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le editor" sheetId="1" r:id="rId4"/>
    <sheet state="visible" name="cylinder load" sheetId="2" r:id="rId5"/>
    <sheet state="visible" name="gear reducer" sheetId="3" r:id="rId6"/>
    <sheet state="visible" name="motor" sheetId="4" r:id="rId7"/>
    <sheet state="visible" name="600s" sheetId="5" r:id="rId8"/>
    <sheet state="visible" name="Braking" sheetId="6" r:id="rId9"/>
    <sheet state="visible" name="Braking 60 Ohms" sheetId="7" r:id="rId10"/>
    <sheet state="visible" name="results" sheetId="8" r:id="rId11"/>
  </sheets>
  <definedNames/>
  <calcPr/>
  <extLst>
    <ext uri="GoogleSheetsCustomDataVersion2">
      <go:sheetsCustomData xmlns:go="http://customooxmlschemas.google.com/" r:id="rId12" roundtripDataChecksum="VrG4ABDM8qtgwjoCTSez8Ei3ZgbcA6hNOiM9JApH7hM="/>
    </ext>
  </extLst>
</workbook>
</file>

<file path=xl/sharedStrings.xml><?xml version="1.0" encoding="utf-8"?>
<sst xmlns="http://schemas.openxmlformats.org/spreadsheetml/2006/main" count="202" uniqueCount="112">
  <si>
    <t>Kinematics</t>
  </si>
  <si>
    <t>Dynamics</t>
  </si>
  <si>
    <t>Time (s)</t>
  </si>
  <si>
    <t>positon (rad)</t>
  </si>
  <si>
    <t>velocity (rad/s)</t>
  </si>
  <si>
    <t>acc (rad/s2)</t>
  </si>
  <si>
    <t>Torque (N·m)</t>
  </si>
  <si>
    <t>Power (W)</t>
  </si>
  <si>
    <t>number of steps</t>
  </si>
  <si>
    <t>time step</t>
  </si>
  <si>
    <t>ta</t>
  </si>
  <si>
    <t>tc</t>
  </si>
  <si>
    <t>td</t>
  </si>
  <si>
    <t>increment of position [rad]</t>
  </si>
  <si>
    <t>t_total [s]</t>
  </si>
  <si>
    <t>time to position [s]</t>
  </si>
  <si>
    <t>w_max [rad/s]</t>
  </si>
  <si>
    <t>dwell time [s]</t>
  </si>
  <si>
    <t>absolute acceleration [rad/s^2]</t>
  </si>
  <si>
    <t>external torque [N*m]</t>
  </si>
  <si>
    <t>Cylinder load</t>
  </si>
  <si>
    <t>Cylinder load output</t>
  </si>
  <si>
    <t>Cylinder load input</t>
  </si>
  <si>
    <t>Convertion ratio</t>
  </si>
  <si>
    <t>Inclination</t>
  </si>
  <si>
    <t>Efficiency</t>
  </si>
  <si>
    <t>Friction torque (N·m)</t>
  </si>
  <si>
    <t>Inertia</t>
  </si>
  <si>
    <t>kg*m2</t>
  </si>
  <si>
    <t>Dinamics</t>
  </si>
  <si>
    <t>Gear reducer PLF090</t>
  </si>
  <si>
    <t>Gear reducer output</t>
  </si>
  <si>
    <t>Gear reducer input</t>
  </si>
  <si>
    <t>Motor</t>
  </si>
  <si>
    <t>R88M-KH1K520(F/C)-E from Omron G5 High inertia family</t>
  </si>
  <si>
    <t>Output</t>
  </si>
  <si>
    <t>Input</t>
  </si>
  <si>
    <t>kp</t>
  </si>
  <si>
    <t>Margin of safety</t>
  </si>
  <si>
    <t>ext torque</t>
  </si>
  <si>
    <t>Max Speed</t>
  </si>
  <si>
    <t>J motor shaft</t>
  </si>
  <si>
    <t>J gear reducer</t>
  </si>
  <si>
    <t>J cylinder load</t>
  </si>
  <si>
    <t>Effective speed</t>
  </si>
  <si>
    <t>Max torque</t>
  </si>
  <si>
    <t>Effective torque</t>
  </si>
  <si>
    <t>J total</t>
  </si>
  <si>
    <t>J reflected</t>
  </si>
  <si>
    <t>max inertia</t>
  </si>
  <si>
    <t>Without safety margin</t>
  </si>
  <si>
    <t>With safety margin</t>
  </si>
  <si>
    <t>Without motor</t>
  </si>
  <si>
    <t>With motor</t>
  </si>
  <si>
    <t>Motor Characteristic Curve</t>
  </si>
  <si>
    <t>rated</t>
  </si>
  <si>
    <t>max</t>
  </si>
  <si>
    <t>Speed [rpm]</t>
  </si>
  <si>
    <t>Torque [Nm]</t>
  </si>
  <si>
    <t>Initial temperature pu [k]</t>
  </si>
  <si>
    <t>timestep</t>
  </si>
  <si>
    <t>Time [s]</t>
  </si>
  <si>
    <t>Torque pu [Nm]</t>
  </si>
  <si>
    <t>virtual temperature pu [k]</t>
  </si>
  <si>
    <t>Torque pu safety margin [Nm]</t>
  </si>
  <si>
    <t>virtual temperature pu  safety margin[k]</t>
  </si>
  <si>
    <t>Tau</t>
  </si>
  <si>
    <t>timestep 1 s</t>
  </si>
  <si>
    <t>Iteration</t>
  </si>
  <si>
    <t>Tiempo [s]</t>
  </si>
  <si>
    <t>Angular velocity [rad/s]</t>
  </si>
  <si>
    <t>Vph [V]</t>
  </si>
  <si>
    <t>Motor frecuency [Hz]</t>
  </si>
  <si>
    <t>Zeq  [Ohms]</t>
  </si>
  <si>
    <t>Line current [A]</t>
  </si>
  <si>
    <t>Total losses [W]</t>
  </si>
  <si>
    <t>Braking torque [N*m]</t>
  </si>
  <si>
    <t>Friction Torque  [N*m]</t>
  </si>
  <si>
    <t>Deceleration [rad/s^2]</t>
  </si>
  <si>
    <t>Position (rad)</t>
  </si>
  <si>
    <t>time result</t>
  </si>
  <si>
    <t>braking time [s]</t>
  </si>
  <si>
    <t>s</t>
  </si>
  <si>
    <t>Thermal constant</t>
  </si>
  <si>
    <t>braking distance</t>
  </si>
  <si>
    <t>ke</t>
  </si>
  <si>
    <t>v*s/rad</t>
  </si>
  <si>
    <t>R</t>
  </si>
  <si>
    <t>Ohms</t>
  </si>
  <si>
    <t>L</t>
  </si>
  <si>
    <t>H</t>
  </si>
  <si>
    <t>number of poles</t>
  </si>
  <si>
    <t>kg·m2</t>
  </si>
  <si>
    <t>static friction torque of the motor</t>
  </si>
  <si>
    <t>[N*m]</t>
  </si>
  <si>
    <t>gear torque</t>
  </si>
  <si>
    <t>cilindrical constant torque</t>
  </si>
  <si>
    <t>planetary torque translated to motor</t>
  </si>
  <si>
    <t>Inertia (cylinder)</t>
  </si>
  <si>
    <t>Braking time [s]</t>
  </si>
  <si>
    <t>ratios [%]</t>
  </si>
  <si>
    <t>[%]</t>
  </si>
  <si>
    <t>[ad]</t>
  </si>
  <si>
    <t>--</t>
  </si>
  <si>
    <t>Our system is demanding very low speeds from our motor but huge quantities of torque, way outside the motor maximum specs</t>
  </si>
  <si>
    <t>The motor would be working way outside acceptable overload (temperature) values</t>
  </si>
  <si>
    <t>The maximum inertia the system is applying to the motor shaft would be also &gt;40 times larger than the datasheet limit</t>
  </si>
  <si>
    <t>If we would connect a gear reducer with a kp=1/3, the speed and torque we are demanding from our motor falls into acceptable design parameters.</t>
  </si>
  <si>
    <t>Same motor but connecting the gear reducer (Kp=3) the other way (gear extender Kp=1/3)</t>
  </si>
  <si>
    <t>The motor is far away from its overload limits (temperature)</t>
  </si>
  <si>
    <t>As the motor is able to apply torque in an amplified way to our system, the braking time dramatically decreases also.</t>
  </si>
  <si>
    <t>the inertia applied to the motor shaft also falls into acceptable limits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</si>
</sst>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0.00000000"/>
    <numFmt numFmtId="166" formatCode="0.0000"/>
    <numFmt numFmtId="167" formatCode="#,##0.000000"/>
    <numFmt numFmtId="168" formatCode="0.00000"/>
    <numFmt numFmtId="169" formatCode="0.0000000"/>
  </numFmts>
  <fonts count="13">
    <font>
      <sz val="11.0"/>
      <color theme="1"/>
      <name val="Calibri"/>
      <scheme val="minor"/>
    </font>
    <font>
      <b/>
      <sz val="11.0"/>
      <color rgb="FFFFFFFF"/>
      <name val="Calibri"/>
    </font>
    <font/>
    <font>
      <b/>
      <color rgb="FFFFFFFF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  <font>
      <sz val="11.0"/>
      <color rgb="FF434343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color rgb="FFFFFFFF"/>
      <name val="Calibri"/>
      <scheme val="minor"/>
    </font>
    <font>
      <b/>
      <color rgb="FF000000"/>
      <name val="Calibri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E6B8AF"/>
        <bgColor rgb="FFE6B8AF"/>
      </patternFill>
    </fill>
  </fills>
  <borders count="1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/>
    </xf>
    <xf borderId="0" fillId="0" fontId="4" numFmtId="0" xfId="0" applyFont="1"/>
    <xf borderId="4" fillId="0" fontId="4" numFmtId="0" xfId="0" applyBorder="1" applyFont="1"/>
    <xf borderId="5" fillId="0" fontId="4" numFmtId="0" xfId="0" applyBorder="1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164" xfId="0" applyAlignment="1" applyFont="1" applyNumberFormat="1">
      <alignment horizontal="center"/>
    </xf>
    <xf borderId="4" fillId="0" fontId="5" numFmtId="0" xfId="0" applyBorder="1" applyFont="1"/>
    <xf borderId="5" fillId="0" fontId="5" numFmtId="0" xfId="0" applyBorder="1" applyFont="1"/>
    <xf borderId="4" fillId="0" fontId="5" numFmtId="0" xfId="0" applyAlignment="1" applyBorder="1" applyFont="1">
      <alignment readingOrder="0"/>
    </xf>
    <xf borderId="0" fillId="0" fontId="6" numFmtId="165" xfId="0" applyFont="1" applyNumberFormat="1"/>
    <xf borderId="5" fillId="0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3" fillId="0" fontId="5" numFmtId="0" xfId="0" applyBorder="1" applyFont="1"/>
    <xf borderId="6" fillId="0" fontId="5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2" fillId="0" fontId="5" numFmtId="0" xfId="0" applyBorder="1" applyFont="1"/>
    <xf borderId="4" fillId="0" fontId="7" numFmtId="0" xfId="0" applyAlignment="1" applyBorder="1" applyFont="1">
      <alignment readingOrder="0"/>
    </xf>
    <xf borderId="6" fillId="0" fontId="7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7" fillId="0" fontId="5" numFmtId="0" xfId="0" applyBorder="1" applyFont="1"/>
    <xf borderId="8" fillId="0" fontId="5" numFmtId="0" xfId="0" applyBorder="1" applyFont="1"/>
    <xf borderId="9" fillId="4" fontId="6" numFmtId="0" xfId="0" applyAlignment="1" applyBorder="1" applyFill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9" fillId="5" fontId="6" numFmtId="0" xfId="0" applyAlignment="1" applyBorder="1" applyFill="1" applyFont="1">
      <alignment horizontal="center"/>
    </xf>
    <xf borderId="0" fillId="0" fontId="6" numFmtId="0" xfId="0" applyFont="1"/>
    <xf borderId="0" fillId="6" fontId="3" numFmtId="0" xfId="0" applyFill="1" applyFont="1"/>
    <xf borderId="4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5" fillId="0" fontId="2" numFmtId="0" xfId="0" applyBorder="1" applyFont="1"/>
    <xf borderId="1" fillId="0" fontId="5" numFmtId="0" xfId="0" applyBorder="1" applyFont="1"/>
    <xf borderId="0" fillId="0" fontId="6" numFmtId="166" xfId="0" applyAlignment="1" applyFont="1" applyNumberFormat="1">
      <alignment horizontal="center"/>
    </xf>
    <xf borderId="4" fillId="0" fontId="6" numFmtId="166" xfId="0" applyAlignment="1" applyBorder="1" applyFont="1" applyNumberFormat="1">
      <alignment horizontal="center"/>
    </xf>
    <xf borderId="0" fillId="0" fontId="6" numFmtId="9" xfId="0" applyFont="1" applyNumberFormat="1"/>
    <xf borderId="6" fillId="0" fontId="5" numFmtId="0" xfId="0" applyBorder="1" applyFont="1"/>
    <xf borderId="8" fillId="0" fontId="5" numFmtId="0" xfId="0" applyAlignment="1" applyBorder="1" applyFont="1">
      <alignment readingOrder="0"/>
    </xf>
    <xf borderId="1" fillId="7" fontId="1" numFmtId="0" xfId="0" applyAlignment="1" applyBorder="1" applyFill="1" applyFont="1">
      <alignment horizontal="center"/>
    </xf>
    <xf borderId="0" fillId="6" fontId="3" numFmtId="0" xfId="0" applyAlignment="1" applyFont="1">
      <alignment readingOrder="0"/>
    </xf>
    <xf borderId="3" fillId="0" fontId="5" numFmtId="4" xfId="0" applyAlignment="1" applyBorder="1" applyFont="1" applyNumberFormat="1">
      <alignment readingOrder="0"/>
    </xf>
    <xf borderId="0" fillId="0" fontId="6" numFmtId="2" xfId="0" applyAlignment="1" applyFont="1" applyNumberFormat="1">
      <alignment horizontal="center"/>
    </xf>
    <xf borderId="5" fillId="0" fontId="6" numFmtId="2" xfId="0" applyAlignment="1" applyBorder="1" applyFont="1" applyNumberFormat="1">
      <alignment horizontal="center"/>
    </xf>
    <xf borderId="5" fillId="0" fontId="6" numFmtId="9" xfId="0" applyAlignment="1" applyBorder="1" applyFont="1" applyNumberFormat="1">
      <alignment readingOrder="0"/>
    </xf>
    <xf borderId="0" fillId="8" fontId="3" numFmtId="0" xfId="0" applyFill="1" applyFont="1"/>
    <xf borderId="1" fillId="2" fontId="3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center"/>
    </xf>
    <xf borderId="5" fillId="0" fontId="6" numFmtId="166" xfId="0" applyAlignment="1" applyBorder="1" applyFont="1" applyNumberFormat="1">
      <alignment horizontal="center"/>
    </xf>
    <xf borderId="12" fillId="0" fontId="7" numFmtId="0" xfId="0" applyBorder="1" applyFont="1"/>
    <xf borderId="13" fillId="0" fontId="4" numFmtId="9" xfId="0" applyAlignment="1" applyBorder="1" applyFont="1" applyNumberFormat="1">
      <alignment readingOrder="0"/>
    </xf>
    <xf borderId="5" fillId="0" fontId="6" numFmtId="9" xfId="0" applyBorder="1" applyFont="1" applyNumberFormat="1"/>
    <xf borderId="4" fillId="0" fontId="8" numFmtId="0" xfId="0" applyBorder="1" applyFont="1"/>
    <xf borderId="5" fillId="0" fontId="5" numFmtId="11" xfId="0" applyAlignment="1" applyBorder="1" applyFont="1" applyNumberFormat="1">
      <alignment readingOrder="0"/>
    </xf>
    <xf borderId="5" fillId="9" fontId="6" numFmtId="0" xfId="0" applyAlignment="1" applyBorder="1" applyFill="1" applyFont="1">
      <alignment horizontal="center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4" xfId="0" applyAlignment="1" applyFont="1" applyNumberFormat="1">
      <alignment horizontal="right" readingOrder="0" shrinkToFit="0" vertical="bottom" wrapText="0"/>
    </xf>
    <xf borderId="0" fillId="0" fontId="9" numFmtId="167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9" fontId="5" numFmtId="0" xfId="0" applyAlignment="1" applyFont="1">
      <alignment readingOrder="0"/>
    </xf>
    <xf borderId="8" fillId="0" fontId="5" numFmtId="11" xfId="0" applyAlignment="1" applyBorder="1" applyFont="1" applyNumberFormat="1">
      <alignment readingOrder="0"/>
    </xf>
    <xf borderId="0" fillId="9" fontId="5" numFmtId="167" xfId="0" applyFont="1" applyNumberFormat="1"/>
    <xf borderId="0" fillId="0" fontId="5" numFmtId="167" xfId="0" applyFont="1" applyNumberFormat="1"/>
    <xf borderId="0" fillId="0" fontId="5" numFmtId="0" xfId="0" applyAlignment="1" applyFont="1">
      <alignment horizontal="center"/>
    </xf>
    <xf borderId="1" fillId="9" fontId="6" numFmtId="0" xfId="0" applyAlignment="1" applyBorder="1" applyFont="1">
      <alignment horizontal="center"/>
    </xf>
    <xf borderId="2" fillId="7" fontId="6" numFmtId="0" xfId="0" applyAlignment="1" applyBorder="1" applyFont="1">
      <alignment horizontal="center" readingOrder="0"/>
    </xf>
    <xf borderId="14" fillId="0" fontId="5" numFmtId="0" xfId="0" applyBorder="1" applyFont="1"/>
    <xf borderId="1" fillId="0" fontId="6" numFmtId="2" xfId="0" applyAlignment="1" applyBorder="1" applyFont="1" applyNumberFormat="1">
      <alignment horizontal="center"/>
    </xf>
    <xf borderId="15" fillId="0" fontId="5" numFmtId="0" xfId="0" applyBorder="1" applyFont="1"/>
    <xf borderId="4" fillId="0" fontId="6" numFmtId="2" xfId="0" applyAlignment="1" applyBorder="1" applyFont="1" applyNumberFormat="1">
      <alignment horizontal="center"/>
    </xf>
    <xf borderId="16" fillId="0" fontId="8" numFmtId="0" xfId="0" applyBorder="1" applyFont="1"/>
    <xf borderId="6" fillId="10" fontId="8" numFmtId="168" xfId="0" applyAlignment="1" applyBorder="1" applyFill="1" applyFont="1" applyNumberFormat="1">
      <alignment horizontal="center" readingOrder="0" vertical="center"/>
    </xf>
    <xf borderId="7" fillId="0" fontId="8" numFmtId="168" xfId="0" applyAlignment="1" applyBorder="1" applyFont="1" applyNumberFormat="1">
      <alignment horizontal="center" vertical="center"/>
    </xf>
    <xf borderId="8" fillId="0" fontId="8" numFmtId="168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/>
    </xf>
    <xf borderId="12" fillId="9" fontId="9" numFmtId="0" xfId="0" applyAlignment="1" applyBorder="1" applyFont="1">
      <alignment horizontal="center" readingOrder="0" shrinkToFit="0" vertical="bottom" wrapText="0"/>
    </xf>
    <xf borderId="17" fillId="0" fontId="2" numFmtId="0" xfId="0" applyBorder="1" applyFont="1"/>
    <xf borderId="13" fillId="0" fontId="2" numFmtId="0" xfId="0" applyBorder="1" applyFont="1"/>
    <xf borderId="12" fillId="0" fontId="9" numFmtId="0" xfId="0" applyAlignment="1" applyBorder="1" applyFont="1">
      <alignment horizontal="center" readingOrder="0" shrinkToFit="0" vertical="bottom" wrapText="0"/>
    </xf>
    <xf borderId="16" fillId="0" fontId="10" numFmtId="0" xfId="0" applyAlignment="1" applyBorder="1" applyFont="1">
      <alignment readingOrder="0" shrinkToFit="0" vertical="bottom" wrapText="0"/>
    </xf>
    <xf borderId="7" fillId="0" fontId="10" numFmtId="0" xfId="0" applyAlignment="1" applyBorder="1" applyFont="1">
      <alignment readingOrder="0" shrinkToFit="0" vertical="bottom" wrapText="0"/>
    </xf>
    <xf borderId="8" fillId="0" fontId="10" numFmtId="0" xfId="0" applyAlignment="1" applyBorder="1" applyFont="1">
      <alignment readingOrder="0" shrinkToFit="0" vertical="bottom" wrapText="0"/>
    </xf>
    <xf borderId="4" fillId="0" fontId="9" numFmtId="4" xfId="0" applyAlignment="1" applyBorder="1" applyFont="1" applyNumberFormat="1">
      <alignment horizontal="right" readingOrder="0" shrinkToFit="0" vertical="bottom" wrapText="0"/>
    </xf>
    <xf borderId="5" fillId="0" fontId="9" numFmtId="4" xfId="0" applyAlignment="1" applyBorder="1" applyFont="1" applyNumberFormat="1">
      <alignment horizontal="right" readingOrder="0" shrinkToFit="0" vertical="bottom" wrapText="0"/>
    </xf>
    <xf borderId="6" fillId="0" fontId="9" numFmtId="4" xfId="0" applyAlignment="1" applyBorder="1" applyFont="1" applyNumberFormat="1">
      <alignment horizontal="right" readingOrder="0" shrinkToFit="0" vertical="bottom" wrapText="0"/>
    </xf>
    <xf borderId="7" fillId="0" fontId="9" numFmtId="4" xfId="0" applyAlignment="1" applyBorder="1" applyFont="1" applyNumberFormat="1">
      <alignment horizontal="right" readingOrder="0" shrinkToFit="0" vertical="bottom" wrapText="0"/>
    </xf>
    <xf borderId="15" fillId="0" fontId="5" numFmtId="0" xfId="0" applyAlignment="1" applyBorder="1" applyFont="1">
      <alignment readingOrder="0"/>
    </xf>
    <xf borderId="16" fillId="0" fontId="5" numFmtId="0" xfId="0" applyAlignment="1" applyBorder="1" applyFont="1">
      <alignment readingOrder="0"/>
    </xf>
    <xf borderId="0" fillId="0" fontId="5" numFmtId="166" xfId="0" applyFont="1" applyNumberFormat="1"/>
    <xf borderId="0" fillId="0" fontId="5" numFmtId="169" xfId="0" applyFont="1" applyNumberFormat="1"/>
    <xf borderId="3" fillId="0" fontId="5" numFmtId="9" xfId="0" applyBorder="1" applyFont="1" applyNumberFormat="1"/>
    <xf borderId="8" fillId="10" fontId="5" numFmtId="0" xfId="0" applyAlignment="1" applyBorder="1" applyFont="1">
      <alignment readingOrder="0"/>
    </xf>
    <xf borderId="0" fillId="9" fontId="5" numFmtId="0" xfId="0" applyFont="1"/>
    <xf borderId="0" fillId="9" fontId="5" numFmtId="169" xfId="0" applyFont="1" applyNumberFormat="1"/>
    <xf borderId="0" fillId="0" fontId="5" numFmtId="164" xfId="0" applyAlignment="1" applyFont="1" applyNumberFormat="1">
      <alignment readingOrder="0"/>
    </xf>
    <xf borderId="0" fillId="9" fontId="5" numFmtId="0" xfId="0" applyAlignment="1" applyFont="1">
      <alignment horizontal="center" readingOrder="0"/>
    </xf>
    <xf borderId="0" fillId="0" fontId="5" numFmtId="2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2" xfId="0" applyAlignment="1" applyFont="1" applyNumberFormat="1">
      <alignment horizontal="center" readingOrder="0"/>
    </xf>
    <xf borderId="2" fillId="0" fontId="9" numFmtId="0" xfId="0" applyAlignment="1" applyBorder="1" applyFont="1">
      <alignment readingOrder="0" shrinkToFit="0" vertical="bottom" wrapText="0"/>
    </xf>
    <xf borderId="0" fillId="9" fontId="9" numFmtId="0" xfId="0" applyAlignment="1" applyFont="1">
      <alignment readingOrder="0" shrinkToFit="0" vertical="bottom" wrapText="0"/>
    </xf>
    <xf borderId="0" fillId="9" fontId="9" numFmtId="0" xfId="0" applyAlignment="1" applyFont="1">
      <alignment horizontal="right" readingOrder="0" shrinkToFit="0" vertical="bottom" wrapText="0"/>
    </xf>
    <xf borderId="0" fillId="0" fontId="9" numFmtId="11" xfId="0" applyAlignment="1" applyFont="1" applyNumberFormat="1">
      <alignment horizontal="right" readingOrder="0" shrinkToFit="0" vertical="bottom" wrapText="0"/>
    </xf>
    <xf borderId="0" fillId="0" fontId="5" numFmtId="11" xfId="0" applyFont="1" applyNumberFormat="1"/>
    <xf borderId="3" fillId="0" fontId="5" numFmtId="0" xfId="0" applyAlignment="1" applyBorder="1" applyFont="1">
      <alignment readingOrder="0"/>
    </xf>
    <xf borderId="4" fillId="0" fontId="9" numFmtId="0" xfId="0" applyAlignment="1" applyBorder="1" applyFont="1">
      <alignment shrinkToFit="0" vertical="bottom" wrapText="0"/>
    </xf>
    <xf borderId="6" fillId="0" fontId="9" numFmtId="0" xfId="0" applyAlignment="1" applyBorder="1" applyFont="1">
      <alignment shrinkToFit="0" vertical="bottom" wrapText="0"/>
    </xf>
    <xf borderId="12" fillId="0" fontId="9" numFmtId="0" xfId="0" applyAlignment="1" applyBorder="1" applyFont="1">
      <alignment shrinkToFit="0" vertical="bottom" wrapText="0"/>
    </xf>
    <xf borderId="17" fillId="0" fontId="5" numFmtId="0" xfId="0" applyAlignment="1" applyBorder="1" applyFont="1">
      <alignment readingOrder="0"/>
    </xf>
    <xf borderId="17" fillId="0" fontId="5" numFmtId="4" xfId="0" applyBorder="1" applyFont="1" applyNumberFormat="1"/>
    <xf borderId="13" fillId="0" fontId="5" numFmtId="0" xfId="0" applyBorder="1" applyFont="1"/>
    <xf borderId="0" fillId="0" fontId="6" numFmtId="0" xfId="0" applyAlignment="1" applyFont="1">
      <alignment horizontal="right" vertical="bottom"/>
    </xf>
    <xf borderId="0" fillId="0" fontId="5" numFmtId="4" xfId="0" applyAlignment="1" applyFont="1" applyNumberFormat="1">
      <alignment readingOrder="0"/>
    </xf>
    <xf borderId="0" fillId="9" fontId="5" numFmtId="4" xfId="0" applyAlignment="1" applyFont="1" applyNumberFormat="1">
      <alignment readingOrder="0"/>
    </xf>
    <xf borderId="5" fillId="9" fontId="5" numFmtId="0" xfId="0" applyAlignment="1" applyBorder="1" applyFont="1">
      <alignment readingOrder="0"/>
    </xf>
    <xf borderId="0" fillId="0" fontId="5" numFmtId="11" xfId="0" applyAlignment="1" applyFont="1" applyNumberFormat="1">
      <alignment readingOrder="0"/>
    </xf>
    <xf borderId="18" fillId="0" fontId="7" numFmtId="0" xfId="0" applyAlignment="1" applyBorder="1" applyFont="1">
      <alignment horizontal="center"/>
    </xf>
    <xf borderId="12" fillId="11" fontId="7" numFmtId="0" xfId="0" applyAlignment="1" applyBorder="1" applyFill="1" applyFont="1">
      <alignment horizontal="center" readingOrder="0"/>
    </xf>
    <xf borderId="12" fillId="9" fontId="7" numFmtId="0" xfId="0" applyAlignment="1" applyBorder="1" applyFont="1">
      <alignment horizontal="center"/>
    </xf>
    <xf borderId="12" fillId="7" fontId="7" numFmtId="0" xfId="0" applyAlignment="1" applyBorder="1" applyFont="1">
      <alignment horizontal="center"/>
    </xf>
    <xf borderId="18" fillId="0" fontId="7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/>
    </xf>
    <xf borderId="18" fillId="0" fontId="5" numFmtId="0" xfId="0" applyBorder="1" applyFont="1"/>
    <xf borderId="18" fillId="12" fontId="5" numFmtId="10" xfId="0" applyAlignment="1" applyBorder="1" applyFill="1" applyFont="1" applyNumberFormat="1">
      <alignment horizontal="center"/>
    </xf>
    <xf borderId="18" fillId="0" fontId="5" numFmtId="0" xfId="0" applyAlignment="1" applyBorder="1" applyFont="1">
      <alignment horizontal="center" readingOrder="0"/>
    </xf>
    <xf borderId="18" fillId="12" fontId="5" numFmtId="9" xfId="0" applyAlignment="1" applyBorder="1" applyFont="1" applyNumberFormat="1">
      <alignment horizontal="center"/>
    </xf>
    <xf borderId="4" fillId="0" fontId="5" numFmtId="0" xfId="0" applyAlignment="1" applyBorder="1" applyFont="1">
      <alignment horizontal="left"/>
    </xf>
    <xf borderId="18" fillId="13" fontId="11" numFmtId="10" xfId="0" applyAlignment="1" applyBorder="1" applyFill="1" applyFont="1" applyNumberFormat="1">
      <alignment horizontal="center"/>
    </xf>
    <xf borderId="18" fillId="13" fontId="11" numFmtId="9" xfId="0" applyAlignment="1" applyBorder="1" applyFont="1" applyNumberFormat="1">
      <alignment horizontal="center"/>
    </xf>
    <xf borderId="6" fillId="0" fontId="5" numFmtId="0" xfId="0" applyAlignment="1" applyBorder="1" applyFont="1">
      <alignment horizontal="left"/>
    </xf>
    <xf borderId="18" fillId="10" fontId="11" numFmtId="4" xfId="0" applyAlignment="1" applyBorder="1" applyFont="1" applyNumberFormat="1">
      <alignment horizontal="center"/>
    </xf>
    <xf borderId="18" fillId="0" fontId="11" numFmtId="0" xfId="0" applyAlignment="1" applyBorder="1" applyFont="1">
      <alignment horizontal="center"/>
    </xf>
    <xf borderId="0" fillId="9" fontId="5" numFmtId="166" xfId="0" applyFont="1" applyNumberFormat="1"/>
    <xf borderId="0" fillId="9" fontId="5" numFmtId="4" xfId="0" applyFont="1" applyNumberFormat="1"/>
    <xf borderId="1" fillId="14" fontId="5" numFmtId="0" xfId="0" applyBorder="1" applyFill="1" applyFont="1"/>
    <xf borderId="2" fillId="14" fontId="7" numFmtId="0" xfId="0" applyAlignment="1" applyBorder="1" applyFont="1">
      <alignment readingOrder="0"/>
    </xf>
    <xf borderId="2" fillId="14" fontId="5" numFmtId="0" xfId="0" applyBorder="1" applyFont="1"/>
    <xf borderId="3" fillId="14" fontId="5" numFmtId="0" xfId="0" applyBorder="1" applyFont="1"/>
    <xf borderId="4" fillId="14" fontId="5" numFmtId="0" xfId="0" applyBorder="1" applyFont="1"/>
    <xf borderId="0" fillId="14" fontId="7" numFmtId="0" xfId="0" applyAlignment="1" applyFont="1">
      <alignment readingOrder="0"/>
    </xf>
    <xf borderId="0" fillId="14" fontId="5" numFmtId="0" xfId="0" applyFont="1"/>
    <xf borderId="5" fillId="14" fontId="5" numFmtId="0" xfId="0" applyBorder="1" applyFont="1"/>
    <xf borderId="0" fillId="14" fontId="12" numFmtId="0" xfId="0" applyAlignment="1" applyFont="1">
      <alignment readingOrder="0"/>
    </xf>
    <xf borderId="6" fillId="14" fontId="5" numFmtId="0" xfId="0" applyBorder="1" applyFont="1"/>
    <xf borderId="7" fillId="14" fontId="5" numFmtId="0" xfId="0" applyBorder="1" applyFont="1"/>
    <xf borderId="8" fillId="14" fontId="5" numFmtId="0" xfId="0" applyBorder="1" applyFont="1"/>
    <xf borderId="1" fillId="12" fontId="5" numFmtId="0" xfId="0" applyBorder="1" applyFont="1"/>
    <xf borderId="2" fillId="12" fontId="7" numFmtId="0" xfId="0" applyAlignment="1" applyBorder="1" applyFont="1">
      <alignment readingOrder="0"/>
    </xf>
    <xf borderId="2" fillId="12" fontId="5" numFmtId="0" xfId="0" applyBorder="1" applyFont="1"/>
    <xf borderId="3" fillId="12" fontId="5" numFmtId="0" xfId="0" applyBorder="1" applyFont="1"/>
    <xf borderId="4" fillId="12" fontId="5" numFmtId="0" xfId="0" applyBorder="1" applyFont="1"/>
    <xf borderId="0" fillId="12" fontId="7" numFmtId="0" xfId="0" applyAlignment="1" applyFont="1">
      <alignment readingOrder="0"/>
    </xf>
    <xf borderId="0" fillId="12" fontId="5" numFmtId="0" xfId="0" applyFont="1"/>
    <xf borderId="5" fillId="12" fontId="5" numFmtId="0" xfId="0" applyBorder="1" applyFont="1"/>
    <xf borderId="6" fillId="12" fontId="5" numFmtId="0" xfId="0" applyBorder="1" applyFont="1"/>
    <xf borderId="7" fillId="12" fontId="5" numFmtId="0" xfId="0" applyBorder="1" applyFont="1"/>
    <xf borderId="8" fillId="12" fontId="5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position (rad)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'profile editor'!$F$1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'profile editor'!$E$3:$E$168</c:f>
            </c:numRef>
          </c:xVal>
          <c:yVal>
            <c:numRef>
              <c:f>'profile editor'!$F$2:$F$168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317759"/>
        <c:axId val="340511"/>
      </c:scatterChart>
      <c:valAx>
        <c:axId val="6113177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511"/>
      </c:valAx>
      <c:valAx>
        <c:axId val="340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317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pu (overload)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'600s'!$L$5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'600s'!$I$2:$I$8106</c:f>
            </c:strRef>
          </c:cat>
          <c:val>
            <c:numRef>
              <c:f>'600s'!$L$6:$L$8106</c:f>
              <c:numCache/>
            </c:numRef>
          </c:val>
          <c:smooth val="0"/>
        </c:ser>
        <c:axId val="1066173021"/>
        <c:axId val="79976570"/>
      </c:lineChart>
      <c:catAx>
        <c:axId val="1066173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76570"/>
      </c:catAx>
      <c:valAx>
        <c:axId val="79976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173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u overload twith 15% margin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'600s'!$I$1:$I$8106</c:f>
            </c:strRef>
          </c:cat>
          <c:val>
            <c:numRef>
              <c:f>'600s'!$O$1:$O$8106</c:f>
              <c:numCache/>
            </c:numRef>
          </c:val>
          <c:smooth val="0"/>
        </c:ser>
        <c:axId val="1571071644"/>
        <c:axId val="1071812423"/>
      </c:lineChart>
      <c:catAx>
        <c:axId val="1571071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812423"/>
      </c:catAx>
      <c:valAx>
        <c:axId val="1071812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071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torque profile to be repeated 109 times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'600s'!$J$5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'600s'!$I$6:$I$66</c:f>
            </c:strRef>
          </c:cat>
          <c:val>
            <c:numRef>
              <c:f>'600s'!$J$6:$J$66</c:f>
              <c:numCache/>
            </c:numRef>
          </c:val>
          <c:smooth val="0"/>
        </c:ser>
        <c:axId val="386324388"/>
        <c:axId val="1386844246"/>
      </c:lineChart>
      <c:catAx>
        <c:axId val="386324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844246"/>
      </c:catAx>
      <c:valAx>
        <c:axId val="1386844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324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full torque profile repetitions plus 15 min dwell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'600s'!$J$1:$J$5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'600s'!$I$6:$I$8106</c:f>
            </c:strRef>
          </c:cat>
          <c:val>
            <c:numRef>
              <c:f>'600s'!$J$6:$J$8106</c:f>
              <c:numCache/>
            </c:numRef>
          </c:val>
          <c:smooth val="0"/>
        </c:ser>
        <c:axId val="235919839"/>
        <c:axId val="563688713"/>
      </c:lineChart>
      <c:catAx>
        <c:axId val="235919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688713"/>
      </c:catAx>
      <c:valAx>
        <c:axId val="563688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5919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angular velocity [rad/s] breaking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Braking!$C$1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Braking!$B$2:$B$88</c:f>
            </c:strRef>
          </c:cat>
          <c:val>
            <c:numRef>
              <c:f>Braking!$C$2:$C$88</c:f>
              <c:numCache/>
            </c:numRef>
          </c:val>
          <c:smooth val="0"/>
        </c:ser>
        <c:axId val="2070283843"/>
        <c:axId val="1997928963"/>
      </c:lineChart>
      <c:catAx>
        <c:axId val="2070283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928963"/>
      </c:catAx>
      <c:valAx>
        <c:axId val="1997928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283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 [s] and Position (rad)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Braking!$L$1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Braking!$B$2:$B$88</c:f>
            </c:strRef>
          </c:cat>
          <c:val>
            <c:numRef>
              <c:f>Braking!$L$2:$L$88</c:f>
              <c:numCache/>
            </c:numRef>
          </c:val>
          <c:smooth val="0"/>
        </c:ser>
        <c:axId val="1627010496"/>
        <c:axId val="1090025336"/>
      </c:lineChart>
      <c:catAx>
        <c:axId val="162701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025336"/>
      </c:catAx>
      <c:valAx>
        <c:axId val="1090025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010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angular velocity [rad/s] Breaking 60 Ohms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'Braking 60 Ohms'!$C$1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'Braking 60 Ohms'!$B$2:$B$51</c:f>
            </c:strRef>
          </c:cat>
          <c:val>
            <c:numRef>
              <c:f>'Braking 60 Ohms'!$C$2:$C$51</c:f>
              <c:numCache/>
            </c:numRef>
          </c:val>
          <c:smooth val="0"/>
        </c:ser>
        <c:axId val="706364445"/>
        <c:axId val="1070783793"/>
      </c:lineChart>
      <c:catAx>
        <c:axId val="706364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783793"/>
      </c:catAx>
      <c:valAx>
        <c:axId val="1070783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364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Position (rad) vs Tiempo [s]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'Braking 60 Ohms'!$L$1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'Braking 60 Ohms'!$B$2:$B$51</c:f>
            </c:strRef>
          </c:cat>
          <c:val>
            <c:numRef>
              <c:f>'Braking 60 Ohms'!$L$2:$L$51</c:f>
              <c:numCache/>
            </c:numRef>
          </c:val>
          <c:smooth val="0"/>
        </c:ser>
        <c:axId val="872173604"/>
        <c:axId val="1081925388"/>
      </c:lineChart>
      <c:catAx>
        <c:axId val="872173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925388"/>
      </c:catAx>
      <c:valAx>
        <c:axId val="1081925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 (rad)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173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position (rad)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'profile editor'!$F$1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'profile editor'!$E$3:$E$168</c:f>
            </c:strRef>
          </c:cat>
          <c:val>
            <c:numRef>
              <c:f>'profile editor'!$F$2:$F$168</c:f>
              <c:numCache/>
            </c:numRef>
          </c:val>
          <c:smooth val="0"/>
        </c:ser>
        <c:axId val="52241490"/>
        <c:axId val="71730318"/>
      </c:lineChart>
      <c:catAx>
        <c:axId val="52241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30318"/>
      </c:catAx>
      <c:valAx>
        <c:axId val="71730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41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velocity (rad/s)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'profile editor'!$G$1:$G$2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'profile editor'!$E$3:$E$168</c:f>
            </c:strRef>
          </c:cat>
          <c:val>
            <c:numRef>
              <c:f>'profile editor'!$G$3:$G$168</c:f>
              <c:numCache/>
            </c:numRef>
          </c:val>
          <c:smooth val="0"/>
        </c:ser>
        <c:axId val="728140454"/>
        <c:axId val="1774382748"/>
      </c:lineChart>
      <c:catAx>
        <c:axId val="728140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382748"/>
      </c:catAx>
      <c:valAx>
        <c:axId val="1774382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 (rad/s)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140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velocity (rad/s)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'profile editor'!$G$1:$G$2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'profile editor'!$E$3:$E$168</c:f>
            </c:numRef>
          </c:xVal>
          <c:yVal>
            <c:numRef>
              <c:f>'profile editor'!$G$3:$G$168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76289"/>
        <c:axId val="1811280260"/>
      </c:scatterChart>
      <c:valAx>
        <c:axId val="8877762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280260"/>
      </c:valAx>
      <c:valAx>
        <c:axId val="1811280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 (rad/s)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776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acceleration (rad/s^2)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'profile editor'!$H$1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'profile editor'!$E$3:$E$168</c:f>
            </c:strRef>
          </c:cat>
          <c:val>
            <c:numRef>
              <c:f>'profile editor'!$H$2:$H$168</c:f>
              <c:numCache/>
            </c:numRef>
          </c:val>
          <c:smooth val="0"/>
        </c:ser>
        <c:axId val="1499013684"/>
        <c:axId val="925448147"/>
      </c:lineChart>
      <c:catAx>
        <c:axId val="1499013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448147"/>
      </c:catAx>
      <c:valAx>
        <c:axId val="925448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013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positon (rad)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motor!$F$1:$F$3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motor!$E$4:$E$169</c:f>
            </c:strRef>
          </c:cat>
          <c:val>
            <c:numRef>
              <c:f>motor!$F$4:$F$169</c:f>
              <c:numCache/>
            </c:numRef>
          </c:val>
          <c:smooth val="0"/>
        </c:ser>
        <c:axId val="1907828565"/>
        <c:axId val="184732664"/>
      </c:lineChart>
      <c:catAx>
        <c:axId val="1907828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32664"/>
      </c:catAx>
      <c:valAx>
        <c:axId val="184732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8285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velocity (rad/s)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motor!$G$1:$G$3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motor!$E$4:$E$169</c:f>
            </c:strRef>
          </c:cat>
          <c:val>
            <c:numRef>
              <c:f>motor!$G$4:$G$169</c:f>
              <c:numCache/>
            </c:numRef>
          </c:val>
          <c:smooth val="0"/>
        </c:ser>
        <c:axId val="1848515985"/>
        <c:axId val="1918073548"/>
      </c:lineChart>
      <c:catAx>
        <c:axId val="1848515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073548"/>
      </c:catAx>
      <c:valAx>
        <c:axId val="1918073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5159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 (rad/s2)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motor!$H$1:$H$3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motor!$E$4:$E$169</c:f>
            </c:strRef>
          </c:cat>
          <c:val>
            <c:numRef>
              <c:f>motor!$H$4:$H$169</c:f>
              <c:numCache/>
            </c:numRef>
          </c:val>
          <c:smooth val="0"/>
        </c:ser>
        <c:axId val="72295119"/>
        <c:axId val="380209018"/>
      </c:lineChart>
      <c:catAx>
        <c:axId val="72295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209018"/>
      </c:catAx>
      <c:valAx>
        <c:axId val="380209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95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Torque (Nm)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motor!$L$1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motor!$E$2:$E$169</c:f>
            </c:strRef>
          </c:cat>
          <c:val>
            <c:numRef>
              <c:f>motor!$L$2:$L$169</c:f>
              <c:numCache/>
            </c:numRef>
          </c:val>
          <c:smooth val="0"/>
        </c:ser>
        <c:axId val="2116502802"/>
        <c:axId val="1600277812"/>
      </c:lineChart>
      <c:catAx>
        <c:axId val="2116502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277812"/>
      </c:catAx>
      <c:valAx>
        <c:axId val="1600277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502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Power (W)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motor!$M$1:$M$3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motor!$E$4:$E$169</c:f>
            </c:strRef>
          </c:cat>
          <c:val>
            <c:numRef>
              <c:f>motor!$M$4:$M$169</c:f>
              <c:numCache/>
            </c:numRef>
          </c:val>
          <c:smooth val="0"/>
        </c:ser>
        <c:axId val="276102291"/>
        <c:axId val="1416544437"/>
      </c:lineChart>
      <c:catAx>
        <c:axId val="276102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544437"/>
      </c:catAx>
      <c:valAx>
        <c:axId val="1416544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102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pu (overload)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'600s'!$L$5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'600s'!$I$2:$I$8106</c:f>
            </c:strRef>
          </c:cat>
          <c:val>
            <c:numRef>
              <c:f>'600s'!$L$6:$L$8106</c:f>
              <c:numCache/>
            </c:numRef>
          </c:val>
          <c:smooth val="0"/>
        </c:ser>
        <c:axId val="1363443566"/>
        <c:axId val="1639974465"/>
      </c:lineChart>
      <c:catAx>
        <c:axId val="1363443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974465"/>
      </c:catAx>
      <c:valAx>
        <c:axId val="1639974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4435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pu overload twith 15% margin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'600s'!$I$1:$I$8106</c:f>
            </c:strRef>
          </c:cat>
          <c:val>
            <c:numRef>
              <c:f>'600s'!$O$1:$O$8106</c:f>
              <c:numCache/>
            </c:numRef>
          </c:val>
          <c:smooth val="0"/>
        </c:ser>
        <c:axId val="604585166"/>
        <c:axId val="1416326119"/>
      </c:lineChart>
      <c:catAx>
        <c:axId val="604585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326119"/>
      </c:catAx>
      <c:valAx>
        <c:axId val="1416326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4585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angular velocity [rad/s] braking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Braking!$C$1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Braking!$B$2:$B$88</c:f>
            </c:strRef>
          </c:cat>
          <c:val>
            <c:numRef>
              <c:f>Braking!$C$2:$C$88</c:f>
              <c:numCache/>
            </c:numRef>
          </c:val>
          <c:smooth val="0"/>
        </c:ser>
        <c:axId val="1111613424"/>
        <c:axId val="16437271"/>
      </c:lineChart>
      <c:catAx>
        <c:axId val="111161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7271"/>
      </c:catAx>
      <c:valAx>
        <c:axId val="16437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613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angular velocity [rad/s] Braking 60 Ohms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'Braking 60 Ohms'!$C$1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'Braking 60 Ohms'!$B$2:$B$117</c:f>
            </c:strRef>
          </c:cat>
          <c:val>
            <c:numRef>
              <c:f>'Braking 60 Ohms'!$C$2:$C$117</c:f>
              <c:numCache/>
            </c:numRef>
          </c:val>
          <c:smooth val="0"/>
        </c:ser>
        <c:axId val="1135847926"/>
        <c:axId val="1896444435"/>
      </c:lineChart>
      <c:catAx>
        <c:axId val="1135847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444435"/>
      </c:catAx>
      <c:valAx>
        <c:axId val="1896444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847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acceleration (rad/s^2)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'profile editor'!$H$1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'profile editor'!$E$3:$E$168</c:f>
            </c:numRef>
          </c:xVal>
          <c:yVal>
            <c:numRef>
              <c:f>'profile editor'!$H$2:$H$168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0683"/>
        <c:axId val="1075888386"/>
      </c:scatterChart>
      <c:valAx>
        <c:axId val="616506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888386"/>
      </c:valAx>
      <c:valAx>
        <c:axId val="1075888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650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positon (rad)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motor!$F$1:$F$3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motor!$E$4:$E$169</c:f>
            </c:strRef>
          </c:cat>
          <c:val>
            <c:numRef>
              <c:f>motor!$F$4:$F$169</c:f>
              <c:numCache/>
            </c:numRef>
          </c:val>
          <c:smooth val="0"/>
        </c:ser>
        <c:axId val="1954837730"/>
        <c:axId val="1035741222"/>
      </c:lineChart>
      <c:catAx>
        <c:axId val="1954837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741222"/>
      </c:catAx>
      <c:valAx>
        <c:axId val="1035741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837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velocity (rad/s)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motor!$G$1:$G$3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motor!$E$4:$E$169</c:f>
            </c:strRef>
          </c:cat>
          <c:val>
            <c:numRef>
              <c:f>motor!$G$4:$G$169</c:f>
              <c:numCache/>
            </c:numRef>
          </c:val>
          <c:smooth val="0"/>
        </c:ser>
        <c:axId val="464781456"/>
        <c:axId val="1275675493"/>
      </c:lineChart>
      <c:catAx>
        <c:axId val="46478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675493"/>
      </c:catAx>
      <c:valAx>
        <c:axId val="1275675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781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 (rad/s2)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motor!$H$1:$H$3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motor!$E$4:$E$169</c:f>
            </c:strRef>
          </c:cat>
          <c:val>
            <c:numRef>
              <c:f>motor!$H$4:$H$169</c:f>
              <c:numCache/>
            </c:numRef>
          </c:val>
          <c:smooth val="0"/>
        </c:ser>
        <c:axId val="1049239862"/>
        <c:axId val="568252704"/>
      </c:lineChart>
      <c:catAx>
        <c:axId val="1049239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252704"/>
      </c:catAx>
      <c:valAx>
        <c:axId val="568252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239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Torque (Nm)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motor!$L$1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motor!$E$2:$E$169</c:f>
            </c:numRef>
          </c:xVal>
          <c:yVal>
            <c:numRef>
              <c:f>motor!$L$2:$L$169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02964"/>
        <c:axId val="1603233510"/>
      </c:scatterChart>
      <c:valAx>
        <c:axId val="2101029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233510"/>
      </c:valAx>
      <c:valAx>
        <c:axId val="1603233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02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Power (W)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motor!$M$1:$M$3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motor!$E$4:$E$169</c:f>
            </c:numRef>
          </c:xVal>
          <c:yVal>
            <c:numRef>
              <c:f>motor!$M$4:$M$169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66254"/>
        <c:axId val="460636815"/>
      </c:scatterChart>
      <c:valAx>
        <c:axId val="4622662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0636815"/>
      </c:valAx>
      <c:valAx>
        <c:axId val="460636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2662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rated/Torque [Nm] vs rated/Speed [rpm]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motor!$R$36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motor!$Q$37:$Q$51</c:f>
            </c:strRef>
          </c:cat>
          <c:val>
            <c:numRef>
              <c:f>motor!$R$37:$R$51</c:f>
              <c:numCache/>
            </c:numRef>
          </c:val>
          <c:smooth val="0"/>
        </c:ser>
        <c:ser>
          <c:idx val="1"/>
          <c:order val="1"/>
          <c:tx>
            <c:strRef>
              <c:f>motor!$T$36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motor!$Q$37:$Q$51</c:f>
            </c:strRef>
          </c:cat>
          <c:val>
            <c:numRef>
              <c:f>motor!$T$37:$T$51</c:f>
              <c:numCache/>
            </c:numRef>
          </c:val>
          <c:smooth val="0"/>
        </c:ser>
        <c:axId val="1017196720"/>
        <c:axId val="1740281246"/>
      </c:lineChart>
      <c:catAx>
        <c:axId val="101719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rated/Speed [rpm]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281246"/>
      </c:catAx>
      <c:valAx>
        <c:axId val="1740281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rated/Torque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196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4.png"/><Relationship Id="rId5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9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9" Type="http://schemas.openxmlformats.org/officeDocument/2006/relationships/image" Target="../media/image5.png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image" Target="../media/image8.png"/><Relationship Id="rId8" Type="http://schemas.openxmlformats.org/officeDocument/2006/relationships/image" Target="../media/image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image" Target="../media/image6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image" Target="../media/image13.png"/><Relationship Id="rId4" Type="http://schemas.openxmlformats.org/officeDocument/2006/relationships/image" Target="../media/image10.png"/><Relationship Id="rId5" Type="http://schemas.openxmlformats.org/officeDocument/2006/relationships/image" Target="../media/image1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<Relationships xmlns="http://schemas.openxmlformats.org/package/2006/relationships"><Relationship Id="rId20" Type="http://schemas.openxmlformats.org/officeDocument/2006/relationships/image" Target="../media/image17.png"/><Relationship Id="rId11" Type="http://schemas.openxmlformats.org/officeDocument/2006/relationships/chart" Target="../charts/chart28.xml"/><Relationship Id="rId22" Type="http://schemas.openxmlformats.org/officeDocument/2006/relationships/image" Target="../media/image21.png"/><Relationship Id="rId10" Type="http://schemas.openxmlformats.org/officeDocument/2006/relationships/chart" Target="../charts/chart27.xml"/><Relationship Id="rId21" Type="http://schemas.openxmlformats.org/officeDocument/2006/relationships/image" Target="../media/image18.png"/><Relationship Id="rId13" Type="http://schemas.openxmlformats.org/officeDocument/2006/relationships/image" Target="../media/image15.png"/><Relationship Id="rId24" Type="http://schemas.openxmlformats.org/officeDocument/2006/relationships/image" Target="../media/image23.png"/><Relationship Id="rId12" Type="http://schemas.openxmlformats.org/officeDocument/2006/relationships/chart" Target="../charts/chart29.xml"/><Relationship Id="rId23" Type="http://schemas.openxmlformats.org/officeDocument/2006/relationships/image" Target="../media/image22.png"/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5" Type="http://schemas.openxmlformats.org/officeDocument/2006/relationships/image" Target="../media/image12.png"/><Relationship Id="rId14" Type="http://schemas.openxmlformats.org/officeDocument/2006/relationships/image" Target="../media/image19.png"/><Relationship Id="rId17" Type="http://schemas.openxmlformats.org/officeDocument/2006/relationships/image" Target="../media/image16.png"/><Relationship Id="rId16" Type="http://schemas.openxmlformats.org/officeDocument/2006/relationships/image" Target="../media/image14.png"/><Relationship Id="rId5" Type="http://schemas.openxmlformats.org/officeDocument/2006/relationships/chart" Target="../charts/chart22.xml"/><Relationship Id="rId19" Type="http://schemas.openxmlformats.org/officeDocument/2006/relationships/image" Target="../media/image24.png"/><Relationship Id="rId6" Type="http://schemas.openxmlformats.org/officeDocument/2006/relationships/chart" Target="../charts/chart23.xml"/><Relationship Id="rId18" Type="http://schemas.openxmlformats.org/officeDocument/2006/relationships/image" Target="../media/image20.png"/><Relationship Id="rId7" Type="http://schemas.openxmlformats.org/officeDocument/2006/relationships/chart" Target="../charts/chart24.xml"/><Relationship Id="rId8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</xdr:colOff>
      <xdr:row>13</xdr:row>
      <xdr:rowOff>76200</xdr:rowOff>
    </xdr:from>
    <xdr:ext cx="3419475" cy="2143125"/>
    <xdr:graphicFrame>
      <xdr:nvGraphicFramePr>
        <xdr:cNvPr id="32474666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942975</xdr:colOff>
      <xdr:row>13</xdr:row>
      <xdr:rowOff>76200</xdr:rowOff>
    </xdr:from>
    <xdr:ext cx="3476625" cy="2143125"/>
    <xdr:graphicFrame>
      <xdr:nvGraphicFramePr>
        <xdr:cNvPr id="114678517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142875</xdr:colOff>
      <xdr:row>13</xdr:row>
      <xdr:rowOff>47625</xdr:rowOff>
    </xdr:from>
    <xdr:ext cx="3552825" cy="2200275"/>
    <xdr:graphicFrame>
      <xdr:nvGraphicFramePr>
        <xdr:cNvPr id="91112617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9525</xdr:colOff>
      <xdr:row>1</xdr:row>
      <xdr:rowOff>57150</xdr:rowOff>
    </xdr:from>
    <xdr:ext cx="6572250" cy="3686175"/>
    <xdr:pic>
      <xdr:nvPicPr>
        <xdr:cNvPr id="0" name="image4.png" title="Imat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590550</xdr:colOff>
      <xdr:row>23</xdr:row>
      <xdr:rowOff>66675</xdr:rowOff>
    </xdr:from>
    <xdr:ext cx="3257550" cy="952500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7</xdr:row>
      <xdr:rowOff>104775</xdr:rowOff>
    </xdr:from>
    <xdr:ext cx="6877050" cy="581025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171450</xdr:rowOff>
    </xdr:from>
    <xdr:ext cx="3038475" cy="4191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8</xdr:row>
      <xdr:rowOff>85725</xdr:rowOff>
    </xdr:from>
    <xdr:ext cx="6877050" cy="581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57150</xdr:rowOff>
    </xdr:from>
    <xdr:ext cx="2524125" cy="195262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8</xdr:row>
      <xdr:rowOff>76200</xdr:rowOff>
    </xdr:from>
    <xdr:ext cx="2886075" cy="1790700"/>
    <xdr:graphicFrame>
      <xdr:nvGraphicFramePr>
        <xdr:cNvPr id="1648054059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228600</xdr:colOff>
      <xdr:row>19</xdr:row>
      <xdr:rowOff>0</xdr:rowOff>
    </xdr:from>
    <xdr:ext cx="2933700" cy="1790700"/>
    <xdr:graphicFrame>
      <xdr:nvGraphicFramePr>
        <xdr:cNvPr id="658242603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247650</xdr:colOff>
      <xdr:row>30</xdr:row>
      <xdr:rowOff>47625</xdr:rowOff>
    </xdr:from>
    <xdr:ext cx="2886075" cy="1790700"/>
    <xdr:graphicFrame>
      <xdr:nvGraphicFramePr>
        <xdr:cNvPr id="25781675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438150</xdr:colOff>
      <xdr:row>9</xdr:row>
      <xdr:rowOff>95250</xdr:rowOff>
    </xdr:from>
    <xdr:ext cx="2800350" cy="1743075"/>
    <xdr:graphicFrame>
      <xdr:nvGraphicFramePr>
        <xdr:cNvPr id="378359602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371475</xdr:colOff>
      <xdr:row>19</xdr:row>
      <xdr:rowOff>161925</xdr:rowOff>
    </xdr:from>
    <xdr:ext cx="2800350" cy="1743075"/>
    <xdr:graphicFrame>
      <xdr:nvGraphicFramePr>
        <xdr:cNvPr id="147795621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942975</xdr:colOff>
      <xdr:row>51</xdr:row>
      <xdr:rowOff>161925</xdr:rowOff>
    </xdr:from>
    <xdr:ext cx="4581525" cy="2838450"/>
    <xdr:graphicFrame>
      <xdr:nvGraphicFramePr>
        <xdr:cNvPr id="463848846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-133350</xdr:rowOff>
    </xdr:from>
    <xdr:ext cx="6267450" cy="6362700"/>
    <xdr:pic>
      <xdr:nvPicPr>
        <xdr:cNvPr id="0" name="image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19050</xdr:colOff>
      <xdr:row>0</xdr:row>
      <xdr:rowOff>76200</xdr:rowOff>
    </xdr:from>
    <xdr:ext cx="3714750" cy="1876425"/>
    <xdr:pic>
      <xdr:nvPicPr>
        <xdr:cNvPr id="0" name="image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762000</xdr:colOff>
      <xdr:row>8</xdr:row>
      <xdr:rowOff>76200</xdr:rowOff>
    </xdr:from>
    <xdr:ext cx="2933700" cy="371475"/>
    <xdr:pic>
      <xdr:nvPicPr>
        <xdr:cNvPr id="0" name="image5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1257300</xdr:colOff>
      <xdr:row>7</xdr:row>
      <xdr:rowOff>161925</xdr:rowOff>
    </xdr:from>
    <xdr:ext cx="4352925" cy="2705100"/>
    <xdr:graphicFrame>
      <xdr:nvGraphicFramePr>
        <xdr:cNvPr id="121285322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923925</xdr:colOff>
      <xdr:row>8</xdr:row>
      <xdr:rowOff>38100</xdr:rowOff>
    </xdr:from>
    <xdr:ext cx="4152900" cy="2581275"/>
    <xdr:graphicFrame>
      <xdr:nvGraphicFramePr>
        <xdr:cNvPr id="555300805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1171575</xdr:colOff>
      <xdr:row>24</xdr:row>
      <xdr:rowOff>76200</xdr:rowOff>
    </xdr:from>
    <xdr:ext cx="4286250" cy="2657475"/>
    <xdr:graphicFrame>
      <xdr:nvGraphicFramePr>
        <xdr:cNvPr id="189952784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600075</xdr:colOff>
      <xdr:row>24</xdr:row>
      <xdr:rowOff>76200</xdr:rowOff>
    </xdr:from>
    <xdr:ext cx="4286250" cy="2657475"/>
    <xdr:graphicFrame>
      <xdr:nvGraphicFramePr>
        <xdr:cNvPr id="810224285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114300</xdr:colOff>
      <xdr:row>0</xdr:row>
      <xdr:rowOff>66675</xdr:rowOff>
    </xdr:from>
    <xdr:ext cx="6648450" cy="3981450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219075</xdr:colOff>
      <xdr:row>31</xdr:row>
      <xdr:rowOff>152400</xdr:rowOff>
    </xdr:from>
    <xdr:ext cx="3800475" cy="2314575"/>
    <xdr:graphicFrame>
      <xdr:nvGraphicFramePr>
        <xdr:cNvPr id="30463616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352425</xdr:colOff>
      <xdr:row>13</xdr:row>
      <xdr:rowOff>114300</xdr:rowOff>
    </xdr:from>
    <xdr:ext cx="3848100" cy="2390775"/>
    <xdr:graphicFrame>
      <xdr:nvGraphicFramePr>
        <xdr:cNvPr id="1704159600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590550</xdr:colOff>
      <xdr:row>1</xdr:row>
      <xdr:rowOff>180975</xdr:rowOff>
    </xdr:from>
    <xdr:ext cx="4019550" cy="819150"/>
    <xdr:pic>
      <xdr:nvPicPr>
        <xdr:cNvPr id="0" name="image1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504825</xdr:colOff>
      <xdr:row>31</xdr:row>
      <xdr:rowOff>47625</xdr:rowOff>
    </xdr:from>
    <xdr:ext cx="2847975" cy="1543050"/>
    <xdr:pic>
      <xdr:nvPicPr>
        <xdr:cNvPr id="0" name="image10.png" title="Imat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238125</xdr:colOff>
      <xdr:row>16</xdr:row>
      <xdr:rowOff>152400</xdr:rowOff>
    </xdr:from>
    <xdr:ext cx="6715125" cy="2314575"/>
    <xdr:pic>
      <xdr:nvPicPr>
        <xdr:cNvPr id="0" name="image11.png" title="Imat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1133475</xdr:colOff>
      <xdr:row>0</xdr:row>
      <xdr:rowOff>0</xdr:rowOff>
    </xdr:from>
    <xdr:ext cx="4343400" cy="2686050"/>
    <xdr:graphicFrame>
      <xdr:nvGraphicFramePr>
        <xdr:cNvPr id="967096898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1133475</xdr:colOff>
      <xdr:row>14</xdr:row>
      <xdr:rowOff>114300</xdr:rowOff>
    </xdr:from>
    <xdr:ext cx="4343400" cy="2686050"/>
    <xdr:graphicFrame>
      <xdr:nvGraphicFramePr>
        <xdr:cNvPr id="1980677181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8</xdr:row>
      <xdr:rowOff>95250</xdr:rowOff>
    </xdr:from>
    <xdr:ext cx="3419475" cy="2143125"/>
    <xdr:graphicFrame>
      <xdr:nvGraphicFramePr>
        <xdr:cNvPr id="2034875209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552450</xdr:colOff>
      <xdr:row>8</xdr:row>
      <xdr:rowOff>85725</xdr:rowOff>
    </xdr:from>
    <xdr:ext cx="3552825" cy="2200275"/>
    <xdr:graphicFrame>
      <xdr:nvGraphicFramePr>
        <xdr:cNvPr id="1651801703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1123950</xdr:colOff>
      <xdr:row>8</xdr:row>
      <xdr:rowOff>85725</xdr:rowOff>
    </xdr:from>
    <xdr:ext cx="3552825" cy="2200275"/>
    <xdr:graphicFrame>
      <xdr:nvGraphicFramePr>
        <xdr:cNvPr id="2072034213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809625</xdr:colOff>
      <xdr:row>62</xdr:row>
      <xdr:rowOff>28575</xdr:rowOff>
    </xdr:from>
    <xdr:ext cx="2886075" cy="1790700"/>
    <xdr:graphicFrame>
      <xdr:nvGraphicFramePr>
        <xdr:cNvPr id="773329372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600075</xdr:colOff>
      <xdr:row>62</xdr:row>
      <xdr:rowOff>28575</xdr:rowOff>
    </xdr:from>
    <xdr:ext cx="2933700" cy="1790700"/>
    <xdr:graphicFrame>
      <xdr:nvGraphicFramePr>
        <xdr:cNvPr id="602071085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647700</xdr:colOff>
      <xdr:row>62</xdr:row>
      <xdr:rowOff>28575</xdr:rowOff>
    </xdr:from>
    <xdr:ext cx="2886075" cy="1790700"/>
    <xdr:graphicFrame>
      <xdr:nvGraphicFramePr>
        <xdr:cNvPr id="1672993309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209550</xdr:colOff>
      <xdr:row>62</xdr:row>
      <xdr:rowOff>28575</xdr:rowOff>
    </xdr:from>
    <xdr:ext cx="2800350" cy="1743075"/>
    <xdr:graphicFrame>
      <xdr:nvGraphicFramePr>
        <xdr:cNvPr id="1554503393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790575</xdr:colOff>
      <xdr:row>62</xdr:row>
      <xdr:rowOff>28575</xdr:rowOff>
    </xdr:from>
    <xdr:ext cx="2800350" cy="1743075"/>
    <xdr:graphicFrame>
      <xdr:nvGraphicFramePr>
        <xdr:cNvPr id="376494066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762000</xdr:colOff>
      <xdr:row>78</xdr:row>
      <xdr:rowOff>171450</xdr:rowOff>
    </xdr:from>
    <xdr:ext cx="6486525" cy="4029075"/>
    <xdr:graphicFrame>
      <xdr:nvGraphicFramePr>
        <xdr:cNvPr id="1976944733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1133475</xdr:colOff>
      <xdr:row>79</xdr:row>
      <xdr:rowOff>19050</xdr:rowOff>
    </xdr:from>
    <xdr:ext cx="6419850" cy="3981450"/>
    <xdr:graphicFrame>
      <xdr:nvGraphicFramePr>
        <xdr:cNvPr id="2122269722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1314450</xdr:colOff>
      <xdr:row>115</xdr:row>
      <xdr:rowOff>28575</xdr:rowOff>
    </xdr:from>
    <xdr:ext cx="3800475" cy="2314575"/>
    <xdr:graphicFrame>
      <xdr:nvGraphicFramePr>
        <xdr:cNvPr id="122148789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6</xdr:col>
      <xdr:colOff>457200</xdr:colOff>
      <xdr:row>115</xdr:row>
      <xdr:rowOff>47625</xdr:rowOff>
    </xdr:from>
    <xdr:ext cx="3733800" cy="2276475"/>
    <xdr:graphicFrame>
      <xdr:nvGraphicFramePr>
        <xdr:cNvPr id="62284499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209550</xdr:colOff>
      <xdr:row>0</xdr:row>
      <xdr:rowOff>57150</xdr:rowOff>
    </xdr:from>
    <xdr:ext cx="7334250" cy="1295400"/>
    <xdr:pic>
      <xdr:nvPicPr>
        <xdr:cNvPr id="0" name="image15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209550</xdr:colOff>
      <xdr:row>23</xdr:row>
      <xdr:rowOff>180975</xdr:rowOff>
    </xdr:from>
    <xdr:ext cx="7572375" cy="2981325"/>
    <xdr:pic>
      <xdr:nvPicPr>
        <xdr:cNvPr id="0" name="image19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56</xdr:row>
      <xdr:rowOff>85725</xdr:rowOff>
    </xdr:from>
    <xdr:ext cx="8734425" cy="790575"/>
    <xdr:pic>
      <xdr:nvPicPr>
        <xdr:cNvPr id="0" name="image12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142875</xdr:rowOff>
    </xdr:from>
    <xdr:ext cx="8620125" cy="523875"/>
    <xdr:pic>
      <xdr:nvPicPr>
        <xdr:cNvPr id="0" name="image14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1314450</xdr:colOff>
      <xdr:row>104</xdr:row>
      <xdr:rowOff>38100</xdr:rowOff>
    </xdr:from>
    <xdr:ext cx="8496300" cy="1724025"/>
    <xdr:pic>
      <xdr:nvPicPr>
        <xdr:cNvPr id="0" name="image16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352425</xdr:colOff>
      <xdr:row>130</xdr:row>
      <xdr:rowOff>180975</xdr:rowOff>
    </xdr:from>
    <xdr:ext cx="8972550" cy="819150"/>
    <xdr:pic>
      <xdr:nvPicPr>
        <xdr:cNvPr id="0" name="image20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981075</xdr:colOff>
      <xdr:row>136</xdr:row>
      <xdr:rowOff>104775</xdr:rowOff>
    </xdr:from>
    <xdr:ext cx="1162050" cy="457200"/>
    <xdr:pic>
      <xdr:nvPicPr>
        <xdr:cNvPr id="0" name="image24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981075</xdr:colOff>
      <xdr:row>150</xdr:row>
      <xdr:rowOff>28575</xdr:rowOff>
    </xdr:from>
    <xdr:ext cx="1152525" cy="476250"/>
    <xdr:pic>
      <xdr:nvPicPr>
        <xdr:cNvPr id="0" name="image17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295275</xdr:colOff>
      <xdr:row>140</xdr:row>
      <xdr:rowOff>66675</xdr:rowOff>
    </xdr:from>
    <xdr:ext cx="5067300" cy="1476375"/>
    <xdr:pic>
      <xdr:nvPicPr>
        <xdr:cNvPr id="0" name="image18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157</xdr:row>
      <xdr:rowOff>28575</xdr:rowOff>
    </xdr:from>
    <xdr:ext cx="4752975" cy="1352550"/>
    <xdr:pic>
      <xdr:nvPicPr>
        <xdr:cNvPr id="0" name="image21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495300</xdr:colOff>
      <xdr:row>140</xdr:row>
      <xdr:rowOff>133350</xdr:rowOff>
    </xdr:from>
    <xdr:ext cx="2257425" cy="1352550"/>
    <xdr:pic>
      <xdr:nvPicPr>
        <xdr:cNvPr id="0" name="image22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19050</xdr:colOff>
      <xdr:row>156</xdr:row>
      <xdr:rowOff>28575</xdr:rowOff>
    </xdr:from>
    <xdr:ext cx="2343150" cy="1476375"/>
    <xdr:pic>
      <xdr:nvPicPr>
        <xdr:cNvPr id="0" name="image23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1.29"/>
    <col customWidth="1" min="3" max="4" width="8.71"/>
    <col customWidth="1" min="5" max="5" width="12.43"/>
    <col customWidth="1" min="6" max="6" width="15.43"/>
    <col customWidth="1" min="7" max="7" width="13.86"/>
    <col customWidth="1" min="8" max="8" width="13.43"/>
    <col customWidth="1" min="9" max="9" width="15.43"/>
    <col customWidth="1" min="10" max="11" width="8.71"/>
    <col customWidth="1" min="12" max="12" width="13.29"/>
    <col customWidth="1" min="13" max="14" width="8.71"/>
    <col customWidth="1" min="15" max="15" width="14.86"/>
    <col customWidth="1" min="16" max="16" width="12.29"/>
    <col customWidth="1" min="17" max="17" width="8.71"/>
    <col customWidth="1" min="18" max="18" width="24.0"/>
    <col customWidth="1" min="19" max="21" width="8.71"/>
    <col customWidth="1" min="22" max="22" width="27.57"/>
    <col customWidth="1" min="23" max="30" width="8.71"/>
  </cols>
  <sheetData>
    <row r="1" ht="14.25" customHeight="1">
      <c r="F1" s="1" t="s">
        <v>0</v>
      </c>
      <c r="G1" s="2"/>
      <c r="H1" s="3"/>
      <c r="O1" s="4" t="s">
        <v>1</v>
      </c>
      <c r="P1" s="3"/>
    </row>
    <row r="2" ht="14.25" customHeight="1">
      <c r="E2" s="5" t="s">
        <v>2</v>
      </c>
      <c r="F2" s="6" t="s">
        <v>3</v>
      </c>
      <c r="G2" s="5" t="s">
        <v>4</v>
      </c>
      <c r="H2" s="7" t="s">
        <v>5</v>
      </c>
      <c r="O2" s="6" t="s">
        <v>6</v>
      </c>
      <c r="P2" s="7" t="s">
        <v>7</v>
      </c>
    </row>
    <row r="3" ht="14.25" customHeight="1">
      <c r="A3" s="8" t="s">
        <v>8</v>
      </c>
      <c r="B3" s="8">
        <f>5.5*10*3</f>
        <v>165</v>
      </c>
      <c r="D3" s="9">
        <v>0.0</v>
      </c>
      <c r="E3" s="10">
        <v>0.0</v>
      </c>
      <c r="F3" s="11">
        <v>0.0</v>
      </c>
      <c r="G3" s="9">
        <v>0.0</v>
      </c>
      <c r="H3" s="12">
        <f t="shared" ref="H3:H8" si="1">$W$33</f>
        <v>360</v>
      </c>
      <c r="O3" s="13">
        <f t="shared" ref="O3:O168" si="2">$S$34</f>
        <v>0</v>
      </c>
      <c r="P3" s="12">
        <f t="shared" ref="P3:P168" si="3">O3*G3</f>
        <v>0</v>
      </c>
    </row>
    <row r="4" ht="14.25" customHeight="1">
      <c r="A4" s="9" t="s">
        <v>9</v>
      </c>
      <c r="B4" s="14">
        <f>(W31+5)/B3</f>
        <v>0.03333333333</v>
      </c>
      <c r="D4" s="9">
        <v>1.0</v>
      </c>
      <c r="E4" s="10">
        <f t="shared" ref="E4:E168" si="4">E3+$B$4</f>
        <v>0.03333333333</v>
      </c>
      <c r="F4" s="11">
        <f t="shared" ref="F4:F168" si="5">G4*$B$4+F3</f>
        <v>0.4</v>
      </c>
      <c r="G4" s="9">
        <f t="shared" ref="G4:G168" si="6">H4*(E4-E3)+G3</f>
        <v>12</v>
      </c>
      <c r="H4" s="12">
        <f t="shared" si="1"/>
        <v>360</v>
      </c>
      <c r="O4" s="13">
        <f t="shared" si="2"/>
        <v>0</v>
      </c>
      <c r="P4" s="12">
        <f t="shared" si="3"/>
        <v>0</v>
      </c>
    </row>
    <row r="5" ht="14.25" customHeight="1">
      <c r="D5" s="9">
        <v>2.0</v>
      </c>
      <c r="E5" s="10">
        <f t="shared" si="4"/>
        <v>0.06666666667</v>
      </c>
      <c r="F5" s="11">
        <f t="shared" si="5"/>
        <v>1.2</v>
      </c>
      <c r="G5" s="9">
        <f t="shared" si="6"/>
        <v>24</v>
      </c>
      <c r="H5" s="12">
        <f t="shared" si="1"/>
        <v>360</v>
      </c>
      <c r="O5" s="13">
        <f t="shared" si="2"/>
        <v>0</v>
      </c>
      <c r="P5" s="12">
        <f t="shared" si="3"/>
        <v>0</v>
      </c>
    </row>
    <row r="6" ht="14.25" customHeight="1">
      <c r="D6" s="9">
        <v>3.0</v>
      </c>
      <c r="E6" s="10">
        <f t="shared" si="4"/>
        <v>0.1</v>
      </c>
      <c r="F6" s="11">
        <f t="shared" si="5"/>
        <v>2.4</v>
      </c>
      <c r="G6" s="9">
        <f t="shared" si="6"/>
        <v>36</v>
      </c>
      <c r="H6" s="12">
        <f t="shared" si="1"/>
        <v>360</v>
      </c>
      <c r="O6" s="13">
        <f t="shared" si="2"/>
        <v>0</v>
      </c>
      <c r="P6" s="12">
        <f t="shared" si="3"/>
        <v>0</v>
      </c>
    </row>
    <row r="7" ht="14.25" customHeight="1">
      <c r="D7" s="9">
        <v>4.0</v>
      </c>
      <c r="E7" s="10">
        <f t="shared" si="4"/>
        <v>0.1333333333</v>
      </c>
      <c r="F7" s="11">
        <f t="shared" si="5"/>
        <v>4</v>
      </c>
      <c r="G7" s="9">
        <f t="shared" si="6"/>
        <v>48</v>
      </c>
      <c r="H7" s="12">
        <f t="shared" si="1"/>
        <v>360</v>
      </c>
      <c r="O7" s="13">
        <f t="shared" si="2"/>
        <v>0</v>
      </c>
      <c r="P7" s="12">
        <f t="shared" si="3"/>
        <v>0</v>
      </c>
    </row>
    <row r="8" ht="14.25" customHeight="1">
      <c r="D8" s="9">
        <v>5.0</v>
      </c>
      <c r="E8" s="10">
        <f t="shared" si="4"/>
        <v>0.1666666667</v>
      </c>
      <c r="F8" s="11">
        <f t="shared" si="5"/>
        <v>6</v>
      </c>
      <c r="G8" s="9">
        <f t="shared" si="6"/>
        <v>60</v>
      </c>
      <c r="H8" s="12">
        <f t="shared" si="1"/>
        <v>360</v>
      </c>
      <c r="O8" s="13">
        <f t="shared" si="2"/>
        <v>0</v>
      </c>
      <c r="P8" s="12">
        <f t="shared" si="3"/>
        <v>0</v>
      </c>
    </row>
    <row r="9" ht="14.25" customHeight="1">
      <c r="D9" s="9">
        <v>6.0</v>
      </c>
      <c r="E9" s="10">
        <f t="shared" si="4"/>
        <v>0.2</v>
      </c>
      <c r="F9" s="11">
        <f t="shared" si="5"/>
        <v>8</v>
      </c>
      <c r="G9" s="9">
        <f t="shared" si="6"/>
        <v>60</v>
      </c>
      <c r="H9" s="15">
        <v>0.0</v>
      </c>
      <c r="O9" s="13">
        <f t="shared" si="2"/>
        <v>0</v>
      </c>
      <c r="P9" s="12">
        <f t="shared" si="3"/>
        <v>0</v>
      </c>
    </row>
    <row r="10" ht="14.25" customHeight="1">
      <c r="D10" s="9">
        <v>7.0</v>
      </c>
      <c r="E10" s="10">
        <f t="shared" si="4"/>
        <v>0.2333333333</v>
      </c>
      <c r="F10" s="11">
        <f t="shared" si="5"/>
        <v>10</v>
      </c>
      <c r="G10" s="9">
        <f t="shared" si="6"/>
        <v>60</v>
      </c>
      <c r="H10" s="15">
        <v>0.0</v>
      </c>
      <c r="O10" s="13">
        <f t="shared" si="2"/>
        <v>0</v>
      </c>
      <c r="P10" s="12">
        <f t="shared" si="3"/>
        <v>0</v>
      </c>
    </row>
    <row r="11" ht="14.25" customHeight="1">
      <c r="D11" s="9">
        <v>8.0</v>
      </c>
      <c r="E11" s="10">
        <f t="shared" si="4"/>
        <v>0.2666666667</v>
      </c>
      <c r="F11" s="11">
        <f t="shared" si="5"/>
        <v>12</v>
      </c>
      <c r="G11" s="9">
        <f t="shared" si="6"/>
        <v>60</v>
      </c>
      <c r="H11" s="15">
        <v>0.0</v>
      </c>
      <c r="O11" s="13">
        <f t="shared" si="2"/>
        <v>0</v>
      </c>
      <c r="P11" s="12">
        <f t="shared" si="3"/>
        <v>0</v>
      </c>
    </row>
    <row r="12" ht="14.25" customHeight="1">
      <c r="D12" s="9">
        <v>9.0</v>
      </c>
      <c r="E12" s="10">
        <f t="shared" si="4"/>
        <v>0.3</v>
      </c>
      <c r="F12" s="11">
        <f t="shared" si="5"/>
        <v>14</v>
      </c>
      <c r="G12" s="9">
        <f t="shared" si="6"/>
        <v>60</v>
      </c>
      <c r="H12" s="15">
        <v>0.0</v>
      </c>
      <c r="O12" s="13">
        <f t="shared" si="2"/>
        <v>0</v>
      </c>
      <c r="P12" s="12">
        <f t="shared" si="3"/>
        <v>0</v>
      </c>
    </row>
    <row r="13" ht="14.25" customHeight="1">
      <c r="D13" s="9">
        <v>10.0</v>
      </c>
      <c r="E13" s="10">
        <f t="shared" si="4"/>
        <v>0.3333333333</v>
      </c>
      <c r="F13" s="11">
        <f t="shared" si="5"/>
        <v>16</v>
      </c>
      <c r="G13" s="9">
        <f t="shared" si="6"/>
        <v>60</v>
      </c>
      <c r="H13" s="15">
        <v>0.0</v>
      </c>
      <c r="O13" s="13">
        <f t="shared" si="2"/>
        <v>0</v>
      </c>
      <c r="P13" s="12">
        <f t="shared" si="3"/>
        <v>0</v>
      </c>
    </row>
    <row r="14" ht="14.25" customHeight="1">
      <c r="D14" s="9">
        <v>11.0</v>
      </c>
      <c r="E14" s="10">
        <f t="shared" si="4"/>
        <v>0.3666666667</v>
      </c>
      <c r="F14" s="11">
        <f t="shared" si="5"/>
        <v>17.6</v>
      </c>
      <c r="G14" s="9">
        <f t="shared" si="6"/>
        <v>48</v>
      </c>
      <c r="H14" s="12">
        <f t="shared" ref="H14:H18" si="7">-$W$33</f>
        <v>-360</v>
      </c>
      <c r="O14" s="13">
        <f t="shared" si="2"/>
        <v>0</v>
      </c>
      <c r="P14" s="12">
        <f t="shared" si="3"/>
        <v>0</v>
      </c>
    </row>
    <row r="15" ht="14.25" customHeight="1">
      <c r="D15" s="9">
        <v>12.0</v>
      </c>
      <c r="E15" s="10">
        <f t="shared" si="4"/>
        <v>0.4</v>
      </c>
      <c r="F15" s="11">
        <f t="shared" si="5"/>
        <v>18.8</v>
      </c>
      <c r="G15" s="9">
        <f t="shared" si="6"/>
        <v>36</v>
      </c>
      <c r="H15" s="12">
        <f t="shared" si="7"/>
        <v>-360</v>
      </c>
      <c r="O15" s="13">
        <f t="shared" si="2"/>
        <v>0</v>
      </c>
      <c r="P15" s="12">
        <f t="shared" si="3"/>
        <v>0</v>
      </c>
    </row>
    <row r="16" ht="14.25" customHeight="1">
      <c r="D16" s="9">
        <v>13.0</v>
      </c>
      <c r="E16" s="10">
        <f t="shared" si="4"/>
        <v>0.4333333333</v>
      </c>
      <c r="F16" s="11">
        <f t="shared" si="5"/>
        <v>19.6</v>
      </c>
      <c r="G16" s="9">
        <f t="shared" si="6"/>
        <v>24</v>
      </c>
      <c r="H16" s="12">
        <f t="shared" si="7"/>
        <v>-360</v>
      </c>
      <c r="O16" s="13">
        <f t="shared" si="2"/>
        <v>0</v>
      </c>
      <c r="P16" s="12">
        <f t="shared" si="3"/>
        <v>0</v>
      </c>
    </row>
    <row r="17" ht="14.25" customHeight="1">
      <c r="D17" s="9">
        <v>14.0</v>
      </c>
      <c r="E17" s="10">
        <f t="shared" si="4"/>
        <v>0.4666666667</v>
      </c>
      <c r="F17" s="11">
        <f t="shared" si="5"/>
        <v>20</v>
      </c>
      <c r="G17" s="9">
        <f t="shared" si="6"/>
        <v>12</v>
      </c>
      <c r="H17" s="12">
        <f t="shared" si="7"/>
        <v>-360</v>
      </c>
      <c r="O17" s="13">
        <f t="shared" si="2"/>
        <v>0</v>
      </c>
      <c r="P17" s="12">
        <f t="shared" si="3"/>
        <v>0</v>
      </c>
    </row>
    <row r="18" ht="14.25" customHeight="1">
      <c r="D18" s="9">
        <v>15.0</v>
      </c>
      <c r="E18" s="10">
        <f t="shared" si="4"/>
        <v>0.5</v>
      </c>
      <c r="F18" s="11">
        <f t="shared" si="5"/>
        <v>20</v>
      </c>
      <c r="G18" s="9">
        <f t="shared" si="6"/>
        <v>0</v>
      </c>
      <c r="H18" s="12">
        <f t="shared" si="7"/>
        <v>-360</v>
      </c>
      <c r="O18" s="13">
        <f t="shared" si="2"/>
        <v>0</v>
      </c>
      <c r="P18" s="12">
        <f t="shared" si="3"/>
        <v>0</v>
      </c>
    </row>
    <row r="19" ht="14.25" customHeight="1">
      <c r="D19" s="9">
        <v>16.0</v>
      </c>
      <c r="E19" s="10">
        <f t="shared" si="4"/>
        <v>0.5333333333</v>
      </c>
      <c r="F19" s="11">
        <f t="shared" si="5"/>
        <v>20</v>
      </c>
      <c r="G19" s="9">
        <f t="shared" si="6"/>
        <v>0</v>
      </c>
      <c r="H19" s="15">
        <v>0.0</v>
      </c>
      <c r="O19" s="13">
        <f t="shared" si="2"/>
        <v>0</v>
      </c>
      <c r="P19" s="12">
        <f t="shared" si="3"/>
        <v>0</v>
      </c>
    </row>
    <row r="20" ht="14.25" customHeight="1">
      <c r="D20" s="9">
        <v>17.0</v>
      </c>
      <c r="E20" s="10">
        <f t="shared" si="4"/>
        <v>0.5666666667</v>
      </c>
      <c r="F20" s="11">
        <f t="shared" si="5"/>
        <v>20</v>
      </c>
      <c r="G20" s="9">
        <f t="shared" si="6"/>
        <v>0</v>
      </c>
      <c r="H20" s="15">
        <v>0.0</v>
      </c>
      <c r="O20" s="13">
        <f t="shared" si="2"/>
        <v>0</v>
      </c>
      <c r="P20" s="12">
        <f t="shared" si="3"/>
        <v>0</v>
      </c>
    </row>
    <row r="21" ht="14.25" customHeight="1">
      <c r="D21" s="9">
        <v>18.0</v>
      </c>
      <c r="E21" s="10">
        <f t="shared" si="4"/>
        <v>0.6</v>
      </c>
      <c r="F21" s="11">
        <f t="shared" si="5"/>
        <v>20</v>
      </c>
      <c r="G21" s="9">
        <f t="shared" si="6"/>
        <v>0</v>
      </c>
      <c r="H21" s="15">
        <v>0.0</v>
      </c>
      <c r="O21" s="13">
        <f t="shared" si="2"/>
        <v>0</v>
      </c>
      <c r="P21" s="12">
        <f t="shared" si="3"/>
        <v>0</v>
      </c>
    </row>
    <row r="22" ht="14.25" customHeight="1">
      <c r="D22" s="9">
        <v>19.0</v>
      </c>
      <c r="E22" s="10">
        <f t="shared" si="4"/>
        <v>0.6333333333</v>
      </c>
      <c r="F22" s="11">
        <f t="shared" si="5"/>
        <v>20</v>
      </c>
      <c r="G22" s="9">
        <f t="shared" si="6"/>
        <v>0</v>
      </c>
      <c r="H22" s="15">
        <v>0.0</v>
      </c>
      <c r="O22" s="13">
        <f t="shared" si="2"/>
        <v>0</v>
      </c>
      <c r="P22" s="12">
        <f t="shared" si="3"/>
        <v>0</v>
      </c>
    </row>
    <row r="23" ht="14.25" customHeight="1">
      <c r="D23" s="9">
        <v>20.0</v>
      </c>
      <c r="E23" s="10">
        <f t="shared" si="4"/>
        <v>0.6666666667</v>
      </c>
      <c r="F23" s="11">
        <f t="shared" si="5"/>
        <v>20</v>
      </c>
      <c r="G23" s="9">
        <f t="shared" si="6"/>
        <v>0</v>
      </c>
      <c r="H23" s="15">
        <v>0.0</v>
      </c>
      <c r="O23" s="13">
        <f t="shared" si="2"/>
        <v>0</v>
      </c>
      <c r="P23" s="12">
        <f t="shared" si="3"/>
        <v>0</v>
      </c>
    </row>
    <row r="24" ht="14.25" customHeight="1">
      <c r="D24" s="9">
        <v>21.0</v>
      </c>
      <c r="E24" s="10">
        <f t="shared" si="4"/>
        <v>0.7</v>
      </c>
      <c r="F24" s="11">
        <f t="shared" si="5"/>
        <v>20</v>
      </c>
      <c r="G24" s="9">
        <f t="shared" si="6"/>
        <v>0</v>
      </c>
      <c r="H24" s="15">
        <v>0.0</v>
      </c>
      <c r="O24" s="13">
        <f t="shared" si="2"/>
        <v>0</v>
      </c>
      <c r="P24" s="12">
        <f t="shared" si="3"/>
        <v>0</v>
      </c>
    </row>
    <row r="25" ht="14.25" customHeight="1">
      <c r="D25" s="9">
        <v>22.0</v>
      </c>
      <c r="E25" s="10">
        <f t="shared" si="4"/>
        <v>0.7333333333</v>
      </c>
      <c r="F25" s="11">
        <f t="shared" si="5"/>
        <v>20</v>
      </c>
      <c r="G25" s="9">
        <f t="shared" si="6"/>
        <v>0</v>
      </c>
      <c r="H25" s="15">
        <v>0.0</v>
      </c>
      <c r="O25" s="13">
        <f t="shared" si="2"/>
        <v>0</v>
      </c>
      <c r="P25" s="12">
        <f t="shared" si="3"/>
        <v>0</v>
      </c>
    </row>
    <row r="26" ht="14.25" customHeight="1">
      <c r="D26" s="9">
        <v>23.0</v>
      </c>
      <c r="E26" s="10">
        <f t="shared" si="4"/>
        <v>0.7666666667</v>
      </c>
      <c r="F26" s="11">
        <f t="shared" si="5"/>
        <v>20</v>
      </c>
      <c r="G26" s="9">
        <f t="shared" si="6"/>
        <v>0</v>
      </c>
      <c r="H26" s="15">
        <v>0.0</v>
      </c>
      <c r="O26" s="13">
        <f t="shared" si="2"/>
        <v>0</v>
      </c>
      <c r="P26" s="12">
        <f t="shared" si="3"/>
        <v>0</v>
      </c>
    </row>
    <row r="27" ht="14.25" customHeight="1">
      <c r="D27" s="9">
        <v>24.0</v>
      </c>
      <c r="E27" s="10">
        <f t="shared" si="4"/>
        <v>0.8</v>
      </c>
      <c r="F27" s="11">
        <f t="shared" si="5"/>
        <v>20</v>
      </c>
      <c r="G27" s="9">
        <f t="shared" si="6"/>
        <v>0</v>
      </c>
      <c r="H27" s="15">
        <v>0.0</v>
      </c>
      <c r="O27" s="13">
        <f t="shared" si="2"/>
        <v>0</v>
      </c>
      <c r="P27" s="12">
        <f t="shared" si="3"/>
        <v>0</v>
      </c>
    </row>
    <row r="28" ht="14.25" customHeight="1">
      <c r="D28" s="9">
        <v>25.0</v>
      </c>
      <c r="E28" s="10">
        <f t="shared" si="4"/>
        <v>0.8333333333</v>
      </c>
      <c r="F28" s="11">
        <f t="shared" si="5"/>
        <v>20</v>
      </c>
      <c r="G28" s="9">
        <f t="shared" si="6"/>
        <v>0</v>
      </c>
      <c r="H28" s="15">
        <v>0.0</v>
      </c>
      <c r="O28" s="13">
        <f t="shared" si="2"/>
        <v>0</v>
      </c>
      <c r="P28" s="12">
        <f t="shared" si="3"/>
        <v>0</v>
      </c>
      <c r="V28" s="16" t="s">
        <v>10</v>
      </c>
      <c r="W28" s="17">
        <f t="shared" ref="W28:W30" si="8">$S$32/3</f>
        <v>0.1666666667</v>
      </c>
    </row>
    <row r="29" ht="14.25" customHeight="1">
      <c r="D29" s="9">
        <v>26.0</v>
      </c>
      <c r="E29" s="10">
        <f t="shared" si="4"/>
        <v>0.8666666667</v>
      </c>
      <c r="F29" s="11">
        <f t="shared" si="5"/>
        <v>20</v>
      </c>
      <c r="G29" s="9">
        <f t="shared" si="6"/>
        <v>0</v>
      </c>
      <c r="H29" s="15">
        <v>0.0</v>
      </c>
      <c r="O29" s="13">
        <f t="shared" si="2"/>
        <v>0</v>
      </c>
      <c r="P29" s="12">
        <f t="shared" si="3"/>
        <v>0</v>
      </c>
      <c r="V29" s="13" t="s">
        <v>11</v>
      </c>
      <c r="W29" s="17">
        <f t="shared" si="8"/>
        <v>0.1666666667</v>
      </c>
    </row>
    <row r="30" ht="14.25" customHeight="1">
      <c r="D30" s="9">
        <v>27.0</v>
      </c>
      <c r="E30" s="10">
        <f t="shared" si="4"/>
        <v>0.9</v>
      </c>
      <c r="F30" s="11">
        <f t="shared" si="5"/>
        <v>20</v>
      </c>
      <c r="G30" s="9">
        <f t="shared" si="6"/>
        <v>0</v>
      </c>
      <c r="H30" s="15">
        <v>0.0</v>
      </c>
      <c r="O30" s="13">
        <f t="shared" si="2"/>
        <v>0</v>
      </c>
      <c r="P30" s="12">
        <f t="shared" si="3"/>
        <v>0</v>
      </c>
      <c r="V30" s="18" t="s">
        <v>12</v>
      </c>
      <c r="W30" s="17">
        <f t="shared" si="8"/>
        <v>0.1666666667</v>
      </c>
    </row>
    <row r="31" ht="14.25" customHeight="1">
      <c r="D31" s="9">
        <v>28.0</v>
      </c>
      <c r="E31" s="10">
        <f t="shared" si="4"/>
        <v>0.9333333333</v>
      </c>
      <c r="F31" s="11">
        <f t="shared" si="5"/>
        <v>20</v>
      </c>
      <c r="G31" s="9">
        <f t="shared" si="6"/>
        <v>0</v>
      </c>
      <c r="H31" s="15">
        <v>0.0</v>
      </c>
      <c r="O31" s="13">
        <f t="shared" si="2"/>
        <v>0</v>
      </c>
      <c r="P31" s="12">
        <f t="shared" si="3"/>
        <v>0</v>
      </c>
      <c r="R31" s="19" t="s">
        <v>13</v>
      </c>
      <c r="S31" s="20">
        <v>20.0</v>
      </c>
      <c r="T31" s="21"/>
      <c r="U31" s="21"/>
      <c r="V31" s="20" t="s">
        <v>14</v>
      </c>
      <c r="W31" s="17">
        <f>S32</f>
        <v>0.5</v>
      </c>
    </row>
    <row r="32" ht="14.25" customHeight="1">
      <c r="D32" s="9">
        <v>29.0</v>
      </c>
      <c r="E32" s="10">
        <f t="shared" si="4"/>
        <v>0.9666666667</v>
      </c>
      <c r="F32" s="11">
        <f t="shared" si="5"/>
        <v>20</v>
      </c>
      <c r="G32" s="9">
        <f t="shared" si="6"/>
        <v>0</v>
      </c>
      <c r="H32" s="15">
        <v>0.0</v>
      </c>
      <c r="O32" s="13">
        <f t="shared" si="2"/>
        <v>0</v>
      </c>
      <c r="P32" s="12">
        <f t="shared" si="3"/>
        <v>0</v>
      </c>
      <c r="R32" s="22" t="s">
        <v>15</v>
      </c>
      <c r="S32" s="8">
        <v>0.5</v>
      </c>
      <c r="V32" s="8" t="s">
        <v>16</v>
      </c>
      <c r="W32" s="12">
        <f>(3/2)*S31/W31</f>
        <v>60</v>
      </c>
    </row>
    <row r="33" ht="14.25" customHeight="1">
      <c r="D33" s="9">
        <v>30.0</v>
      </c>
      <c r="E33" s="10">
        <f t="shared" si="4"/>
        <v>1</v>
      </c>
      <c r="F33" s="11">
        <f t="shared" si="5"/>
        <v>20</v>
      </c>
      <c r="G33" s="9">
        <f t="shared" si="6"/>
        <v>0</v>
      </c>
      <c r="H33" s="15">
        <v>0.0</v>
      </c>
      <c r="O33" s="13">
        <f t="shared" si="2"/>
        <v>0</v>
      </c>
      <c r="P33" s="12">
        <f t="shared" si="3"/>
        <v>0</v>
      </c>
      <c r="R33" s="22" t="s">
        <v>17</v>
      </c>
      <c r="S33" s="8">
        <v>5.0</v>
      </c>
      <c r="V33" s="8" t="s">
        <v>18</v>
      </c>
      <c r="W33" s="12">
        <f>4.5*(S31/(S32*S32))</f>
        <v>360</v>
      </c>
    </row>
    <row r="34" ht="14.25" customHeight="1">
      <c r="D34" s="9">
        <v>31.0</v>
      </c>
      <c r="E34" s="10">
        <f t="shared" si="4"/>
        <v>1.033333333</v>
      </c>
      <c r="F34" s="11">
        <f t="shared" si="5"/>
        <v>20</v>
      </c>
      <c r="G34" s="9">
        <f t="shared" si="6"/>
        <v>0</v>
      </c>
      <c r="H34" s="15">
        <v>0.0</v>
      </c>
      <c r="O34" s="13">
        <f t="shared" si="2"/>
        <v>0</v>
      </c>
      <c r="P34" s="12">
        <f t="shared" si="3"/>
        <v>0</v>
      </c>
      <c r="R34" s="23" t="s">
        <v>19</v>
      </c>
      <c r="S34" s="24">
        <v>0.0</v>
      </c>
      <c r="T34" s="25"/>
      <c r="U34" s="25"/>
      <c r="V34" s="25"/>
      <c r="W34" s="26"/>
    </row>
    <row r="35" ht="14.25" customHeight="1">
      <c r="D35" s="9">
        <v>32.0</v>
      </c>
      <c r="E35" s="10">
        <f t="shared" si="4"/>
        <v>1.066666667</v>
      </c>
      <c r="F35" s="11">
        <f t="shared" si="5"/>
        <v>20</v>
      </c>
      <c r="G35" s="9">
        <f t="shared" si="6"/>
        <v>0</v>
      </c>
      <c r="H35" s="15">
        <v>0.0</v>
      </c>
      <c r="O35" s="13">
        <f t="shared" si="2"/>
        <v>0</v>
      </c>
      <c r="P35" s="12">
        <f t="shared" si="3"/>
        <v>0</v>
      </c>
    </row>
    <row r="36" ht="14.25" customHeight="1">
      <c r="D36" s="9">
        <v>33.0</v>
      </c>
      <c r="E36" s="10">
        <f t="shared" si="4"/>
        <v>1.1</v>
      </c>
      <c r="F36" s="11">
        <f t="shared" si="5"/>
        <v>20</v>
      </c>
      <c r="G36" s="9">
        <f t="shared" si="6"/>
        <v>0</v>
      </c>
      <c r="H36" s="15">
        <v>0.0</v>
      </c>
      <c r="O36" s="13">
        <f t="shared" si="2"/>
        <v>0</v>
      </c>
      <c r="P36" s="12">
        <f t="shared" si="3"/>
        <v>0</v>
      </c>
    </row>
    <row r="37" ht="14.25" customHeight="1">
      <c r="D37" s="9">
        <v>34.0</v>
      </c>
      <c r="E37" s="10">
        <f t="shared" si="4"/>
        <v>1.133333333</v>
      </c>
      <c r="F37" s="11">
        <f t="shared" si="5"/>
        <v>20</v>
      </c>
      <c r="G37" s="9">
        <f t="shared" si="6"/>
        <v>0</v>
      </c>
      <c r="H37" s="15">
        <v>0.0</v>
      </c>
      <c r="O37" s="13">
        <f t="shared" si="2"/>
        <v>0</v>
      </c>
      <c r="P37" s="12">
        <f t="shared" si="3"/>
        <v>0</v>
      </c>
    </row>
    <row r="38" ht="14.25" customHeight="1">
      <c r="D38" s="9">
        <v>35.0</v>
      </c>
      <c r="E38" s="10">
        <f t="shared" si="4"/>
        <v>1.166666667</v>
      </c>
      <c r="F38" s="11">
        <f t="shared" si="5"/>
        <v>20</v>
      </c>
      <c r="G38" s="9">
        <f t="shared" si="6"/>
        <v>0</v>
      </c>
      <c r="H38" s="15">
        <v>0.0</v>
      </c>
      <c r="O38" s="13">
        <f t="shared" si="2"/>
        <v>0</v>
      </c>
      <c r="P38" s="12">
        <f t="shared" si="3"/>
        <v>0</v>
      </c>
    </row>
    <row r="39" ht="14.25" customHeight="1">
      <c r="D39" s="9">
        <v>36.0</v>
      </c>
      <c r="E39" s="10">
        <f t="shared" si="4"/>
        <v>1.2</v>
      </c>
      <c r="F39" s="11">
        <f t="shared" si="5"/>
        <v>20</v>
      </c>
      <c r="G39" s="9">
        <f t="shared" si="6"/>
        <v>0</v>
      </c>
      <c r="H39" s="15">
        <v>0.0</v>
      </c>
      <c r="O39" s="13">
        <f t="shared" si="2"/>
        <v>0</v>
      </c>
      <c r="P39" s="12">
        <f t="shared" si="3"/>
        <v>0</v>
      </c>
    </row>
    <row r="40" ht="14.25" customHeight="1">
      <c r="D40" s="9">
        <v>37.0</v>
      </c>
      <c r="E40" s="10">
        <f t="shared" si="4"/>
        <v>1.233333333</v>
      </c>
      <c r="F40" s="11">
        <f t="shared" si="5"/>
        <v>20</v>
      </c>
      <c r="G40" s="9">
        <f t="shared" si="6"/>
        <v>0</v>
      </c>
      <c r="H40" s="15">
        <v>0.0</v>
      </c>
      <c r="O40" s="13">
        <f t="shared" si="2"/>
        <v>0</v>
      </c>
      <c r="P40" s="12">
        <f t="shared" si="3"/>
        <v>0</v>
      </c>
    </row>
    <row r="41" ht="14.25" customHeight="1">
      <c r="D41" s="9">
        <v>38.0</v>
      </c>
      <c r="E41" s="10">
        <f t="shared" si="4"/>
        <v>1.266666667</v>
      </c>
      <c r="F41" s="11">
        <f t="shared" si="5"/>
        <v>20</v>
      </c>
      <c r="G41" s="9">
        <f t="shared" si="6"/>
        <v>0</v>
      </c>
      <c r="H41" s="15">
        <v>0.0</v>
      </c>
      <c r="O41" s="13">
        <f t="shared" si="2"/>
        <v>0</v>
      </c>
      <c r="P41" s="12">
        <f t="shared" si="3"/>
        <v>0</v>
      </c>
    </row>
    <row r="42" ht="14.25" customHeight="1">
      <c r="D42" s="9">
        <v>39.0</v>
      </c>
      <c r="E42" s="10">
        <f t="shared" si="4"/>
        <v>1.3</v>
      </c>
      <c r="F42" s="11">
        <f t="shared" si="5"/>
        <v>20</v>
      </c>
      <c r="G42" s="9">
        <f t="shared" si="6"/>
        <v>0</v>
      </c>
      <c r="H42" s="15">
        <v>0.0</v>
      </c>
      <c r="O42" s="13">
        <f t="shared" si="2"/>
        <v>0</v>
      </c>
      <c r="P42" s="12">
        <f t="shared" si="3"/>
        <v>0</v>
      </c>
    </row>
    <row r="43" ht="14.25" customHeight="1">
      <c r="D43" s="9">
        <v>40.0</v>
      </c>
      <c r="E43" s="10">
        <f t="shared" si="4"/>
        <v>1.333333333</v>
      </c>
      <c r="F43" s="11">
        <f t="shared" si="5"/>
        <v>20</v>
      </c>
      <c r="G43" s="9">
        <f t="shared" si="6"/>
        <v>0</v>
      </c>
      <c r="H43" s="15">
        <v>0.0</v>
      </c>
      <c r="O43" s="13">
        <f t="shared" si="2"/>
        <v>0</v>
      </c>
      <c r="P43" s="12">
        <f t="shared" si="3"/>
        <v>0</v>
      </c>
    </row>
    <row r="44" ht="14.25" customHeight="1">
      <c r="D44" s="9">
        <v>41.0</v>
      </c>
      <c r="E44" s="10">
        <f t="shared" si="4"/>
        <v>1.366666667</v>
      </c>
      <c r="F44" s="11">
        <f t="shared" si="5"/>
        <v>20</v>
      </c>
      <c r="G44" s="9">
        <f t="shared" si="6"/>
        <v>0</v>
      </c>
      <c r="H44" s="15">
        <v>0.0</v>
      </c>
      <c r="O44" s="13">
        <f t="shared" si="2"/>
        <v>0</v>
      </c>
      <c r="P44" s="12">
        <f t="shared" si="3"/>
        <v>0</v>
      </c>
    </row>
    <row r="45" ht="14.25" customHeight="1">
      <c r="D45" s="9">
        <v>42.0</v>
      </c>
      <c r="E45" s="10">
        <f t="shared" si="4"/>
        <v>1.4</v>
      </c>
      <c r="F45" s="11">
        <f t="shared" si="5"/>
        <v>20</v>
      </c>
      <c r="G45" s="9">
        <f t="shared" si="6"/>
        <v>0</v>
      </c>
      <c r="H45" s="15">
        <v>0.0</v>
      </c>
      <c r="O45" s="13">
        <f t="shared" si="2"/>
        <v>0</v>
      </c>
      <c r="P45" s="12">
        <f t="shared" si="3"/>
        <v>0</v>
      </c>
    </row>
    <row r="46" ht="14.25" customHeight="1">
      <c r="D46" s="9">
        <v>43.0</v>
      </c>
      <c r="E46" s="10">
        <f t="shared" si="4"/>
        <v>1.433333333</v>
      </c>
      <c r="F46" s="11">
        <f t="shared" si="5"/>
        <v>20</v>
      </c>
      <c r="G46" s="9">
        <f t="shared" si="6"/>
        <v>0</v>
      </c>
      <c r="H46" s="15">
        <v>0.0</v>
      </c>
      <c r="O46" s="13">
        <f t="shared" si="2"/>
        <v>0</v>
      </c>
      <c r="P46" s="12">
        <f t="shared" si="3"/>
        <v>0</v>
      </c>
    </row>
    <row r="47" ht="14.25" customHeight="1">
      <c r="D47" s="9">
        <v>44.0</v>
      </c>
      <c r="E47" s="10">
        <f t="shared" si="4"/>
        <v>1.466666667</v>
      </c>
      <c r="F47" s="11">
        <f t="shared" si="5"/>
        <v>20</v>
      </c>
      <c r="G47" s="9">
        <f t="shared" si="6"/>
        <v>0</v>
      </c>
      <c r="H47" s="15">
        <v>0.0</v>
      </c>
      <c r="O47" s="13">
        <f t="shared" si="2"/>
        <v>0</v>
      </c>
      <c r="P47" s="12">
        <f t="shared" si="3"/>
        <v>0</v>
      </c>
    </row>
    <row r="48" ht="14.25" customHeight="1">
      <c r="D48" s="9">
        <v>45.0</v>
      </c>
      <c r="E48" s="10">
        <f t="shared" si="4"/>
        <v>1.5</v>
      </c>
      <c r="F48" s="11">
        <f t="shared" si="5"/>
        <v>20</v>
      </c>
      <c r="G48" s="9">
        <f t="shared" si="6"/>
        <v>0</v>
      </c>
      <c r="H48" s="15">
        <v>0.0</v>
      </c>
      <c r="O48" s="13">
        <f t="shared" si="2"/>
        <v>0</v>
      </c>
      <c r="P48" s="12">
        <f t="shared" si="3"/>
        <v>0</v>
      </c>
    </row>
    <row r="49" ht="14.25" customHeight="1">
      <c r="D49" s="9">
        <v>46.0</v>
      </c>
      <c r="E49" s="10">
        <f t="shared" si="4"/>
        <v>1.533333333</v>
      </c>
      <c r="F49" s="11">
        <f t="shared" si="5"/>
        <v>20</v>
      </c>
      <c r="G49" s="9">
        <f t="shared" si="6"/>
        <v>0</v>
      </c>
      <c r="H49" s="15">
        <v>0.0</v>
      </c>
      <c r="O49" s="13">
        <f t="shared" si="2"/>
        <v>0</v>
      </c>
      <c r="P49" s="12">
        <f t="shared" si="3"/>
        <v>0</v>
      </c>
    </row>
    <row r="50" ht="14.25" customHeight="1">
      <c r="D50" s="9">
        <v>47.0</v>
      </c>
      <c r="E50" s="10">
        <f t="shared" si="4"/>
        <v>1.566666667</v>
      </c>
      <c r="F50" s="11">
        <f t="shared" si="5"/>
        <v>20</v>
      </c>
      <c r="G50" s="9">
        <f t="shared" si="6"/>
        <v>0</v>
      </c>
      <c r="H50" s="15">
        <v>0.0</v>
      </c>
      <c r="O50" s="13">
        <f t="shared" si="2"/>
        <v>0</v>
      </c>
      <c r="P50" s="12">
        <f t="shared" si="3"/>
        <v>0</v>
      </c>
    </row>
    <row r="51" ht="14.25" customHeight="1">
      <c r="D51" s="9">
        <v>48.0</v>
      </c>
      <c r="E51" s="10">
        <f t="shared" si="4"/>
        <v>1.6</v>
      </c>
      <c r="F51" s="11">
        <f t="shared" si="5"/>
        <v>20</v>
      </c>
      <c r="G51" s="9">
        <f t="shared" si="6"/>
        <v>0</v>
      </c>
      <c r="H51" s="15">
        <v>0.0</v>
      </c>
      <c r="O51" s="13">
        <f t="shared" si="2"/>
        <v>0</v>
      </c>
      <c r="P51" s="12">
        <f t="shared" si="3"/>
        <v>0</v>
      </c>
    </row>
    <row r="52" ht="14.25" customHeight="1">
      <c r="D52" s="9">
        <v>49.0</v>
      </c>
      <c r="E52" s="10">
        <f t="shared" si="4"/>
        <v>1.633333333</v>
      </c>
      <c r="F52" s="11">
        <f t="shared" si="5"/>
        <v>20</v>
      </c>
      <c r="G52" s="9">
        <f t="shared" si="6"/>
        <v>0</v>
      </c>
      <c r="H52" s="15">
        <v>0.0</v>
      </c>
      <c r="O52" s="13">
        <f t="shared" si="2"/>
        <v>0</v>
      </c>
      <c r="P52" s="12">
        <f t="shared" si="3"/>
        <v>0</v>
      </c>
    </row>
    <row r="53" ht="14.25" customHeight="1">
      <c r="D53" s="9">
        <v>50.0</v>
      </c>
      <c r="E53" s="10">
        <f t="shared" si="4"/>
        <v>1.666666667</v>
      </c>
      <c r="F53" s="11">
        <f t="shared" si="5"/>
        <v>20</v>
      </c>
      <c r="G53" s="9">
        <f t="shared" si="6"/>
        <v>0</v>
      </c>
      <c r="H53" s="15">
        <v>0.0</v>
      </c>
      <c r="O53" s="13">
        <f t="shared" si="2"/>
        <v>0</v>
      </c>
      <c r="P53" s="12">
        <f t="shared" si="3"/>
        <v>0</v>
      </c>
    </row>
    <row r="54" ht="14.25" customHeight="1">
      <c r="D54" s="9">
        <v>51.0</v>
      </c>
      <c r="E54" s="10">
        <f t="shared" si="4"/>
        <v>1.7</v>
      </c>
      <c r="F54" s="11">
        <f t="shared" si="5"/>
        <v>20</v>
      </c>
      <c r="G54" s="9">
        <f t="shared" si="6"/>
        <v>0</v>
      </c>
      <c r="H54" s="15">
        <v>0.0</v>
      </c>
      <c r="O54" s="13">
        <f t="shared" si="2"/>
        <v>0</v>
      </c>
      <c r="P54" s="12">
        <f t="shared" si="3"/>
        <v>0</v>
      </c>
    </row>
    <row r="55" ht="14.25" customHeight="1">
      <c r="D55" s="9">
        <v>52.0</v>
      </c>
      <c r="E55" s="10">
        <f t="shared" si="4"/>
        <v>1.733333333</v>
      </c>
      <c r="F55" s="11">
        <f t="shared" si="5"/>
        <v>20</v>
      </c>
      <c r="G55" s="9">
        <f t="shared" si="6"/>
        <v>0</v>
      </c>
      <c r="H55" s="15">
        <v>0.0</v>
      </c>
      <c r="O55" s="13">
        <f t="shared" si="2"/>
        <v>0</v>
      </c>
      <c r="P55" s="12">
        <f t="shared" si="3"/>
        <v>0</v>
      </c>
    </row>
    <row r="56" ht="14.25" customHeight="1">
      <c r="D56" s="9">
        <v>53.0</v>
      </c>
      <c r="E56" s="10">
        <f t="shared" si="4"/>
        <v>1.766666667</v>
      </c>
      <c r="F56" s="11">
        <f t="shared" si="5"/>
        <v>20</v>
      </c>
      <c r="G56" s="9">
        <f t="shared" si="6"/>
        <v>0</v>
      </c>
      <c r="H56" s="15">
        <v>0.0</v>
      </c>
      <c r="O56" s="13">
        <f t="shared" si="2"/>
        <v>0</v>
      </c>
      <c r="P56" s="12">
        <f t="shared" si="3"/>
        <v>0</v>
      </c>
    </row>
    <row r="57" ht="14.25" customHeight="1">
      <c r="D57" s="9">
        <v>54.0</v>
      </c>
      <c r="E57" s="10">
        <f t="shared" si="4"/>
        <v>1.8</v>
      </c>
      <c r="F57" s="11">
        <f t="shared" si="5"/>
        <v>20</v>
      </c>
      <c r="G57" s="9">
        <f t="shared" si="6"/>
        <v>0</v>
      </c>
      <c r="H57" s="15">
        <v>0.0</v>
      </c>
      <c r="O57" s="13">
        <f t="shared" si="2"/>
        <v>0</v>
      </c>
      <c r="P57" s="12">
        <f t="shared" si="3"/>
        <v>0</v>
      </c>
    </row>
    <row r="58" ht="14.25" customHeight="1">
      <c r="D58" s="9">
        <v>55.0</v>
      </c>
      <c r="E58" s="10">
        <f t="shared" si="4"/>
        <v>1.833333333</v>
      </c>
      <c r="F58" s="11">
        <f t="shared" si="5"/>
        <v>20</v>
      </c>
      <c r="G58" s="9">
        <f t="shared" si="6"/>
        <v>0</v>
      </c>
      <c r="H58" s="15">
        <v>0.0</v>
      </c>
      <c r="O58" s="13">
        <f t="shared" si="2"/>
        <v>0</v>
      </c>
      <c r="P58" s="12">
        <f t="shared" si="3"/>
        <v>0</v>
      </c>
    </row>
    <row r="59" ht="14.25" customHeight="1">
      <c r="D59" s="9">
        <v>56.0</v>
      </c>
      <c r="E59" s="10">
        <f t="shared" si="4"/>
        <v>1.866666667</v>
      </c>
      <c r="F59" s="11">
        <f t="shared" si="5"/>
        <v>20</v>
      </c>
      <c r="G59" s="9">
        <f t="shared" si="6"/>
        <v>0</v>
      </c>
      <c r="H59" s="15">
        <v>0.0</v>
      </c>
      <c r="O59" s="13">
        <f t="shared" si="2"/>
        <v>0</v>
      </c>
      <c r="P59" s="12">
        <f t="shared" si="3"/>
        <v>0</v>
      </c>
    </row>
    <row r="60" ht="14.25" customHeight="1">
      <c r="D60" s="9">
        <v>57.0</v>
      </c>
      <c r="E60" s="10">
        <f t="shared" si="4"/>
        <v>1.9</v>
      </c>
      <c r="F60" s="11">
        <f t="shared" si="5"/>
        <v>20</v>
      </c>
      <c r="G60" s="9">
        <f t="shared" si="6"/>
        <v>0</v>
      </c>
      <c r="H60" s="15">
        <v>0.0</v>
      </c>
      <c r="O60" s="13">
        <f t="shared" si="2"/>
        <v>0</v>
      </c>
      <c r="P60" s="12">
        <f t="shared" si="3"/>
        <v>0</v>
      </c>
    </row>
    <row r="61" ht="14.25" customHeight="1">
      <c r="D61" s="9">
        <v>58.0</v>
      </c>
      <c r="E61" s="10">
        <f t="shared" si="4"/>
        <v>1.933333333</v>
      </c>
      <c r="F61" s="11">
        <f t="shared" si="5"/>
        <v>20</v>
      </c>
      <c r="G61" s="9">
        <f t="shared" si="6"/>
        <v>0</v>
      </c>
      <c r="H61" s="15">
        <v>0.0</v>
      </c>
      <c r="O61" s="13">
        <f t="shared" si="2"/>
        <v>0</v>
      </c>
      <c r="P61" s="12">
        <f t="shared" si="3"/>
        <v>0</v>
      </c>
    </row>
    <row r="62" ht="14.25" customHeight="1">
      <c r="D62" s="9">
        <v>59.0</v>
      </c>
      <c r="E62" s="10">
        <f t="shared" si="4"/>
        <v>1.966666667</v>
      </c>
      <c r="F62" s="11">
        <f t="shared" si="5"/>
        <v>20</v>
      </c>
      <c r="G62" s="9">
        <f t="shared" si="6"/>
        <v>0</v>
      </c>
      <c r="H62" s="15">
        <v>0.0</v>
      </c>
      <c r="O62" s="13">
        <f t="shared" si="2"/>
        <v>0</v>
      </c>
      <c r="P62" s="12">
        <f t="shared" si="3"/>
        <v>0</v>
      </c>
    </row>
    <row r="63" ht="14.25" customHeight="1">
      <c r="D63" s="9">
        <v>60.0</v>
      </c>
      <c r="E63" s="10">
        <f t="shared" si="4"/>
        <v>2</v>
      </c>
      <c r="F63" s="11">
        <f t="shared" si="5"/>
        <v>20</v>
      </c>
      <c r="G63" s="9">
        <f t="shared" si="6"/>
        <v>0</v>
      </c>
      <c r="H63" s="15">
        <v>0.0</v>
      </c>
      <c r="O63" s="13">
        <f t="shared" si="2"/>
        <v>0</v>
      </c>
      <c r="P63" s="12">
        <f t="shared" si="3"/>
        <v>0</v>
      </c>
    </row>
    <row r="64" ht="14.25" customHeight="1">
      <c r="D64" s="9">
        <v>61.0</v>
      </c>
      <c r="E64" s="10">
        <f t="shared" si="4"/>
        <v>2.033333333</v>
      </c>
      <c r="F64" s="11">
        <f t="shared" si="5"/>
        <v>20</v>
      </c>
      <c r="G64" s="9">
        <f t="shared" si="6"/>
        <v>0</v>
      </c>
      <c r="H64" s="15">
        <v>0.0</v>
      </c>
      <c r="O64" s="13">
        <f t="shared" si="2"/>
        <v>0</v>
      </c>
      <c r="P64" s="12">
        <f t="shared" si="3"/>
        <v>0</v>
      </c>
    </row>
    <row r="65" ht="14.25" customHeight="1">
      <c r="D65" s="9">
        <v>62.0</v>
      </c>
      <c r="E65" s="10">
        <f t="shared" si="4"/>
        <v>2.066666667</v>
      </c>
      <c r="F65" s="11">
        <f t="shared" si="5"/>
        <v>20</v>
      </c>
      <c r="G65" s="9">
        <f t="shared" si="6"/>
        <v>0</v>
      </c>
      <c r="H65" s="15">
        <v>0.0</v>
      </c>
      <c r="O65" s="13">
        <f t="shared" si="2"/>
        <v>0</v>
      </c>
      <c r="P65" s="12">
        <f t="shared" si="3"/>
        <v>0</v>
      </c>
    </row>
    <row r="66" ht="14.25" customHeight="1">
      <c r="D66" s="9">
        <v>63.0</v>
      </c>
      <c r="E66" s="10">
        <f t="shared" si="4"/>
        <v>2.1</v>
      </c>
      <c r="F66" s="11">
        <f t="shared" si="5"/>
        <v>20</v>
      </c>
      <c r="G66" s="9">
        <f t="shared" si="6"/>
        <v>0</v>
      </c>
      <c r="H66" s="15">
        <v>0.0</v>
      </c>
      <c r="O66" s="13">
        <f t="shared" si="2"/>
        <v>0</v>
      </c>
      <c r="P66" s="12">
        <f t="shared" si="3"/>
        <v>0</v>
      </c>
    </row>
    <row r="67" ht="14.25" customHeight="1">
      <c r="D67" s="9">
        <v>64.0</v>
      </c>
      <c r="E67" s="10">
        <f t="shared" si="4"/>
        <v>2.133333333</v>
      </c>
      <c r="F67" s="11">
        <f t="shared" si="5"/>
        <v>20</v>
      </c>
      <c r="G67" s="9">
        <f t="shared" si="6"/>
        <v>0</v>
      </c>
      <c r="H67" s="15">
        <v>0.0</v>
      </c>
      <c r="O67" s="13">
        <f t="shared" si="2"/>
        <v>0</v>
      </c>
      <c r="P67" s="12">
        <f t="shared" si="3"/>
        <v>0</v>
      </c>
    </row>
    <row r="68" ht="14.25" customHeight="1">
      <c r="D68" s="9">
        <v>65.0</v>
      </c>
      <c r="E68" s="10">
        <f t="shared" si="4"/>
        <v>2.166666667</v>
      </c>
      <c r="F68" s="11">
        <f t="shared" si="5"/>
        <v>20</v>
      </c>
      <c r="G68" s="9">
        <f t="shared" si="6"/>
        <v>0</v>
      </c>
      <c r="H68" s="15">
        <v>0.0</v>
      </c>
      <c r="O68" s="13">
        <f t="shared" si="2"/>
        <v>0</v>
      </c>
      <c r="P68" s="12">
        <f t="shared" si="3"/>
        <v>0</v>
      </c>
    </row>
    <row r="69" ht="14.25" customHeight="1">
      <c r="D69" s="9">
        <v>66.0</v>
      </c>
      <c r="E69" s="10">
        <f t="shared" si="4"/>
        <v>2.2</v>
      </c>
      <c r="F69" s="11">
        <f t="shared" si="5"/>
        <v>20</v>
      </c>
      <c r="G69" s="9">
        <f t="shared" si="6"/>
        <v>0</v>
      </c>
      <c r="H69" s="15">
        <v>0.0</v>
      </c>
      <c r="O69" s="13">
        <f t="shared" si="2"/>
        <v>0</v>
      </c>
      <c r="P69" s="12">
        <f t="shared" si="3"/>
        <v>0</v>
      </c>
    </row>
    <row r="70" ht="14.25" customHeight="1">
      <c r="D70" s="9">
        <v>67.0</v>
      </c>
      <c r="E70" s="10">
        <f t="shared" si="4"/>
        <v>2.233333333</v>
      </c>
      <c r="F70" s="11">
        <f t="shared" si="5"/>
        <v>20</v>
      </c>
      <c r="G70" s="9">
        <f t="shared" si="6"/>
        <v>0</v>
      </c>
      <c r="H70" s="15">
        <v>0.0</v>
      </c>
      <c r="O70" s="13">
        <f t="shared" si="2"/>
        <v>0</v>
      </c>
      <c r="P70" s="12">
        <f t="shared" si="3"/>
        <v>0</v>
      </c>
    </row>
    <row r="71" ht="14.25" customHeight="1">
      <c r="D71" s="9">
        <v>68.0</v>
      </c>
      <c r="E71" s="10">
        <f t="shared" si="4"/>
        <v>2.266666667</v>
      </c>
      <c r="F71" s="11">
        <f t="shared" si="5"/>
        <v>20</v>
      </c>
      <c r="G71" s="9">
        <f t="shared" si="6"/>
        <v>0</v>
      </c>
      <c r="H71" s="15">
        <v>0.0</v>
      </c>
      <c r="O71" s="13">
        <f t="shared" si="2"/>
        <v>0</v>
      </c>
      <c r="P71" s="12">
        <f t="shared" si="3"/>
        <v>0</v>
      </c>
    </row>
    <row r="72" ht="14.25" customHeight="1">
      <c r="D72" s="9">
        <v>69.0</v>
      </c>
      <c r="E72" s="10">
        <f t="shared" si="4"/>
        <v>2.3</v>
      </c>
      <c r="F72" s="11">
        <f t="shared" si="5"/>
        <v>20</v>
      </c>
      <c r="G72" s="9">
        <f t="shared" si="6"/>
        <v>0</v>
      </c>
      <c r="H72" s="15">
        <v>0.0</v>
      </c>
      <c r="O72" s="13">
        <f t="shared" si="2"/>
        <v>0</v>
      </c>
      <c r="P72" s="12">
        <f t="shared" si="3"/>
        <v>0</v>
      </c>
    </row>
    <row r="73" ht="14.25" customHeight="1">
      <c r="D73" s="9">
        <v>70.0</v>
      </c>
      <c r="E73" s="10">
        <f t="shared" si="4"/>
        <v>2.333333333</v>
      </c>
      <c r="F73" s="11">
        <f t="shared" si="5"/>
        <v>20</v>
      </c>
      <c r="G73" s="9">
        <f t="shared" si="6"/>
        <v>0</v>
      </c>
      <c r="H73" s="15">
        <v>0.0</v>
      </c>
      <c r="O73" s="13">
        <f t="shared" si="2"/>
        <v>0</v>
      </c>
      <c r="P73" s="12">
        <f t="shared" si="3"/>
        <v>0</v>
      </c>
    </row>
    <row r="74" ht="14.25" customHeight="1">
      <c r="D74" s="9">
        <v>71.0</v>
      </c>
      <c r="E74" s="10">
        <f t="shared" si="4"/>
        <v>2.366666667</v>
      </c>
      <c r="F74" s="11">
        <f t="shared" si="5"/>
        <v>20</v>
      </c>
      <c r="G74" s="9">
        <f t="shared" si="6"/>
        <v>0</v>
      </c>
      <c r="H74" s="15">
        <v>0.0</v>
      </c>
      <c r="O74" s="13">
        <f t="shared" si="2"/>
        <v>0</v>
      </c>
      <c r="P74" s="12">
        <f t="shared" si="3"/>
        <v>0</v>
      </c>
    </row>
    <row r="75" ht="14.25" customHeight="1">
      <c r="D75" s="9">
        <v>72.0</v>
      </c>
      <c r="E75" s="10">
        <f t="shared" si="4"/>
        <v>2.4</v>
      </c>
      <c r="F75" s="11">
        <f t="shared" si="5"/>
        <v>20</v>
      </c>
      <c r="G75" s="9">
        <f t="shared" si="6"/>
        <v>0</v>
      </c>
      <c r="H75" s="15">
        <v>0.0</v>
      </c>
      <c r="O75" s="13">
        <f t="shared" si="2"/>
        <v>0</v>
      </c>
      <c r="P75" s="12">
        <f t="shared" si="3"/>
        <v>0</v>
      </c>
    </row>
    <row r="76" ht="14.25" customHeight="1">
      <c r="D76" s="9">
        <v>73.0</v>
      </c>
      <c r="E76" s="10">
        <f t="shared" si="4"/>
        <v>2.433333333</v>
      </c>
      <c r="F76" s="11">
        <f t="shared" si="5"/>
        <v>20</v>
      </c>
      <c r="G76" s="9">
        <f t="shared" si="6"/>
        <v>0</v>
      </c>
      <c r="H76" s="15">
        <v>0.0</v>
      </c>
      <c r="O76" s="13">
        <f t="shared" si="2"/>
        <v>0</v>
      </c>
      <c r="P76" s="12">
        <f t="shared" si="3"/>
        <v>0</v>
      </c>
    </row>
    <row r="77" ht="14.25" customHeight="1">
      <c r="D77" s="9">
        <v>74.0</v>
      </c>
      <c r="E77" s="10">
        <f t="shared" si="4"/>
        <v>2.466666667</v>
      </c>
      <c r="F77" s="11">
        <f t="shared" si="5"/>
        <v>20</v>
      </c>
      <c r="G77" s="9">
        <f t="shared" si="6"/>
        <v>0</v>
      </c>
      <c r="H77" s="15">
        <v>0.0</v>
      </c>
      <c r="O77" s="13">
        <f t="shared" si="2"/>
        <v>0</v>
      </c>
      <c r="P77" s="12">
        <f t="shared" si="3"/>
        <v>0</v>
      </c>
    </row>
    <row r="78" ht="14.25" customHeight="1">
      <c r="D78" s="9">
        <v>75.0</v>
      </c>
      <c r="E78" s="10">
        <f t="shared" si="4"/>
        <v>2.5</v>
      </c>
      <c r="F78" s="11">
        <f t="shared" si="5"/>
        <v>20</v>
      </c>
      <c r="G78" s="9">
        <f t="shared" si="6"/>
        <v>0</v>
      </c>
      <c r="H78" s="15">
        <v>0.0</v>
      </c>
      <c r="O78" s="13">
        <f t="shared" si="2"/>
        <v>0</v>
      </c>
      <c r="P78" s="12">
        <f t="shared" si="3"/>
        <v>0</v>
      </c>
    </row>
    <row r="79" ht="14.25" customHeight="1">
      <c r="D79" s="9">
        <v>76.0</v>
      </c>
      <c r="E79" s="10">
        <f t="shared" si="4"/>
        <v>2.533333333</v>
      </c>
      <c r="F79" s="11">
        <f t="shared" si="5"/>
        <v>20</v>
      </c>
      <c r="G79" s="9">
        <f t="shared" si="6"/>
        <v>0</v>
      </c>
      <c r="H79" s="15">
        <v>0.0</v>
      </c>
      <c r="O79" s="13">
        <f t="shared" si="2"/>
        <v>0</v>
      </c>
      <c r="P79" s="12">
        <f t="shared" si="3"/>
        <v>0</v>
      </c>
    </row>
    <row r="80" ht="14.25" customHeight="1">
      <c r="D80" s="9">
        <v>77.0</v>
      </c>
      <c r="E80" s="10">
        <f t="shared" si="4"/>
        <v>2.566666667</v>
      </c>
      <c r="F80" s="11">
        <f t="shared" si="5"/>
        <v>20</v>
      </c>
      <c r="G80" s="9">
        <f t="shared" si="6"/>
        <v>0</v>
      </c>
      <c r="H80" s="15">
        <v>0.0</v>
      </c>
      <c r="O80" s="13">
        <f t="shared" si="2"/>
        <v>0</v>
      </c>
      <c r="P80" s="12">
        <f t="shared" si="3"/>
        <v>0</v>
      </c>
    </row>
    <row r="81" ht="14.25" customHeight="1">
      <c r="D81" s="9">
        <v>78.0</v>
      </c>
      <c r="E81" s="10">
        <f t="shared" si="4"/>
        <v>2.6</v>
      </c>
      <c r="F81" s="11">
        <f t="shared" si="5"/>
        <v>20</v>
      </c>
      <c r="G81" s="9">
        <f t="shared" si="6"/>
        <v>0</v>
      </c>
      <c r="H81" s="15">
        <v>0.0</v>
      </c>
      <c r="O81" s="13">
        <f t="shared" si="2"/>
        <v>0</v>
      </c>
      <c r="P81" s="12">
        <f t="shared" si="3"/>
        <v>0</v>
      </c>
    </row>
    <row r="82" ht="14.25" customHeight="1">
      <c r="D82" s="9">
        <v>79.0</v>
      </c>
      <c r="E82" s="10">
        <f t="shared" si="4"/>
        <v>2.633333333</v>
      </c>
      <c r="F82" s="11">
        <f t="shared" si="5"/>
        <v>20</v>
      </c>
      <c r="G82" s="9">
        <f t="shared" si="6"/>
        <v>0</v>
      </c>
      <c r="H82" s="15">
        <v>0.0</v>
      </c>
      <c r="O82" s="13">
        <f t="shared" si="2"/>
        <v>0</v>
      </c>
      <c r="P82" s="12">
        <f t="shared" si="3"/>
        <v>0</v>
      </c>
    </row>
    <row r="83" ht="14.25" customHeight="1">
      <c r="D83" s="9">
        <v>80.0</v>
      </c>
      <c r="E83" s="10">
        <f t="shared" si="4"/>
        <v>2.666666667</v>
      </c>
      <c r="F83" s="11">
        <f t="shared" si="5"/>
        <v>20</v>
      </c>
      <c r="G83" s="9">
        <f t="shared" si="6"/>
        <v>0</v>
      </c>
      <c r="H83" s="15">
        <v>0.0</v>
      </c>
      <c r="O83" s="13">
        <f t="shared" si="2"/>
        <v>0</v>
      </c>
      <c r="P83" s="12">
        <f t="shared" si="3"/>
        <v>0</v>
      </c>
    </row>
    <row r="84" ht="14.25" customHeight="1">
      <c r="D84" s="9">
        <v>81.0</v>
      </c>
      <c r="E84" s="10">
        <f t="shared" si="4"/>
        <v>2.7</v>
      </c>
      <c r="F84" s="11">
        <f t="shared" si="5"/>
        <v>20</v>
      </c>
      <c r="G84" s="9">
        <f t="shared" si="6"/>
        <v>0</v>
      </c>
      <c r="H84" s="15">
        <v>0.0</v>
      </c>
      <c r="O84" s="13">
        <f t="shared" si="2"/>
        <v>0</v>
      </c>
      <c r="P84" s="12">
        <f t="shared" si="3"/>
        <v>0</v>
      </c>
    </row>
    <row r="85" ht="14.25" customHeight="1">
      <c r="D85" s="9">
        <v>82.0</v>
      </c>
      <c r="E85" s="10">
        <f t="shared" si="4"/>
        <v>2.733333333</v>
      </c>
      <c r="F85" s="11">
        <f t="shared" si="5"/>
        <v>20</v>
      </c>
      <c r="G85" s="9">
        <f t="shared" si="6"/>
        <v>0</v>
      </c>
      <c r="H85" s="15">
        <v>0.0</v>
      </c>
      <c r="O85" s="13">
        <f t="shared" si="2"/>
        <v>0</v>
      </c>
      <c r="P85" s="12">
        <f t="shared" si="3"/>
        <v>0</v>
      </c>
    </row>
    <row r="86" ht="14.25" customHeight="1">
      <c r="D86" s="9">
        <v>83.0</v>
      </c>
      <c r="E86" s="10">
        <f t="shared" si="4"/>
        <v>2.766666667</v>
      </c>
      <c r="F86" s="11">
        <f t="shared" si="5"/>
        <v>20</v>
      </c>
      <c r="G86" s="9">
        <f t="shared" si="6"/>
        <v>0</v>
      </c>
      <c r="H86" s="15">
        <v>0.0</v>
      </c>
      <c r="O86" s="13">
        <f t="shared" si="2"/>
        <v>0</v>
      </c>
      <c r="P86" s="12">
        <f t="shared" si="3"/>
        <v>0</v>
      </c>
    </row>
    <row r="87" ht="14.25" customHeight="1">
      <c r="D87" s="9">
        <v>84.0</v>
      </c>
      <c r="E87" s="10">
        <f t="shared" si="4"/>
        <v>2.8</v>
      </c>
      <c r="F87" s="11">
        <f t="shared" si="5"/>
        <v>20</v>
      </c>
      <c r="G87" s="9">
        <f t="shared" si="6"/>
        <v>0</v>
      </c>
      <c r="H87" s="15">
        <v>0.0</v>
      </c>
      <c r="O87" s="13">
        <f t="shared" si="2"/>
        <v>0</v>
      </c>
      <c r="P87" s="12">
        <f t="shared" si="3"/>
        <v>0</v>
      </c>
    </row>
    <row r="88" ht="14.25" customHeight="1">
      <c r="D88" s="9">
        <v>85.0</v>
      </c>
      <c r="E88" s="10">
        <f t="shared" si="4"/>
        <v>2.833333333</v>
      </c>
      <c r="F88" s="11">
        <f t="shared" si="5"/>
        <v>20</v>
      </c>
      <c r="G88" s="9">
        <f t="shared" si="6"/>
        <v>0</v>
      </c>
      <c r="H88" s="15">
        <v>0.0</v>
      </c>
      <c r="O88" s="13">
        <f t="shared" si="2"/>
        <v>0</v>
      </c>
      <c r="P88" s="12">
        <f t="shared" si="3"/>
        <v>0</v>
      </c>
    </row>
    <row r="89" ht="14.25" customHeight="1">
      <c r="D89" s="9">
        <v>86.0</v>
      </c>
      <c r="E89" s="10">
        <f t="shared" si="4"/>
        <v>2.866666667</v>
      </c>
      <c r="F89" s="11">
        <f t="shared" si="5"/>
        <v>20</v>
      </c>
      <c r="G89" s="9">
        <f t="shared" si="6"/>
        <v>0</v>
      </c>
      <c r="H89" s="15">
        <v>0.0</v>
      </c>
      <c r="O89" s="13">
        <f t="shared" si="2"/>
        <v>0</v>
      </c>
      <c r="P89" s="12">
        <f t="shared" si="3"/>
        <v>0</v>
      </c>
    </row>
    <row r="90" ht="14.25" customHeight="1">
      <c r="D90" s="9">
        <v>87.0</v>
      </c>
      <c r="E90" s="10">
        <f t="shared" si="4"/>
        <v>2.9</v>
      </c>
      <c r="F90" s="11">
        <f t="shared" si="5"/>
        <v>20</v>
      </c>
      <c r="G90" s="9">
        <f t="shared" si="6"/>
        <v>0</v>
      </c>
      <c r="H90" s="15">
        <v>0.0</v>
      </c>
      <c r="O90" s="13">
        <f t="shared" si="2"/>
        <v>0</v>
      </c>
      <c r="P90" s="12">
        <f t="shared" si="3"/>
        <v>0</v>
      </c>
    </row>
    <row r="91" ht="14.25" customHeight="1">
      <c r="D91" s="9">
        <v>88.0</v>
      </c>
      <c r="E91" s="10">
        <f t="shared" si="4"/>
        <v>2.933333333</v>
      </c>
      <c r="F91" s="11">
        <f t="shared" si="5"/>
        <v>20</v>
      </c>
      <c r="G91" s="9">
        <f t="shared" si="6"/>
        <v>0</v>
      </c>
      <c r="H91" s="15">
        <v>0.0</v>
      </c>
      <c r="O91" s="13">
        <f t="shared" si="2"/>
        <v>0</v>
      </c>
      <c r="P91" s="12">
        <f t="shared" si="3"/>
        <v>0</v>
      </c>
    </row>
    <row r="92" ht="14.25" customHeight="1">
      <c r="D92" s="9">
        <v>89.0</v>
      </c>
      <c r="E92" s="10">
        <f t="shared" si="4"/>
        <v>2.966666667</v>
      </c>
      <c r="F92" s="11">
        <f t="shared" si="5"/>
        <v>20</v>
      </c>
      <c r="G92" s="9">
        <f t="shared" si="6"/>
        <v>0</v>
      </c>
      <c r="H92" s="15">
        <v>0.0</v>
      </c>
      <c r="O92" s="13">
        <f t="shared" si="2"/>
        <v>0</v>
      </c>
      <c r="P92" s="12">
        <f t="shared" si="3"/>
        <v>0</v>
      </c>
    </row>
    <row r="93" ht="14.25" customHeight="1">
      <c r="D93" s="9">
        <v>90.0</v>
      </c>
      <c r="E93" s="10">
        <f t="shared" si="4"/>
        <v>3</v>
      </c>
      <c r="F93" s="11">
        <f t="shared" si="5"/>
        <v>20</v>
      </c>
      <c r="G93" s="9">
        <f t="shared" si="6"/>
        <v>0</v>
      </c>
      <c r="H93" s="15">
        <v>0.0</v>
      </c>
      <c r="O93" s="13">
        <f t="shared" si="2"/>
        <v>0</v>
      </c>
      <c r="P93" s="12">
        <f t="shared" si="3"/>
        <v>0</v>
      </c>
    </row>
    <row r="94" ht="14.25" customHeight="1">
      <c r="D94" s="9">
        <v>91.0</v>
      </c>
      <c r="E94" s="10">
        <f t="shared" si="4"/>
        <v>3.033333333</v>
      </c>
      <c r="F94" s="11">
        <f t="shared" si="5"/>
        <v>20</v>
      </c>
      <c r="G94" s="9">
        <f t="shared" si="6"/>
        <v>0</v>
      </c>
      <c r="H94" s="15">
        <v>0.0</v>
      </c>
      <c r="O94" s="13">
        <f t="shared" si="2"/>
        <v>0</v>
      </c>
      <c r="P94" s="12">
        <f t="shared" si="3"/>
        <v>0</v>
      </c>
    </row>
    <row r="95" ht="14.25" customHeight="1">
      <c r="D95" s="9">
        <v>92.0</v>
      </c>
      <c r="E95" s="10">
        <f t="shared" si="4"/>
        <v>3.066666667</v>
      </c>
      <c r="F95" s="11">
        <f t="shared" si="5"/>
        <v>20</v>
      </c>
      <c r="G95" s="9">
        <f t="shared" si="6"/>
        <v>0</v>
      </c>
      <c r="H95" s="15">
        <v>0.0</v>
      </c>
      <c r="O95" s="13">
        <f t="shared" si="2"/>
        <v>0</v>
      </c>
      <c r="P95" s="12">
        <f t="shared" si="3"/>
        <v>0</v>
      </c>
    </row>
    <row r="96" ht="14.25" customHeight="1">
      <c r="D96" s="9">
        <v>93.0</v>
      </c>
      <c r="E96" s="10">
        <f t="shared" si="4"/>
        <v>3.1</v>
      </c>
      <c r="F96" s="11">
        <f t="shared" si="5"/>
        <v>20</v>
      </c>
      <c r="G96" s="9">
        <f t="shared" si="6"/>
        <v>0</v>
      </c>
      <c r="H96" s="15">
        <v>0.0</v>
      </c>
      <c r="O96" s="13">
        <f t="shared" si="2"/>
        <v>0</v>
      </c>
      <c r="P96" s="12">
        <f t="shared" si="3"/>
        <v>0</v>
      </c>
    </row>
    <row r="97" ht="14.25" customHeight="1">
      <c r="D97" s="9">
        <v>94.0</v>
      </c>
      <c r="E97" s="10">
        <f t="shared" si="4"/>
        <v>3.133333333</v>
      </c>
      <c r="F97" s="11">
        <f t="shared" si="5"/>
        <v>20</v>
      </c>
      <c r="G97" s="9">
        <f t="shared" si="6"/>
        <v>0</v>
      </c>
      <c r="H97" s="15">
        <v>0.0</v>
      </c>
      <c r="O97" s="13">
        <f t="shared" si="2"/>
        <v>0</v>
      </c>
      <c r="P97" s="12">
        <f t="shared" si="3"/>
        <v>0</v>
      </c>
    </row>
    <row r="98" ht="14.25" customHeight="1">
      <c r="D98" s="9">
        <v>95.0</v>
      </c>
      <c r="E98" s="10">
        <f t="shared" si="4"/>
        <v>3.166666667</v>
      </c>
      <c r="F98" s="11">
        <f t="shared" si="5"/>
        <v>20</v>
      </c>
      <c r="G98" s="9">
        <f t="shared" si="6"/>
        <v>0</v>
      </c>
      <c r="H98" s="15">
        <v>0.0</v>
      </c>
      <c r="O98" s="13">
        <f t="shared" si="2"/>
        <v>0</v>
      </c>
      <c r="P98" s="12">
        <f t="shared" si="3"/>
        <v>0</v>
      </c>
    </row>
    <row r="99" ht="14.25" customHeight="1">
      <c r="D99" s="9">
        <v>96.0</v>
      </c>
      <c r="E99" s="10">
        <f t="shared" si="4"/>
        <v>3.2</v>
      </c>
      <c r="F99" s="11">
        <f t="shared" si="5"/>
        <v>20</v>
      </c>
      <c r="G99" s="9">
        <f t="shared" si="6"/>
        <v>0</v>
      </c>
      <c r="H99" s="15">
        <v>0.0</v>
      </c>
      <c r="O99" s="13">
        <f t="shared" si="2"/>
        <v>0</v>
      </c>
      <c r="P99" s="12">
        <f t="shared" si="3"/>
        <v>0</v>
      </c>
    </row>
    <row r="100" ht="14.25" customHeight="1">
      <c r="D100" s="9">
        <v>97.0</v>
      </c>
      <c r="E100" s="10">
        <f t="shared" si="4"/>
        <v>3.233333333</v>
      </c>
      <c r="F100" s="11">
        <f t="shared" si="5"/>
        <v>20</v>
      </c>
      <c r="G100" s="9">
        <f t="shared" si="6"/>
        <v>0</v>
      </c>
      <c r="H100" s="15">
        <v>0.0</v>
      </c>
      <c r="O100" s="13">
        <f t="shared" si="2"/>
        <v>0</v>
      </c>
      <c r="P100" s="12">
        <f t="shared" si="3"/>
        <v>0</v>
      </c>
    </row>
    <row r="101" ht="14.25" customHeight="1">
      <c r="D101" s="9">
        <v>98.0</v>
      </c>
      <c r="E101" s="10">
        <f t="shared" si="4"/>
        <v>3.266666667</v>
      </c>
      <c r="F101" s="11">
        <f t="shared" si="5"/>
        <v>20</v>
      </c>
      <c r="G101" s="9">
        <f t="shared" si="6"/>
        <v>0</v>
      </c>
      <c r="H101" s="15">
        <v>0.0</v>
      </c>
      <c r="O101" s="13">
        <f t="shared" si="2"/>
        <v>0</v>
      </c>
      <c r="P101" s="12">
        <f t="shared" si="3"/>
        <v>0</v>
      </c>
    </row>
    <row r="102" ht="14.25" customHeight="1">
      <c r="D102" s="9">
        <v>99.0</v>
      </c>
      <c r="E102" s="10">
        <f t="shared" si="4"/>
        <v>3.3</v>
      </c>
      <c r="F102" s="11">
        <f t="shared" si="5"/>
        <v>20</v>
      </c>
      <c r="G102" s="9">
        <f t="shared" si="6"/>
        <v>0</v>
      </c>
      <c r="H102" s="15">
        <v>0.0</v>
      </c>
      <c r="O102" s="13">
        <f t="shared" si="2"/>
        <v>0</v>
      </c>
      <c r="P102" s="12">
        <f t="shared" si="3"/>
        <v>0</v>
      </c>
    </row>
    <row r="103" ht="14.25" customHeight="1">
      <c r="D103" s="9">
        <v>100.0</v>
      </c>
      <c r="E103" s="10">
        <f t="shared" si="4"/>
        <v>3.333333333</v>
      </c>
      <c r="F103" s="11">
        <f t="shared" si="5"/>
        <v>20</v>
      </c>
      <c r="G103" s="9">
        <f t="shared" si="6"/>
        <v>0</v>
      </c>
      <c r="H103" s="15">
        <v>0.0</v>
      </c>
      <c r="O103" s="13">
        <f t="shared" si="2"/>
        <v>0</v>
      </c>
      <c r="P103" s="12">
        <f t="shared" si="3"/>
        <v>0</v>
      </c>
    </row>
    <row r="104" ht="14.25" customHeight="1">
      <c r="D104" s="9">
        <v>101.0</v>
      </c>
      <c r="E104" s="10">
        <f t="shared" si="4"/>
        <v>3.366666667</v>
      </c>
      <c r="F104" s="11">
        <f t="shared" si="5"/>
        <v>20</v>
      </c>
      <c r="G104" s="9">
        <f t="shared" si="6"/>
        <v>0</v>
      </c>
      <c r="H104" s="15">
        <v>0.0</v>
      </c>
      <c r="O104" s="13">
        <f t="shared" si="2"/>
        <v>0</v>
      </c>
      <c r="P104" s="12">
        <f t="shared" si="3"/>
        <v>0</v>
      </c>
    </row>
    <row r="105" ht="14.25" customHeight="1">
      <c r="D105" s="9">
        <v>102.0</v>
      </c>
      <c r="E105" s="10">
        <f t="shared" si="4"/>
        <v>3.4</v>
      </c>
      <c r="F105" s="11">
        <f t="shared" si="5"/>
        <v>20</v>
      </c>
      <c r="G105" s="9">
        <f t="shared" si="6"/>
        <v>0</v>
      </c>
      <c r="H105" s="15">
        <v>0.0</v>
      </c>
      <c r="O105" s="13">
        <f t="shared" si="2"/>
        <v>0</v>
      </c>
      <c r="P105" s="12">
        <f t="shared" si="3"/>
        <v>0</v>
      </c>
    </row>
    <row r="106" ht="14.25" customHeight="1">
      <c r="D106" s="9">
        <v>103.0</v>
      </c>
      <c r="E106" s="10">
        <f t="shared" si="4"/>
        <v>3.433333333</v>
      </c>
      <c r="F106" s="11">
        <f t="shared" si="5"/>
        <v>20</v>
      </c>
      <c r="G106" s="9">
        <f t="shared" si="6"/>
        <v>0</v>
      </c>
      <c r="H106" s="15">
        <v>0.0</v>
      </c>
      <c r="O106" s="13">
        <f t="shared" si="2"/>
        <v>0</v>
      </c>
      <c r="P106" s="12">
        <f t="shared" si="3"/>
        <v>0</v>
      </c>
    </row>
    <row r="107" ht="14.25" customHeight="1">
      <c r="D107" s="9">
        <v>104.0</v>
      </c>
      <c r="E107" s="10">
        <f t="shared" si="4"/>
        <v>3.466666667</v>
      </c>
      <c r="F107" s="11">
        <f t="shared" si="5"/>
        <v>20</v>
      </c>
      <c r="G107" s="9">
        <f t="shared" si="6"/>
        <v>0</v>
      </c>
      <c r="H107" s="15">
        <v>0.0</v>
      </c>
      <c r="O107" s="13">
        <f t="shared" si="2"/>
        <v>0</v>
      </c>
      <c r="P107" s="12">
        <f t="shared" si="3"/>
        <v>0</v>
      </c>
    </row>
    <row r="108" ht="14.25" customHeight="1">
      <c r="D108" s="9">
        <v>105.0</v>
      </c>
      <c r="E108" s="10">
        <f t="shared" si="4"/>
        <v>3.5</v>
      </c>
      <c r="F108" s="11">
        <f t="shared" si="5"/>
        <v>20</v>
      </c>
      <c r="G108" s="9">
        <f t="shared" si="6"/>
        <v>0</v>
      </c>
      <c r="H108" s="15">
        <v>0.0</v>
      </c>
      <c r="O108" s="13">
        <f t="shared" si="2"/>
        <v>0</v>
      </c>
      <c r="P108" s="12">
        <f t="shared" si="3"/>
        <v>0</v>
      </c>
    </row>
    <row r="109" ht="14.25" customHeight="1">
      <c r="D109" s="9">
        <v>106.0</v>
      </c>
      <c r="E109" s="10">
        <f t="shared" si="4"/>
        <v>3.533333333</v>
      </c>
      <c r="F109" s="11">
        <f t="shared" si="5"/>
        <v>20</v>
      </c>
      <c r="G109" s="9">
        <f t="shared" si="6"/>
        <v>0</v>
      </c>
      <c r="H109" s="15">
        <v>0.0</v>
      </c>
      <c r="O109" s="13">
        <f t="shared" si="2"/>
        <v>0</v>
      </c>
      <c r="P109" s="12">
        <f t="shared" si="3"/>
        <v>0</v>
      </c>
    </row>
    <row r="110" ht="14.25" customHeight="1">
      <c r="D110" s="9">
        <v>107.0</v>
      </c>
      <c r="E110" s="10">
        <f t="shared" si="4"/>
        <v>3.566666667</v>
      </c>
      <c r="F110" s="11">
        <f t="shared" si="5"/>
        <v>20</v>
      </c>
      <c r="G110" s="9">
        <f t="shared" si="6"/>
        <v>0</v>
      </c>
      <c r="H110" s="15">
        <v>0.0</v>
      </c>
      <c r="O110" s="13">
        <f t="shared" si="2"/>
        <v>0</v>
      </c>
      <c r="P110" s="12">
        <f t="shared" si="3"/>
        <v>0</v>
      </c>
    </row>
    <row r="111" ht="14.25" customHeight="1">
      <c r="D111" s="9">
        <v>108.0</v>
      </c>
      <c r="E111" s="10">
        <f t="shared" si="4"/>
        <v>3.6</v>
      </c>
      <c r="F111" s="11">
        <f t="shared" si="5"/>
        <v>20</v>
      </c>
      <c r="G111" s="9">
        <f t="shared" si="6"/>
        <v>0</v>
      </c>
      <c r="H111" s="15">
        <v>0.0</v>
      </c>
      <c r="O111" s="13">
        <f t="shared" si="2"/>
        <v>0</v>
      </c>
      <c r="P111" s="12">
        <f t="shared" si="3"/>
        <v>0</v>
      </c>
    </row>
    <row r="112" ht="14.25" customHeight="1">
      <c r="D112" s="9">
        <v>109.0</v>
      </c>
      <c r="E112" s="10">
        <f t="shared" si="4"/>
        <v>3.633333333</v>
      </c>
      <c r="F112" s="11">
        <f t="shared" si="5"/>
        <v>20</v>
      </c>
      <c r="G112" s="9">
        <f t="shared" si="6"/>
        <v>0</v>
      </c>
      <c r="H112" s="15">
        <v>0.0</v>
      </c>
      <c r="O112" s="13">
        <f t="shared" si="2"/>
        <v>0</v>
      </c>
      <c r="P112" s="12">
        <f t="shared" si="3"/>
        <v>0</v>
      </c>
    </row>
    <row r="113" ht="14.25" customHeight="1">
      <c r="D113" s="9">
        <v>110.0</v>
      </c>
      <c r="E113" s="10">
        <f t="shared" si="4"/>
        <v>3.666666667</v>
      </c>
      <c r="F113" s="11">
        <f t="shared" si="5"/>
        <v>20</v>
      </c>
      <c r="G113" s="9">
        <f t="shared" si="6"/>
        <v>0</v>
      </c>
      <c r="H113" s="15">
        <v>0.0</v>
      </c>
      <c r="O113" s="13">
        <f t="shared" si="2"/>
        <v>0</v>
      </c>
      <c r="P113" s="12">
        <f t="shared" si="3"/>
        <v>0</v>
      </c>
    </row>
    <row r="114" ht="14.25" customHeight="1">
      <c r="D114" s="9">
        <v>111.0</v>
      </c>
      <c r="E114" s="10">
        <f t="shared" si="4"/>
        <v>3.7</v>
      </c>
      <c r="F114" s="11">
        <f t="shared" si="5"/>
        <v>20</v>
      </c>
      <c r="G114" s="9">
        <f t="shared" si="6"/>
        <v>0</v>
      </c>
      <c r="H114" s="15">
        <v>0.0</v>
      </c>
      <c r="O114" s="13">
        <f t="shared" si="2"/>
        <v>0</v>
      </c>
      <c r="P114" s="12">
        <f t="shared" si="3"/>
        <v>0</v>
      </c>
    </row>
    <row r="115" ht="14.25" customHeight="1">
      <c r="D115" s="9">
        <v>112.0</v>
      </c>
      <c r="E115" s="10">
        <f t="shared" si="4"/>
        <v>3.733333333</v>
      </c>
      <c r="F115" s="11">
        <f t="shared" si="5"/>
        <v>20</v>
      </c>
      <c r="G115" s="9">
        <f t="shared" si="6"/>
        <v>0</v>
      </c>
      <c r="H115" s="15">
        <v>0.0</v>
      </c>
      <c r="O115" s="13">
        <f t="shared" si="2"/>
        <v>0</v>
      </c>
      <c r="P115" s="12">
        <f t="shared" si="3"/>
        <v>0</v>
      </c>
    </row>
    <row r="116" ht="14.25" customHeight="1">
      <c r="D116" s="9">
        <v>113.0</v>
      </c>
      <c r="E116" s="10">
        <f t="shared" si="4"/>
        <v>3.766666667</v>
      </c>
      <c r="F116" s="11">
        <f t="shared" si="5"/>
        <v>20</v>
      </c>
      <c r="G116" s="9">
        <f t="shared" si="6"/>
        <v>0</v>
      </c>
      <c r="H116" s="15">
        <v>0.0</v>
      </c>
      <c r="O116" s="13">
        <f t="shared" si="2"/>
        <v>0</v>
      </c>
      <c r="P116" s="12">
        <f t="shared" si="3"/>
        <v>0</v>
      </c>
    </row>
    <row r="117" ht="14.25" customHeight="1">
      <c r="D117" s="9">
        <v>114.0</v>
      </c>
      <c r="E117" s="10">
        <f t="shared" si="4"/>
        <v>3.8</v>
      </c>
      <c r="F117" s="11">
        <f t="shared" si="5"/>
        <v>20</v>
      </c>
      <c r="G117" s="9">
        <f t="shared" si="6"/>
        <v>0</v>
      </c>
      <c r="H117" s="15">
        <v>0.0</v>
      </c>
      <c r="O117" s="13">
        <f t="shared" si="2"/>
        <v>0</v>
      </c>
      <c r="P117" s="12">
        <f t="shared" si="3"/>
        <v>0</v>
      </c>
    </row>
    <row r="118" ht="14.25" customHeight="1">
      <c r="D118" s="9">
        <v>115.0</v>
      </c>
      <c r="E118" s="10">
        <f t="shared" si="4"/>
        <v>3.833333333</v>
      </c>
      <c r="F118" s="11">
        <f t="shared" si="5"/>
        <v>20</v>
      </c>
      <c r="G118" s="9">
        <f t="shared" si="6"/>
        <v>0</v>
      </c>
      <c r="H118" s="15">
        <v>0.0</v>
      </c>
      <c r="O118" s="13">
        <f t="shared" si="2"/>
        <v>0</v>
      </c>
      <c r="P118" s="12">
        <f t="shared" si="3"/>
        <v>0</v>
      </c>
    </row>
    <row r="119" ht="14.25" customHeight="1">
      <c r="D119" s="9">
        <v>116.0</v>
      </c>
      <c r="E119" s="10">
        <f t="shared" si="4"/>
        <v>3.866666667</v>
      </c>
      <c r="F119" s="11">
        <f t="shared" si="5"/>
        <v>20</v>
      </c>
      <c r="G119" s="9">
        <f t="shared" si="6"/>
        <v>0</v>
      </c>
      <c r="H119" s="15">
        <v>0.0</v>
      </c>
      <c r="O119" s="13">
        <f t="shared" si="2"/>
        <v>0</v>
      </c>
      <c r="P119" s="12">
        <f t="shared" si="3"/>
        <v>0</v>
      </c>
    </row>
    <row r="120" ht="14.25" customHeight="1">
      <c r="D120" s="9">
        <v>117.0</v>
      </c>
      <c r="E120" s="10">
        <f t="shared" si="4"/>
        <v>3.9</v>
      </c>
      <c r="F120" s="11">
        <f t="shared" si="5"/>
        <v>20</v>
      </c>
      <c r="G120" s="9">
        <f t="shared" si="6"/>
        <v>0</v>
      </c>
      <c r="H120" s="15">
        <v>0.0</v>
      </c>
      <c r="O120" s="13">
        <f t="shared" si="2"/>
        <v>0</v>
      </c>
      <c r="P120" s="12">
        <f t="shared" si="3"/>
        <v>0</v>
      </c>
    </row>
    <row r="121" ht="14.25" customHeight="1">
      <c r="D121" s="9">
        <v>118.0</v>
      </c>
      <c r="E121" s="10">
        <f t="shared" si="4"/>
        <v>3.933333333</v>
      </c>
      <c r="F121" s="11">
        <f t="shared" si="5"/>
        <v>20</v>
      </c>
      <c r="G121" s="9">
        <f t="shared" si="6"/>
        <v>0</v>
      </c>
      <c r="H121" s="15">
        <v>0.0</v>
      </c>
      <c r="O121" s="13">
        <f t="shared" si="2"/>
        <v>0</v>
      </c>
      <c r="P121" s="12">
        <f t="shared" si="3"/>
        <v>0</v>
      </c>
    </row>
    <row r="122" ht="14.25" customHeight="1">
      <c r="D122" s="9">
        <v>119.0</v>
      </c>
      <c r="E122" s="10">
        <f t="shared" si="4"/>
        <v>3.966666667</v>
      </c>
      <c r="F122" s="11">
        <f t="shared" si="5"/>
        <v>20</v>
      </c>
      <c r="G122" s="9">
        <f t="shared" si="6"/>
        <v>0</v>
      </c>
      <c r="H122" s="15">
        <v>0.0</v>
      </c>
      <c r="O122" s="13">
        <f t="shared" si="2"/>
        <v>0</v>
      </c>
      <c r="P122" s="12">
        <f t="shared" si="3"/>
        <v>0</v>
      </c>
    </row>
    <row r="123" ht="14.25" customHeight="1">
      <c r="D123" s="9">
        <v>120.0</v>
      </c>
      <c r="E123" s="10">
        <f t="shared" si="4"/>
        <v>4</v>
      </c>
      <c r="F123" s="11">
        <f t="shared" si="5"/>
        <v>20</v>
      </c>
      <c r="G123" s="9">
        <f t="shared" si="6"/>
        <v>0</v>
      </c>
      <c r="H123" s="15">
        <v>0.0</v>
      </c>
      <c r="O123" s="13">
        <f t="shared" si="2"/>
        <v>0</v>
      </c>
      <c r="P123" s="12">
        <f t="shared" si="3"/>
        <v>0</v>
      </c>
    </row>
    <row r="124" ht="14.25" customHeight="1">
      <c r="D124" s="9">
        <v>121.0</v>
      </c>
      <c r="E124" s="10">
        <f t="shared" si="4"/>
        <v>4.033333333</v>
      </c>
      <c r="F124" s="11">
        <f t="shared" si="5"/>
        <v>20</v>
      </c>
      <c r="G124" s="9">
        <f t="shared" si="6"/>
        <v>0</v>
      </c>
      <c r="H124" s="15">
        <v>0.0</v>
      </c>
      <c r="O124" s="13">
        <f t="shared" si="2"/>
        <v>0</v>
      </c>
      <c r="P124" s="12">
        <f t="shared" si="3"/>
        <v>0</v>
      </c>
    </row>
    <row r="125" ht="14.25" customHeight="1">
      <c r="D125" s="9">
        <v>122.0</v>
      </c>
      <c r="E125" s="10">
        <f t="shared" si="4"/>
        <v>4.066666667</v>
      </c>
      <c r="F125" s="11">
        <f t="shared" si="5"/>
        <v>20</v>
      </c>
      <c r="G125" s="9">
        <f t="shared" si="6"/>
        <v>0</v>
      </c>
      <c r="H125" s="15">
        <v>0.0</v>
      </c>
      <c r="O125" s="13">
        <f t="shared" si="2"/>
        <v>0</v>
      </c>
      <c r="P125" s="12">
        <f t="shared" si="3"/>
        <v>0</v>
      </c>
    </row>
    <row r="126" ht="14.25" customHeight="1">
      <c r="D126" s="9">
        <v>123.0</v>
      </c>
      <c r="E126" s="10">
        <f t="shared" si="4"/>
        <v>4.1</v>
      </c>
      <c r="F126" s="11">
        <f t="shared" si="5"/>
        <v>20</v>
      </c>
      <c r="G126" s="9">
        <f t="shared" si="6"/>
        <v>0</v>
      </c>
      <c r="H126" s="15">
        <v>0.0</v>
      </c>
      <c r="O126" s="13">
        <f t="shared" si="2"/>
        <v>0</v>
      </c>
      <c r="P126" s="12">
        <f t="shared" si="3"/>
        <v>0</v>
      </c>
    </row>
    <row r="127" ht="14.25" customHeight="1">
      <c r="D127" s="9">
        <v>124.0</v>
      </c>
      <c r="E127" s="10">
        <f t="shared" si="4"/>
        <v>4.133333333</v>
      </c>
      <c r="F127" s="11">
        <f t="shared" si="5"/>
        <v>20</v>
      </c>
      <c r="G127" s="9">
        <f t="shared" si="6"/>
        <v>0</v>
      </c>
      <c r="H127" s="15">
        <v>0.0</v>
      </c>
      <c r="O127" s="13">
        <f t="shared" si="2"/>
        <v>0</v>
      </c>
      <c r="P127" s="12">
        <f t="shared" si="3"/>
        <v>0</v>
      </c>
    </row>
    <row r="128" ht="14.25" customHeight="1">
      <c r="D128" s="9">
        <v>125.0</v>
      </c>
      <c r="E128" s="10">
        <f t="shared" si="4"/>
        <v>4.166666667</v>
      </c>
      <c r="F128" s="11">
        <f t="shared" si="5"/>
        <v>20</v>
      </c>
      <c r="G128" s="9">
        <f t="shared" si="6"/>
        <v>0</v>
      </c>
      <c r="H128" s="15">
        <v>0.0</v>
      </c>
      <c r="O128" s="13">
        <f t="shared" si="2"/>
        <v>0</v>
      </c>
      <c r="P128" s="12">
        <f t="shared" si="3"/>
        <v>0</v>
      </c>
    </row>
    <row r="129" ht="14.25" customHeight="1">
      <c r="D129" s="9">
        <v>126.0</v>
      </c>
      <c r="E129" s="10">
        <f t="shared" si="4"/>
        <v>4.2</v>
      </c>
      <c r="F129" s="11">
        <f t="shared" si="5"/>
        <v>20</v>
      </c>
      <c r="G129" s="9">
        <f t="shared" si="6"/>
        <v>0</v>
      </c>
      <c r="H129" s="15">
        <v>0.0</v>
      </c>
      <c r="O129" s="13">
        <f t="shared" si="2"/>
        <v>0</v>
      </c>
      <c r="P129" s="12">
        <f t="shared" si="3"/>
        <v>0</v>
      </c>
    </row>
    <row r="130" ht="14.25" customHeight="1">
      <c r="D130" s="9">
        <v>127.0</v>
      </c>
      <c r="E130" s="10">
        <f t="shared" si="4"/>
        <v>4.233333333</v>
      </c>
      <c r="F130" s="11">
        <f t="shared" si="5"/>
        <v>20</v>
      </c>
      <c r="G130" s="9">
        <f t="shared" si="6"/>
        <v>0</v>
      </c>
      <c r="H130" s="15">
        <v>0.0</v>
      </c>
      <c r="O130" s="13">
        <f t="shared" si="2"/>
        <v>0</v>
      </c>
      <c r="P130" s="12">
        <f t="shared" si="3"/>
        <v>0</v>
      </c>
    </row>
    <row r="131" ht="14.25" customHeight="1">
      <c r="D131" s="9">
        <v>128.0</v>
      </c>
      <c r="E131" s="10">
        <f t="shared" si="4"/>
        <v>4.266666667</v>
      </c>
      <c r="F131" s="11">
        <f t="shared" si="5"/>
        <v>20</v>
      </c>
      <c r="G131" s="9">
        <f t="shared" si="6"/>
        <v>0</v>
      </c>
      <c r="H131" s="15">
        <v>0.0</v>
      </c>
      <c r="O131" s="13">
        <f t="shared" si="2"/>
        <v>0</v>
      </c>
      <c r="P131" s="12">
        <f t="shared" si="3"/>
        <v>0</v>
      </c>
    </row>
    <row r="132" ht="14.25" customHeight="1">
      <c r="D132" s="9">
        <v>129.0</v>
      </c>
      <c r="E132" s="10">
        <f t="shared" si="4"/>
        <v>4.3</v>
      </c>
      <c r="F132" s="11">
        <f t="shared" si="5"/>
        <v>20</v>
      </c>
      <c r="G132" s="9">
        <f t="shared" si="6"/>
        <v>0</v>
      </c>
      <c r="H132" s="15">
        <v>0.0</v>
      </c>
      <c r="O132" s="13">
        <f t="shared" si="2"/>
        <v>0</v>
      </c>
      <c r="P132" s="12">
        <f t="shared" si="3"/>
        <v>0</v>
      </c>
    </row>
    <row r="133" ht="14.25" customHeight="1">
      <c r="D133" s="9">
        <v>130.0</v>
      </c>
      <c r="E133" s="10">
        <f t="shared" si="4"/>
        <v>4.333333333</v>
      </c>
      <c r="F133" s="11">
        <f t="shared" si="5"/>
        <v>20</v>
      </c>
      <c r="G133" s="9">
        <f t="shared" si="6"/>
        <v>0</v>
      </c>
      <c r="H133" s="15">
        <v>0.0</v>
      </c>
      <c r="O133" s="13">
        <f t="shared" si="2"/>
        <v>0</v>
      </c>
      <c r="P133" s="12">
        <f t="shared" si="3"/>
        <v>0</v>
      </c>
    </row>
    <row r="134" ht="14.25" customHeight="1">
      <c r="D134" s="9">
        <v>131.0</v>
      </c>
      <c r="E134" s="10">
        <f t="shared" si="4"/>
        <v>4.366666667</v>
      </c>
      <c r="F134" s="11">
        <f t="shared" si="5"/>
        <v>20</v>
      </c>
      <c r="G134" s="9">
        <f t="shared" si="6"/>
        <v>0</v>
      </c>
      <c r="H134" s="15">
        <v>0.0</v>
      </c>
      <c r="O134" s="13">
        <f t="shared" si="2"/>
        <v>0</v>
      </c>
      <c r="P134" s="12">
        <f t="shared" si="3"/>
        <v>0</v>
      </c>
    </row>
    <row r="135" ht="14.25" customHeight="1">
      <c r="D135" s="9">
        <v>132.0</v>
      </c>
      <c r="E135" s="10">
        <f t="shared" si="4"/>
        <v>4.4</v>
      </c>
      <c r="F135" s="11">
        <f t="shared" si="5"/>
        <v>20</v>
      </c>
      <c r="G135" s="9">
        <f t="shared" si="6"/>
        <v>0</v>
      </c>
      <c r="H135" s="15">
        <v>0.0</v>
      </c>
      <c r="O135" s="13">
        <f t="shared" si="2"/>
        <v>0</v>
      </c>
      <c r="P135" s="12">
        <f t="shared" si="3"/>
        <v>0</v>
      </c>
    </row>
    <row r="136" ht="14.25" customHeight="1">
      <c r="D136" s="9">
        <v>133.0</v>
      </c>
      <c r="E136" s="10">
        <f t="shared" si="4"/>
        <v>4.433333333</v>
      </c>
      <c r="F136" s="11">
        <f t="shared" si="5"/>
        <v>20</v>
      </c>
      <c r="G136" s="9">
        <f t="shared" si="6"/>
        <v>0</v>
      </c>
      <c r="H136" s="15">
        <v>0.0</v>
      </c>
      <c r="O136" s="13">
        <f t="shared" si="2"/>
        <v>0</v>
      </c>
      <c r="P136" s="12">
        <f t="shared" si="3"/>
        <v>0</v>
      </c>
    </row>
    <row r="137" ht="14.25" customHeight="1">
      <c r="D137" s="9">
        <v>134.0</v>
      </c>
      <c r="E137" s="10">
        <f t="shared" si="4"/>
        <v>4.466666667</v>
      </c>
      <c r="F137" s="11">
        <f t="shared" si="5"/>
        <v>20</v>
      </c>
      <c r="G137" s="9">
        <f t="shared" si="6"/>
        <v>0</v>
      </c>
      <c r="H137" s="15">
        <v>0.0</v>
      </c>
      <c r="O137" s="13">
        <f t="shared" si="2"/>
        <v>0</v>
      </c>
      <c r="P137" s="12">
        <f t="shared" si="3"/>
        <v>0</v>
      </c>
    </row>
    <row r="138" ht="14.25" customHeight="1">
      <c r="D138" s="9">
        <v>135.0</v>
      </c>
      <c r="E138" s="10">
        <f t="shared" si="4"/>
        <v>4.5</v>
      </c>
      <c r="F138" s="11">
        <f t="shared" si="5"/>
        <v>20</v>
      </c>
      <c r="G138" s="9">
        <f t="shared" si="6"/>
        <v>0</v>
      </c>
      <c r="H138" s="15">
        <v>0.0</v>
      </c>
      <c r="O138" s="13">
        <f t="shared" si="2"/>
        <v>0</v>
      </c>
      <c r="P138" s="12">
        <f t="shared" si="3"/>
        <v>0</v>
      </c>
    </row>
    <row r="139" ht="14.25" customHeight="1">
      <c r="D139" s="9">
        <v>136.0</v>
      </c>
      <c r="E139" s="10">
        <f t="shared" si="4"/>
        <v>4.533333333</v>
      </c>
      <c r="F139" s="11">
        <f t="shared" si="5"/>
        <v>20</v>
      </c>
      <c r="G139" s="9">
        <f t="shared" si="6"/>
        <v>0</v>
      </c>
      <c r="H139" s="15">
        <v>0.0</v>
      </c>
      <c r="O139" s="13">
        <f t="shared" si="2"/>
        <v>0</v>
      </c>
      <c r="P139" s="12">
        <f t="shared" si="3"/>
        <v>0</v>
      </c>
    </row>
    <row r="140" ht="14.25" customHeight="1">
      <c r="D140" s="9">
        <v>137.0</v>
      </c>
      <c r="E140" s="10">
        <f t="shared" si="4"/>
        <v>4.566666667</v>
      </c>
      <c r="F140" s="11">
        <f t="shared" si="5"/>
        <v>20</v>
      </c>
      <c r="G140" s="9">
        <f t="shared" si="6"/>
        <v>0</v>
      </c>
      <c r="H140" s="15">
        <v>0.0</v>
      </c>
      <c r="O140" s="13">
        <f t="shared" si="2"/>
        <v>0</v>
      </c>
      <c r="P140" s="12">
        <f t="shared" si="3"/>
        <v>0</v>
      </c>
    </row>
    <row r="141" ht="14.25" customHeight="1">
      <c r="D141" s="9">
        <v>138.0</v>
      </c>
      <c r="E141" s="10">
        <f t="shared" si="4"/>
        <v>4.6</v>
      </c>
      <c r="F141" s="11">
        <f t="shared" si="5"/>
        <v>20</v>
      </c>
      <c r="G141" s="9">
        <f t="shared" si="6"/>
        <v>0</v>
      </c>
      <c r="H141" s="15">
        <v>0.0</v>
      </c>
      <c r="O141" s="13">
        <f t="shared" si="2"/>
        <v>0</v>
      </c>
      <c r="P141" s="12">
        <f t="shared" si="3"/>
        <v>0</v>
      </c>
    </row>
    <row r="142" ht="14.25" customHeight="1">
      <c r="D142" s="9">
        <v>139.0</v>
      </c>
      <c r="E142" s="10">
        <f t="shared" si="4"/>
        <v>4.633333333</v>
      </c>
      <c r="F142" s="11">
        <f t="shared" si="5"/>
        <v>20</v>
      </c>
      <c r="G142" s="9">
        <f t="shared" si="6"/>
        <v>0</v>
      </c>
      <c r="H142" s="15">
        <v>0.0</v>
      </c>
      <c r="O142" s="13">
        <f t="shared" si="2"/>
        <v>0</v>
      </c>
      <c r="P142" s="12">
        <f t="shared" si="3"/>
        <v>0</v>
      </c>
    </row>
    <row r="143" ht="14.25" customHeight="1">
      <c r="D143" s="9">
        <v>140.0</v>
      </c>
      <c r="E143" s="10">
        <f t="shared" si="4"/>
        <v>4.666666667</v>
      </c>
      <c r="F143" s="11">
        <f t="shared" si="5"/>
        <v>20</v>
      </c>
      <c r="G143" s="9">
        <f t="shared" si="6"/>
        <v>0</v>
      </c>
      <c r="H143" s="15">
        <v>0.0</v>
      </c>
      <c r="O143" s="13">
        <f t="shared" si="2"/>
        <v>0</v>
      </c>
      <c r="P143" s="12">
        <f t="shared" si="3"/>
        <v>0</v>
      </c>
    </row>
    <row r="144" ht="14.25" customHeight="1">
      <c r="D144" s="9">
        <v>141.0</v>
      </c>
      <c r="E144" s="10">
        <f t="shared" si="4"/>
        <v>4.7</v>
      </c>
      <c r="F144" s="11">
        <f t="shared" si="5"/>
        <v>20</v>
      </c>
      <c r="G144" s="9">
        <f t="shared" si="6"/>
        <v>0</v>
      </c>
      <c r="H144" s="15">
        <v>0.0</v>
      </c>
      <c r="O144" s="13">
        <f t="shared" si="2"/>
        <v>0</v>
      </c>
      <c r="P144" s="12">
        <f t="shared" si="3"/>
        <v>0</v>
      </c>
    </row>
    <row r="145" ht="14.25" customHeight="1">
      <c r="D145" s="9">
        <v>142.0</v>
      </c>
      <c r="E145" s="10">
        <f t="shared" si="4"/>
        <v>4.733333333</v>
      </c>
      <c r="F145" s="11">
        <f t="shared" si="5"/>
        <v>20</v>
      </c>
      <c r="G145" s="9">
        <f t="shared" si="6"/>
        <v>0</v>
      </c>
      <c r="H145" s="15">
        <v>0.0</v>
      </c>
      <c r="O145" s="13">
        <f t="shared" si="2"/>
        <v>0</v>
      </c>
      <c r="P145" s="12">
        <f t="shared" si="3"/>
        <v>0</v>
      </c>
    </row>
    <row r="146" ht="14.25" customHeight="1">
      <c r="D146" s="9">
        <v>143.0</v>
      </c>
      <c r="E146" s="10">
        <f t="shared" si="4"/>
        <v>4.766666667</v>
      </c>
      <c r="F146" s="11">
        <f t="shared" si="5"/>
        <v>20</v>
      </c>
      <c r="G146" s="9">
        <f t="shared" si="6"/>
        <v>0</v>
      </c>
      <c r="H146" s="15">
        <v>0.0</v>
      </c>
      <c r="O146" s="13">
        <f t="shared" si="2"/>
        <v>0</v>
      </c>
      <c r="P146" s="12">
        <f t="shared" si="3"/>
        <v>0</v>
      </c>
    </row>
    <row r="147" ht="14.25" customHeight="1">
      <c r="D147" s="9">
        <v>144.0</v>
      </c>
      <c r="E147" s="10">
        <f t="shared" si="4"/>
        <v>4.8</v>
      </c>
      <c r="F147" s="11">
        <f t="shared" si="5"/>
        <v>20</v>
      </c>
      <c r="G147" s="9">
        <f t="shared" si="6"/>
        <v>0</v>
      </c>
      <c r="H147" s="15">
        <v>0.0</v>
      </c>
      <c r="O147" s="13">
        <f t="shared" si="2"/>
        <v>0</v>
      </c>
      <c r="P147" s="12">
        <f t="shared" si="3"/>
        <v>0</v>
      </c>
    </row>
    <row r="148" ht="14.25" customHeight="1">
      <c r="D148" s="9">
        <v>145.0</v>
      </c>
      <c r="E148" s="10">
        <f t="shared" si="4"/>
        <v>4.833333333</v>
      </c>
      <c r="F148" s="11">
        <f t="shared" si="5"/>
        <v>20</v>
      </c>
      <c r="G148" s="9">
        <f t="shared" si="6"/>
        <v>0</v>
      </c>
      <c r="H148" s="15">
        <v>0.0</v>
      </c>
      <c r="O148" s="13">
        <f t="shared" si="2"/>
        <v>0</v>
      </c>
      <c r="P148" s="12">
        <f t="shared" si="3"/>
        <v>0</v>
      </c>
    </row>
    <row r="149" ht="14.25" customHeight="1">
      <c r="D149" s="9">
        <v>146.0</v>
      </c>
      <c r="E149" s="10">
        <f t="shared" si="4"/>
        <v>4.866666667</v>
      </c>
      <c r="F149" s="11">
        <f t="shared" si="5"/>
        <v>20</v>
      </c>
      <c r="G149" s="9">
        <f t="shared" si="6"/>
        <v>0</v>
      </c>
      <c r="H149" s="15">
        <v>0.0</v>
      </c>
      <c r="O149" s="13">
        <f t="shared" si="2"/>
        <v>0</v>
      </c>
      <c r="P149" s="12">
        <f t="shared" si="3"/>
        <v>0</v>
      </c>
    </row>
    <row r="150" ht="14.25" customHeight="1">
      <c r="D150" s="9">
        <v>147.0</v>
      </c>
      <c r="E150" s="10">
        <f t="shared" si="4"/>
        <v>4.9</v>
      </c>
      <c r="F150" s="11">
        <f t="shared" si="5"/>
        <v>20</v>
      </c>
      <c r="G150" s="9">
        <f t="shared" si="6"/>
        <v>0</v>
      </c>
      <c r="H150" s="15">
        <v>0.0</v>
      </c>
      <c r="O150" s="13">
        <f t="shared" si="2"/>
        <v>0</v>
      </c>
      <c r="P150" s="12">
        <f t="shared" si="3"/>
        <v>0</v>
      </c>
    </row>
    <row r="151" ht="14.25" customHeight="1">
      <c r="D151" s="9">
        <v>148.0</v>
      </c>
      <c r="E151" s="10">
        <f t="shared" si="4"/>
        <v>4.933333333</v>
      </c>
      <c r="F151" s="11">
        <f t="shared" si="5"/>
        <v>20</v>
      </c>
      <c r="G151" s="9">
        <f t="shared" si="6"/>
        <v>0</v>
      </c>
      <c r="H151" s="15">
        <v>0.0</v>
      </c>
      <c r="O151" s="13">
        <f t="shared" si="2"/>
        <v>0</v>
      </c>
      <c r="P151" s="12">
        <f t="shared" si="3"/>
        <v>0</v>
      </c>
    </row>
    <row r="152" ht="14.25" customHeight="1">
      <c r="D152" s="9">
        <v>149.0</v>
      </c>
      <c r="E152" s="10">
        <f t="shared" si="4"/>
        <v>4.966666667</v>
      </c>
      <c r="F152" s="11">
        <f t="shared" si="5"/>
        <v>20</v>
      </c>
      <c r="G152" s="9">
        <f t="shared" si="6"/>
        <v>0</v>
      </c>
      <c r="H152" s="15">
        <v>0.0</v>
      </c>
      <c r="O152" s="13">
        <f t="shared" si="2"/>
        <v>0</v>
      </c>
      <c r="P152" s="12">
        <f t="shared" si="3"/>
        <v>0</v>
      </c>
    </row>
    <row r="153" ht="14.25" customHeight="1">
      <c r="D153" s="9">
        <v>150.0</v>
      </c>
      <c r="E153" s="10">
        <f t="shared" si="4"/>
        <v>5</v>
      </c>
      <c r="F153" s="11">
        <f t="shared" si="5"/>
        <v>20</v>
      </c>
      <c r="G153" s="9">
        <f t="shared" si="6"/>
        <v>0</v>
      </c>
      <c r="H153" s="15">
        <v>0.0</v>
      </c>
      <c r="O153" s="13">
        <f t="shared" si="2"/>
        <v>0</v>
      </c>
      <c r="P153" s="12">
        <f t="shared" si="3"/>
        <v>0</v>
      </c>
    </row>
    <row r="154" ht="14.25" customHeight="1">
      <c r="D154" s="9">
        <v>151.0</v>
      </c>
      <c r="E154" s="10">
        <f t="shared" si="4"/>
        <v>5.033333333</v>
      </c>
      <c r="F154" s="11">
        <f t="shared" si="5"/>
        <v>20</v>
      </c>
      <c r="G154" s="9">
        <f t="shared" si="6"/>
        <v>0</v>
      </c>
      <c r="H154" s="15">
        <v>0.0</v>
      </c>
      <c r="O154" s="13">
        <f t="shared" si="2"/>
        <v>0</v>
      </c>
      <c r="P154" s="12">
        <f t="shared" si="3"/>
        <v>0</v>
      </c>
    </row>
    <row r="155" ht="14.25" customHeight="1">
      <c r="D155" s="9">
        <v>152.0</v>
      </c>
      <c r="E155" s="10">
        <f t="shared" si="4"/>
        <v>5.066666667</v>
      </c>
      <c r="F155" s="11">
        <f t="shared" si="5"/>
        <v>20</v>
      </c>
      <c r="G155" s="9">
        <f t="shared" si="6"/>
        <v>0</v>
      </c>
      <c r="H155" s="15">
        <v>0.0</v>
      </c>
      <c r="O155" s="13">
        <f t="shared" si="2"/>
        <v>0</v>
      </c>
      <c r="P155" s="12">
        <f t="shared" si="3"/>
        <v>0</v>
      </c>
    </row>
    <row r="156" ht="14.25" customHeight="1">
      <c r="D156" s="9">
        <v>153.0</v>
      </c>
      <c r="E156" s="10">
        <f t="shared" si="4"/>
        <v>5.1</v>
      </c>
      <c r="F156" s="11">
        <f t="shared" si="5"/>
        <v>20</v>
      </c>
      <c r="G156" s="9">
        <f t="shared" si="6"/>
        <v>0</v>
      </c>
      <c r="H156" s="15">
        <v>0.0</v>
      </c>
      <c r="O156" s="13">
        <f t="shared" si="2"/>
        <v>0</v>
      </c>
      <c r="P156" s="12">
        <f t="shared" si="3"/>
        <v>0</v>
      </c>
    </row>
    <row r="157" ht="14.25" customHeight="1">
      <c r="D157" s="9">
        <v>154.0</v>
      </c>
      <c r="E157" s="10">
        <f t="shared" si="4"/>
        <v>5.133333333</v>
      </c>
      <c r="F157" s="11">
        <f t="shared" si="5"/>
        <v>20</v>
      </c>
      <c r="G157" s="9">
        <f t="shared" si="6"/>
        <v>0</v>
      </c>
      <c r="H157" s="15">
        <v>0.0</v>
      </c>
      <c r="O157" s="13">
        <f t="shared" si="2"/>
        <v>0</v>
      </c>
      <c r="P157" s="12">
        <f t="shared" si="3"/>
        <v>0</v>
      </c>
    </row>
    <row r="158" ht="14.25" customHeight="1">
      <c r="D158" s="9">
        <v>155.0</v>
      </c>
      <c r="E158" s="10">
        <f t="shared" si="4"/>
        <v>5.166666667</v>
      </c>
      <c r="F158" s="11">
        <f t="shared" si="5"/>
        <v>20</v>
      </c>
      <c r="G158" s="9">
        <f t="shared" si="6"/>
        <v>0</v>
      </c>
      <c r="H158" s="15">
        <v>0.0</v>
      </c>
      <c r="O158" s="13">
        <f t="shared" si="2"/>
        <v>0</v>
      </c>
      <c r="P158" s="12">
        <f t="shared" si="3"/>
        <v>0</v>
      </c>
    </row>
    <row r="159" ht="14.25" customHeight="1">
      <c r="D159" s="9">
        <v>156.0</v>
      </c>
      <c r="E159" s="10">
        <f t="shared" si="4"/>
        <v>5.2</v>
      </c>
      <c r="F159" s="11">
        <f t="shared" si="5"/>
        <v>20</v>
      </c>
      <c r="G159" s="9">
        <f t="shared" si="6"/>
        <v>0</v>
      </c>
      <c r="H159" s="15">
        <v>0.0</v>
      </c>
      <c r="O159" s="13">
        <f t="shared" si="2"/>
        <v>0</v>
      </c>
      <c r="P159" s="12">
        <f t="shared" si="3"/>
        <v>0</v>
      </c>
    </row>
    <row r="160" ht="14.25" customHeight="1">
      <c r="D160" s="9">
        <v>157.0</v>
      </c>
      <c r="E160" s="10">
        <f t="shared" si="4"/>
        <v>5.233333333</v>
      </c>
      <c r="F160" s="11">
        <f t="shared" si="5"/>
        <v>20</v>
      </c>
      <c r="G160" s="9">
        <f t="shared" si="6"/>
        <v>0</v>
      </c>
      <c r="H160" s="15">
        <v>0.0</v>
      </c>
      <c r="O160" s="13">
        <f t="shared" si="2"/>
        <v>0</v>
      </c>
      <c r="P160" s="12">
        <f t="shared" si="3"/>
        <v>0</v>
      </c>
    </row>
    <row r="161" ht="14.25" customHeight="1">
      <c r="D161" s="9">
        <v>158.0</v>
      </c>
      <c r="E161" s="10">
        <f t="shared" si="4"/>
        <v>5.266666667</v>
      </c>
      <c r="F161" s="11">
        <f t="shared" si="5"/>
        <v>20</v>
      </c>
      <c r="G161" s="9">
        <f t="shared" si="6"/>
        <v>0</v>
      </c>
      <c r="H161" s="15">
        <v>0.0</v>
      </c>
      <c r="O161" s="13">
        <f t="shared" si="2"/>
        <v>0</v>
      </c>
      <c r="P161" s="12">
        <f t="shared" si="3"/>
        <v>0</v>
      </c>
    </row>
    <row r="162" ht="14.25" customHeight="1">
      <c r="D162" s="9">
        <v>159.0</v>
      </c>
      <c r="E162" s="10">
        <f t="shared" si="4"/>
        <v>5.3</v>
      </c>
      <c r="F162" s="11">
        <f t="shared" si="5"/>
        <v>20</v>
      </c>
      <c r="G162" s="9">
        <f t="shared" si="6"/>
        <v>0</v>
      </c>
      <c r="H162" s="15">
        <v>0.0</v>
      </c>
      <c r="O162" s="13">
        <f t="shared" si="2"/>
        <v>0</v>
      </c>
      <c r="P162" s="12">
        <f t="shared" si="3"/>
        <v>0</v>
      </c>
    </row>
    <row r="163" ht="14.25" customHeight="1">
      <c r="D163" s="9">
        <v>160.0</v>
      </c>
      <c r="E163" s="10">
        <f t="shared" si="4"/>
        <v>5.333333333</v>
      </c>
      <c r="F163" s="11">
        <f t="shared" si="5"/>
        <v>20</v>
      </c>
      <c r="G163" s="9">
        <f t="shared" si="6"/>
        <v>0</v>
      </c>
      <c r="H163" s="15">
        <v>0.0</v>
      </c>
      <c r="O163" s="13">
        <f t="shared" si="2"/>
        <v>0</v>
      </c>
      <c r="P163" s="12">
        <f t="shared" si="3"/>
        <v>0</v>
      </c>
    </row>
    <row r="164" ht="14.25" customHeight="1">
      <c r="D164" s="9">
        <v>161.0</v>
      </c>
      <c r="E164" s="10">
        <f t="shared" si="4"/>
        <v>5.366666667</v>
      </c>
      <c r="F164" s="11">
        <f t="shared" si="5"/>
        <v>20</v>
      </c>
      <c r="G164" s="9">
        <f t="shared" si="6"/>
        <v>0</v>
      </c>
      <c r="H164" s="15">
        <v>0.0</v>
      </c>
      <c r="O164" s="13">
        <f t="shared" si="2"/>
        <v>0</v>
      </c>
      <c r="P164" s="12">
        <f t="shared" si="3"/>
        <v>0</v>
      </c>
    </row>
    <row r="165" ht="14.25" customHeight="1">
      <c r="D165" s="9">
        <v>162.0</v>
      </c>
      <c r="E165" s="10">
        <f t="shared" si="4"/>
        <v>5.4</v>
      </c>
      <c r="F165" s="11">
        <f t="shared" si="5"/>
        <v>20</v>
      </c>
      <c r="G165" s="9">
        <f t="shared" si="6"/>
        <v>0</v>
      </c>
      <c r="H165" s="15">
        <v>0.0</v>
      </c>
      <c r="O165" s="13">
        <f t="shared" si="2"/>
        <v>0</v>
      </c>
      <c r="P165" s="12">
        <f t="shared" si="3"/>
        <v>0</v>
      </c>
    </row>
    <row r="166" ht="14.25" customHeight="1">
      <c r="D166" s="9">
        <v>163.0</v>
      </c>
      <c r="E166" s="10">
        <f t="shared" si="4"/>
        <v>5.433333333</v>
      </c>
      <c r="F166" s="11">
        <f t="shared" si="5"/>
        <v>20</v>
      </c>
      <c r="G166" s="9">
        <f t="shared" si="6"/>
        <v>0</v>
      </c>
      <c r="H166" s="15">
        <v>0.0</v>
      </c>
      <c r="O166" s="13">
        <f t="shared" si="2"/>
        <v>0</v>
      </c>
      <c r="P166" s="12">
        <f t="shared" si="3"/>
        <v>0</v>
      </c>
    </row>
    <row r="167" ht="14.25" customHeight="1">
      <c r="D167" s="9">
        <v>164.0</v>
      </c>
      <c r="E167" s="10">
        <f t="shared" si="4"/>
        <v>5.466666667</v>
      </c>
      <c r="F167" s="11">
        <f t="shared" si="5"/>
        <v>20</v>
      </c>
      <c r="G167" s="9">
        <f t="shared" si="6"/>
        <v>0</v>
      </c>
      <c r="H167" s="15">
        <v>0.0</v>
      </c>
      <c r="O167" s="13">
        <f t="shared" si="2"/>
        <v>0</v>
      </c>
      <c r="P167" s="12">
        <f t="shared" si="3"/>
        <v>0</v>
      </c>
    </row>
    <row r="168" ht="14.25" customHeight="1">
      <c r="D168" s="9">
        <v>165.0</v>
      </c>
      <c r="E168" s="10">
        <f t="shared" si="4"/>
        <v>5.5</v>
      </c>
      <c r="F168" s="11">
        <f t="shared" si="5"/>
        <v>20</v>
      </c>
      <c r="G168" s="9">
        <f t="shared" si="6"/>
        <v>0</v>
      </c>
      <c r="H168" s="15">
        <v>0.0</v>
      </c>
      <c r="O168" s="13">
        <f t="shared" si="2"/>
        <v>0</v>
      </c>
      <c r="P168" s="12">
        <f t="shared" si="3"/>
        <v>0</v>
      </c>
    </row>
  </sheetData>
  <mergeCells count="2">
    <mergeCell ref="F1:H1"/>
    <mergeCell ref="O1:P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4" width="8.71"/>
    <col customWidth="1" min="5" max="5" width="12.57"/>
    <col customWidth="1" min="6" max="6" width="12.29"/>
    <col customWidth="1" min="7" max="7" width="14.57"/>
    <col customWidth="1" min="8" max="8" width="12.71"/>
    <col customWidth="1" min="9" max="11" width="14.43"/>
    <col customWidth="1" min="12" max="12" width="8.71"/>
    <col customWidth="1" min="13" max="13" width="18.57"/>
    <col customWidth="1" min="14" max="14" width="12.29"/>
    <col customWidth="1" min="15" max="15" width="8.71"/>
    <col customWidth="1" min="16" max="16" width="17.29"/>
    <col customWidth="1" min="17" max="17" width="12.86"/>
    <col customWidth="1" min="18" max="26" width="8.71"/>
  </cols>
  <sheetData>
    <row r="1" ht="14.25" customHeight="1">
      <c r="F1" s="27" t="s">
        <v>0</v>
      </c>
      <c r="G1" s="28"/>
      <c r="H1" s="28"/>
      <c r="I1" s="28"/>
      <c r="J1" s="28"/>
      <c r="K1" s="28"/>
      <c r="L1" s="29"/>
      <c r="M1" s="30" t="s">
        <v>1</v>
      </c>
      <c r="N1" s="28"/>
      <c r="O1" s="28"/>
      <c r="P1" s="28"/>
      <c r="Q1" s="29"/>
      <c r="R1" s="31"/>
      <c r="S1" s="31"/>
    </row>
    <row r="2" ht="14.25" customHeight="1">
      <c r="A2" s="32" t="s">
        <v>20</v>
      </c>
      <c r="F2" s="33" t="s">
        <v>21</v>
      </c>
      <c r="I2" s="34" t="s">
        <v>22</v>
      </c>
      <c r="L2" s="12"/>
      <c r="M2" s="33" t="s">
        <v>21</v>
      </c>
      <c r="P2" s="34" t="s">
        <v>22</v>
      </c>
      <c r="Q2" s="35"/>
      <c r="R2" s="34"/>
    </row>
    <row r="3" ht="14.25" customHeight="1">
      <c r="E3" s="5" t="s">
        <v>2</v>
      </c>
      <c r="F3" s="6" t="s">
        <v>3</v>
      </c>
      <c r="G3" s="5" t="s">
        <v>4</v>
      </c>
      <c r="H3" s="5" t="s">
        <v>5</v>
      </c>
      <c r="I3" s="5" t="s">
        <v>3</v>
      </c>
      <c r="J3" s="5" t="s">
        <v>4</v>
      </c>
      <c r="K3" s="5" t="s">
        <v>5</v>
      </c>
      <c r="L3" s="12"/>
      <c r="M3" s="6" t="s">
        <v>6</v>
      </c>
      <c r="N3" s="5" t="s">
        <v>7</v>
      </c>
      <c r="P3" s="5" t="s">
        <v>6</v>
      </c>
      <c r="Q3" s="7" t="s">
        <v>7</v>
      </c>
    </row>
    <row r="4" ht="14.25" customHeight="1">
      <c r="A4" s="36" t="s">
        <v>23</v>
      </c>
      <c r="B4" s="21">
        <v>1.0</v>
      </c>
      <c r="C4" s="17"/>
      <c r="D4" s="9">
        <v>0.0</v>
      </c>
      <c r="E4" s="37">
        <f>'profile editor'!E3</f>
        <v>0</v>
      </c>
      <c r="F4" s="38">
        <f>'profile editor'!F3</f>
        <v>0</v>
      </c>
      <c r="G4" s="37">
        <f>'profile editor'!G3</f>
        <v>0</v>
      </c>
      <c r="H4" s="37">
        <f>'profile editor'!H3</f>
        <v>360</v>
      </c>
      <c r="I4" s="9">
        <f t="shared" ref="I4:K4" si="1">F4/$B$4</f>
        <v>0</v>
      </c>
      <c r="J4" s="9">
        <f t="shared" si="1"/>
        <v>0</v>
      </c>
      <c r="K4" s="9">
        <f t="shared" si="1"/>
        <v>360</v>
      </c>
      <c r="L4" s="12"/>
      <c r="M4" s="11">
        <f>'profile editor'!O3</f>
        <v>0</v>
      </c>
      <c r="N4" s="9">
        <f>'profile editor'!P3</f>
        <v>0</v>
      </c>
      <c r="P4" s="9">
        <f t="shared" ref="P4:P169" si="3">($B$8*(G5-G4)/(E5-E4)+$B$4*M4+$B$7)/$B$6</f>
        <v>11.05</v>
      </c>
      <c r="Q4" s="12">
        <f t="shared" ref="Q4:Q169" si="4">P4*J4</f>
        <v>0</v>
      </c>
    </row>
    <row r="5" ht="14.25" customHeight="1">
      <c r="A5" s="11" t="s">
        <v>24</v>
      </c>
      <c r="B5" s="9">
        <v>0.0</v>
      </c>
      <c r="C5" s="12"/>
      <c r="D5" s="9">
        <v>1.0</v>
      </c>
      <c r="E5" s="37">
        <f>'profile editor'!E4</f>
        <v>0.03333333333</v>
      </c>
      <c r="F5" s="38">
        <f>'profile editor'!F4</f>
        <v>0.4</v>
      </c>
      <c r="G5" s="37">
        <f>'profile editor'!G4</f>
        <v>12</v>
      </c>
      <c r="H5" s="37">
        <f>'profile editor'!H4</f>
        <v>360</v>
      </c>
      <c r="I5" s="9">
        <f t="shared" ref="I5:K5" si="2">F5/$B$4</f>
        <v>0.4</v>
      </c>
      <c r="J5" s="9">
        <f t="shared" si="2"/>
        <v>12</v>
      </c>
      <c r="K5" s="9">
        <f t="shared" si="2"/>
        <v>360</v>
      </c>
      <c r="L5" s="12"/>
      <c r="M5" s="11">
        <f>'profile editor'!O4</f>
        <v>0</v>
      </c>
      <c r="N5" s="9">
        <f>'profile editor'!P4</f>
        <v>0</v>
      </c>
      <c r="P5" s="9">
        <f t="shared" si="3"/>
        <v>11.05</v>
      </c>
      <c r="Q5" s="12">
        <f t="shared" si="4"/>
        <v>132.6</v>
      </c>
    </row>
    <row r="6" ht="14.25" customHeight="1">
      <c r="A6" s="11" t="s">
        <v>25</v>
      </c>
      <c r="B6" s="39">
        <v>1.0</v>
      </c>
      <c r="C6" s="12"/>
      <c r="D6" s="9">
        <v>2.0</v>
      </c>
      <c r="E6" s="37">
        <f>'profile editor'!E5</f>
        <v>0.06666666667</v>
      </c>
      <c r="F6" s="38">
        <f>'profile editor'!F5</f>
        <v>1.2</v>
      </c>
      <c r="G6" s="37">
        <f>'profile editor'!G5</f>
        <v>24</v>
      </c>
      <c r="H6" s="37">
        <f>'profile editor'!H5</f>
        <v>360</v>
      </c>
      <c r="I6" s="9">
        <f t="shared" ref="I6:K6" si="5">F6/$B$4</f>
        <v>1.2</v>
      </c>
      <c r="J6" s="9">
        <f t="shared" si="5"/>
        <v>24</v>
      </c>
      <c r="K6" s="9">
        <f t="shared" si="5"/>
        <v>360</v>
      </c>
      <c r="L6" s="12"/>
      <c r="M6" s="11">
        <f>'profile editor'!O5</f>
        <v>0</v>
      </c>
      <c r="N6" s="9">
        <f>'profile editor'!P5</f>
        <v>0</v>
      </c>
      <c r="P6" s="9">
        <f t="shared" si="3"/>
        <v>11.05</v>
      </c>
      <c r="Q6" s="12">
        <f t="shared" si="4"/>
        <v>265.2</v>
      </c>
    </row>
    <row r="7" ht="14.25" customHeight="1">
      <c r="A7" s="11" t="s">
        <v>26</v>
      </c>
      <c r="B7" s="8">
        <v>0.25</v>
      </c>
      <c r="C7" s="12"/>
      <c r="D7" s="9">
        <v>3.0</v>
      </c>
      <c r="E7" s="37">
        <f>'profile editor'!E6</f>
        <v>0.1</v>
      </c>
      <c r="F7" s="38">
        <f>'profile editor'!F6</f>
        <v>2.4</v>
      </c>
      <c r="G7" s="37">
        <f>'profile editor'!G6</f>
        <v>36</v>
      </c>
      <c r="H7" s="37">
        <f>'profile editor'!H6</f>
        <v>360</v>
      </c>
      <c r="I7" s="9">
        <f t="shared" ref="I7:K7" si="6">F7/$B$4</f>
        <v>2.4</v>
      </c>
      <c r="J7" s="9">
        <f t="shared" si="6"/>
        <v>36</v>
      </c>
      <c r="K7" s="9">
        <f t="shared" si="6"/>
        <v>360</v>
      </c>
      <c r="L7" s="12"/>
      <c r="M7" s="11">
        <f>'profile editor'!O6</f>
        <v>0</v>
      </c>
      <c r="N7" s="9">
        <f>'profile editor'!P6</f>
        <v>0</v>
      </c>
      <c r="P7" s="9">
        <f t="shared" si="3"/>
        <v>11.05</v>
      </c>
      <c r="Q7" s="12">
        <f t="shared" si="4"/>
        <v>397.8</v>
      </c>
    </row>
    <row r="8" ht="14.25" customHeight="1">
      <c r="A8" s="40" t="s">
        <v>27</v>
      </c>
      <c r="B8" s="24">
        <v>0.03</v>
      </c>
      <c r="C8" s="41" t="s">
        <v>28</v>
      </c>
      <c r="D8" s="9">
        <v>4.0</v>
      </c>
      <c r="E8" s="37">
        <f>'profile editor'!E7</f>
        <v>0.1333333333</v>
      </c>
      <c r="F8" s="38">
        <f>'profile editor'!F7</f>
        <v>4</v>
      </c>
      <c r="G8" s="37">
        <f>'profile editor'!G7</f>
        <v>48</v>
      </c>
      <c r="H8" s="37">
        <f>'profile editor'!H7</f>
        <v>360</v>
      </c>
      <c r="I8" s="9">
        <f t="shared" ref="I8:K8" si="7">F8/$B$4</f>
        <v>4</v>
      </c>
      <c r="J8" s="9">
        <f t="shared" si="7"/>
        <v>48</v>
      </c>
      <c r="K8" s="9">
        <f t="shared" si="7"/>
        <v>360</v>
      </c>
      <c r="L8" s="12"/>
      <c r="M8" s="11">
        <f>'profile editor'!O7</f>
        <v>0</v>
      </c>
      <c r="N8" s="9">
        <f>'profile editor'!P7</f>
        <v>0</v>
      </c>
      <c r="P8" s="9">
        <f t="shared" si="3"/>
        <v>11.05</v>
      </c>
      <c r="Q8" s="12">
        <f t="shared" si="4"/>
        <v>530.4</v>
      </c>
    </row>
    <row r="9" ht="14.25" customHeight="1">
      <c r="D9" s="9">
        <v>5.0</v>
      </c>
      <c r="E9" s="37">
        <f>'profile editor'!E8</f>
        <v>0.1666666667</v>
      </c>
      <c r="F9" s="38">
        <f>'profile editor'!F8</f>
        <v>6</v>
      </c>
      <c r="G9" s="37">
        <f>'profile editor'!G8</f>
        <v>60</v>
      </c>
      <c r="H9" s="37">
        <f>'profile editor'!H8</f>
        <v>360</v>
      </c>
      <c r="I9" s="9">
        <f t="shared" ref="I9:K9" si="8">F9/$B$4</f>
        <v>6</v>
      </c>
      <c r="J9" s="9">
        <f t="shared" si="8"/>
        <v>60</v>
      </c>
      <c r="K9" s="9">
        <f t="shared" si="8"/>
        <v>360</v>
      </c>
      <c r="L9" s="12"/>
      <c r="M9" s="11">
        <f>'profile editor'!O8</f>
        <v>0</v>
      </c>
      <c r="N9" s="9">
        <f>'profile editor'!P8</f>
        <v>0</v>
      </c>
      <c r="P9" s="9">
        <f t="shared" si="3"/>
        <v>0.25</v>
      </c>
      <c r="Q9" s="12">
        <f t="shared" si="4"/>
        <v>15</v>
      </c>
    </row>
    <row r="10" ht="14.25" customHeight="1">
      <c r="D10" s="9">
        <v>6.0</v>
      </c>
      <c r="E10" s="37">
        <f>'profile editor'!E9</f>
        <v>0.2</v>
      </c>
      <c r="F10" s="38">
        <f>'profile editor'!F9</f>
        <v>8</v>
      </c>
      <c r="G10" s="37">
        <f>'profile editor'!G9</f>
        <v>60</v>
      </c>
      <c r="H10" s="37">
        <f>'profile editor'!H9</f>
        <v>0</v>
      </c>
      <c r="I10" s="9">
        <f t="shared" ref="I10:K10" si="9">F10/$B$4</f>
        <v>8</v>
      </c>
      <c r="J10" s="9">
        <f t="shared" si="9"/>
        <v>60</v>
      </c>
      <c r="K10" s="9">
        <f t="shared" si="9"/>
        <v>0</v>
      </c>
      <c r="L10" s="12"/>
      <c r="M10" s="11">
        <f>'profile editor'!O9</f>
        <v>0</v>
      </c>
      <c r="N10" s="9">
        <f>'profile editor'!P9</f>
        <v>0</v>
      </c>
      <c r="P10" s="9">
        <f t="shared" si="3"/>
        <v>0.25</v>
      </c>
      <c r="Q10" s="12">
        <f t="shared" si="4"/>
        <v>15</v>
      </c>
    </row>
    <row r="11" ht="14.25" customHeight="1">
      <c r="D11" s="9">
        <v>7.0</v>
      </c>
      <c r="E11" s="37">
        <f>'profile editor'!E10</f>
        <v>0.2333333333</v>
      </c>
      <c r="F11" s="38">
        <f>'profile editor'!F10</f>
        <v>10</v>
      </c>
      <c r="G11" s="37">
        <f>'profile editor'!G10</f>
        <v>60</v>
      </c>
      <c r="H11" s="37">
        <f>'profile editor'!H10</f>
        <v>0</v>
      </c>
      <c r="I11" s="9">
        <f t="shared" ref="I11:K11" si="10">F11/$B$4</f>
        <v>10</v>
      </c>
      <c r="J11" s="9">
        <f t="shared" si="10"/>
        <v>60</v>
      </c>
      <c r="K11" s="9">
        <f t="shared" si="10"/>
        <v>0</v>
      </c>
      <c r="L11" s="12"/>
      <c r="M11" s="11">
        <f>'profile editor'!O10</f>
        <v>0</v>
      </c>
      <c r="N11" s="9">
        <f>'profile editor'!P10</f>
        <v>0</v>
      </c>
      <c r="P11" s="9">
        <f t="shared" si="3"/>
        <v>0.25</v>
      </c>
      <c r="Q11" s="12">
        <f t="shared" si="4"/>
        <v>15</v>
      </c>
    </row>
    <row r="12" ht="14.25" customHeight="1">
      <c r="D12" s="9">
        <v>8.0</v>
      </c>
      <c r="E12" s="37">
        <f>'profile editor'!E11</f>
        <v>0.2666666667</v>
      </c>
      <c r="F12" s="38">
        <f>'profile editor'!F11</f>
        <v>12</v>
      </c>
      <c r="G12" s="37">
        <f>'profile editor'!G11</f>
        <v>60</v>
      </c>
      <c r="H12" s="37">
        <f>'profile editor'!H11</f>
        <v>0</v>
      </c>
      <c r="I12" s="9">
        <f t="shared" ref="I12:K12" si="11">F12/$B$4</f>
        <v>12</v>
      </c>
      <c r="J12" s="9">
        <f t="shared" si="11"/>
        <v>60</v>
      </c>
      <c r="K12" s="9">
        <f t="shared" si="11"/>
        <v>0</v>
      </c>
      <c r="L12" s="12"/>
      <c r="M12" s="11">
        <f>'profile editor'!O11</f>
        <v>0</v>
      </c>
      <c r="N12" s="9">
        <f>'profile editor'!P11</f>
        <v>0</v>
      </c>
      <c r="P12" s="9">
        <f t="shared" si="3"/>
        <v>0.25</v>
      </c>
      <c r="Q12" s="12">
        <f t="shared" si="4"/>
        <v>15</v>
      </c>
    </row>
    <row r="13" ht="14.25" customHeight="1">
      <c r="D13" s="9">
        <v>9.0</v>
      </c>
      <c r="E13" s="37">
        <f>'profile editor'!E12</f>
        <v>0.3</v>
      </c>
      <c r="F13" s="38">
        <f>'profile editor'!F12</f>
        <v>14</v>
      </c>
      <c r="G13" s="37">
        <f>'profile editor'!G12</f>
        <v>60</v>
      </c>
      <c r="H13" s="37">
        <f>'profile editor'!H12</f>
        <v>0</v>
      </c>
      <c r="I13" s="9">
        <f t="shared" ref="I13:K13" si="12">F13/$B$4</f>
        <v>14</v>
      </c>
      <c r="J13" s="9">
        <f t="shared" si="12"/>
        <v>60</v>
      </c>
      <c r="K13" s="9">
        <f t="shared" si="12"/>
        <v>0</v>
      </c>
      <c r="L13" s="12"/>
      <c r="M13" s="11">
        <f>'profile editor'!O12</f>
        <v>0</v>
      </c>
      <c r="N13" s="9">
        <f>'profile editor'!P12</f>
        <v>0</v>
      </c>
      <c r="P13" s="9">
        <f t="shared" si="3"/>
        <v>0.25</v>
      </c>
      <c r="Q13" s="12">
        <f t="shared" si="4"/>
        <v>15</v>
      </c>
    </row>
    <row r="14" ht="14.25" customHeight="1">
      <c r="D14" s="9">
        <v>10.0</v>
      </c>
      <c r="E14" s="37">
        <f>'profile editor'!E13</f>
        <v>0.3333333333</v>
      </c>
      <c r="F14" s="38">
        <f>'profile editor'!F13</f>
        <v>16</v>
      </c>
      <c r="G14" s="37">
        <f>'profile editor'!G13</f>
        <v>60</v>
      </c>
      <c r="H14" s="37">
        <f>'profile editor'!H13</f>
        <v>0</v>
      </c>
      <c r="I14" s="9">
        <f t="shared" ref="I14:K14" si="13">F14/$B$4</f>
        <v>16</v>
      </c>
      <c r="J14" s="9">
        <f t="shared" si="13"/>
        <v>60</v>
      </c>
      <c r="K14" s="9">
        <f t="shared" si="13"/>
        <v>0</v>
      </c>
      <c r="L14" s="12"/>
      <c r="M14" s="11">
        <f>'profile editor'!O13</f>
        <v>0</v>
      </c>
      <c r="N14" s="9">
        <f>'profile editor'!P13</f>
        <v>0</v>
      </c>
      <c r="P14" s="9">
        <f t="shared" si="3"/>
        <v>-10.55</v>
      </c>
      <c r="Q14" s="12">
        <f t="shared" si="4"/>
        <v>-633</v>
      </c>
    </row>
    <row r="15" ht="14.25" customHeight="1">
      <c r="D15" s="9">
        <v>11.0</v>
      </c>
      <c r="E15" s="37">
        <f>'profile editor'!E14</f>
        <v>0.3666666667</v>
      </c>
      <c r="F15" s="38">
        <f>'profile editor'!F14</f>
        <v>17.6</v>
      </c>
      <c r="G15" s="37">
        <f>'profile editor'!G14</f>
        <v>48</v>
      </c>
      <c r="H15" s="37">
        <f>'profile editor'!H14</f>
        <v>-360</v>
      </c>
      <c r="I15" s="9">
        <f t="shared" ref="I15:K15" si="14">F15/$B$4</f>
        <v>17.6</v>
      </c>
      <c r="J15" s="9">
        <f t="shared" si="14"/>
        <v>48</v>
      </c>
      <c r="K15" s="9">
        <f t="shared" si="14"/>
        <v>-360</v>
      </c>
      <c r="L15" s="12"/>
      <c r="M15" s="11">
        <f>'profile editor'!O14</f>
        <v>0</v>
      </c>
      <c r="N15" s="9">
        <f>'profile editor'!P14</f>
        <v>0</v>
      </c>
      <c r="P15" s="9">
        <f t="shared" si="3"/>
        <v>-10.55</v>
      </c>
      <c r="Q15" s="12">
        <f t="shared" si="4"/>
        <v>-506.4</v>
      </c>
    </row>
    <row r="16" ht="14.25" customHeight="1">
      <c r="D16" s="9">
        <v>12.0</v>
      </c>
      <c r="E16" s="37">
        <f>'profile editor'!E15</f>
        <v>0.4</v>
      </c>
      <c r="F16" s="38">
        <f>'profile editor'!F15</f>
        <v>18.8</v>
      </c>
      <c r="G16" s="37">
        <f>'profile editor'!G15</f>
        <v>36</v>
      </c>
      <c r="H16" s="37">
        <f>'profile editor'!H15</f>
        <v>-360</v>
      </c>
      <c r="I16" s="9">
        <f t="shared" ref="I16:K16" si="15">F16/$B$4</f>
        <v>18.8</v>
      </c>
      <c r="J16" s="9">
        <f t="shared" si="15"/>
        <v>36</v>
      </c>
      <c r="K16" s="9">
        <f t="shared" si="15"/>
        <v>-360</v>
      </c>
      <c r="L16" s="12"/>
      <c r="M16" s="11">
        <f>'profile editor'!O15</f>
        <v>0</v>
      </c>
      <c r="N16" s="9">
        <f>'profile editor'!P15</f>
        <v>0</v>
      </c>
      <c r="P16" s="9">
        <f t="shared" si="3"/>
        <v>-10.55</v>
      </c>
      <c r="Q16" s="12">
        <f t="shared" si="4"/>
        <v>-379.8</v>
      </c>
    </row>
    <row r="17" ht="14.25" customHeight="1">
      <c r="D17" s="9">
        <v>13.0</v>
      </c>
      <c r="E17" s="37">
        <f>'profile editor'!E16</f>
        <v>0.4333333333</v>
      </c>
      <c r="F17" s="38">
        <f>'profile editor'!F16</f>
        <v>19.6</v>
      </c>
      <c r="G17" s="37">
        <f>'profile editor'!G16</f>
        <v>24</v>
      </c>
      <c r="H17" s="37">
        <f>'profile editor'!H16</f>
        <v>-360</v>
      </c>
      <c r="I17" s="9">
        <f t="shared" ref="I17:K17" si="16">F17/$B$4</f>
        <v>19.6</v>
      </c>
      <c r="J17" s="9">
        <f t="shared" si="16"/>
        <v>24</v>
      </c>
      <c r="K17" s="9">
        <f t="shared" si="16"/>
        <v>-360</v>
      </c>
      <c r="L17" s="12"/>
      <c r="M17" s="11">
        <f>'profile editor'!O16</f>
        <v>0</v>
      </c>
      <c r="N17" s="9">
        <f>'profile editor'!P16</f>
        <v>0</v>
      </c>
      <c r="P17" s="9">
        <f t="shared" si="3"/>
        <v>-10.55</v>
      </c>
      <c r="Q17" s="12">
        <f t="shared" si="4"/>
        <v>-253.2</v>
      </c>
    </row>
    <row r="18" ht="14.25" customHeight="1">
      <c r="D18" s="9">
        <v>14.0</v>
      </c>
      <c r="E18" s="37">
        <f>'profile editor'!E17</f>
        <v>0.4666666667</v>
      </c>
      <c r="F18" s="38">
        <f>'profile editor'!F17</f>
        <v>20</v>
      </c>
      <c r="G18" s="37">
        <f>'profile editor'!G17</f>
        <v>12</v>
      </c>
      <c r="H18" s="37">
        <f>'profile editor'!H17</f>
        <v>-360</v>
      </c>
      <c r="I18" s="9">
        <f t="shared" ref="I18:K18" si="17">F18/$B$4</f>
        <v>20</v>
      </c>
      <c r="J18" s="9">
        <f t="shared" si="17"/>
        <v>12</v>
      </c>
      <c r="K18" s="9">
        <f t="shared" si="17"/>
        <v>-360</v>
      </c>
      <c r="L18" s="12"/>
      <c r="M18" s="11">
        <f>'profile editor'!O17</f>
        <v>0</v>
      </c>
      <c r="N18" s="9">
        <f>'profile editor'!P17</f>
        <v>0</v>
      </c>
      <c r="P18" s="9">
        <f t="shared" si="3"/>
        <v>-10.55</v>
      </c>
      <c r="Q18" s="12">
        <f t="shared" si="4"/>
        <v>-126.6</v>
      </c>
    </row>
    <row r="19" ht="14.25" customHeight="1">
      <c r="D19" s="9">
        <v>15.0</v>
      </c>
      <c r="E19" s="37">
        <f>'profile editor'!E18</f>
        <v>0.5</v>
      </c>
      <c r="F19" s="38">
        <f>'profile editor'!F18</f>
        <v>20</v>
      </c>
      <c r="G19" s="37">
        <f>'profile editor'!G18</f>
        <v>0</v>
      </c>
      <c r="H19" s="37">
        <f>'profile editor'!H18</f>
        <v>-360</v>
      </c>
      <c r="I19" s="9">
        <f t="shared" ref="I19:K19" si="18">F19/$B$4</f>
        <v>20</v>
      </c>
      <c r="J19" s="9">
        <f t="shared" si="18"/>
        <v>0</v>
      </c>
      <c r="K19" s="9">
        <f t="shared" si="18"/>
        <v>-360</v>
      </c>
      <c r="L19" s="12"/>
      <c r="M19" s="11">
        <f>'profile editor'!O18</f>
        <v>0</v>
      </c>
      <c r="N19" s="9">
        <f>'profile editor'!P18</f>
        <v>0</v>
      </c>
      <c r="P19" s="9">
        <f t="shared" si="3"/>
        <v>0.25</v>
      </c>
      <c r="Q19" s="12">
        <f t="shared" si="4"/>
        <v>0</v>
      </c>
    </row>
    <row r="20" ht="14.25" customHeight="1">
      <c r="D20" s="9">
        <v>16.0</v>
      </c>
      <c r="E20" s="37">
        <f>'profile editor'!E19</f>
        <v>0.5333333333</v>
      </c>
      <c r="F20" s="38">
        <f>'profile editor'!F19</f>
        <v>20</v>
      </c>
      <c r="G20" s="37">
        <f>'profile editor'!G19</f>
        <v>0</v>
      </c>
      <c r="H20" s="37">
        <f>'profile editor'!H19</f>
        <v>0</v>
      </c>
      <c r="I20" s="9">
        <f t="shared" ref="I20:K20" si="19">F20/$B$4</f>
        <v>20</v>
      </c>
      <c r="J20" s="9">
        <f t="shared" si="19"/>
        <v>0</v>
      </c>
      <c r="K20" s="9">
        <f t="shared" si="19"/>
        <v>0</v>
      </c>
      <c r="L20" s="12"/>
      <c r="M20" s="11">
        <f>'profile editor'!O19</f>
        <v>0</v>
      </c>
      <c r="N20" s="9">
        <f>'profile editor'!P19</f>
        <v>0</v>
      </c>
      <c r="P20" s="9">
        <f t="shared" si="3"/>
        <v>0.25</v>
      </c>
      <c r="Q20" s="12">
        <f t="shared" si="4"/>
        <v>0</v>
      </c>
    </row>
    <row r="21" ht="14.25" customHeight="1">
      <c r="D21" s="9">
        <v>17.0</v>
      </c>
      <c r="E21" s="37">
        <f>'profile editor'!E20</f>
        <v>0.5666666667</v>
      </c>
      <c r="F21" s="38">
        <f>'profile editor'!F20</f>
        <v>20</v>
      </c>
      <c r="G21" s="37">
        <f>'profile editor'!G20</f>
        <v>0</v>
      </c>
      <c r="H21" s="37">
        <f>'profile editor'!H20</f>
        <v>0</v>
      </c>
      <c r="I21" s="9">
        <f t="shared" ref="I21:K21" si="20">F21/$B$4</f>
        <v>20</v>
      </c>
      <c r="J21" s="9">
        <f t="shared" si="20"/>
        <v>0</v>
      </c>
      <c r="K21" s="9">
        <f t="shared" si="20"/>
        <v>0</v>
      </c>
      <c r="L21" s="12"/>
      <c r="M21" s="11">
        <f>'profile editor'!O20</f>
        <v>0</v>
      </c>
      <c r="N21" s="9">
        <f>'profile editor'!P20</f>
        <v>0</v>
      </c>
      <c r="P21" s="9">
        <f t="shared" si="3"/>
        <v>0.25</v>
      </c>
      <c r="Q21" s="12">
        <f t="shared" si="4"/>
        <v>0</v>
      </c>
    </row>
    <row r="22" ht="14.25" customHeight="1">
      <c r="D22" s="9">
        <v>18.0</v>
      </c>
      <c r="E22" s="37">
        <f>'profile editor'!E21</f>
        <v>0.6</v>
      </c>
      <c r="F22" s="38">
        <f>'profile editor'!F21</f>
        <v>20</v>
      </c>
      <c r="G22" s="37">
        <f>'profile editor'!G21</f>
        <v>0</v>
      </c>
      <c r="H22" s="37">
        <f>'profile editor'!H21</f>
        <v>0</v>
      </c>
      <c r="I22" s="9">
        <f t="shared" ref="I22:K22" si="21">F22/$B$4</f>
        <v>20</v>
      </c>
      <c r="J22" s="9">
        <f t="shared" si="21"/>
        <v>0</v>
      </c>
      <c r="K22" s="9">
        <f t="shared" si="21"/>
        <v>0</v>
      </c>
      <c r="L22" s="12"/>
      <c r="M22" s="11">
        <f>'profile editor'!O21</f>
        <v>0</v>
      </c>
      <c r="N22" s="9">
        <f>'profile editor'!P21</f>
        <v>0</v>
      </c>
      <c r="P22" s="9">
        <f t="shared" si="3"/>
        <v>0.25</v>
      </c>
      <c r="Q22" s="12">
        <f t="shared" si="4"/>
        <v>0</v>
      </c>
    </row>
    <row r="23" ht="14.25" customHeight="1">
      <c r="D23" s="9">
        <v>19.0</v>
      </c>
      <c r="E23" s="37">
        <f>'profile editor'!E22</f>
        <v>0.6333333333</v>
      </c>
      <c r="F23" s="38">
        <f>'profile editor'!F22</f>
        <v>20</v>
      </c>
      <c r="G23" s="37">
        <f>'profile editor'!G22</f>
        <v>0</v>
      </c>
      <c r="H23" s="37">
        <f>'profile editor'!H22</f>
        <v>0</v>
      </c>
      <c r="I23" s="9">
        <f t="shared" ref="I23:K23" si="22">F23/$B$4</f>
        <v>20</v>
      </c>
      <c r="J23" s="9">
        <f t="shared" si="22"/>
        <v>0</v>
      </c>
      <c r="K23" s="9">
        <f t="shared" si="22"/>
        <v>0</v>
      </c>
      <c r="L23" s="12"/>
      <c r="M23" s="11">
        <f>'profile editor'!O22</f>
        <v>0</v>
      </c>
      <c r="N23" s="9">
        <f>'profile editor'!P22</f>
        <v>0</v>
      </c>
      <c r="P23" s="9">
        <f t="shared" si="3"/>
        <v>0.25</v>
      </c>
      <c r="Q23" s="12">
        <f t="shared" si="4"/>
        <v>0</v>
      </c>
    </row>
    <row r="24" ht="14.25" customHeight="1">
      <c r="D24" s="9">
        <v>20.0</v>
      </c>
      <c r="E24" s="37">
        <f>'profile editor'!E23</f>
        <v>0.6666666667</v>
      </c>
      <c r="F24" s="38">
        <f>'profile editor'!F23</f>
        <v>20</v>
      </c>
      <c r="G24" s="37">
        <f>'profile editor'!G23</f>
        <v>0</v>
      </c>
      <c r="H24" s="37">
        <f>'profile editor'!H23</f>
        <v>0</v>
      </c>
      <c r="I24" s="9">
        <f t="shared" ref="I24:K24" si="23">F24/$B$4</f>
        <v>20</v>
      </c>
      <c r="J24" s="9">
        <f t="shared" si="23"/>
        <v>0</v>
      </c>
      <c r="K24" s="9">
        <f t="shared" si="23"/>
        <v>0</v>
      </c>
      <c r="L24" s="12"/>
      <c r="M24" s="11">
        <f>'profile editor'!O23</f>
        <v>0</v>
      </c>
      <c r="N24" s="9">
        <f>'profile editor'!P23</f>
        <v>0</v>
      </c>
      <c r="P24" s="9">
        <f t="shared" si="3"/>
        <v>0.25</v>
      </c>
      <c r="Q24" s="12">
        <f t="shared" si="4"/>
        <v>0</v>
      </c>
    </row>
    <row r="25" ht="14.25" customHeight="1">
      <c r="D25" s="9">
        <v>21.0</v>
      </c>
      <c r="E25" s="37">
        <f>'profile editor'!E24</f>
        <v>0.7</v>
      </c>
      <c r="F25" s="38">
        <f>'profile editor'!F24</f>
        <v>20</v>
      </c>
      <c r="G25" s="37">
        <f>'profile editor'!G24</f>
        <v>0</v>
      </c>
      <c r="H25" s="37">
        <f>'profile editor'!H24</f>
        <v>0</v>
      </c>
      <c r="I25" s="9">
        <f t="shared" ref="I25:K25" si="24">F25/$B$4</f>
        <v>20</v>
      </c>
      <c r="J25" s="9">
        <f t="shared" si="24"/>
        <v>0</v>
      </c>
      <c r="K25" s="9">
        <f t="shared" si="24"/>
        <v>0</v>
      </c>
      <c r="L25" s="12"/>
      <c r="M25" s="11">
        <f>'profile editor'!O24</f>
        <v>0</v>
      </c>
      <c r="N25" s="9">
        <f>'profile editor'!P24</f>
        <v>0</v>
      </c>
      <c r="P25" s="9">
        <f t="shared" si="3"/>
        <v>0.25</v>
      </c>
      <c r="Q25" s="12">
        <f t="shared" si="4"/>
        <v>0</v>
      </c>
    </row>
    <row r="26" ht="14.25" customHeight="1">
      <c r="D26" s="9">
        <v>22.0</v>
      </c>
      <c r="E26" s="37">
        <f>'profile editor'!E25</f>
        <v>0.7333333333</v>
      </c>
      <c r="F26" s="38">
        <f>'profile editor'!F25</f>
        <v>20</v>
      </c>
      <c r="G26" s="37">
        <f>'profile editor'!G25</f>
        <v>0</v>
      </c>
      <c r="H26" s="37">
        <f>'profile editor'!H25</f>
        <v>0</v>
      </c>
      <c r="I26" s="9">
        <f t="shared" ref="I26:K26" si="25">F26/$B$4</f>
        <v>20</v>
      </c>
      <c r="J26" s="9">
        <f t="shared" si="25"/>
        <v>0</v>
      </c>
      <c r="K26" s="9">
        <f t="shared" si="25"/>
        <v>0</v>
      </c>
      <c r="L26" s="12"/>
      <c r="M26" s="11">
        <f>'profile editor'!O25</f>
        <v>0</v>
      </c>
      <c r="N26" s="9">
        <f>'profile editor'!P25</f>
        <v>0</v>
      </c>
      <c r="P26" s="9">
        <f t="shared" si="3"/>
        <v>0.25</v>
      </c>
      <c r="Q26" s="12">
        <f t="shared" si="4"/>
        <v>0</v>
      </c>
    </row>
    <row r="27" ht="14.25" customHeight="1">
      <c r="D27" s="9">
        <v>23.0</v>
      </c>
      <c r="E27" s="37">
        <f>'profile editor'!E26</f>
        <v>0.7666666667</v>
      </c>
      <c r="F27" s="38">
        <f>'profile editor'!F26</f>
        <v>20</v>
      </c>
      <c r="G27" s="37">
        <f>'profile editor'!G26</f>
        <v>0</v>
      </c>
      <c r="H27" s="37">
        <f>'profile editor'!H26</f>
        <v>0</v>
      </c>
      <c r="I27" s="9">
        <f t="shared" ref="I27:K27" si="26">F27/$B$4</f>
        <v>20</v>
      </c>
      <c r="J27" s="9">
        <f t="shared" si="26"/>
        <v>0</v>
      </c>
      <c r="K27" s="9">
        <f t="shared" si="26"/>
        <v>0</v>
      </c>
      <c r="L27" s="12"/>
      <c r="M27" s="11">
        <f>'profile editor'!O26</f>
        <v>0</v>
      </c>
      <c r="N27" s="9">
        <f>'profile editor'!P26</f>
        <v>0</v>
      </c>
      <c r="P27" s="9">
        <f t="shared" si="3"/>
        <v>0.25</v>
      </c>
      <c r="Q27" s="12">
        <f t="shared" si="4"/>
        <v>0</v>
      </c>
    </row>
    <row r="28" ht="14.25" customHeight="1">
      <c r="D28" s="9">
        <v>24.0</v>
      </c>
      <c r="E28" s="37">
        <f>'profile editor'!E27</f>
        <v>0.8</v>
      </c>
      <c r="F28" s="38">
        <f>'profile editor'!F27</f>
        <v>20</v>
      </c>
      <c r="G28" s="37">
        <f>'profile editor'!G27</f>
        <v>0</v>
      </c>
      <c r="H28" s="37">
        <f>'profile editor'!H27</f>
        <v>0</v>
      </c>
      <c r="I28" s="9">
        <f t="shared" ref="I28:K28" si="27">F28/$B$4</f>
        <v>20</v>
      </c>
      <c r="J28" s="9">
        <f t="shared" si="27"/>
        <v>0</v>
      </c>
      <c r="K28" s="9">
        <f t="shared" si="27"/>
        <v>0</v>
      </c>
      <c r="L28" s="12"/>
      <c r="M28" s="11">
        <f>'profile editor'!O27</f>
        <v>0</v>
      </c>
      <c r="N28" s="9">
        <f>'profile editor'!P27</f>
        <v>0</v>
      </c>
      <c r="P28" s="9">
        <f t="shared" si="3"/>
        <v>0.25</v>
      </c>
      <c r="Q28" s="12">
        <f t="shared" si="4"/>
        <v>0</v>
      </c>
    </row>
    <row r="29" ht="14.25" customHeight="1">
      <c r="D29" s="9">
        <v>25.0</v>
      </c>
      <c r="E29" s="37">
        <f>'profile editor'!E28</f>
        <v>0.8333333333</v>
      </c>
      <c r="F29" s="38">
        <f>'profile editor'!F28</f>
        <v>20</v>
      </c>
      <c r="G29" s="37">
        <f>'profile editor'!G28</f>
        <v>0</v>
      </c>
      <c r="H29" s="37">
        <f>'profile editor'!H28</f>
        <v>0</v>
      </c>
      <c r="I29" s="9">
        <f t="shared" ref="I29:K29" si="28">F29/$B$4</f>
        <v>20</v>
      </c>
      <c r="J29" s="9">
        <f t="shared" si="28"/>
        <v>0</v>
      </c>
      <c r="K29" s="9">
        <f t="shared" si="28"/>
        <v>0</v>
      </c>
      <c r="L29" s="12"/>
      <c r="M29" s="11">
        <f>'profile editor'!O28</f>
        <v>0</v>
      </c>
      <c r="N29" s="9">
        <f>'profile editor'!P28</f>
        <v>0</v>
      </c>
      <c r="P29" s="9">
        <f t="shared" si="3"/>
        <v>0.25</v>
      </c>
      <c r="Q29" s="12">
        <f t="shared" si="4"/>
        <v>0</v>
      </c>
    </row>
    <row r="30" ht="14.25" customHeight="1">
      <c r="D30" s="9">
        <v>26.0</v>
      </c>
      <c r="E30" s="37">
        <f>'profile editor'!E29</f>
        <v>0.8666666667</v>
      </c>
      <c r="F30" s="38">
        <f>'profile editor'!F29</f>
        <v>20</v>
      </c>
      <c r="G30" s="37">
        <f>'profile editor'!G29</f>
        <v>0</v>
      </c>
      <c r="H30" s="37">
        <f>'profile editor'!H29</f>
        <v>0</v>
      </c>
      <c r="I30" s="9">
        <f t="shared" ref="I30:K30" si="29">F30/$B$4</f>
        <v>20</v>
      </c>
      <c r="J30" s="9">
        <f t="shared" si="29"/>
        <v>0</v>
      </c>
      <c r="K30" s="9">
        <f t="shared" si="29"/>
        <v>0</v>
      </c>
      <c r="L30" s="12"/>
      <c r="M30" s="11">
        <f>'profile editor'!O29</f>
        <v>0</v>
      </c>
      <c r="N30" s="9">
        <f>'profile editor'!P29</f>
        <v>0</v>
      </c>
      <c r="P30" s="9">
        <f t="shared" si="3"/>
        <v>0.25</v>
      </c>
      <c r="Q30" s="12">
        <f t="shared" si="4"/>
        <v>0</v>
      </c>
    </row>
    <row r="31" ht="14.25" customHeight="1">
      <c r="D31" s="9">
        <v>27.0</v>
      </c>
      <c r="E31" s="37">
        <f>'profile editor'!E30</f>
        <v>0.9</v>
      </c>
      <c r="F31" s="38">
        <f>'profile editor'!F30</f>
        <v>20</v>
      </c>
      <c r="G31" s="37">
        <f>'profile editor'!G30</f>
        <v>0</v>
      </c>
      <c r="H31" s="37">
        <f>'profile editor'!H30</f>
        <v>0</v>
      </c>
      <c r="I31" s="9">
        <f t="shared" ref="I31:K31" si="30">F31/$B$4</f>
        <v>20</v>
      </c>
      <c r="J31" s="9">
        <f t="shared" si="30"/>
        <v>0</v>
      </c>
      <c r="K31" s="9">
        <f t="shared" si="30"/>
        <v>0</v>
      </c>
      <c r="L31" s="12"/>
      <c r="M31" s="11">
        <f>'profile editor'!O30</f>
        <v>0</v>
      </c>
      <c r="N31" s="9">
        <f>'profile editor'!P30</f>
        <v>0</v>
      </c>
      <c r="P31" s="9">
        <f t="shared" si="3"/>
        <v>0.25</v>
      </c>
      <c r="Q31" s="12">
        <f t="shared" si="4"/>
        <v>0</v>
      </c>
    </row>
    <row r="32" ht="14.25" customHeight="1">
      <c r="D32" s="9">
        <v>28.0</v>
      </c>
      <c r="E32" s="37">
        <f>'profile editor'!E31</f>
        <v>0.9333333333</v>
      </c>
      <c r="F32" s="38">
        <f>'profile editor'!F31</f>
        <v>20</v>
      </c>
      <c r="G32" s="37">
        <f>'profile editor'!G31</f>
        <v>0</v>
      </c>
      <c r="H32" s="37">
        <f>'profile editor'!H31</f>
        <v>0</v>
      </c>
      <c r="I32" s="9">
        <f t="shared" ref="I32:K32" si="31">F32/$B$4</f>
        <v>20</v>
      </c>
      <c r="J32" s="9">
        <f t="shared" si="31"/>
        <v>0</v>
      </c>
      <c r="K32" s="9">
        <f t="shared" si="31"/>
        <v>0</v>
      </c>
      <c r="L32" s="12"/>
      <c r="M32" s="11">
        <f>'profile editor'!O31</f>
        <v>0</v>
      </c>
      <c r="N32" s="9">
        <f>'profile editor'!P31</f>
        <v>0</v>
      </c>
      <c r="P32" s="9">
        <f t="shared" si="3"/>
        <v>0.25</v>
      </c>
      <c r="Q32" s="12">
        <f t="shared" si="4"/>
        <v>0</v>
      </c>
    </row>
    <row r="33" ht="14.25" customHeight="1">
      <c r="D33" s="9">
        <v>29.0</v>
      </c>
      <c r="E33" s="37">
        <f>'profile editor'!E32</f>
        <v>0.9666666667</v>
      </c>
      <c r="F33" s="38">
        <f>'profile editor'!F32</f>
        <v>20</v>
      </c>
      <c r="G33" s="37">
        <f>'profile editor'!G32</f>
        <v>0</v>
      </c>
      <c r="H33" s="37">
        <f>'profile editor'!H32</f>
        <v>0</v>
      </c>
      <c r="I33" s="9">
        <f t="shared" ref="I33:K33" si="32">F33/$B$4</f>
        <v>20</v>
      </c>
      <c r="J33" s="9">
        <f t="shared" si="32"/>
        <v>0</v>
      </c>
      <c r="K33" s="9">
        <f t="shared" si="32"/>
        <v>0</v>
      </c>
      <c r="L33" s="12"/>
      <c r="M33" s="11">
        <f>'profile editor'!O32</f>
        <v>0</v>
      </c>
      <c r="N33" s="9">
        <f>'profile editor'!P32</f>
        <v>0</v>
      </c>
      <c r="P33" s="9">
        <f t="shared" si="3"/>
        <v>0.25</v>
      </c>
      <c r="Q33" s="12">
        <f t="shared" si="4"/>
        <v>0</v>
      </c>
    </row>
    <row r="34" ht="14.25" customHeight="1">
      <c r="D34" s="9">
        <v>30.0</v>
      </c>
      <c r="E34" s="37">
        <f>'profile editor'!E33</f>
        <v>1</v>
      </c>
      <c r="F34" s="38">
        <f>'profile editor'!F33</f>
        <v>20</v>
      </c>
      <c r="G34" s="37">
        <f>'profile editor'!G33</f>
        <v>0</v>
      </c>
      <c r="H34" s="37">
        <f>'profile editor'!H33</f>
        <v>0</v>
      </c>
      <c r="I34" s="9">
        <f t="shared" ref="I34:K34" si="33">F34/$B$4</f>
        <v>20</v>
      </c>
      <c r="J34" s="9">
        <f t="shared" si="33"/>
        <v>0</v>
      </c>
      <c r="K34" s="9">
        <f t="shared" si="33"/>
        <v>0</v>
      </c>
      <c r="L34" s="12"/>
      <c r="M34" s="11">
        <f>'profile editor'!O33</f>
        <v>0</v>
      </c>
      <c r="N34" s="9">
        <f>'profile editor'!P33</f>
        <v>0</v>
      </c>
      <c r="P34" s="9">
        <f t="shared" si="3"/>
        <v>0.25</v>
      </c>
      <c r="Q34" s="12">
        <f t="shared" si="4"/>
        <v>0</v>
      </c>
    </row>
    <row r="35" ht="14.25" customHeight="1">
      <c r="D35" s="9">
        <v>31.0</v>
      </c>
      <c r="E35" s="37">
        <f>'profile editor'!E34</f>
        <v>1.033333333</v>
      </c>
      <c r="F35" s="38">
        <f>'profile editor'!F34</f>
        <v>20</v>
      </c>
      <c r="G35" s="37">
        <f>'profile editor'!G34</f>
        <v>0</v>
      </c>
      <c r="H35" s="37">
        <f>'profile editor'!H34</f>
        <v>0</v>
      </c>
      <c r="I35" s="9">
        <f t="shared" ref="I35:K35" si="34">F35/$B$4</f>
        <v>20</v>
      </c>
      <c r="J35" s="9">
        <f t="shared" si="34"/>
        <v>0</v>
      </c>
      <c r="K35" s="9">
        <f t="shared" si="34"/>
        <v>0</v>
      </c>
      <c r="L35" s="12"/>
      <c r="M35" s="11">
        <f>'profile editor'!O34</f>
        <v>0</v>
      </c>
      <c r="N35" s="9">
        <f>'profile editor'!P34</f>
        <v>0</v>
      </c>
      <c r="P35" s="9">
        <f t="shared" si="3"/>
        <v>0.25</v>
      </c>
      <c r="Q35" s="12">
        <f t="shared" si="4"/>
        <v>0</v>
      </c>
    </row>
    <row r="36" ht="14.25" customHeight="1">
      <c r="D36" s="9">
        <v>32.0</v>
      </c>
      <c r="E36" s="37">
        <f>'profile editor'!E35</f>
        <v>1.066666667</v>
      </c>
      <c r="F36" s="38">
        <f>'profile editor'!F35</f>
        <v>20</v>
      </c>
      <c r="G36" s="37">
        <f>'profile editor'!G35</f>
        <v>0</v>
      </c>
      <c r="H36" s="37">
        <f>'profile editor'!H35</f>
        <v>0</v>
      </c>
      <c r="I36" s="9">
        <f t="shared" ref="I36:K36" si="35">F36/$B$4</f>
        <v>20</v>
      </c>
      <c r="J36" s="9">
        <f t="shared" si="35"/>
        <v>0</v>
      </c>
      <c r="K36" s="9">
        <f t="shared" si="35"/>
        <v>0</v>
      </c>
      <c r="L36" s="12"/>
      <c r="M36" s="11">
        <f>'profile editor'!O35</f>
        <v>0</v>
      </c>
      <c r="N36" s="9">
        <f>'profile editor'!P35</f>
        <v>0</v>
      </c>
      <c r="P36" s="9">
        <f t="shared" si="3"/>
        <v>0.25</v>
      </c>
      <c r="Q36" s="12">
        <f t="shared" si="4"/>
        <v>0</v>
      </c>
    </row>
    <row r="37" ht="14.25" customHeight="1">
      <c r="D37" s="9">
        <v>33.0</v>
      </c>
      <c r="E37" s="37">
        <f>'profile editor'!E36</f>
        <v>1.1</v>
      </c>
      <c r="F37" s="38">
        <f>'profile editor'!F36</f>
        <v>20</v>
      </c>
      <c r="G37" s="37">
        <f>'profile editor'!G36</f>
        <v>0</v>
      </c>
      <c r="H37" s="37">
        <f>'profile editor'!H36</f>
        <v>0</v>
      </c>
      <c r="I37" s="9">
        <f t="shared" ref="I37:K37" si="36">F37/$B$4</f>
        <v>20</v>
      </c>
      <c r="J37" s="9">
        <f t="shared" si="36"/>
        <v>0</v>
      </c>
      <c r="K37" s="9">
        <f t="shared" si="36"/>
        <v>0</v>
      </c>
      <c r="L37" s="12"/>
      <c r="M37" s="11">
        <f>'profile editor'!O36</f>
        <v>0</v>
      </c>
      <c r="N37" s="9">
        <f>'profile editor'!P36</f>
        <v>0</v>
      </c>
      <c r="P37" s="9">
        <f t="shared" si="3"/>
        <v>0.25</v>
      </c>
      <c r="Q37" s="12">
        <f t="shared" si="4"/>
        <v>0</v>
      </c>
    </row>
    <row r="38" ht="14.25" customHeight="1">
      <c r="D38" s="9">
        <v>34.0</v>
      </c>
      <c r="E38" s="37">
        <f>'profile editor'!E37</f>
        <v>1.133333333</v>
      </c>
      <c r="F38" s="38">
        <f>'profile editor'!F37</f>
        <v>20</v>
      </c>
      <c r="G38" s="37">
        <f>'profile editor'!G37</f>
        <v>0</v>
      </c>
      <c r="H38" s="37">
        <f>'profile editor'!H37</f>
        <v>0</v>
      </c>
      <c r="I38" s="9">
        <f t="shared" ref="I38:K38" si="37">F38/$B$4</f>
        <v>20</v>
      </c>
      <c r="J38" s="9">
        <f t="shared" si="37"/>
        <v>0</v>
      </c>
      <c r="K38" s="9">
        <f t="shared" si="37"/>
        <v>0</v>
      </c>
      <c r="L38" s="12"/>
      <c r="M38" s="11">
        <f>'profile editor'!O37</f>
        <v>0</v>
      </c>
      <c r="N38" s="9">
        <f>'profile editor'!P37</f>
        <v>0</v>
      </c>
      <c r="P38" s="9">
        <f t="shared" si="3"/>
        <v>0.25</v>
      </c>
      <c r="Q38" s="12">
        <f t="shared" si="4"/>
        <v>0</v>
      </c>
    </row>
    <row r="39" ht="14.25" customHeight="1">
      <c r="D39" s="9">
        <v>35.0</v>
      </c>
      <c r="E39" s="37">
        <f>'profile editor'!E38</f>
        <v>1.166666667</v>
      </c>
      <c r="F39" s="38">
        <f>'profile editor'!F38</f>
        <v>20</v>
      </c>
      <c r="G39" s="37">
        <f>'profile editor'!G38</f>
        <v>0</v>
      </c>
      <c r="H39" s="37">
        <f>'profile editor'!H38</f>
        <v>0</v>
      </c>
      <c r="I39" s="9">
        <f t="shared" ref="I39:K39" si="38">F39/$B$4</f>
        <v>20</v>
      </c>
      <c r="J39" s="9">
        <f t="shared" si="38"/>
        <v>0</v>
      </c>
      <c r="K39" s="9">
        <f t="shared" si="38"/>
        <v>0</v>
      </c>
      <c r="L39" s="12"/>
      <c r="M39" s="11">
        <f>'profile editor'!O38</f>
        <v>0</v>
      </c>
      <c r="N39" s="9">
        <f>'profile editor'!P38</f>
        <v>0</v>
      </c>
      <c r="P39" s="9">
        <f t="shared" si="3"/>
        <v>0.25</v>
      </c>
      <c r="Q39" s="12">
        <f t="shared" si="4"/>
        <v>0</v>
      </c>
    </row>
    <row r="40" ht="14.25" customHeight="1">
      <c r="D40" s="9">
        <v>36.0</v>
      </c>
      <c r="E40" s="37">
        <f>'profile editor'!E39</f>
        <v>1.2</v>
      </c>
      <c r="F40" s="38">
        <f>'profile editor'!F39</f>
        <v>20</v>
      </c>
      <c r="G40" s="37">
        <f>'profile editor'!G39</f>
        <v>0</v>
      </c>
      <c r="H40" s="37">
        <f>'profile editor'!H39</f>
        <v>0</v>
      </c>
      <c r="I40" s="9">
        <f t="shared" ref="I40:K40" si="39">F40/$B$4</f>
        <v>20</v>
      </c>
      <c r="J40" s="9">
        <f t="shared" si="39"/>
        <v>0</v>
      </c>
      <c r="K40" s="9">
        <f t="shared" si="39"/>
        <v>0</v>
      </c>
      <c r="L40" s="12"/>
      <c r="M40" s="11">
        <f>'profile editor'!O39</f>
        <v>0</v>
      </c>
      <c r="N40" s="9">
        <f>'profile editor'!P39</f>
        <v>0</v>
      </c>
      <c r="P40" s="9">
        <f t="shared" si="3"/>
        <v>0.25</v>
      </c>
      <c r="Q40" s="12">
        <f t="shared" si="4"/>
        <v>0</v>
      </c>
    </row>
    <row r="41" ht="14.25" customHeight="1">
      <c r="D41" s="9">
        <v>37.0</v>
      </c>
      <c r="E41" s="37">
        <f>'profile editor'!E40</f>
        <v>1.233333333</v>
      </c>
      <c r="F41" s="38">
        <f>'profile editor'!F40</f>
        <v>20</v>
      </c>
      <c r="G41" s="37">
        <f>'profile editor'!G40</f>
        <v>0</v>
      </c>
      <c r="H41" s="37">
        <f>'profile editor'!H40</f>
        <v>0</v>
      </c>
      <c r="I41" s="9">
        <f t="shared" ref="I41:K41" si="40">F41/$B$4</f>
        <v>20</v>
      </c>
      <c r="J41" s="9">
        <f t="shared" si="40"/>
        <v>0</v>
      </c>
      <c r="K41" s="9">
        <f t="shared" si="40"/>
        <v>0</v>
      </c>
      <c r="L41" s="12"/>
      <c r="M41" s="11">
        <f>'profile editor'!O40</f>
        <v>0</v>
      </c>
      <c r="N41" s="9">
        <f>'profile editor'!P40</f>
        <v>0</v>
      </c>
      <c r="P41" s="9">
        <f t="shared" si="3"/>
        <v>0.25</v>
      </c>
      <c r="Q41" s="12">
        <f t="shared" si="4"/>
        <v>0</v>
      </c>
    </row>
    <row r="42" ht="14.25" customHeight="1">
      <c r="D42" s="9">
        <v>38.0</v>
      </c>
      <c r="E42" s="37">
        <f>'profile editor'!E41</f>
        <v>1.266666667</v>
      </c>
      <c r="F42" s="38">
        <f>'profile editor'!F41</f>
        <v>20</v>
      </c>
      <c r="G42" s="37">
        <f>'profile editor'!G41</f>
        <v>0</v>
      </c>
      <c r="H42" s="37">
        <f>'profile editor'!H41</f>
        <v>0</v>
      </c>
      <c r="I42" s="9">
        <f t="shared" ref="I42:K42" si="41">F42/$B$4</f>
        <v>20</v>
      </c>
      <c r="J42" s="9">
        <f t="shared" si="41"/>
        <v>0</v>
      </c>
      <c r="K42" s="9">
        <f t="shared" si="41"/>
        <v>0</v>
      </c>
      <c r="L42" s="12"/>
      <c r="M42" s="11">
        <f>'profile editor'!O41</f>
        <v>0</v>
      </c>
      <c r="N42" s="9">
        <f>'profile editor'!P41</f>
        <v>0</v>
      </c>
      <c r="P42" s="9">
        <f t="shared" si="3"/>
        <v>0.25</v>
      </c>
      <c r="Q42" s="12">
        <f t="shared" si="4"/>
        <v>0</v>
      </c>
    </row>
    <row r="43" ht="14.25" customHeight="1">
      <c r="D43" s="9">
        <v>39.0</v>
      </c>
      <c r="E43" s="37">
        <f>'profile editor'!E42</f>
        <v>1.3</v>
      </c>
      <c r="F43" s="38">
        <f>'profile editor'!F42</f>
        <v>20</v>
      </c>
      <c r="G43" s="37">
        <f>'profile editor'!G42</f>
        <v>0</v>
      </c>
      <c r="H43" s="37">
        <f>'profile editor'!H42</f>
        <v>0</v>
      </c>
      <c r="I43" s="9">
        <f t="shared" ref="I43:K43" si="42">F43/$B$4</f>
        <v>20</v>
      </c>
      <c r="J43" s="9">
        <f t="shared" si="42"/>
        <v>0</v>
      </c>
      <c r="K43" s="9">
        <f t="shared" si="42"/>
        <v>0</v>
      </c>
      <c r="L43" s="12"/>
      <c r="M43" s="11">
        <f>'profile editor'!O42</f>
        <v>0</v>
      </c>
      <c r="N43" s="9">
        <f>'profile editor'!P42</f>
        <v>0</v>
      </c>
      <c r="P43" s="9">
        <f t="shared" si="3"/>
        <v>0.25</v>
      </c>
      <c r="Q43" s="12">
        <f t="shared" si="4"/>
        <v>0</v>
      </c>
    </row>
    <row r="44" ht="14.25" customHeight="1">
      <c r="D44" s="9">
        <v>40.0</v>
      </c>
      <c r="E44" s="37">
        <f>'profile editor'!E43</f>
        <v>1.333333333</v>
      </c>
      <c r="F44" s="38">
        <f>'profile editor'!F43</f>
        <v>20</v>
      </c>
      <c r="G44" s="37">
        <f>'profile editor'!G43</f>
        <v>0</v>
      </c>
      <c r="H44" s="37">
        <f>'profile editor'!H43</f>
        <v>0</v>
      </c>
      <c r="I44" s="9">
        <f t="shared" ref="I44:K44" si="43">F44/$B$4</f>
        <v>20</v>
      </c>
      <c r="J44" s="9">
        <f t="shared" si="43"/>
        <v>0</v>
      </c>
      <c r="K44" s="9">
        <f t="shared" si="43"/>
        <v>0</v>
      </c>
      <c r="L44" s="12"/>
      <c r="M44" s="11">
        <f>'profile editor'!O43</f>
        <v>0</v>
      </c>
      <c r="N44" s="9">
        <f>'profile editor'!P43</f>
        <v>0</v>
      </c>
      <c r="P44" s="9">
        <f t="shared" si="3"/>
        <v>0.25</v>
      </c>
      <c r="Q44" s="12">
        <f t="shared" si="4"/>
        <v>0</v>
      </c>
    </row>
    <row r="45" ht="14.25" customHeight="1">
      <c r="D45" s="9">
        <v>41.0</v>
      </c>
      <c r="E45" s="37">
        <f>'profile editor'!E44</f>
        <v>1.366666667</v>
      </c>
      <c r="F45" s="38">
        <f>'profile editor'!F44</f>
        <v>20</v>
      </c>
      <c r="G45" s="37">
        <f>'profile editor'!G44</f>
        <v>0</v>
      </c>
      <c r="H45" s="37">
        <f>'profile editor'!H44</f>
        <v>0</v>
      </c>
      <c r="I45" s="9">
        <f t="shared" ref="I45:K45" si="44">F45/$B$4</f>
        <v>20</v>
      </c>
      <c r="J45" s="9">
        <f t="shared" si="44"/>
        <v>0</v>
      </c>
      <c r="K45" s="9">
        <f t="shared" si="44"/>
        <v>0</v>
      </c>
      <c r="L45" s="12"/>
      <c r="M45" s="11">
        <f>'profile editor'!O44</f>
        <v>0</v>
      </c>
      <c r="N45" s="9">
        <f>'profile editor'!P44</f>
        <v>0</v>
      </c>
      <c r="P45" s="9">
        <f t="shared" si="3"/>
        <v>0.25</v>
      </c>
      <c r="Q45" s="12">
        <f t="shared" si="4"/>
        <v>0</v>
      </c>
    </row>
    <row r="46" ht="14.25" customHeight="1">
      <c r="D46" s="9">
        <v>42.0</v>
      </c>
      <c r="E46" s="37">
        <f>'profile editor'!E45</f>
        <v>1.4</v>
      </c>
      <c r="F46" s="38">
        <f>'profile editor'!F45</f>
        <v>20</v>
      </c>
      <c r="G46" s="37">
        <f>'profile editor'!G45</f>
        <v>0</v>
      </c>
      <c r="H46" s="37">
        <f>'profile editor'!H45</f>
        <v>0</v>
      </c>
      <c r="I46" s="9">
        <f t="shared" ref="I46:K46" si="45">F46/$B$4</f>
        <v>20</v>
      </c>
      <c r="J46" s="9">
        <f t="shared" si="45"/>
        <v>0</v>
      </c>
      <c r="K46" s="9">
        <f t="shared" si="45"/>
        <v>0</v>
      </c>
      <c r="L46" s="12"/>
      <c r="M46" s="11">
        <f>'profile editor'!O45</f>
        <v>0</v>
      </c>
      <c r="N46" s="9">
        <f>'profile editor'!P45</f>
        <v>0</v>
      </c>
      <c r="P46" s="9">
        <f t="shared" si="3"/>
        <v>0.25</v>
      </c>
      <c r="Q46" s="12">
        <f t="shared" si="4"/>
        <v>0</v>
      </c>
    </row>
    <row r="47" ht="14.25" customHeight="1">
      <c r="D47" s="9">
        <v>43.0</v>
      </c>
      <c r="E47" s="37">
        <f>'profile editor'!E46</f>
        <v>1.433333333</v>
      </c>
      <c r="F47" s="38">
        <f>'profile editor'!F46</f>
        <v>20</v>
      </c>
      <c r="G47" s="37">
        <f>'profile editor'!G46</f>
        <v>0</v>
      </c>
      <c r="H47" s="37">
        <f>'profile editor'!H46</f>
        <v>0</v>
      </c>
      <c r="I47" s="9">
        <f t="shared" ref="I47:K47" si="46">F47/$B$4</f>
        <v>20</v>
      </c>
      <c r="J47" s="9">
        <f t="shared" si="46"/>
        <v>0</v>
      </c>
      <c r="K47" s="9">
        <f t="shared" si="46"/>
        <v>0</v>
      </c>
      <c r="L47" s="12"/>
      <c r="M47" s="11">
        <f>'profile editor'!O46</f>
        <v>0</v>
      </c>
      <c r="N47" s="9">
        <f>'profile editor'!P46</f>
        <v>0</v>
      </c>
      <c r="P47" s="9">
        <f t="shared" si="3"/>
        <v>0.25</v>
      </c>
      <c r="Q47" s="12">
        <f t="shared" si="4"/>
        <v>0</v>
      </c>
    </row>
    <row r="48" ht="14.25" customHeight="1">
      <c r="D48" s="9">
        <v>44.0</v>
      </c>
      <c r="E48" s="37">
        <f>'profile editor'!E47</f>
        <v>1.466666667</v>
      </c>
      <c r="F48" s="38">
        <f>'profile editor'!F47</f>
        <v>20</v>
      </c>
      <c r="G48" s="37">
        <f>'profile editor'!G47</f>
        <v>0</v>
      </c>
      <c r="H48" s="37">
        <f>'profile editor'!H47</f>
        <v>0</v>
      </c>
      <c r="I48" s="9">
        <f t="shared" ref="I48:K48" si="47">F48/$B$4</f>
        <v>20</v>
      </c>
      <c r="J48" s="9">
        <f t="shared" si="47"/>
        <v>0</v>
      </c>
      <c r="K48" s="9">
        <f t="shared" si="47"/>
        <v>0</v>
      </c>
      <c r="L48" s="12"/>
      <c r="M48" s="11">
        <f>'profile editor'!O47</f>
        <v>0</v>
      </c>
      <c r="N48" s="9">
        <f>'profile editor'!P47</f>
        <v>0</v>
      </c>
      <c r="P48" s="9">
        <f t="shared" si="3"/>
        <v>0.25</v>
      </c>
      <c r="Q48" s="12">
        <f t="shared" si="4"/>
        <v>0</v>
      </c>
    </row>
    <row r="49" ht="14.25" customHeight="1">
      <c r="D49" s="9">
        <v>45.0</v>
      </c>
      <c r="E49" s="37">
        <f>'profile editor'!E48</f>
        <v>1.5</v>
      </c>
      <c r="F49" s="38">
        <f>'profile editor'!F48</f>
        <v>20</v>
      </c>
      <c r="G49" s="37">
        <f>'profile editor'!G48</f>
        <v>0</v>
      </c>
      <c r="H49" s="37">
        <f>'profile editor'!H48</f>
        <v>0</v>
      </c>
      <c r="I49" s="9">
        <f t="shared" ref="I49:K49" si="48">F49/$B$4</f>
        <v>20</v>
      </c>
      <c r="J49" s="9">
        <f t="shared" si="48"/>
        <v>0</v>
      </c>
      <c r="K49" s="9">
        <f t="shared" si="48"/>
        <v>0</v>
      </c>
      <c r="L49" s="12"/>
      <c r="M49" s="11">
        <f>'profile editor'!O48</f>
        <v>0</v>
      </c>
      <c r="N49" s="9">
        <f>'profile editor'!P48</f>
        <v>0</v>
      </c>
      <c r="P49" s="9">
        <f t="shared" si="3"/>
        <v>0.25</v>
      </c>
      <c r="Q49" s="12">
        <f t="shared" si="4"/>
        <v>0</v>
      </c>
    </row>
    <row r="50" ht="14.25" customHeight="1">
      <c r="D50" s="9">
        <v>46.0</v>
      </c>
      <c r="E50" s="37">
        <f>'profile editor'!E49</f>
        <v>1.533333333</v>
      </c>
      <c r="F50" s="38">
        <f>'profile editor'!F49</f>
        <v>20</v>
      </c>
      <c r="G50" s="37">
        <f>'profile editor'!G49</f>
        <v>0</v>
      </c>
      <c r="H50" s="37">
        <f>'profile editor'!H49</f>
        <v>0</v>
      </c>
      <c r="I50" s="9">
        <f t="shared" ref="I50:K50" si="49">F50/$B$4</f>
        <v>20</v>
      </c>
      <c r="J50" s="9">
        <f t="shared" si="49"/>
        <v>0</v>
      </c>
      <c r="K50" s="9">
        <f t="shared" si="49"/>
        <v>0</v>
      </c>
      <c r="L50" s="12"/>
      <c r="M50" s="11">
        <f>'profile editor'!O49</f>
        <v>0</v>
      </c>
      <c r="N50" s="9">
        <f>'profile editor'!P49</f>
        <v>0</v>
      </c>
      <c r="P50" s="9">
        <f t="shared" si="3"/>
        <v>0.25</v>
      </c>
      <c r="Q50" s="12">
        <f t="shared" si="4"/>
        <v>0</v>
      </c>
    </row>
    <row r="51" ht="14.25" customHeight="1">
      <c r="D51" s="9">
        <v>47.0</v>
      </c>
      <c r="E51" s="37">
        <f>'profile editor'!E50</f>
        <v>1.566666667</v>
      </c>
      <c r="F51" s="38">
        <f>'profile editor'!F50</f>
        <v>20</v>
      </c>
      <c r="G51" s="37">
        <f>'profile editor'!G50</f>
        <v>0</v>
      </c>
      <c r="H51" s="37">
        <f>'profile editor'!H50</f>
        <v>0</v>
      </c>
      <c r="I51" s="9">
        <f t="shared" ref="I51:K51" si="50">F51/$B$4</f>
        <v>20</v>
      </c>
      <c r="J51" s="9">
        <f t="shared" si="50"/>
        <v>0</v>
      </c>
      <c r="K51" s="9">
        <f t="shared" si="50"/>
        <v>0</v>
      </c>
      <c r="L51" s="12"/>
      <c r="M51" s="11">
        <f>'profile editor'!O50</f>
        <v>0</v>
      </c>
      <c r="N51" s="9">
        <f>'profile editor'!P50</f>
        <v>0</v>
      </c>
      <c r="P51" s="9">
        <f t="shared" si="3"/>
        <v>0.25</v>
      </c>
      <c r="Q51" s="12">
        <f t="shared" si="4"/>
        <v>0</v>
      </c>
    </row>
    <row r="52" ht="14.25" customHeight="1">
      <c r="D52" s="9">
        <v>48.0</v>
      </c>
      <c r="E52" s="37">
        <f>'profile editor'!E51</f>
        <v>1.6</v>
      </c>
      <c r="F52" s="38">
        <f>'profile editor'!F51</f>
        <v>20</v>
      </c>
      <c r="G52" s="37">
        <f>'profile editor'!G51</f>
        <v>0</v>
      </c>
      <c r="H52" s="37">
        <f>'profile editor'!H51</f>
        <v>0</v>
      </c>
      <c r="I52" s="9">
        <f t="shared" ref="I52:K52" si="51">F52/$B$4</f>
        <v>20</v>
      </c>
      <c r="J52" s="9">
        <f t="shared" si="51"/>
        <v>0</v>
      </c>
      <c r="K52" s="9">
        <f t="shared" si="51"/>
        <v>0</v>
      </c>
      <c r="L52" s="12"/>
      <c r="M52" s="11">
        <f>'profile editor'!O51</f>
        <v>0</v>
      </c>
      <c r="N52" s="9">
        <f>'profile editor'!P51</f>
        <v>0</v>
      </c>
      <c r="P52" s="9">
        <f t="shared" si="3"/>
        <v>0.25</v>
      </c>
      <c r="Q52" s="12">
        <f t="shared" si="4"/>
        <v>0</v>
      </c>
    </row>
    <row r="53" ht="14.25" customHeight="1">
      <c r="D53" s="9">
        <v>49.0</v>
      </c>
      <c r="E53" s="37">
        <f>'profile editor'!E52</f>
        <v>1.633333333</v>
      </c>
      <c r="F53" s="38">
        <f>'profile editor'!F52</f>
        <v>20</v>
      </c>
      <c r="G53" s="37">
        <f>'profile editor'!G52</f>
        <v>0</v>
      </c>
      <c r="H53" s="37">
        <f>'profile editor'!H52</f>
        <v>0</v>
      </c>
      <c r="I53" s="9">
        <f t="shared" ref="I53:K53" si="52">F53/$B$4</f>
        <v>20</v>
      </c>
      <c r="J53" s="9">
        <f t="shared" si="52"/>
        <v>0</v>
      </c>
      <c r="K53" s="9">
        <f t="shared" si="52"/>
        <v>0</v>
      </c>
      <c r="L53" s="12"/>
      <c r="M53" s="11">
        <f>'profile editor'!O52</f>
        <v>0</v>
      </c>
      <c r="N53" s="9">
        <f>'profile editor'!P52</f>
        <v>0</v>
      </c>
      <c r="P53" s="9">
        <f t="shared" si="3"/>
        <v>0.25</v>
      </c>
      <c r="Q53" s="12">
        <f t="shared" si="4"/>
        <v>0</v>
      </c>
    </row>
    <row r="54" ht="14.25" customHeight="1">
      <c r="D54" s="9">
        <v>50.0</v>
      </c>
      <c r="E54" s="37">
        <f>'profile editor'!E53</f>
        <v>1.666666667</v>
      </c>
      <c r="F54" s="38">
        <f>'profile editor'!F53</f>
        <v>20</v>
      </c>
      <c r="G54" s="37">
        <f>'profile editor'!G53</f>
        <v>0</v>
      </c>
      <c r="H54" s="37">
        <f>'profile editor'!H53</f>
        <v>0</v>
      </c>
      <c r="I54" s="9">
        <f t="shared" ref="I54:K54" si="53">F54/$B$4</f>
        <v>20</v>
      </c>
      <c r="J54" s="9">
        <f t="shared" si="53"/>
        <v>0</v>
      </c>
      <c r="K54" s="9">
        <f t="shared" si="53"/>
        <v>0</v>
      </c>
      <c r="L54" s="12"/>
      <c r="M54" s="11">
        <f>'profile editor'!O53</f>
        <v>0</v>
      </c>
      <c r="N54" s="9">
        <f>'profile editor'!P53</f>
        <v>0</v>
      </c>
      <c r="P54" s="9">
        <f t="shared" si="3"/>
        <v>0.25</v>
      </c>
      <c r="Q54" s="12">
        <f t="shared" si="4"/>
        <v>0</v>
      </c>
    </row>
    <row r="55" ht="14.25" customHeight="1">
      <c r="D55" s="9">
        <v>51.0</v>
      </c>
      <c r="E55" s="37">
        <f>'profile editor'!E54</f>
        <v>1.7</v>
      </c>
      <c r="F55" s="38">
        <f>'profile editor'!F54</f>
        <v>20</v>
      </c>
      <c r="G55" s="37">
        <f>'profile editor'!G54</f>
        <v>0</v>
      </c>
      <c r="H55" s="37">
        <f>'profile editor'!H54</f>
        <v>0</v>
      </c>
      <c r="I55" s="9">
        <f t="shared" ref="I55:K55" si="54">F55/$B$4</f>
        <v>20</v>
      </c>
      <c r="J55" s="9">
        <f t="shared" si="54"/>
        <v>0</v>
      </c>
      <c r="K55" s="9">
        <f t="shared" si="54"/>
        <v>0</v>
      </c>
      <c r="L55" s="12"/>
      <c r="M55" s="11">
        <f>'profile editor'!O54</f>
        <v>0</v>
      </c>
      <c r="N55" s="9">
        <f>'profile editor'!P54</f>
        <v>0</v>
      </c>
      <c r="P55" s="9">
        <f t="shared" si="3"/>
        <v>0.25</v>
      </c>
      <c r="Q55" s="12">
        <f t="shared" si="4"/>
        <v>0</v>
      </c>
    </row>
    <row r="56" ht="14.25" customHeight="1">
      <c r="D56" s="9">
        <v>52.0</v>
      </c>
      <c r="E56" s="37">
        <f>'profile editor'!E55</f>
        <v>1.733333333</v>
      </c>
      <c r="F56" s="38">
        <f>'profile editor'!F55</f>
        <v>20</v>
      </c>
      <c r="G56" s="37">
        <f>'profile editor'!G55</f>
        <v>0</v>
      </c>
      <c r="H56" s="37">
        <f>'profile editor'!H55</f>
        <v>0</v>
      </c>
      <c r="I56" s="9">
        <f t="shared" ref="I56:K56" si="55">F56/$B$4</f>
        <v>20</v>
      </c>
      <c r="J56" s="9">
        <f t="shared" si="55"/>
        <v>0</v>
      </c>
      <c r="K56" s="9">
        <f t="shared" si="55"/>
        <v>0</v>
      </c>
      <c r="L56" s="12"/>
      <c r="M56" s="11">
        <f>'profile editor'!O55</f>
        <v>0</v>
      </c>
      <c r="N56" s="9">
        <f>'profile editor'!P55</f>
        <v>0</v>
      </c>
      <c r="P56" s="9">
        <f t="shared" si="3"/>
        <v>0.25</v>
      </c>
      <c r="Q56" s="12">
        <f t="shared" si="4"/>
        <v>0</v>
      </c>
    </row>
    <row r="57" ht="14.25" customHeight="1">
      <c r="D57" s="9">
        <v>53.0</v>
      </c>
      <c r="E57" s="37">
        <f>'profile editor'!E56</f>
        <v>1.766666667</v>
      </c>
      <c r="F57" s="38">
        <f>'profile editor'!F56</f>
        <v>20</v>
      </c>
      <c r="G57" s="37">
        <f>'profile editor'!G56</f>
        <v>0</v>
      </c>
      <c r="H57" s="37">
        <f>'profile editor'!H56</f>
        <v>0</v>
      </c>
      <c r="I57" s="9">
        <f t="shared" ref="I57:K57" si="56">F57/$B$4</f>
        <v>20</v>
      </c>
      <c r="J57" s="9">
        <f t="shared" si="56"/>
        <v>0</v>
      </c>
      <c r="K57" s="9">
        <f t="shared" si="56"/>
        <v>0</v>
      </c>
      <c r="L57" s="12"/>
      <c r="M57" s="11">
        <f>'profile editor'!O56</f>
        <v>0</v>
      </c>
      <c r="N57" s="9">
        <f>'profile editor'!P56</f>
        <v>0</v>
      </c>
      <c r="P57" s="9">
        <f t="shared" si="3"/>
        <v>0.25</v>
      </c>
      <c r="Q57" s="12">
        <f t="shared" si="4"/>
        <v>0</v>
      </c>
    </row>
    <row r="58" ht="14.25" customHeight="1">
      <c r="D58" s="9">
        <v>54.0</v>
      </c>
      <c r="E58" s="37">
        <f>'profile editor'!E57</f>
        <v>1.8</v>
      </c>
      <c r="F58" s="38">
        <f>'profile editor'!F57</f>
        <v>20</v>
      </c>
      <c r="G58" s="37">
        <f>'profile editor'!G57</f>
        <v>0</v>
      </c>
      <c r="H58" s="37">
        <f>'profile editor'!H57</f>
        <v>0</v>
      </c>
      <c r="I58" s="9">
        <f t="shared" ref="I58:K58" si="57">F58/$B$4</f>
        <v>20</v>
      </c>
      <c r="J58" s="9">
        <f t="shared" si="57"/>
        <v>0</v>
      </c>
      <c r="K58" s="9">
        <f t="shared" si="57"/>
        <v>0</v>
      </c>
      <c r="L58" s="12"/>
      <c r="M58" s="11">
        <f>'profile editor'!O57</f>
        <v>0</v>
      </c>
      <c r="N58" s="9">
        <f>'profile editor'!P57</f>
        <v>0</v>
      </c>
      <c r="P58" s="9">
        <f t="shared" si="3"/>
        <v>0.25</v>
      </c>
      <c r="Q58" s="12">
        <f t="shared" si="4"/>
        <v>0</v>
      </c>
    </row>
    <row r="59" ht="14.25" customHeight="1">
      <c r="D59" s="9">
        <v>55.0</v>
      </c>
      <c r="E59" s="37">
        <f>'profile editor'!E58</f>
        <v>1.833333333</v>
      </c>
      <c r="F59" s="38">
        <f>'profile editor'!F58</f>
        <v>20</v>
      </c>
      <c r="G59" s="37">
        <f>'profile editor'!G58</f>
        <v>0</v>
      </c>
      <c r="H59" s="37">
        <f>'profile editor'!H58</f>
        <v>0</v>
      </c>
      <c r="I59" s="9">
        <f t="shared" ref="I59:K59" si="58">F59/$B$4</f>
        <v>20</v>
      </c>
      <c r="J59" s="9">
        <f t="shared" si="58"/>
        <v>0</v>
      </c>
      <c r="K59" s="9">
        <f t="shared" si="58"/>
        <v>0</v>
      </c>
      <c r="L59" s="12"/>
      <c r="M59" s="11">
        <f>'profile editor'!O58</f>
        <v>0</v>
      </c>
      <c r="N59" s="9">
        <f>'profile editor'!P58</f>
        <v>0</v>
      </c>
      <c r="P59" s="9">
        <f t="shared" si="3"/>
        <v>0.25</v>
      </c>
      <c r="Q59" s="12">
        <f t="shared" si="4"/>
        <v>0</v>
      </c>
    </row>
    <row r="60" ht="14.25" customHeight="1">
      <c r="D60" s="9">
        <v>56.0</v>
      </c>
      <c r="E60" s="37">
        <f>'profile editor'!E59</f>
        <v>1.866666667</v>
      </c>
      <c r="F60" s="38">
        <f>'profile editor'!F59</f>
        <v>20</v>
      </c>
      <c r="G60" s="37">
        <f>'profile editor'!G59</f>
        <v>0</v>
      </c>
      <c r="H60" s="37">
        <f>'profile editor'!H59</f>
        <v>0</v>
      </c>
      <c r="I60" s="9">
        <f t="shared" ref="I60:K60" si="59">F60/$B$4</f>
        <v>20</v>
      </c>
      <c r="J60" s="9">
        <f t="shared" si="59"/>
        <v>0</v>
      </c>
      <c r="K60" s="9">
        <f t="shared" si="59"/>
        <v>0</v>
      </c>
      <c r="L60" s="12"/>
      <c r="M60" s="11">
        <f>'profile editor'!O59</f>
        <v>0</v>
      </c>
      <c r="N60" s="9">
        <f>'profile editor'!P59</f>
        <v>0</v>
      </c>
      <c r="P60" s="9">
        <f t="shared" si="3"/>
        <v>0.25</v>
      </c>
      <c r="Q60" s="12">
        <f t="shared" si="4"/>
        <v>0</v>
      </c>
    </row>
    <row r="61" ht="14.25" customHeight="1">
      <c r="D61" s="9">
        <v>57.0</v>
      </c>
      <c r="E61" s="37">
        <f>'profile editor'!E60</f>
        <v>1.9</v>
      </c>
      <c r="F61" s="38">
        <f>'profile editor'!F60</f>
        <v>20</v>
      </c>
      <c r="G61" s="37">
        <f>'profile editor'!G60</f>
        <v>0</v>
      </c>
      <c r="H61" s="37">
        <f>'profile editor'!H60</f>
        <v>0</v>
      </c>
      <c r="I61" s="9">
        <f t="shared" ref="I61:K61" si="60">F61/$B$4</f>
        <v>20</v>
      </c>
      <c r="J61" s="9">
        <f t="shared" si="60"/>
        <v>0</v>
      </c>
      <c r="K61" s="9">
        <f t="shared" si="60"/>
        <v>0</v>
      </c>
      <c r="L61" s="12"/>
      <c r="M61" s="11">
        <f>'profile editor'!O60</f>
        <v>0</v>
      </c>
      <c r="N61" s="9">
        <f>'profile editor'!P60</f>
        <v>0</v>
      </c>
      <c r="P61" s="9">
        <f t="shared" si="3"/>
        <v>0.25</v>
      </c>
      <c r="Q61" s="12">
        <f t="shared" si="4"/>
        <v>0</v>
      </c>
    </row>
    <row r="62" ht="14.25" customHeight="1">
      <c r="D62" s="9">
        <v>58.0</v>
      </c>
      <c r="E62" s="37">
        <f>'profile editor'!E61</f>
        <v>1.933333333</v>
      </c>
      <c r="F62" s="38">
        <f>'profile editor'!F61</f>
        <v>20</v>
      </c>
      <c r="G62" s="37">
        <f>'profile editor'!G61</f>
        <v>0</v>
      </c>
      <c r="H62" s="37">
        <f>'profile editor'!H61</f>
        <v>0</v>
      </c>
      <c r="I62" s="9">
        <f t="shared" ref="I62:K62" si="61">F62/$B$4</f>
        <v>20</v>
      </c>
      <c r="J62" s="9">
        <f t="shared" si="61"/>
        <v>0</v>
      </c>
      <c r="K62" s="9">
        <f t="shared" si="61"/>
        <v>0</v>
      </c>
      <c r="L62" s="12"/>
      <c r="M62" s="11">
        <f>'profile editor'!O61</f>
        <v>0</v>
      </c>
      <c r="N62" s="9">
        <f>'profile editor'!P61</f>
        <v>0</v>
      </c>
      <c r="P62" s="9">
        <f t="shared" si="3"/>
        <v>0.25</v>
      </c>
      <c r="Q62" s="12">
        <f t="shared" si="4"/>
        <v>0</v>
      </c>
    </row>
    <row r="63" ht="14.25" customHeight="1">
      <c r="D63" s="9">
        <v>59.0</v>
      </c>
      <c r="E63" s="37">
        <f>'profile editor'!E62</f>
        <v>1.966666667</v>
      </c>
      <c r="F63" s="38">
        <f>'profile editor'!F62</f>
        <v>20</v>
      </c>
      <c r="G63" s="37">
        <f>'profile editor'!G62</f>
        <v>0</v>
      </c>
      <c r="H63" s="37">
        <f>'profile editor'!H62</f>
        <v>0</v>
      </c>
      <c r="I63" s="9">
        <f t="shared" ref="I63:K63" si="62">F63/$B$4</f>
        <v>20</v>
      </c>
      <c r="J63" s="9">
        <f t="shared" si="62"/>
        <v>0</v>
      </c>
      <c r="K63" s="9">
        <f t="shared" si="62"/>
        <v>0</v>
      </c>
      <c r="L63" s="12"/>
      <c r="M63" s="11">
        <f>'profile editor'!O62</f>
        <v>0</v>
      </c>
      <c r="N63" s="9">
        <f>'profile editor'!P62</f>
        <v>0</v>
      </c>
      <c r="P63" s="9">
        <f t="shared" si="3"/>
        <v>0.25</v>
      </c>
      <c r="Q63" s="12">
        <f t="shared" si="4"/>
        <v>0</v>
      </c>
    </row>
    <row r="64" ht="14.25" customHeight="1">
      <c r="D64" s="9">
        <v>60.0</v>
      </c>
      <c r="E64" s="37">
        <f>'profile editor'!E63</f>
        <v>2</v>
      </c>
      <c r="F64" s="38">
        <f>'profile editor'!F63</f>
        <v>20</v>
      </c>
      <c r="G64" s="37">
        <f>'profile editor'!G63</f>
        <v>0</v>
      </c>
      <c r="H64" s="37">
        <f>'profile editor'!H63</f>
        <v>0</v>
      </c>
      <c r="I64" s="9">
        <f t="shared" ref="I64:K64" si="63">F64/$B$4</f>
        <v>20</v>
      </c>
      <c r="J64" s="9">
        <f t="shared" si="63"/>
        <v>0</v>
      </c>
      <c r="K64" s="9">
        <f t="shared" si="63"/>
        <v>0</v>
      </c>
      <c r="L64" s="12"/>
      <c r="M64" s="11">
        <f>'profile editor'!O63</f>
        <v>0</v>
      </c>
      <c r="N64" s="9">
        <f>'profile editor'!P63</f>
        <v>0</v>
      </c>
      <c r="P64" s="9">
        <f t="shared" si="3"/>
        <v>0.25</v>
      </c>
      <c r="Q64" s="12">
        <f t="shared" si="4"/>
        <v>0</v>
      </c>
    </row>
    <row r="65" ht="14.25" customHeight="1">
      <c r="D65" s="9">
        <v>61.0</v>
      </c>
      <c r="E65" s="37">
        <f>'profile editor'!E64</f>
        <v>2.033333333</v>
      </c>
      <c r="F65" s="38">
        <f>'profile editor'!F64</f>
        <v>20</v>
      </c>
      <c r="G65" s="37">
        <f>'profile editor'!G64</f>
        <v>0</v>
      </c>
      <c r="H65" s="37">
        <f>'profile editor'!H64</f>
        <v>0</v>
      </c>
      <c r="I65" s="9">
        <f t="shared" ref="I65:K65" si="64">F65/$B$4</f>
        <v>20</v>
      </c>
      <c r="J65" s="9">
        <f t="shared" si="64"/>
        <v>0</v>
      </c>
      <c r="K65" s="9">
        <f t="shared" si="64"/>
        <v>0</v>
      </c>
      <c r="L65" s="12"/>
      <c r="M65" s="11">
        <f>'profile editor'!O64</f>
        <v>0</v>
      </c>
      <c r="N65" s="9">
        <f>'profile editor'!P64</f>
        <v>0</v>
      </c>
      <c r="P65" s="9">
        <f t="shared" si="3"/>
        <v>0.25</v>
      </c>
      <c r="Q65" s="12">
        <f t="shared" si="4"/>
        <v>0</v>
      </c>
    </row>
    <row r="66" ht="14.25" customHeight="1">
      <c r="D66" s="9">
        <v>62.0</v>
      </c>
      <c r="E66" s="37">
        <f>'profile editor'!E65</f>
        <v>2.066666667</v>
      </c>
      <c r="F66" s="38">
        <f>'profile editor'!F65</f>
        <v>20</v>
      </c>
      <c r="G66" s="37">
        <f>'profile editor'!G65</f>
        <v>0</v>
      </c>
      <c r="H66" s="37">
        <f>'profile editor'!H65</f>
        <v>0</v>
      </c>
      <c r="I66" s="9">
        <f t="shared" ref="I66:K66" si="65">F66/$B$4</f>
        <v>20</v>
      </c>
      <c r="J66" s="9">
        <f t="shared" si="65"/>
        <v>0</v>
      </c>
      <c r="K66" s="9">
        <f t="shared" si="65"/>
        <v>0</v>
      </c>
      <c r="L66" s="12"/>
      <c r="M66" s="11">
        <f>'profile editor'!O65</f>
        <v>0</v>
      </c>
      <c r="N66" s="9">
        <f>'profile editor'!P65</f>
        <v>0</v>
      </c>
      <c r="P66" s="9">
        <f t="shared" si="3"/>
        <v>0.25</v>
      </c>
      <c r="Q66" s="12">
        <f t="shared" si="4"/>
        <v>0</v>
      </c>
    </row>
    <row r="67" ht="14.25" customHeight="1">
      <c r="D67" s="9">
        <v>63.0</v>
      </c>
      <c r="E67" s="37">
        <f>'profile editor'!E66</f>
        <v>2.1</v>
      </c>
      <c r="F67" s="38">
        <f>'profile editor'!F66</f>
        <v>20</v>
      </c>
      <c r="G67" s="37">
        <f>'profile editor'!G66</f>
        <v>0</v>
      </c>
      <c r="H67" s="37">
        <f>'profile editor'!H66</f>
        <v>0</v>
      </c>
      <c r="I67" s="9">
        <f t="shared" ref="I67:K67" si="66">F67/$B$4</f>
        <v>20</v>
      </c>
      <c r="J67" s="9">
        <f t="shared" si="66"/>
        <v>0</v>
      </c>
      <c r="K67" s="9">
        <f t="shared" si="66"/>
        <v>0</v>
      </c>
      <c r="L67" s="12"/>
      <c r="M67" s="11">
        <f>'profile editor'!O66</f>
        <v>0</v>
      </c>
      <c r="N67" s="9">
        <f>'profile editor'!P66</f>
        <v>0</v>
      </c>
      <c r="P67" s="9">
        <f t="shared" si="3"/>
        <v>0.25</v>
      </c>
      <c r="Q67" s="12">
        <f t="shared" si="4"/>
        <v>0</v>
      </c>
    </row>
    <row r="68" ht="14.25" customHeight="1">
      <c r="D68" s="9">
        <v>64.0</v>
      </c>
      <c r="E68" s="37">
        <f>'profile editor'!E67</f>
        <v>2.133333333</v>
      </c>
      <c r="F68" s="38">
        <f>'profile editor'!F67</f>
        <v>20</v>
      </c>
      <c r="G68" s="37">
        <f>'profile editor'!G67</f>
        <v>0</v>
      </c>
      <c r="H68" s="37">
        <f>'profile editor'!H67</f>
        <v>0</v>
      </c>
      <c r="I68" s="9">
        <f t="shared" ref="I68:K68" si="67">F68/$B$4</f>
        <v>20</v>
      </c>
      <c r="J68" s="9">
        <f t="shared" si="67"/>
        <v>0</v>
      </c>
      <c r="K68" s="9">
        <f t="shared" si="67"/>
        <v>0</v>
      </c>
      <c r="L68" s="12"/>
      <c r="M68" s="11">
        <f>'profile editor'!O67</f>
        <v>0</v>
      </c>
      <c r="N68" s="9">
        <f>'profile editor'!P67</f>
        <v>0</v>
      </c>
      <c r="P68" s="9">
        <f t="shared" si="3"/>
        <v>0.25</v>
      </c>
      <c r="Q68" s="12">
        <f t="shared" si="4"/>
        <v>0</v>
      </c>
    </row>
    <row r="69" ht="14.25" customHeight="1">
      <c r="D69" s="9">
        <v>65.0</v>
      </c>
      <c r="E69" s="37">
        <f>'profile editor'!E68</f>
        <v>2.166666667</v>
      </c>
      <c r="F69" s="38">
        <f>'profile editor'!F68</f>
        <v>20</v>
      </c>
      <c r="G69" s="37">
        <f>'profile editor'!G68</f>
        <v>0</v>
      </c>
      <c r="H69" s="37">
        <f>'profile editor'!H68</f>
        <v>0</v>
      </c>
      <c r="I69" s="9">
        <f t="shared" ref="I69:K69" si="68">F69/$B$4</f>
        <v>20</v>
      </c>
      <c r="J69" s="9">
        <f t="shared" si="68"/>
        <v>0</v>
      </c>
      <c r="K69" s="9">
        <f t="shared" si="68"/>
        <v>0</v>
      </c>
      <c r="L69" s="12"/>
      <c r="M69" s="11">
        <f>'profile editor'!O68</f>
        <v>0</v>
      </c>
      <c r="N69" s="9">
        <f>'profile editor'!P68</f>
        <v>0</v>
      </c>
      <c r="P69" s="9">
        <f t="shared" si="3"/>
        <v>0.25</v>
      </c>
      <c r="Q69" s="12">
        <f t="shared" si="4"/>
        <v>0</v>
      </c>
    </row>
    <row r="70" ht="14.25" customHeight="1">
      <c r="D70" s="9">
        <v>66.0</v>
      </c>
      <c r="E70" s="37">
        <f>'profile editor'!E69</f>
        <v>2.2</v>
      </c>
      <c r="F70" s="38">
        <f>'profile editor'!F69</f>
        <v>20</v>
      </c>
      <c r="G70" s="37">
        <f>'profile editor'!G69</f>
        <v>0</v>
      </c>
      <c r="H70" s="37">
        <f>'profile editor'!H69</f>
        <v>0</v>
      </c>
      <c r="I70" s="9">
        <f t="shared" ref="I70:K70" si="69">F70/$B$4</f>
        <v>20</v>
      </c>
      <c r="J70" s="9">
        <f t="shared" si="69"/>
        <v>0</v>
      </c>
      <c r="K70" s="9">
        <f t="shared" si="69"/>
        <v>0</v>
      </c>
      <c r="L70" s="12"/>
      <c r="M70" s="11">
        <f>'profile editor'!O69</f>
        <v>0</v>
      </c>
      <c r="N70" s="9">
        <f>'profile editor'!P69</f>
        <v>0</v>
      </c>
      <c r="P70" s="9">
        <f t="shared" si="3"/>
        <v>0.25</v>
      </c>
      <c r="Q70" s="12">
        <f t="shared" si="4"/>
        <v>0</v>
      </c>
    </row>
    <row r="71" ht="14.25" customHeight="1">
      <c r="D71" s="9">
        <v>67.0</v>
      </c>
      <c r="E71" s="37">
        <f>'profile editor'!E70</f>
        <v>2.233333333</v>
      </c>
      <c r="F71" s="38">
        <f>'profile editor'!F70</f>
        <v>20</v>
      </c>
      <c r="G71" s="37">
        <f>'profile editor'!G70</f>
        <v>0</v>
      </c>
      <c r="H71" s="37">
        <f>'profile editor'!H70</f>
        <v>0</v>
      </c>
      <c r="I71" s="9">
        <f t="shared" ref="I71:K71" si="70">F71/$B$4</f>
        <v>20</v>
      </c>
      <c r="J71" s="9">
        <f t="shared" si="70"/>
        <v>0</v>
      </c>
      <c r="K71" s="9">
        <f t="shared" si="70"/>
        <v>0</v>
      </c>
      <c r="L71" s="12"/>
      <c r="M71" s="11">
        <f>'profile editor'!O70</f>
        <v>0</v>
      </c>
      <c r="N71" s="9">
        <f>'profile editor'!P70</f>
        <v>0</v>
      </c>
      <c r="P71" s="9">
        <f t="shared" si="3"/>
        <v>0.25</v>
      </c>
      <c r="Q71" s="12">
        <f t="shared" si="4"/>
        <v>0</v>
      </c>
    </row>
    <row r="72" ht="14.25" customHeight="1">
      <c r="D72" s="9">
        <v>68.0</v>
      </c>
      <c r="E72" s="37">
        <f>'profile editor'!E71</f>
        <v>2.266666667</v>
      </c>
      <c r="F72" s="38">
        <f>'profile editor'!F71</f>
        <v>20</v>
      </c>
      <c r="G72" s="37">
        <f>'profile editor'!G71</f>
        <v>0</v>
      </c>
      <c r="H72" s="37">
        <f>'profile editor'!H71</f>
        <v>0</v>
      </c>
      <c r="I72" s="9">
        <f t="shared" ref="I72:K72" si="71">F72/$B$4</f>
        <v>20</v>
      </c>
      <c r="J72" s="9">
        <f t="shared" si="71"/>
        <v>0</v>
      </c>
      <c r="K72" s="9">
        <f t="shared" si="71"/>
        <v>0</v>
      </c>
      <c r="L72" s="12"/>
      <c r="M72" s="11">
        <f>'profile editor'!O71</f>
        <v>0</v>
      </c>
      <c r="N72" s="9">
        <f>'profile editor'!P71</f>
        <v>0</v>
      </c>
      <c r="P72" s="9">
        <f t="shared" si="3"/>
        <v>0.25</v>
      </c>
      <c r="Q72" s="12">
        <f t="shared" si="4"/>
        <v>0</v>
      </c>
    </row>
    <row r="73" ht="14.25" customHeight="1">
      <c r="D73" s="9">
        <v>69.0</v>
      </c>
      <c r="E73" s="37">
        <f>'profile editor'!E72</f>
        <v>2.3</v>
      </c>
      <c r="F73" s="38">
        <f>'profile editor'!F72</f>
        <v>20</v>
      </c>
      <c r="G73" s="37">
        <f>'profile editor'!G72</f>
        <v>0</v>
      </c>
      <c r="H73" s="37">
        <f>'profile editor'!H72</f>
        <v>0</v>
      </c>
      <c r="I73" s="9">
        <f t="shared" ref="I73:K73" si="72">F73/$B$4</f>
        <v>20</v>
      </c>
      <c r="J73" s="9">
        <f t="shared" si="72"/>
        <v>0</v>
      </c>
      <c r="K73" s="9">
        <f t="shared" si="72"/>
        <v>0</v>
      </c>
      <c r="L73" s="12"/>
      <c r="M73" s="11">
        <f>'profile editor'!O72</f>
        <v>0</v>
      </c>
      <c r="N73" s="9">
        <f>'profile editor'!P72</f>
        <v>0</v>
      </c>
      <c r="P73" s="9">
        <f t="shared" si="3"/>
        <v>0.25</v>
      </c>
      <c r="Q73" s="12">
        <f t="shared" si="4"/>
        <v>0</v>
      </c>
    </row>
    <row r="74" ht="14.25" customHeight="1">
      <c r="D74" s="9">
        <v>70.0</v>
      </c>
      <c r="E74" s="37">
        <f>'profile editor'!E73</f>
        <v>2.333333333</v>
      </c>
      <c r="F74" s="38">
        <f>'profile editor'!F73</f>
        <v>20</v>
      </c>
      <c r="G74" s="37">
        <f>'profile editor'!G73</f>
        <v>0</v>
      </c>
      <c r="H74" s="37">
        <f>'profile editor'!H73</f>
        <v>0</v>
      </c>
      <c r="I74" s="9">
        <f t="shared" ref="I74:K74" si="73">F74/$B$4</f>
        <v>20</v>
      </c>
      <c r="J74" s="9">
        <f t="shared" si="73"/>
        <v>0</v>
      </c>
      <c r="K74" s="9">
        <f t="shared" si="73"/>
        <v>0</v>
      </c>
      <c r="L74" s="12"/>
      <c r="M74" s="11">
        <f>'profile editor'!O73</f>
        <v>0</v>
      </c>
      <c r="N74" s="9">
        <f>'profile editor'!P73</f>
        <v>0</v>
      </c>
      <c r="P74" s="9">
        <f t="shared" si="3"/>
        <v>0.25</v>
      </c>
      <c r="Q74" s="12">
        <f t="shared" si="4"/>
        <v>0</v>
      </c>
    </row>
    <row r="75" ht="14.25" customHeight="1">
      <c r="D75" s="9">
        <v>71.0</v>
      </c>
      <c r="E75" s="37">
        <f>'profile editor'!E74</f>
        <v>2.366666667</v>
      </c>
      <c r="F75" s="38">
        <f>'profile editor'!F74</f>
        <v>20</v>
      </c>
      <c r="G75" s="37">
        <f>'profile editor'!G74</f>
        <v>0</v>
      </c>
      <c r="H75" s="37">
        <f>'profile editor'!H74</f>
        <v>0</v>
      </c>
      <c r="I75" s="9">
        <f t="shared" ref="I75:K75" si="74">F75/$B$4</f>
        <v>20</v>
      </c>
      <c r="J75" s="9">
        <f t="shared" si="74"/>
        <v>0</v>
      </c>
      <c r="K75" s="9">
        <f t="shared" si="74"/>
        <v>0</v>
      </c>
      <c r="L75" s="12"/>
      <c r="M75" s="11">
        <f>'profile editor'!O74</f>
        <v>0</v>
      </c>
      <c r="N75" s="9">
        <f>'profile editor'!P74</f>
        <v>0</v>
      </c>
      <c r="P75" s="9">
        <f t="shared" si="3"/>
        <v>0.25</v>
      </c>
      <c r="Q75" s="12">
        <f t="shared" si="4"/>
        <v>0</v>
      </c>
    </row>
    <row r="76" ht="14.25" customHeight="1">
      <c r="D76" s="9">
        <v>72.0</v>
      </c>
      <c r="E76" s="37">
        <f>'profile editor'!E75</f>
        <v>2.4</v>
      </c>
      <c r="F76" s="38">
        <f>'profile editor'!F75</f>
        <v>20</v>
      </c>
      <c r="G76" s="37">
        <f>'profile editor'!G75</f>
        <v>0</v>
      </c>
      <c r="H76" s="37">
        <f>'profile editor'!H75</f>
        <v>0</v>
      </c>
      <c r="I76" s="9">
        <f t="shared" ref="I76:K76" si="75">F76/$B$4</f>
        <v>20</v>
      </c>
      <c r="J76" s="9">
        <f t="shared" si="75"/>
        <v>0</v>
      </c>
      <c r="K76" s="9">
        <f t="shared" si="75"/>
        <v>0</v>
      </c>
      <c r="L76" s="12"/>
      <c r="M76" s="11">
        <f>'profile editor'!O75</f>
        <v>0</v>
      </c>
      <c r="N76" s="9">
        <f>'profile editor'!P75</f>
        <v>0</v>
      </c>
      <c r="P76" s="9">
        <f t="shared" si="3"/>
        <v>0.25</v>
      </c>
      <c r="Q76" s="12">
        <f t="shared" si="4"/>
        <v>0</v>
      </c>
    </row>
    <row r="77" ht="14.25" customHeight="1">
      <c r="D77" s="9">
        <v>73.0</v>
      </c>
      <c r="E77" s="37">
        <f>'profile editor'!E76</f>
        <v>2.433333333</v>
      </c>
      <c r="F77" s="38">
        <f>'profile editor'!F76</f>
        <v>20</v>
      </c>
      <c r="G77" s="37">
        <f>'profile editor'!G76</f>
        <v>0</v>
      </c>
      <c r="H77" s="37">
        <f>'profile editor'!H76</f>
        <v>0</v>
      </c>
      <c r="I77" s="9">
        <f t="shared" ref="I77:K77" si="76">F77/$B$4</f>
        <v>20</v>
      </c>
      <c r="J77" s="9">
        <f t="shared" si="76"/>
        <v>0</v>
      </c>
      <c r="K77" s="9">
        <f t="shared" si="76"/>
        <v>0</v>
      </c>
      <c r="L77" s="12"/>
      <c r="M77" s="11">
        <f>'profile editor'!O76</f>
        <v>0</v>
      </c>
      <c r="N77" s="9">
        <f>'profile editor'!P76</f>
        <v>0</v>
      </c>
      <c r="P77" s="9">
        <f t="shared" si="3"/>
        <v>0.25</v>
      </c>
      <c r="Q77" s="12">
        <f t="shared" si="4"/>
        <v>0</v>
      </c>
    </row>
    <row r="78" ht="14.25" customHeight="1">
      <c r="D78" s="9">
        <v>74.0</v>
      </c>
      <c r="E78" s="37">
        <f>'profile editor'!E77</f>
        <v>2.466666667</v>
      </c>
      <c r="F78" s="38">
        <f>'profile editor'!F77</f>
        <v>20</v>
      </c>
      <c r="G78" s="37">
        <f>'profile editor'!G77</f>
        <v>0</v>
      </c>
      <c r="H78" s="37">
        <f>'profile editor'!H77</f>
        <v>0</v>
      </c>
      <c r="I78" s="9">
        <f t="shared" ref="I78:K78" si="77">F78/$B$4</f>
        <v>20</v>
      </c>
      <c r="J78" s="9">
        <f t="shared" si="77"/>
        <v>0</v>
      </c>
      <c r="K78" s="9">
        <f t="shared" si="77"/>
        <v>0</v>
      </c>
      <c r="L78" s="12"/>
      <c r="M78" s="11">
        <f>'profile editor'!O77</f>
        <v>0</v>
      </c>
      <c r="N78" s="9">
        <f>'profile editor'!P77</f>
        <v>0</v>
      </c>
      <c r="P78" s="9">
        <f t="shared" si="3"/>
        <v>0.25</v>
      </c>
      <c r="Q78" s="12">
        <f t="shared" si="4"/>
        <v>0</v>
      </c>
    </row>
    <row r="79" ht="14.25" customHeight="1">
      <c r="D79" s="9">
        <v>75.0</v>
      </c>
      <c r="E79" s="37">
        <f>'profile editor'!E78</f>
        <v>2.5</v>
      </c>
      <c r="F79" s="38">
        <f>'profile editor'!F78</f>
        <v>20</v>
      </c>
      <c r="G79" s="37">
        <f>'profile editor'!G78</f>
        <v>0</v>
      </c>
      <c r="H79" s="37">
        <f>'profile editor'!H78</f>
        <v>0</v>
      </c>
      <c r="I79" s="9">
        <f t="shared" ref="I79:K79" si="78">F79/$B$4</f>
        <v>20</v>
      </c>
      <c r="J79" s="9">
        <f t="shared" si="78"/>
        <v>0</v>
      </c>
      <c r="K79" s="9">
        <f t="shared" si="78"/>
        <v>0</v>
      </c>
      <c r="L79" s="12"/>
      <c r="M79" s="11">
        <f>'profile editor'!O78</f>
        <v>0</v>
      </c>
      <c r="N79" s="9">
        <f>'profile editor'!P78</f>
        <v>0</v>
      </c>
      <c r="P79" s="9">
        <f t="shared" si="3"/>
        <v>0.25</v>
      </c>
      <c r="Q79" s="12">
        <f t="shared" si="4"/>
        <v>0</v>
      </c>
    </row>
    <row r="80" ht="14.25" customHeight="1">
      <c r="D80" s="9">
        <v>76.0</v>
      </c>
      <c r="E80" s="37">
        <f>'profile editor'!E79</f>
        <v>2.533333333</v>
      </c>
      <c r="F80" s="38">
        <f>'profile editor'!F79</f>
        <v>20</v>
      </c>
      <c r="G80" s="37">
        <f>'profile editor'!G79</f>
        <v>0</v>
      </c>
      <c r="H80" s="37">
        <f>'profile editor'!H79</f>
        <v>0</v>
      </c>
      <c r="I80" s="9">
        <f t="shared" ref="I80:K80" si="79">F80/$B$4</f>
        <v>20</v>
      </c>
      <c r="J80" s="9">
        <f t="shared" si="79"/>
        <v>0</v>
      </c>
      <c r="K80" s="9">
        <f t="shared" si="79"/>
        <v>0</v>
      </c>
      <c r="L80" s="12"/>
      <c r="M80" s="11">
        <f>'profile editor'!O79</f>
        <v>0</v>
      </c>
      <c r="N80" s="9">
        <f>'profile editor'!P79</f>
        <v>0</v>
      </c>
      <c r="P80" s="9">
        <f t="shared" si="3"/>
        <v>0.25</v>
      </c>
      <c r="Q80" s="12">
        <f t="shared" si="4"/>
        <v>0</v>
      </c>
    </row>
    <row r="81" ht="14.25" customHeight="1">
      <c r="D81" s="9">
        <v>77.0</v>
      </c>
      <c r="E81" s="37">
        <f>'profile editor'!E80</f>
        <v>2.566666667</v>
      </c>
      <c r="F81" s="38">
        <f>'profile editor'!F80</f>
        <v>20</v>
      </c>
      <c r="G81" s="37">
        <f>'profile editor'!G80</f>
        <v>0</v>
      </c>
      <c r="H81" s="37">
        <f>'profile editor'!H80</f>
        <v>0</v>
      </c>
      <c r="I81" s="9">
        <f t="shared" ref="I81:K81" si="80">F81/$B$4</f>
        <v>20</v>
      </c>
      <c r="J81" s="9">
        <f t="shared" si="80"/>
        <v>0</v>
      </c>
      <c r="K81" s="9">
        <f t="shared" si="80"/>
        <v>0</v>
      </c>
      <c r="L81" s="12"/>
      <c r="M81" s="11">
        <f>'profile editor'!O80</f>
        <v>0</v>
      </c>
      <c r="N81" s="9">
        <f>'profile editor'!P80</f>
        <v>0</v>
      </c>
      <c r="P81" s="9">
        <f t="shared" si="3"/>
        <v>0.25</v>
      </c>
      <c r="Q81" s="12">
        <f t="shared" si="4"/>
        <v>0</v>
      </c>
    </row>
    <row r="82" ht="14.25" customHeight="1">
      <c r="D82" s="9">
        <v>78.0</v>
      </c>
      <c r="E82" s="37">
        <f>'profile editor'!E81</f>
        <v>2.6</v>
      </c>
      <c r="F82" s="38">
        <f>'profile editor'!F81</f>
        <v>20</v>
      </c>
      <c r="G82" s="37">
        <f>'profile editor'!G81</f>
        <v>0</v>
      </c>
      <c r="H82" s="37">
        <f>'profile editor'!H81</f>
        <v>0</v>
      </c>
      <c r="I82" s="9">
        <f t="shared" ref="I82:K82" si="81">F82/$B$4</f>
        <v>20</v>
      </c>
      <c r="J82" s="9">
        <f t="shared" si="81"/>
        <v>0</v>
      </c>
      <c r="K82" s="9">
        <f t="shared" si="81"/>
        <v>0</v>
      </c>
      <c r="L82" s="12"/>
      <c r="M82" s="11">
        <f>'profile editor'!O81</f>
        <v>0</v>
      </c>
      <c r="N82" s="9">
        <f>'profile editor'!P81</f>
        <v>0</v>
      </c>
      <c r="P82" s="9">
        <f t="shared" si="3"/>
        <v>0.25</v>
      </c>
      <c r="Q82" s="12">
        <f t="shared" si="4"/>
        <v>0</v>
      </c>
    </row>
    <row r="83" ht="14.25" customHeight="1">
      <c r="D83" s="9">
        <v>79.0</v>
      </c>
      <c r="E83" s="37">
        <f>'profile editor'!E82</f>
        <v>2.633333333</v>
      </c>
      <c r="F83" s="38">
        <f>'profile editor'!F82</f>
        <v>20</v>
      </c>
      <c r="G83" s="37">
        <f>'profile editor'!G82</f>
        <v>0</v>
      </c>
      <c r="H83" s="37">
        <f>'profile editor'!H82</f>
        <v>0</v>
      </c>
      <c r="I83" s="9">
        <f t="shared" ref="I83:K83" si="82">F83/$B$4</f>
        <v>20</v>
      </c>
      <c r="J83" s="9">
        <f t="shared" si="82"/>
        <v>0</v>
      </c>
      <c r="K83" s="9">
        <f t="shared" si="82"/>
        <v>0</v>
      </c>
      <c r="L83" s="12"/>
      <c r="M83" s="11">
        <f>'profile editor'!O82</f>
        <v>0</v>
      </c>
      <c r="N83" s="9">
        <f>'profile editor'!P82</f>
        <v>0</v>
      </c>
      <c r="P83" s="9">
        <f t="shared" si="3"/>
        <v>0.25</v>
      </c>
      <c r="Q83" s="12">
        <f t="shared" si="4"/>
        <v>0</v>
      </c>
    </row>
    <row r="84" ht="14.25" customHeight="1">
      <c r="D84" s="9">
        <v>80.0</v>
      </c>
      <c r="E84" s="37">
        <f>'profile editor'!E83</f>
        <v>2.666666667</v>
      </c>
      <c r="F84" s="38">
        <f>'profile editor'!F83</f>
        <v>20</v>
      </c>
      <c r="G84" s="37">
        <f>'profile editor'!G83</f>
        <v>0</v>
      </c>
      <c r="H84" s="37">
        <f>'profile editor'!H83</f>
        <v>0</v>
      </c>
      <c r="I84" s="9">
        <f t="shared" ref="I84:K84" si="83">F84/$B$4</f>
        <v>20</v>
      </c>
      <c r="J84" s="9">
        <f t="shared" si="83"/>
        <v>0</v>
      </c>
      <c r="K84" s="9">
        <f t="shared" si="83"/>
        <v>0</v>
      </c>
      <c r="L84" s="12"/>
      <c r="M84" s="11">
        <f>'profile editor'!O83</f>
        <v>0</v>
      </c>
      <c r="N84" s="9">
        <f>'profile editor'!P83</f>
        <v>0</v>
      </c>
      <c r="P84" s="9">
        <f t="shared" si="3"/>
        <v>0.25</v>
      </c>
      <c r="Q84" s="12">
        <f t="shared" si="4"/>
        <v>0</v>
      </c>
    </row>
    <row r="85" ht="14.25" customHeight="1">
      <c r="D85" s="9">
        <v>81.0</v>
      </c>
      <c r="E85" s="37">
        <f>'profile editor'!E84</f>
        <v>2.7</v>
      </c>
      <c r="F85" s="38">
        <f>'profile editor'!F84</f>
        <v>20</v>
      </c>
      <c r="G85" s="37">
        <f>'profile editor'!G84</f>
        <v>0</v>
      </c>
      <c r="H85" s="37">
        <f>'profile editor'!H84</f>
        <v>0</v>
      </c>
      <c r="I85" s="9">
        <f t="shared" ref="I85:K85" si="84">F85/$B$4</f>
        <v>20</v>
      </c>
      <c r="J85" s="9">
        <f t="shared" si="84"/>
        <v>0</v>
      </c>
      <c r="K85" s="9">
        <f t="shared" si="84"/>
        <v>0</v>
      </c>
      <c r="L85" s="12"/>
      <c r="M85" s="11">
        <f>'profile editor'!O84</f>
        <v>0</v>
      </c>
      <c r="N85" s="9">
        <f>'profile editor'!P84</f>
        <v>0</v>
      </c>
      <c r="P85" s="9">
        <f t="shared" si="3"/>
        <v>0.25</v>
      </c>
      <c r="Q85" s="12">
        <f t="shared" si="4"/>
        <v>0</v>
      </c>
    </row>
    <row r="86" ht="14.25" customHeight="1">
      <c r="D86" s="9">
        <v>82.0</v>
      </c>
      <c r="E86" s="37">
        <f>'profile editor'!E85</f>
        <v>2.733333333</v>
      </c>
      <c r="F86" s="38">
        <f>'profile editor'!F85</f>
        <v>20</v>
      </c>
      <c r="G86" s="37">
        <f>'profile editor'!G85</f>
        <v>0</v>
      </c>
      <c r="H86" s="37">
        <f>'profile editor'!H85</f>
        <v>0</v>
      </c>
      <c r="I86" s="9">
        <f t="shared" ref="I86:K86" si="85">F86/$B$4</f>
        <v>20</v>
      </c>
      <c r="J86" s="9">
        <f t="shared" si="85"/>
        <v>0</v>
      </c>
      <c r="K86" s="9">
        <f t="shared" si="85"/>
        <v>0</v>
      </c>
      <c r="L86" s="12"/>
      <c r="M86" s="11">
        <f>'profile editor'!O85</f>
        <v>0</v>
      </c>
      <c r="N86" s="9">
        <f>'profile editor'!P85</f>
        <v>0</v>
      </c>
      <c r="P86" s="9">
        <f t="shared" si="3"/>
        <v>0.25</v>
      </c>
      <c r="Q86" s="12">
        <f t="shared" si="4"/>
        <v>0</v>
      </c>
    </row>
    <row r="87" ht="14.25" customHeight="1">
      <c r="D87" s="9">
        <v>83.0</v>
      </c>
      <c r="E87" s="37">
        <f>'profile editor'!E86</f>
        <v>2.766666667</v>
      </c>
      <c r="F87" s="38">
        <f>'profile editor'!F86</f>
        <v>20</v>
      </c>
      <c r="G87" s="37">
        <f>'profile editor'!G86</f>
        <v>0</v>
      </c>
      <c r="H87" s="37">
        <f>'profile editor'!H86</f>
        <v>0</v>
      </c>
      <c r="I87" s="9">
        <f t="shared" ref="I87:K87" si="86">F87/$B$4</f>
        <v>20</v>
      </c>
      <c r="J87" s="9">
        <f t="shared" si="86"/>
        <v>0</v>
      </c>
      <c r="K87" s="9">
        <f t="shared" si="86"/>
        <v>0</v>
      </c>
      <c r="L87" s="12"/>
      <c r="M87" s="11">
        <f>'profile editor'!O86</f>
        <v>0</v>
      </c>
      <c r="N87" s="9">
        <f>'profile editor'!P86</f>
        <v>0</v>
      </c>
      <c r="P87" s="9">
        <f t="shared" si="3"/>
        <v>0.25</v>
      </c>
      <c r="Q87" s="12">
        <f t="shared" si="4"/>
        <v>0</v>
      </c>
    </row>
    <row r="88" ht="14.25" customHeight="1">
      <c r="D88" s="9">
        <v>84.0</v>
      </c>
      <c r="E88" s="37">
        <f>'profile editor'!E87</f>
        <v>2.8</v>
      </c>
      <c r="F88" s="38">
        <f>'profile editor'!F87</f>
        <v>20</v>
      </c>
      <c r="G88" s="37">
        <f>'profile editor'!G87</f>
        <v>0</v>
      </c>
      <c r="H88" s="37">
        <f>'profile editor'!H87</f>
        <v>0</v>
      </c>
      <c r="I88" s="9">
        <f t="shared" ref="I88:K88" si="87">F88/$B$4</f>
        <v>20</v>
      </c>
      <c r="J88" s="9">
        <f t="shared" si="87"/>
        <v>0</v>
      </c>
      <c r="K88" s="9">
        <f t="shared" si="87"/>
        <v>0</v>
      </c>
      <c r="L88" s="12"/>
      <c r="M88" s="11">
        <f>'profile editor'!O87</f>
        <v>0</v>
      </c>
      <c r="N88" s="9">
        <f>'profile editor'!P87</f>
        <v>0</v>
      </c>
      <c r="P88" s="9">
        <f t="shared" si="3"/>
        <v>0.25</v>
      </c>
      <c r="Q88" s="12">
        <f t="shared" si="4"/>
        <v>0</v>
      </c>
    </row>
    <row r="89" ht="14.25" customHeight="1">
      <c r="D89" s="9">
        <v>85.0</v>
      </c>
      <c r="E89" s="37">
        <f>'profile editor'!E88</f>
        <v>2.833333333</v>
      </c>
      <c r="F89" s="38">
        <f>'profile editor'!F88</f>
        <v>20</v>
      </c>
      <c r="G89" s="37">
        <f>'profile editor'!G88</f>
        <v>0</v>
      </c>
      <c r="H89" s="37">
        <f>'profile editor'!H88</f>
        <v>0</v>
      </c>
      <c r="I89" s="9">
        <f t="shared" ref="I89:K89" si="88">F89/$B$4</f>
        <v>20</v>
      </c>
      <c r="J89" s="9">
        <f t="shared" si="88"/>
        <v>0</v>
      </c>
      <c r="K89" s="9">
        <f t="shared" si="88"/>
        <v>0</v>
      </c>
      <c r="L89" s="12"/>
      <c r="M89" s="11">
        <f>'profile editor'!O88</f>
        <v>0</v>
      </c>
      <c r="N89" s="9">
        <f>'profile editor'!P88</f>
        <v>0</v>
      </c>
      <c r="P89" s="9">
        <f t="shared" si="3"/>
        <v>0.25</v>
      </c>
      <c r="Q89" s="12">
        <f t="shared" si="4"/>
        <v>0</v>
      </c>
    </row>
    <row r="90" ht="14.25" customHeight="1">
      <c r="D90" s="9">
        <v>86.0</v>
      </c>
      <c r="E90" s="37">
        <f>'profile editor'!E89</f>
        <v>2.866666667</v>
      </c>
      <c r="F90" s="38">
        <f>'profile editor'!F89</f>
        <v>20</v>
      </c>
      <c r="G90" s="37">
        <f>'profile editor'!G89</f>
        <v>0</v>
      </c>
      <c r="H90" s="37">
        <f>'profile editor'!H89</f>
        <v>0</v>
      </c>
      <c r="I90" s="9">
        <f t="shared" ref="I90:K90" si="89">F90/$B$4</f>
        <v>20</v>
      </c>
      <c r="J90" s="9">
        <f t="shared" si="89"/>
        <v>0</v>
      </c>
      <c r="K90" s="9">
        <f t="shared" si="89"/>
        <v>0</v>
      </c>
      <c r="L90" s="12"/>
      <c r="M90" s="11">
        <f>'profile editor'!O89</f>
        <v>0</v>
      </c>
      <c r="N90" s="9">
        <f>'profile editor'!P89</f>
        <v>0</v>
      </c>
      <c r="P90" s="9">
        <f t="shared" si="3"/>
        <v>0.25</v>
      </c>
      <c r="Q90" s="12">
        <f t="shared" si="4"/>
        <v>0</v>
      </c>
    </row>
    <row r="91" ht="14.25" customHeight="1">
      <c r="D91" s="9">
        <v>87.0</v>
      </c>
      <c r="E91" s="37">
        <f>'profile editor'!E90</f>
        <v>2.9</v>
      </c>
      <c r="F91" s="38">
        <f>'profile editor'!F90</f>
        <v>20</v>
      </c>
      <c r="G91" s="37">
        <f>'profile editor'!G90</f>
        <v>0</v>
      </c>
      <c r="H91" s="37">
        <f>'profile editor'!H90</f>
        <v>0</v>
      </c>
      <c r="I91" s="9">
        <f t="shared" ref="I91:K91" si="90">F91/$B$4</f>
        <v>20</v>
      </c>
      <c r="J91" s="9">
        <f t="shared" si="90"/>
        <v>0</v>
      </c>
      <c r="K91" s="9">
        <f t="shared" si="90"/>
        <v>0</v>
      </c>
      <c r="L91" s="12"/>
      <c r="M91" s="11">
        <f>'profile editor'!O90</f>
        <v>0</v>
      </c>
      <c r="N91" s="9">
        <f>'profile editor'!P90</f>
        <v>0</v>
      </c>
      <c r="P91" s="9">
        <f t="shared" si="3"/>
        <v>0.25</v>
      </c>
      <c r="Q91" s="12">
        <f t="shared" si="4"/>
        <v>0</v>
      </c>
    </row>
    <row r="92" ht="14.25" customHeight="1">
      <c r="D92" s="9">
        <v>88.0</v>
      </c>
      <c r="E92" s="37">
        <f>'profile editor'!E91</f>
        <v>2.933333333</v>
      </c>
      <c r="F92" s="38">
        <f>'profile editor'!F91</f>
        <v>20</v>
      </c>
      <c r="G92" s="37">
        <f>'profile editor'!G91</f>
        <v>0</v>
      </c>
      <c r="H92" s="37">
        <f>'profile editor'!H91</f>
        <v>0</v>
      </c>
      <c r="I92" s="9">
        <f t="shared" ref="I92:K92" si="91">F92/$B$4</f>
        <v>20</v>
      </c>
      <c r="J92" s="9">
        <f t="shared" si="91"/>
        <v>0</v>
      </c>
      <c r="K92" s="9">
        <f t="shared" si="91"/>
        <v>0</v>
      </c>
      <c r="L92" s="12"/>
      <c r="M92" s="11">
        <f>'profile editor'!O91</f>
        <v>0</v>
      </c>
      <c r="N92" s="9">
        <f>'profile editor'!P91</f>
        <v>0</v>
      </c>
      <c r="P92" s="9">
        <f t="shared" si="3"/>
        <v>0.25</v>
      </c>
      <c r="Q92" s="12">
        <f t="shared" si="4"/>
        <v>0</v>
      </c>
    </row>
    <row r="93" ht="14.25" customHeight="1">
      <c r="D93" s="9">
        <v>89.0</v>
      </c>
      <c r="E93" s="37">
        <f>'profile editor'!E92</f>
        <v>2.966666667</v>
      </c>
      <c r="F93" s="38">
        <f>'profile editor'!F92</f>
        <v>20</v>
      </c>
      <c r="G93" s="37">
        <f>'profile editor'!G92</f>
        <v>0</v>
      </c>
      <c r="H93" s="37">
        <f>'profile editor'!H92</f>
        <v>0</v>
      </c>
      <c r="I93" s="9">
        <f t="shared" ref="I93:K93" si="92">F93/$B$4</f>
        <v>20</v>
      </c>
      <c r="J93" s="9">
        <f t="shared" si="92"/>
        <v>0</v>
      </c>
      <c r="K93" s="9">
        <f t="shared" si="92"/>
        <v>0</v>
      </c>
      <c r="L93" s="12"/>
      <c r="M93" s="11">
        <f>'profile editor'!O92</f>
        <v>0</v>
      </c>
      <c r="N93" s="9">
        <f>'profile editor'!P92</f>
        <v>0</v>
      </c>
      <c r="P93" s="9">
        <f t="shared" si="3"/>
        <v>0.25</v>
      </c>
      <c r="Q93" s="12">
        <f t="shared" si="4"/>
        <v>0</v>
      </c>
    </row>
    <row r="94" ht="14.25" customHeight="1">
      <c r="D94" s="9">
        <v>90.0</v>
      </c>
      <c r="E94" s="37">
        <f>'profile editor'!E93</f>
        <v>3</v>
      </c>
      <c r="F94" s="38">
        <f>'profile editor'!F93</f>
        <v>20</v>
      </c>
      <c r="G94" s="37">
        <f>'profile editor'!G93</f>
        <v>0</v>
      </c>
      <c r="H94" s="37">
        <f>'profile editor'!H93</f>
        <v>0</v>
      </c>
      <c r="I94" s="9">
        <f t="shared" ref="I94:K94" si="93">F94/$B$4</f>
        <v>20</v>
      </c>
      <c r="J94" s="9">
        <f t="shared" si="93"/>
        <v>0</v>
      </c>
      <c r="K94" s="9">
        <f t="shared" si="93"/>
        <v>0</v>
      </c>
      <c r="L94" s="12"/>
      <c r="M94" s="11">
        <f>'profile editor'!O93</f>
        <v>0</v>
      </c>
      <c r="N94" s="9">
        <f>'profile editor'!P93</f>
        <v>0</v>
      </c>
      <c r="P94" s="9">
        <f t="shared" si="3"/>
        <v>0.25</v>
      </c>
      <c r="Q94" s="12">
        <f t="shared" si="4"/>
        <v>0</v>
      </c>
    </row>
    <row r="95" ht="14.25" customHeight="1">
      <c r="D95" s="9">
        <v>91.0</v>
      </c>
      <c r="E95" s="37">
        <f>'profile editor'!E94</f>
        <v>3.033333333</v>
      </c>
      <c r="F95" s="38">
        <f>'profile editor'!F94</f>
        <v>20</v>
      </c>
      <c r="G95" s="37">
        <f>'profile editor'!G94</f>
        <v>0</v>
      </c>
      <c r="H95" s="37">
        <f>'profile editor'!H94</f>
        <v>0</v>
      </c>
      <c r="I95" s="9">
        <f t="shared" ref="I95:K95" si="94">F95/$B$4</f>
        <v>20</v>
      </c>
      <c r="J95" s="9">
        <f t="shared" si="94"/>
        <v>0</v>
      </c>
      <c r="K95" s="9">
        <f t="shared" si="94"/>
        <v>0</v>
      </c>
      <c r="L95" s="12"/>
      <c r="M95" s="11">
        <f>'profile editor'!O94</f>
        <v>0</v>
      </c>
      <c r="N95" s="9">
        <f>'profile editor'!P94</f>
        <v>0</v>
      </c>
      <c r="P95" s="9">
        <f t="shared" si="3"/>
        <v>0.25</v>
      </c>
      <c r="Q95" s="12">
        <f t="shared" si="4"/>
        <v>0</v>
      </c>
    </row>
    <row r="96" ht="14.25" customHeight="1">
      <c r="D96" s="9">
        <v>92.0</v>
      </c>
      <c r="E96" s="37">
        <f>'profile editor'!E95</f>
        <v>3.066666667</v>
      </c>
      <c r="F96" s="38">
        <f>'profile editor'!F95</f>
        <v>20</v>
      </c>
      <c r="G96" s="37">
        <f>'profile editor'!G95</f>
        <v>0</v>
      </c>
      <c r="H96" s="37">
        <f>'profile editor'!H95</f>
        <v>0</v>
      </c>
      <c r="I96" s="9">
        <f t="shared" ref="I96:K96" si="95">F96/$B$4</f>
        <v>20</v>
      </c>
      <c r="J96" s="9">
        <f t="shared" si="95"/>
        <v>0</v>
      </c>
      <c r="K96" s="9">
        <f t="shared" si="95"/>
        <v>0</v>
      </c>
      <c r="L96" s="12"/>
      <c r="M96" s="11">
        <f>'profile editor'!O95</f>
        <v>0</v>
      </c>
      <c r="N96" s="9">
        <f>'profile editor'!P95</f>
        <v>0</v>
      </c>
      <c r="P96" s="9">
        <f t="shared" si="3"/>
        <v>0.25</v>
      </c>
      <c r="Q96" s="12">
        <f t="shared" si="4"/>
        <v>0</v>
      </c>
    </row>
    <row r="97" ht="14.25" customHeight="1">
      <c r="D97" s="9">
        <v>93.0</v>
      </c>
      <c r="E97" s="37">
        <f>'profile editor'!E96</f>
        <v>3.1</v>
      </c>
      <c r="F97" s="38">
        <f>'profile editor'!F96</f>
        <v>20</v>
      </c>
      <c r="G97" s="37">
        <f>'profile editor'!G96</f>
        <v>0</v>
      </c>
      <c r="H97" s="37">
        <f>'profile editor'!H96</f>
        <v>0</v>
      </c>
      <c r="I97" s="9">
        <f t="shared" ref="I97:K97" si="96">F97/$B$4</f>
        <v>20</v>
      </c>
      <c r="J97" s="9">
        <f t="shared" si="96"/>
        <v>0</v>
      </c>
      <c r="K97" s="9">
        <f t="shared" si="96"/>
        <v>0</v>
      </c>
      <c r="L97" s="12"/>
      <c r="M97" s="11">
        <f>'profile editor'!O96</f>
        <v>0</v>
      </c>
      <c r="N97" s="9">
        <f>'profile editor'!P96</f>
        <v>0</v>
      </c>
      <c r="P97" s="9">
        <f t="shared" si="3"/>
        <v>0.25</v>
      </c>
      <c r="Q97" s="12">
        <f t="shared" si="4"/>
        <v>0</v>
      </c>
    </row>
    <row r="98" ht="14.25" customHeight="1">
      <c r="D98" s="9">
        <v>94.0</v>
      </c>
      <c r="E98" s="37">
        <f>'profile editor'!E97</f>
        <v>3.133333333</v>
      </c>
      <c r="F98" s="38">
        <f>'profile editor'!F97</f>
        <v>20</v>
      </c>
      <c r="G98" s="37">
        <f>'profile editor'!G97</f>
        <v>0</v>
      </c>
      <c r="H98" s="37">
        <f>'profile editor'!H97</f>
        <v>0</v>
      </c>
      <c r="I98" s="9">
        <f t="shared" ref="I98:K98" si="97">F98/$B$4</f>
        <v>20</v>
      </c>
      <c r="J98" s="9">
        <f t="shared" si="97"/>
        <v>0</v>
      </c>
      <c r="K98" s="9">
        <f t="shared" si="97"/>
        <v>0</v>
      </c>
      <c r="L98" s="12"/>
      <c r="M98" s="11">
        <f>'profile editor'!O97</f>
        <v>0</v>
      </c>
      <c r="N98" s="9">
        <f>'profile editor'!P97</f>
        <v>0</v>
      </c>
      <c r="P98" s="9">
        <f t="shared" si="3"/>
        <v>0.25</v>
      </c>
      <c r="Q98" s="12">
        <f t="shared" si="4"/>
        <v>0</v>
      </c>
    </row>
    <row r="99" ht="14.25" customHeight="1">
      <c r="D99" s="9">
        <v>95.0</v>
      </c>
      <c r="E99" s="37">
        <f>'profile editor'!E98</f>
        <v>3.166666667</v>
      </c>
      <c r="F99" s="38">
        <f>'profile editor'!F98</f>
        <v>20</v>
      </c>
      <c r="G99" s="37">
        <f>'profile editor'!G98</f>
        <v>0</v>
      </c>
      <c r="H99" s="37">
        <f>'profile editor'!H98</f>
        <v>0</v>
      </c>
      <c r="I99" s="9">
        <f t="shared" ref="I99:K99" si="98">F99/$B$4</f>
        <v>20</v>
      </c>
      <c r="J99" s="9">
        <f t="shared" si="98"/>
        <v>0</v>
      </c>
      <c r="K99" s="9">
        <f t="shared" si="98"/>
        <v>0</v>
      </c>
      <c r="L99" s="12"/>
      <c r="M99" s="11">
        <f>'profile editor'!O98</f>
        <v>0</v>
      </c>
      <c r="N99" s="9">
        <f>'profile editor'!P98</f>
        <v>0</v>
      </c>
      <c r="P99" s="9">
        <f t="shared" si="3"/>
        <v>0.25</v>
      </c>
      <c r="Q99" s="12">
        <f t="shared" si="4"/>
        <v>0</v>
      </c>
    </row>
    <row r="100" ht="14.25" customHeight="1">
      <c r="D100" s="9">
        <v>96.0</v>
      </c>
      <c r="E100" s="37">
        <f>'profile editor'!E99</f>
        <v>3.2</v>
      </c>
      <c r="F100" s="38">
        <f>'profile editor'!F99</f>
        <v>20</v>
      </c>
      <c r="G100" s="37">
        <f>'profile editor'!G99</f>
        <v>0</v>
      </c>
      <c r="H100" s="37">
        <f>'profile editor'!H99</f>
        <v>0</v>
      </c>
      <c r="I100" s="9">
        <f t="shared" ref="I100:K100" si="99">F100/$B$4</f>
        <v>20</v>
      </c>
      <c r="J100" s="9">
        <f t="shared" si="99"/>
        <v>0</v>
      </c>
      <c r="K100" s="9">
        <f t="shared" si="99"/>
        <v>0</v>
      </c>
      <c r="L100" s="12"/>
      <c r="M100" s="11">
        <f>'profile editor'!O99</f>
        <v>0</v>
      </c>
      <c r="N100" s="9">
        <f>'profile editor'!P99</f>
        <v>0</v>
      </c>
      <c r="P100" s="9">
        <f t="shared" si="3"/>
        <v>0.25</v>
      </c>
      <c r="Q100" s="12">
        <f t="shared" si="4"/>
        <v>0</v>
      </c>
    </row>
    <row r="101" ht="14.25" customHeight="1">
      <c r="D101" s="9">
        <v>97.0</v>
      </c>
      <c r="E101" s="37">
        <f>'profile editor'!E100</f>
        <v>3.233333333</v>
      </c>
      <c r="F101" s="38">
        <f>'profile editor'!F100</f>
        <v>20</v>
      </c>
      <c r="G101" s="37">
        <f>'profile editor'!G100</f>
        <v>0</v>
      </c>
      <c r="H101" s="37">
        <f>'profile editor'!H100</f>
        <v>0</v>
      </c>
      <c r="I101" s="9">
        <f t="shared" ref="I101:K101" si="100">F101/$B$4</f>
        <v>20</v>
      </c>
      <c r="J101" s="9">
        <f t="shared" si="100"/>
        <v>0</v>
      </c>
      <c r="K101" s="9">
        <f t="shared" si="100"/>
        <v>0</v>
      </c>
      <c r="L101" s="12"/>
      <c r="M101" s="11">
        <f>'profile editor'!O100</f>
        <v>0</v>
      </c>
      <c r="N101" s="9">
        <f>'profile editor'!P100</f>
        <v>0</v>
      </c>
      <c r="P101" s="9">
        <f t="shared" si="3"/>
        <v>0.25</v>
      </c>
      <c r="Q101" s="12">
        <f t="shared" si="4"/>
        <v>0</v>
      </c>
    </row>
    <row r="102" ht="14.25" customHeight="1">
      <c r="D102" s="9">
        <v>98.0</v>
      </c>
      <c r="E102" s="37">
        <f>'profile editor'!E101</f>
        <v>3.266666667</v>
      </c>
      <c r="F102" s="38">
        <f>'profile editor'!F101</f>
        <v>20</v>
      </c>
      <c r="G102" s="37">
        <f>'profile editor'!G101</f>
        <v>0</v>
      </c>
      <c r="H102" s="37">
        <f>'profile editor'!H101</f>
        <v>0</v>
      </c>
      <c r="I102" s="9">
        <f t="shared" ref="I102:K102" si="101">F102/$B$4</f>
        <v>20</v>
      </c>
      <c r="J102" s="9">
        <f t="shared" si="101"/>
        <v>0</v>
      </c>
      <c r="K102" s="9">
        <f t="shared" si="101"/>
        <v>0</v>
      </c>
      <c r="L102" s="12"/>
      <c r="M102" s="11">
        <f>'profile editor'!O101</f>
        <v>0</v>
      </c>
      <c r="N102" s="9">
        <f>'profile editor'!P101</f>
        <v>0</v>
      </c>
      <c r="P102" s="9">
        <f t="shared" si="3"/>
        <v>0.25</v>
      </c>
      <c r="Q102" s="12">
        <f t="shared" si="4"/>
        <v>0</v>
      </c>
    </row>
    <row r="103" ht="14.25" customHeight="1">
      <c r="D103" s="9">
        <v>99.0</v>
      </c>
      <c r="E103" s="37">
        <f>'profile editor'!E102</f>
        <v>3.3</v>
      </c>
      <c r="F103" s="38">
        <f>'profile editor'!F102</f>
        <v>20</v>
      </c>
      <c r="G103" s="37">
        <f>'profile editor'!G102</f>
        <v>0</v>
      </c>
      <c r="H103" s="37">
        <f>'profile editor'!H102</f>
        <v>0</v>
      </c>
      <c r="I103" s="9">
        <f t="shared" ref="I103:K103" si="102">F103/$B$4</f>
        <v>20</v>
      </c>
      <c r="J103" s="9">
        <f t="shared" si="102"/>
        <v>0</v>
      </c>
      <c r="K103" s="9">
        <f t="shared" si="102"/>
        <v>0</v>
      </c>
      <c r="L103" s="12"/>
      <c r="M103" s="11">
        <f>'profile editor'!O102</f>
        <v>0</v>
      </c>
      <c r="N103" s="9">
        <f>'profile editor'!P102</f>
        <v>0</v>
      </c>
      <c r="P103" s="9">
        <f t="shared" si="3"/>
        <v>0.25</v>
      </c>
      <c r="Q103" s="12">
        <f t="shared" si="4"/>
        <v>0</v>
      </c>
    </row>
    <row r="104" ht="14.25" customHeight="1">
      <c r="D104" s="9">
        <v>100.0</v>
      </c>
      <c r="E104" s="37">
        <f>'profile editor'!E103</f>
        <v>3.333333333</v>
      </c>
      <c r="F104" s="38">
        <f>'profile editor'!F103</f>
        <v>20</v>
      </c>
      <c r="G104" s="37">
        <f>'profile editor'!G103</f>
        <v>0</v>
      </c>
      <c r="H104" s="37">
        <f>'profile editor'!H103</f>
        <v>0</v>
      </c>
      <c r="I104" s="9">
        <f t="shared" ref="I104:K104" si="103">F104/$B$4</f>
        <v>20</v>
      </c>
      <c r="J104" s="9">
        <f t="shared" si="103"/>
        <v>0</v>
      </c>
      <c r="K104" s="9">
        <f t="shared" si="103"/>
        <v>0</v>
      </c>
      <c r="L104" s="12"/>
      <c r="M104" s="11">
        <f>'profile editor'!O103</f>
        <v>0</v>
      </c>
      <c r="N104" s="9">
        <f>'profile editor'!P103</f>
        <v>0</v>
      </c>
      <c r="P104" s="9">
        <f t="shared" si="3"/>
        <v>0.25</v>
      </c>
      <c r="Q104" s="12">
        <f t="shared" si="4"/>
        <v>0</v>
      </c>
    </row>
    <row r="105" ht="14.25" customHeight="1">
      <c r="D105" s="9">
        <v>101.0</v>
      </c>
      <c r="E105" s="37">
        <f>'profile editor'!E104</f>
        <v>3.366666667</v>
      </c>
      <c r="F105" s="38">
        <f>'profile editor'!F104</f>
        <v>20</v>
      </c>
      <c r="G105" s="37">
        <f>'profile editor'!G104</f>
        <v>0</v>
      </c>
      <c r="H105" s="37">
        <f>'profile editor'!H104</f>
        <v>0</v>
      </c>
      <c r="I105" s="9">
        <f t="shared" ref="I105:K105" si="104">F105/$B$4</f>
        <v>20</v>
      </c>
      <c r="J105" s="9">
        <f t="shared" si="104"/>
        <v>0</v>
      </c>
      <c r="K105" s="9">
        <f t="shared" si="104"/>
        <v>0</v>
      </c>
      <c r="L105" s="12"/>
      <c r="M105" s="11">
        <f>'profile editor'!O104</f>
        <v>0</v>
      </c>
      <c r="N105" s="9">
        <f>'profile editor'!P104</f>
        <v>0</v>
      </c>
      <c r="P105" s="9">
        <f t="shared" si="3"/>
        <v>0.25</v>
      </c>
      <c r="Q105" s="12">
        <f t="shared" si="4"/>
        <v>0</v>
      </c>
    </row>
    <row r="106" ht="14.25" customHeight="1">
      <c r="D106" s="9">
        <v>102.0</v>
      </c>
      <c r="E106" s="37">
        <f>'profile editor'!E105</f>
        <v>3.4</v>
      </c>
      <c r="F106" s="38">
        <f>'profile editor'!F105</f>
        <v>20</v>
      </c>
      <c r="G106" s="37">
        <f>'profile editor'!G105</f>
        <v>0</v>
      </c>
      <c r="H106" s="37">
        <f>'profile editor'!H105</f>
        <v>0</v>
      </c>
      <c r="I106" s="9">
        <f t="shared" ref="I106:K106" si="105">F106/$B$4</f>
        <v>20</v>
      </c>
      <c r="J106" s="9">
        <f t="shared" si="105"/>
        <v>0</v>
      </c>
      <c r="K106" s="9">
        <f t="shared" si="105"/>
        <v>0</v>
      </c>
      <c r="L106" s="12"/>
      <c r="M106" s="11">
        <f>'profile editor'!O105</f>
        <v>0</v>
      </c>
      <c r="N106" s="9">
        <f>'profile editor'!P105</f>
        <v>0</v>
      </c>
      <c r="P106" s="9">
        <f t="shared" si="3"/>
        <v>0.25</v>
      </c>
      <c r="Q106" s="12">
        <f t="shared" si="4"/>
        <v>0</v>
      </c>
    </row>
    <row r="107" ht="14.25" customHeight="1">
      <c r="D107" s="9">
        <v>103.0</v>
      </c>
      <c r="E107" s="37">
        <f>'profile editor'!E106</f>
        <v>3.433333333</v>
      </c>
      <c r="F107" s="38">
        <f>'profile editor'!F106</f>
        <v>20</v>
      </c>
      <c r="G107" s="37">
        <f>'profile editor'!G106</f>
        <v>0</v>
      </c>
      <c r="H107" s="37">
        <f>'profile editor'!H106</f>
        <v>0</v>
      </c>
      <c r="I107" s="9">
        <f t="shared" ref="I107:K107" si="106">F107/$B$4</f>
        <v>20</v>
      </c>
      <c r="J107" s="9">
        <f t="shared" si="106"/>
        <v>0</v>
      </c>
      <c r="K107" s="9">
        <f t="shared" si="106"/>
        <v>0</v>
      </c>
      <c r="L107" s="12"/>
      <c r="M107" s="11">
        <f>'profile editor'!O106</f>
        <v>0</v>
      </c>
      <c r="N107" s="9">
        <f>'profile editor'!P106</f>
        <v>0</v>
      </c>
      <c r="P107" s="9">
        <f t="shared" si="3"/>
        <v>0.25</v>
      </c>
      <c r="Q107" s="12">
        <f t="shared" si="4"/>
        <v>0</v>
      </c>
    </row>
    <row r="108" ht="14.25" customHeight="1">
      <c r="D108" s="9">
        <v>104.0</v>
      </c>
      <c r="E108" s="37">
        <f>'profile editor'!E107</f>
        <v>3.466666667</v>
      </c>
      <c r="F108" s="38">
        <f>'profile editor'!F107</f>
        <v>20</v>
      </c>
      <c r="G108" s="37">
        <f>'profile editor'!G107</f>
        <v>0</v>
      </c>
      <c r="H108" s="37">
        <f>'profile editor'!H107</f>
        <v>0</v>
      </c>
      <c r="I108" s="9">
        <f t="shared" ref="I108:K108" si="107">F108/$B$4</f>
        <v>20</v>
      </c>
      <c r="J108" s="9">
        <f t="shared" si="107"/>
        <v>0</v>
      </c>
      <c r="K108" s="9">
        <f t="shared" si="107"/>
        <v>0</v>
      </c>
      <c r="L108" s="12"/>
      <c r="M108" s="11">
        <f>'profile editor'!O107</f>
        <v>0</v>
      </c>
      <c r="N108" s="9">
        <f>'profile editor'!P107</f>
        <v>0</v>
      </c>
      <c r="P108" s="9">
        <f t="shared" si="3"/>
        <v>0.25</v>
      </c>
      <c r="Q108" s="12">
        <f t="shared" si="4"/>
        <v>0</v>
      </c>
    </row>
    <row r="109" ht="14.25" customHeight="1">
      <c r="D109" s="9">
        <v>105.0</v>
      </c>
      <c r="E109" s="37">
        <f>'profile editor'!E108</f>
        <v>3.5</v>
      </c>
      <c r="F109" s="38">
        <f>'profile editor'!F108</f>
        <v>20</v>
      </c>
      <c r="G109" s="37">
        <f>'profile editor'!G108</f>
        <v>0</v>
      </c>
      <c r="H109" s="37">
        <f>'profile editor'!H108</f>
        <v>0</v>
      </c>
      <c r="I109" s="9">
        <f t="shared" ref="I109:K109" si="108">F109/$B$4</f>
        <v>20</v>
      </c>
      <c r="J109" s="9">
        <f t="shared" si="108"/>
        <v>0</v>
      </c>
      <c r="K109" s="9">
        <f t="shared" si="108"/>
        <v>0</v>
      </c>
      <c r="L109" s="12"/>
      <c r="M109" s="11">
        <f>'profile editor'!O108</f>
        <v>0</v>
      </c>
      <c r="N109" s="9">
        <f>'profile editor'!P108</f>
        <v>0</v>
      </c>
      <c r="P109" s="9">
        <f t="shared" si="3"/>
        <v>0.25</v>
      </c>
      <c r="Q109" s="12">
        <f t="shared" si="4"/>
        <v>0</v>
      </c>
    </row>
    <row r="110" ht="14.25" customHeight="1">
      <c r="D110" s="9">
        <v>106.0</v>
      </c>
      <c r="E110" s="37">
        <f>'profile editor'!E109</f>
        <v>3.533333333</v>
      </c>
      <c r="F110" s="38">
        <f>'profile editor'!F109</f>
        <v>20</v>
      </c>
      <c r="G110" s="37">
        <f>'profile editor'!G109</f>
        <v>0</v>
      </c>
      <c r="H110" s="37">
        <f>'profile editor'!H109</f>
        <v>0</v>
      </c>
      <c r="I110" s="9">
        <f t="shared" ref="I110:K110" si="109">F110/$B$4</f>
        <v>20</v>
      </c>
      <c r="J110" s="9">
        <f t="shared" si="109"/>
        <v>0</v>
      </c>
      <c r="K110" s="9">
        <f t="shared" si="109"/>
        <v>0</v>
      </c>
      <c r="L110" s="12"/>
      <c r="M110" s="11">
        <f>'profile editor'!O109</f>
        <v>0</v>
      </c>
      <c r="N110" s="9">
        <f>'profile editor'!P109</f>
        <v>0</v>
      </c>
      <c r="P110" s="9">
        <f t="shared" si="3"/>
        <v>0.25</v>
      </c>
      <c r="Q110" s="12">
        <f t="shared" si="4"/>
        <v>0</v>
      </c>
    </row>
    <row r="111" ht="14.25" customHeight="1">
      <c r="D111" s="9">
        <v>107.0</v>
      </c>
      <c r="E111" s="37">
        <f>'profile editor'!E110</f>
        <v>3.566666667</v>
      </c>
      <c r="F111" s="38">
        <f>'profile editor'!F110</f>
        <v>20</v>
      </c>
      <c r="G111" s="37">
        <f>'profile editor'!G110</f>
        <v>0</v>
      </c>
      <c r="H111" s="37">
        <f>'profile editor'!H110</f>
        <v>0</v>
      </c>
      <c r="I111" s="9">
        <f t="shared" ref="I111:K111" si="110">F111/$B$4</f>
        <v>20</v>
      </c>
      <c r="J111" s="9">
        <f t="shared" si="110"/>
        <v>0</v>
      </c>
      <c r="K111" s="9">
        <f t="shared" si="110"/>
        <v>0</v>
      </c>
      <c r="L111" s="12"/>
      <c r="M111" s="11">
        <f>'profile editor'!O110</f>
        <v>0</v>
      </c>
      <c r="N111" s="9">
        <f>'profile editor'!P110</f>
        <v>0</v>
      </c>
      <c r="P111" s="9">
        <f t="shared" si="3"/>
        <v>0.25</v>
      </c>
      <c r="Q111" s="12">
        <f t="shared" si="4"/>
        <v>0</v>
      </c>
    </row>
    <row r="112" ht="14.25" customHeight="1">
      <c r="D112" s="9">
        <v>108.0</v>
      </c>
      <c r="E112" s="37">
        <f>'profile editor'!E111</f>
        <v>3.6</v>
      </c>
      <c r="F112" s="38">
        <f>'profile editor'!F111</f>
        <v>20</v>
      </c>
      <c r="G112" s="37">
        <f>'profile editor'!G111</f>
        <v>0</v>
      </c>
      <c r="H112" s="37">
        <f>'profile editor'!H111</f>
        <v>0</v>
      </c>
      <c r="I112" s="9">
        <f t="shared" ref="I112:K112" si="111">F112/$B$4</f>
        <v>20</v>
      </c>
      <c r="J112" s="9">
        <f t="shared" si="111"/>
        <v>0</v>
      </c>
      <c r="K112" s="9">
        <f t="shared" si="111"/>
        <v>0</v>
      </c>
      <c r="L112" s="12"/>
      <c r="M112" s="11">
        <f>'profile editor'!O111</f>
        <v>0</v>
      </c>
      <c r="N112" s="9">
        <f>'profile editor'!P111</f>
        <v>0</v>
      </c>
      <c r="P112" s="9">
        <f t="shared" si="3"/>
        <v>0.25</v>
      </c>
      <c r="Q112" s="12">
        <f t="shared" si="4"/>
        <v>0</v>
      </c>
    </row>
    <row r="113" ht="14.25" customHeight="1">
      <c r="D113" s="9">
        <v>109.0</v>
      </c>
      <c r="E113" s="37">
        <f>'profile editor'!E112</f>
        <v>3.633333333</v>
      </c>
      <c r="F113" s="38">
        <f>'profile editor'!F112</f>
        <v>20</v>
      </c>
      <c r="G113" s="37">
        <f>'profile editor'!G112</f>
        <v>0</v>
      </c>
      <c r="H113" s="37">
        <f>'profile editor'!H112</f>
        <v>0</v>
      </c>
      <c r="I113" s="9">
        <f t="shared" ref="I113:K113" si="112">F113/$B$4</f>
        <v>20</v>
      </c>
      <c r="J113" s="9">
        <f t="shared" si="112"/>
        <v>0</v>
      </c>
      <c r="K113" s="9">
        <f t="shared" si="112"/>
        <v>0</v>
      </c>
      <c r="L113" s="12"/>
      <c r="M113" s="11">
        <f>'profile editor'!O112</f>
        <v>0</v>
      </c>
      <c r="N113" s="9">
        <f>'profile editor'!P112</f>
        <v>0</v>
      </c>
      <c r="P113" s="9">
        <f t="shared" si="3"/>
        <v>0.25</v>
      </c>
      <c r="Q113" s="12">
        <f t="shared" si="4"/>
        <v>0</v>
      </c>
    </row>
    <row r="114" ht="14.25" customHeight="1">
      <c r="D114" s="9">
        <v>110.0</v>
      </c>
      <c r="E114" s="37">
        <f>'profile editor'!E113</f>
        <v>3.666666667</v>
      </c>
      <c r="F114" s="38">
        <f>'profile editor'!F113</f>
        <v>20</v>
      </c>
      <c r="G114" s="37">
        <f>'profile editor'!G113</f>
        <v>0</v>
      </c>
      <c r="H114" s="37">
        <f>'profile editor'!H113</f>
        <v>0</v>
      </c>
      <c r="I114" s="9">
        <f t="shared" ref="I114:K114" si="113">F114/$B$4</f>
        <v>20</v>
      </c>
      <c r="J114" s="9">
        <f t="shared" si="113"/>
        <v>0</v>
      </c>
      <c r="K114" s="9">
        <f t="shared" si="113"/>
        <v>0</v>
      </c>
      <c r="L114" s="12"/>
      <c r="M114" s="11">
        <f>'profile editor'!O113</f>
        <v>0</v>
      </c>
      <c r="N114" s="9">
        <f>'profile editor'!P113</f>
        <v>0</v>
      </c>
      <c r="P114" s="9">
        <f t="shared" si="3"/>
        <v>0.25</v>
      </c>
      <c r="Q114" s="12">
        <f t="shared" si="4"/>
        <v>0</v>
      </c>
    </row>
    <row r="115" ht="14.25" customHeight="1">
      <c r="D115" s="9">
        <v>111.0</v>
      </c>
      <c r="E115" s="37">
        <f>'profile editor'!E114</f>
        <v>3.7</v>
      </c>
      <c r="F115" s="38">
        <f>'profile editor'!F114</f>
        <v>20</v>
      </c>
      <c r="G115" s="37">
        <f>'profile editor'!G114</f>
        <v>0</v>
      </c>
      <c r="H115" s="37">
        <f>'profile editor'!H114</f>
        <v>0</v>
      </c>
      <c r="I115" s="9">
        <f t="shared" ref="I115:K115" si="114">F115/$B$4</f>
        <v>20</v>
      </c>
      <c r="J115" s="9">
        <f t="shared" si="114"/>
        <v>0</v>
      </c>
      <c r="K115" s="9">
        <f t="shared" si="114"/>
        <v>0</v>
      </c>
      <c r="L115" s="12"/>
      <c r="M115" s="11">
        <f>'profile editor'!O114</f>
        <v>0</v>
      </c>
      <c r="N115" s="9">
        <f>'profile editor'!P114</f>
        <v>0</v>
      </c>
      <c r="P115" s="9">
        <f t="shared" si="3"/>
        <v>0.25</v>
      </c>
      <c r="Q115" s="12">
        <f t="shared" si="4"/>
        <v>0</v>
      </c>
    </row>
    <row r="116" ht="14.25" customHeight="1">
      <c r="D116" s="9">
        <v>112.0</v>
      </c>
      <c r="E116" s="37">
        <f>'profile editor'!E115</f>
        <v>3.733333333</v>
      </c>
      <c r="F116" s="38">
        <f>'profile editor'!F115</f>
        <v>20</v>
      </c>
      <c r="G116" s="37">
        <f>'profile editor'!G115</f>
        <v>0</v>
      </c>
      <c r="H116" s="37">
        <f>'profile editor'!H115</f>
        <v>0</v>
      </c>
      <c r="I116" s="9">
        <f t="shared" ref="I116:K116" si="115">F116/$B$4</f>
        <v>20</v>
      </c>
      <c r="J116" s="9">
        <f t="shared" si="115"/>
        <v>0</v>
      </c>
      <c r="K116" s="9">
        <f t="shared" si="115"/>
        <v>0</v>
      </c>
      <c r="L116" s="12"/>
      <c r="M116" s="11">
        <f>'profile editor'!O115</f>
        <v>0</v>
      </c>
      <c r="N116" s="9">
        <f>'profile editor'!P115</f>
        <v>0</v>
      </c>
      <c r="P116" s="9">
        <f t="shared" si="3"/>
        <v>0.25</v>
      </c>
      <c r="Q116" s="12">
        <f t="shared" si="4"/>
        <v>0</v>
      </c>
    </row>
    <row r="117" ht="14.25" customHeight="1">
      <c r="D117" s="9">
        <v>113.0</v>
      </c>
      <c r="E117" s="37">
        <f>'profile editor'!E116</f>
        <v>3.766666667</v>
      </c>
      <c r="F117" s="38">
        <f>'profile editor'!F116</f>
        <v>20</v>
      </c>
      <c r="G117" s="37">
        <f>'profile editor'!G116</f>
        <v>0</v>
      </c>
      <c r="H117" s="37">
        <f>'profile editor'!H116</f>
        <v>0</v>
      </c>
      <c r="I117" s="9">
        <f t="shared" ref="I117:K117" si="116">F117/$B$4</f>
        <v>20</v>
      </c>
      <c r="J117" s="9">
        <f t="shared" si="116"/>
        <v>0</v>
      </c>
      <c r="K117" s="9">
        <f t="shared" si="116"/>
        <v>0</v>
      </c>
      <c r="L117" s="12"/>
      <c r="M117" s="11">
        <f>'profile editor'!O116</f>
        <v>0</v>
      </c>
      <c r="N117" s="9">
        <f>'profile editor'!P116</f>
        <v>0</v>
      </c>
      <c r="P117" s="9">
        <f t="shared" si="3"/>
        <v>0.25</v>
      </c>
      <c r="Q117" s="12">
        <f t="shared" si="4"/>
        <v>0</v>
      </c>
    </row>
    <row r="118" ht="14.25" customHeight="1">
      <c r="D118" s="9">
        <v>114.0</v>
      </c>
      <c r="E118" s="37">
        <f>'profile editor'!E117</f>
        <v>3.8</v>
      </c>
      <c r="F118" s="38">
        <f>'profile editor'!F117</f>
        <v>20</v>
      </c>
      <c r="G118" s="37">
        <f>'profile editor'!G117</f>
        <v>0</v>
      </c>
      <c r="H118" s="37">
        <f>'profile editor'!H117</f>
        <v>0</v>
      </c>
      <c r="I118" s="9">
        <f t="shared" ref="I118:K118" si="117">F118/$B$4</f>
        <v>20</v>
      </c>
      <c r="J118" s="9">
        <f t="shared" si="117"/>
        <v>0</v>
      </c>
      <c r="K118" s="9">
        <f t="shared" si="117"/>
        <v>0</v>
      </c>
      <c r="L118" s="12"/>
      <c r="M118" s="11">
        <f>'profile editor'!O117</f>
        <v>0</v>
      </c>
      <c r="N118" s="9">
        <f>'profile editor'!P117</f>
        <v>0</v>
      </c>
      <c r="P118" s="9">
        <f t="shared" si="3"/>
        <v>0.25</v>
      </c>
      <c r="Q118" s="12">
        <f t="shared" si="4"/>
        <v>0</v>
      </c>
    </row>
    <row r="119" ht="14.25" customHeight="1">
      <c r="D119" s="9">
        <v>115.0</v>
      </c>
      <c r="E119" s="37">
        <f>'profile editor'!E118</f>
        <v>3.833333333</v>
      </c>
      <c r="F119" s="38">
        <f>'profile editor'!F118</f>
        <v>20</v>
      </c>
      <c r="G119" s="37">
        <f>'profile editor'!G118</f>
        <v>0</v>
      </c>
      <c r="H119" s="37">
        <f>'profile editor'!H118</f>
        <v>0</v>
      </c>
      <c r="I119" s="9">
        <f t="shared" ref="I119:K119" si="118">F119/$B$4</f>
        <v>20</v>
      </c>
      <c r="J119" s="9">
        <f t="shared" si="118"/>
        <v>0</v>
      </c>
      <c r="K119" s="9">
        <f t="shared" si="118"/>
        <v>0</v>
      </c>
      <c r="L119" s="12"/>
      <c r="M119" s="11">
        <f>'profile editor'!O118</f>
        <v>0</v>
      </c>
      <c r="N119" s="9">
        <f>'profile editor'!P118</f>
        <v>0</v>
      </c>
      <c r="P119" s="9">
        <f t="shared" si="3"/>
        <v>0.25</v>
      </c>
      <c r="Q119" s="12">
        <f t="shared" si="4"/>
        <v>0</v>
      </c>
    </row>
    <row r="120" ht="14.25" customHeight="1">
      <c r="D120" s="9">
        <v>116.0</v>
      </c>
      <c r="E120" s="37">
        <f>'profile editor'!E119</f>
        <v>3.866666667</v>
      </c>
      <c r="F120" s="38">
        <f>'profile editor'!F119</f>
        <v>20</v>
      </c>
      <c r="G120" s="37">
        <f>'profile editor'!G119</f>
        <v>0</v>
      </c>
      <c r="H120" s="37">
        <f>'profile editor'!H119</f>
        <v>0</v>
      </c>
      <c r="I120" s="9">
        <f t="shared" ref="I120:K120" si="119">F120/$B$4</f>
        <v>20</v>
      </c>
      <c r="J120" s="9">
        <f t="shared" si="119"/>
        <v>0</v>
      </c>
      <c r="K120" s="9">
        <f t="shared" si="119"/>
        <v>0</v>
      </c>
      <c r="L120" s="12"/>
      <c r="M120" s="11">
        <f>'profile editor'!O119</f>
        <v>0</v>
      </c>
      <c r="N120" s="9">
        <f>'profile editor'!P119</f>
        <v>0</v>
      </c>
      <c r="P120" s="9">
        <f t="shared" si="3"/>
        <v>0.25</v>
      </c>
      <c r="Q120" s="12">
        <f t="shared" si="4"/>
        <v>0</v>
      </c>
    </row>
    <row r="121" ht="14.25" customHeight="1">
      <c r="D121" s="9">
        <v>117.0</v>
      </c>
      <c r="E121" s="37">
        <f>'profile editor'!E120</f>
        <v>3.9</v>
      </c>
      <c r="F121" s="38">
        <f>'profile editor'!F120</f>
        <v>20</v>
      </c>
      <c r="G121" s="37">
        <f>'profile editor'!G120</f>
        <v>0</v>
      </c>
      <c r="H121" s="37">
        <f>'profile editor'!H120</f>
        <v>0</v>
      </c>
      <c r="I121" s="9">
        <f t="shared" ref="I121:K121" si="120">F121/$B$4</f>
        <v>20</v>
      </c>
      <c r="J121" s="9">
        <f t="shared" si="120"/>
        <v>0</v>
      </c>
      <c r="K121" s="9">
        <f t="shared" si="120"/>
        <v>0</v>
      </c>
      <c r="L121" s="12"/>
      <c r="M121" s="11">
        <f>'profile editor'!O120</f>
        <v>0</v>
      </c>
      <c r="N121" s="9">
        <f>'profile editor'!P120</f>
        <v>0</v>
      </c>
      <c r="P121" s="9">
        <f t="shared" si="3"/>
        <v>0.25</v>
      </c>
      <c r="Q121" s="12">
        <f t="shared" si="4"/>
        <v>0</v>
      </c>
    </row>
    <row r="122" ht="14.25" customHeight="1">
      <c r="D122" s="9">
        <v>118.0</v>
      </c>
      <c r="E122" s="37">
        <f>'profile editor'!E121</f>
        <v>3.933333333</v>
      </c>
      <c r="F122" s="38">
        <f>'profile editor'!F121</f>
        <v>20</v>
      </c>
      <c r="G122" s="37">
        <f>'profile editor'!G121</f>
        <v>0</v>
      </c>
      <c r="H122" s="37">
        <f>'profile editor'!H121</f>
        <v>0</v>
      </c>
      <c r="I122" s="9">
        <f t="shared" ref="I122:K122" si="121">F122/$B$4</f>
        <v>20</v>
      </c>
      <c r="J122" s="9">
        <f t="shared" si="121"/>
        <v>0</v>
      </c>
      <c r="K122" s="9">
        <f t="shared" si="121"/>
        <v>0</v>
      </c>
      <c r="L122" s="12"/>
      <c r="M122" s="11">
        <f>'profile editor'!O121</f>
        <v>0</v>
      </c>
      <c r="N122" s="9">
        <f>'profile editor'!P121</f>
        <v>0</v>
      </c>
      <c r="P122" s="9">
        <f t="shared" si="3"/>
        <v>0.25</v>
      </c>
      <c r="Q122" s="12">
        <f t="shared" si="4"/>
        <v>0</v>
      </c>
    </row>
    <row r="123" ht="14.25" customHeight="1">
      <c r="D123" s="9">
        <v>119.0</v>
      </c>
      <c r="E123" s="37">
        <f>'profile editor'!E122</f>
        <v>3.966666667</v>
      </c>
      <c r="F123" s="38">
        <f>'profile editor'!F122</f>
        <v>20</v>
      </c>
      <c r="G123" s="37">
        <f>'profile editor'!G122</f>
        <v>0</v>
      </c>
      <c r="H123" s="37">
        <f>'profile editor'!H122</f>
        <v>0</v>
      </c>
      <c r="I123" s="9">
        <f t="shared" ref="I123:K123" si="122">F123/$B$4</f>
        <v>20</v>
      </c>
      <c r="J123" s="9">
        <f t="shared" si="122"/>
        <v>0</v>
      </c>
      <c r="K123" s="9">
        <f t="shared" si="122"/>
        <v>0</v>
      </c>
      <c r="L123" s="12"/>
      <c r="M123" s="11">
        <f>'profile editor'!O122</f>
        <v>0</v>
      </c>
      <c r="N123" s="9">
        <f>'profile editor'!P122</f>
        <v>0</v>
      </c>
      <c r="P123" s="9">
        <f t="shared" si="3"/>
        <v>0.25</v>
      </c>
      <c r="Q123" s="12">
        <f t="shared" si="4"/>
        <v>0</v>
      </c>
    </row>
    <row r="124" ht="14.25" customHeight="1">
      <c r="D124" s="9">
        <v>120.0</v>
      </c>
      <c r="E124" s="37">
        <f>'profile editor'!E123</f>
        <v>4</v>
      </c>
      <c r="F124" s="38">
        <f>'profile editor'!F123</f>
        <v>20</v>
      </c>
      <c r="G124" s="37">
        <f>'profile editor'!G123</f>
        <v>0</v>
      </c>
      <c r="H124" s="37">
        <f>'profile editor'!H123</f>
        <v>0</v>
      </c>
      <c r="I124" s="9">
        <f t="shared" ref="I124:K124" si="123">F124/$B$4</f>
        <v>20</v>
      </c>
      <c r="J124" s="9">
        <f t="shared" si="123"/>
        <v>0</v>
      </c>
      <c r="K124" s="9">
        <f t="shared" si="123"/>
        <v>0</v>
      </c>
      <c r="L124" s="12"/>
      <c r="M124" s="11">
        <f>'profile editor'!O123</f>
        <v>0</v>
      </c>
      <c r="N124" s="9">
        <f>'profile editor'!P123</f>
        <v>0</v>
      </c>
      <c r="P124" s="9">
        <f t="shared" si="3"/>
        <v>0.25</v>
      </c>
      <c r="Q124" s="12">
        <f t="shared" si="4"/>
        <v>0</v>
      </c>
    </row>
    <row r="125" ht="14.25" customHeight="1">
      <c r="D125" s="9">
        <v>121.0</v>
      </c>
      <c r="E125" s="37">
        <f>'profile editor'!E124</f>
        <v>4.033333333</v>
      </c>
      <c r="F125" s="38">
        <f>'profile editor'!F124</f>
        <v>20</v>
      </c>
      <c r="G125" s="37">
        <f>'profile editor'!G124</f>
        <v>0</v>
      </c>
      <c r="H125" s="37">
        <f>'profile editor'!H124</f>
        <v>0</v>
      </c>
      <c r="I125" s="9">
        <f t="shared" ref="I125:K125" si="124">F125/$B$4</f>
        <v>20</v>
      </c>
      <c r="J125" s="9">
        <f t="shared" si="124"/>
        <v>0</v>
      </c>
      <c r="K125" s="9">
        <f t="shared" si="124"/>
        <v>0</v>
      </c>
      <c r="L125" s="12"/>
      <c r="M125" s="11">
        <f>'profile editor'!O124</f>
        <v>0</v>
      </c>
      <c r="N125" s="9">
        <f>'profile editor'!P124</f>
        <v>0</v>
      </c>
      <c r="P125" s="9">
        <f t="shared" si="3"/>
        <v>0.25</v>
      </c>
      <c r="Q125" s="12">
        <f t="shared" si="4"/>
        <v>0</v>
      </c>
    </row>
    <row r="126" ht="14.25" customHeight="1">
      <c r="D126" s="9">
        <v>122.0</v>
      </c>
      <c r="E126" s="37">
        <f>'profile editor'!E125</f>
        <v>4.066666667</v>
      </c>
      <c r="F126" s="38">
        <f>'profile editor'!F125</f>
        <v>20</v>
      </c>
      <c r="G126" s="37">
        <f>'profile editor'!G125</f>
        <v>0</v>
      </c>
      <c r="H126" s="37">
        <f>'profile editor'!H125</f>
        <v>0</v>
      </c>
      <c r="I126" s="9">
        <f t="shared" ref="I126:K126" si="125">F126/$B$4</f>
        <v>20</v>
      </c>
      <c r="J126" s="9">
        <f t="shared" si="125"/>
        <v>0</v>
      </c>
      <c r="K126" s="9">
        <f t="shared" si="125"/>
        <v>0</v>
      </c>
      <c r="L126" s="12"/>
      <c r="M126" s="11">
        <f>'profile editor'!O125</f>
        <v>0</v>
      </c>
      <c r="N126" s="9">
        <f>'profile editor'!P125</f>
        <v>0</v>
      </c>
      <c r="P126" s="9">
        <f t="shared" si="3"/>
        <v>0.25</v>
      </c>
      <c r="Q126" s="12">
        <f t="shared" si="4"/>
        <v>0</v>
      </c>
    </row>
    <row r="127" ht="14.25" customHeight="1">
      <c r="D127" s="9">
        <v>123.0</v>
      </c>
      <c r="E127" s="37">
        <f>'profile editor'!E126</f>
        <v>4.1</v>
      </c>
      <c r="F127" s="38">
        <f>'profile editor'!F126</f>
        <v>20</v>
      </c>
      <c r="G127" s="37">
        <f>'profile editor'!G126</f>
        <v>0</v>
      </c>
      <c r="H127" s="37">
        <f>'profile editor'!H126</f>
        <v>0</v>
      </c>
      <c r="I127" s="9">
        <f t="shared" ref="I127:K127" si="126">F127/$B$4</f>
        <v>20</v>
      </c>
      <c r="J127" s="9">
        <f t="shared" si="126"/>
        <v>0</v>
      </c>
      <c r="K127" s="9">
        <f t="shared" si="126"/>
        <v>0</v>
      </c>
      <c r="L127" s="12"/>
      <c r="M127" s="11">
        <f>'profile editor'!O126</f>
        <v>0</v>
      </c>
      <c r="N127" s="9">
        <f>'profile editor'!P126</f>
        <v>0</v>
      </c>
      <c r="P127" s="9">
        <f t="shared" si="3"/>
        <v>0.25</v>
      </c>
      <c r="Q127" s="12">
        <f t="shared" si="4"/>
        <v>0</v>
      </c>
    </row>
    <row r="128" ht="14.25" customHeight="1">
      <c r="D128" s="9">
        <v>124.0</v>
      </c>
      <c r="E128" s="37">
        <f>'profile editor'!E127</f>
        <v>4.133333333</v>
      </c>
      <c r="F128" s="38">
        <f>'profile editor'!F127</f>
        <v>20</v>
      </c>
      <c r="G128" s="37">
        <f>'profile editor'!G127</f>
        <v>0</v>
      </c>
      <c r="H128" s="37">
        <f>'profile editor'!H127</f>
        <v>0</v>
      </c>
      <c r="I128" s="9">
        <f t="shared" ref="I128:K128" si="127">F128/$B$4</f>
        <v>20</v>
      </c>
      <c r="J128" s="9">
        <f t="shared" si="127"/>
        <v>0</v>
      </c>
      <c r="K128" s="9">
        <f t="shared" si="127"/>
        <v>0</v>
      </c>
      <c r="L128" s="12"/>
      <c r="M128" s="11">
        <f>'profile editor'!O127</f>
        <v>0</v>
      </c>
      <c r="N128" s="9">
        <f>'profile editor'!P127</f>
        <v>0</v>
      </c>
      <c r="P128" s="9">
        <f t="shared" si="3"/>
        <v>0.25</v>
      </c>
      <c r="Q128" s="12">
        <f t="shared" si="4"/>
        <v>0</v>
      </c>
    </row>
    <row r="129" ht="14.25" customHeight="1">
      <c r="D129" s="9">
        <v>125.0</v>
      </c>
      <c r="E129" s="37">
        <f>'profile editor'!E128</f>
        <v>4.166666667</v>
      </c>
      <c r="F129" s="38">
        <f>'profile editor'!F128</f>
        <v>20</v>
      </c>
      <c r="G129" s="37">
        <f>'profile editor'!G128</f>
        <v>0</v>
      </c>
      <c r="H129" s="37">
        <f>'profile editor'!H128</f>
        <v>0</v>
      </c>
      <c r="I129" s="9">
        <f t="shared" ref="I129:K129" si="128">F129/$B$4</f>
        <v>20</v>
      </c>
      <c r="J129" s="9">
        <f t="shared" si="128"/>
        <v>0</v>
      </c>
      <c r="K129" s="9">
        <f t="shared" si="128"/>
        <v>0</v>
      </c>
      <c r="L129" s="12"/>
      <c r="M129" s="11">
        <f>'profile editor'!O128</f>
        <v>0</v>
      </c>
      <c r="N129" s="9">
        <f>'profile editor'!P128</f>
        <v>0</v>
      </c>
      <c r="P129" s="9">
        <f t="shared" si="3"/>
        <v>0.25</v>
      </c>
      <c r="Q129" s="12">
        <f t="shared" si="4"/>
        <v>0</v>
      </c>
    </row>
    <row r="130" ht="14.25" customHeight="1">
      <c r="D130" s="9">
        <v>126.0</v>
      </c>
      <c r="E130" s="37">
        <f>'profile editor'!E129</f>
        <v>4.2</v>
      </c>
      <c r="F130" s="38">
        <f>'profile editor'!F129</f>
        <v>20</v>
      </c>
      <c r="G130" s="37">
        <f>'profile editor'!G129</f>
        <v>0</v>
      </c>
      <c r="H130" s="37">
        <f>'profile editor'!H129</f>
        <v>0</v>
      </c>
      <c r="I130" s="9">
        <f t="shared" ref="I130:K130" si="129">F130/$B$4</f>
        <v>20</v>
      </c>
      <c r="J130" s="9">
        <f t="shared" si="129"/>
        <v>0</v>
      </c>
      <c r="K130" s="9">
        <f t="shared" si="129"/>
        <v>0</v>
      </c>
      <c r="L130" s="12"/>
      <c r="M130" s="11">
        <f>'profile editor'!O129</f>
        <v>0</v>
      </c>
      <c r="N130" s="9">
        <f>'profile editor'!P129</f>
        <v>0</v>
      </c>
      <c r="P130" s="9">
        <f t="shared" si="3"/>
        <v>0.25</v>
      </c>
      <c r="Q130" s="12">
        <f t="shared" si="4"/>
        <v>0</v>
      </c>
    </row>
    <row r="131" ht="14.25" customHeight="1">
      <c r="D131" s="9">
        <v>127.0</v>
      </c>
      <c r="E131" s="37">
        <f>'profile editor'!E130</f>
        <v>4.233333333</v>
      </c>
      <c r="F131" s="38">
        <f>'profile editor'!F130</f>
        <v>20</v>
      </c>
      <c r="G131" s="37">
        <f>'profile editor'!G130</f>
        <v>0</v>
      </c>
      <c r="H131" s="37">
        <f>'profile editor'!H130</f>
        <v>0</v>
      </c>
      <c r="I131" s="9">
        <f t="shared" ref="I131:K131" si="130">F131/$B$4</f>
        <v>20</v>
      </c>
      <c r="J131" s="9">
        <f t="shared" si="130"/>
        <v>0</v>
      </c>
      <c r="K131" s="9">
        <f t="shared" si="130"/>
        <v>0</v>
      </c>
      <c r="L131" s="12"/>
      <c r="M131" s="11">
        <f>'profile editor'!O130</f>
        <v>0</v>
      </c>
      <c r="N131" s="9">
        <f>'profile editor'!P130</f>
        <v>0</v>
      </c>
      <c r="P131" s="9">
        <f t="shared" si="3"/>
        <v>0.25</v>
      </c>
      <c r="Q131" s="12">
        <f t="shared" si="4"/>
        <v>0</v>
      </c>
    </row>
    <row r="132" ht="14.25" customHeight="1">
      <c r="D132" s="9">
        <v>128.0</v>
      </c>
      <c r="E132" s="37">
        <f>'profile editor'!E131</f>
        <v>4.266666667</v>
      </c>
      <c r="F132" s="38">
        <f>'profile editor'!F131</f>
        <v>20</v>
      </c>
      <c r="G132" s="37">
        <f>'profile editor'!G131</f>
        <v>0</v>
      </c>
      <c r="H132" s="37">
        <f>'profile editor'!H131</f>
        <v>0</v>
      </c>
      <c r="I132" s="9">
        <f t="shared" ref="I132:K132" si="131">F132/$B$4</f>
        <v>20</v>
      </c>
      <c r="J132" s="9">
        <f t="shared" si="131"/>
        <v>0</v>
      </c>
      <c r="K132" s="9">
        <f t="shared" si="131"/>
        <v>0</v>
      </c>
      <c r="L132" s="12"/>
      <c r="M132" s="11">
        <f>'profile editor'!O131</f>
        <v>0</v>
      </c>
      <c r="N132" s="9">
        <f>'profile editor'!P131</f>
        <v>0</v>
      </c>
      <c r="P132" s="9">
        <f t="shared" si="3"/>
        <v>0.25</v>
      </c>
      <c r="Q132" s="12">
        <f t="shared" si="4"/>
        <v>0</v>
      </c>
    </row>
    <row r="133" ht="14.25" customHeight="1">
      <c r="D133" s="9">
        <v>129.0</v>
      </c>
      <c r="E133" s="37">
        <f>'profile editor'!E132</f>
        <v>4.3</v>
      </c>
      <c r="F133" s="38">
        <f>'profile editor'!F132</f>
        <v>20</v>
      </c>
      <c r="G133" s="37">
        <f>'profile editor'!G132</f>
        <v>0</v>
      </c>
      <c r="H133" s="37">
        <f>'profile editor'!H132</f>
        <v>0</v>
      </c>
      <c r="I133" s="9">
        <f t="shared" ref="I133:K133" si="132">F133/$B$4</f>
        <v>20</v>
      </c>
      <c r="J133" s="9">
        <f t="shared" si="132"/>
        <v>0</v>
      </c>
      <c r="K133" s="9">
        <f t="shared" si="132"/>
        <v>0</v>
      </c>
      <c r="L133" s="12"/>
      <c r="M133" s="11">
        <f>'profile editor'!O132</f>
        <v>0</v>
      </c>
      <c r="N133" s="9">
        <f>'profile editor'!P132</f>
        <v>0</v>
      </c>
      <c r="P133" s="9">
        <f t="shared" si="3"/>
        <v>0.25</v>
      </c>
      <c r="Q133" s="12">
        <f t="shared" si="4"/>
        <v>0</v>
      </c>
    </row>
    <row r="134" ht="14.25" customHeight="1">
      <c r="D134" s="9">
        <v>130.0</v>
      </c>
      <c r="E134" s="37">
        <f>'profile editor'!E133</f>
        <v>4.333333333</v>
      </c>
      <c r="F134" s="38">
        <f>'profile editor'!F133</f>
        <v>20</v>
      </c>
      <c r="G134" s="37">
        <f>'profile editor'!G133</f>
        <v>0</v>
      </c>
      <c r="H134" s="37">
        <f>'profile editor'!H133</f>
        <v>0</v>
      </c>
      <c r="I134" s="9">
        <f t="shared" ref="I134:K134" si="133">F134/$B$4</f>
        <v>20</v>
      </c>
      <c r="J134" s="9">
        <f t="shared" si="133"/>
        <v>0</v>
      </c>
      <c r="K134" s="9">
        <f t="shared" si="133"/>
        <v>0</v>
      </c>
      <c r="L134" s="12"/>
      <c r="M134" s="11">
        <f>'profile editor'!O133</f>
        <v>0</v>
      </c>
      <c r="N134" s="9">
        <f>'profile editor'!P133</f>
        <v>0</v>
      </c>
      <c r="P134" s="9">
        <f t="shared" si="3"/>
        <v>0.25</v>
      </c>
      <c r="Q134" s="12">
        <f t="shared" si="4"/>
        <v>0</v>
      </c>
    </row>
    <row r="135" ht="14.25" customHeight="1">
      <c r="D135" s="9">
        <v>131.0</v>
      </c>
      <c r="E135" s="37">
        <f>'profile editor'!E134</f>
        <v>4.366666667</v>
      </c>
      <c r="F135" s="38">
        <f>'profile editor'!F134</f>
        <v>20</v>
      </c>
      <c r="G135" s="37">
        <f>'profile editor'!G134</f>
        <v>0</v>
      </c>
      <c r="H135" s="37">
        <f>'profile editor'!H134</f>
        <v>0</v>
      </c>
      <c r="I135" s="9">
        <f t="shared" ref="I135:K135" si="134">F135/$B$4</f>
        <v>20</v>
      </c>
      <c r="J135" s="9">
        <f t="shared" si="134"/>
        <v>0</v>
      </c>
      <c r="K135" s="9">
        <f t="shared" si="134"/>
        <v>0</v>
      </c>
      <c r="L135" s="12"/>
      <c r="M135" s="11">
        <f>'profile editor'!O134</f>
        <v>0</v>
      </c>
      <c r="N135" s="9">
        <f>'profile editor'!P134</f>
        <v>0</v>
      </c>
      <c r="P135" s="9">
        <f t="shared" si="3"/>
        <v>0.25</v>
      </c>
      <c r="Q135" s="12">
        <f t="shared" si="4"/>
        <v>0</v>
      </c>
    </row>
    <row r="136" ht="14.25" customHeight="1">
      <c r="D136" s="9">
        <v>132.0</v>
      </c>
      <c r="E136" s="37">
        <f>'profile editor'!E135</f>
        <v>4.4</v>
      </c>
      <c r="F136" s="38">
        <f>'profile editor'!F135</f>
        <v>20</v>
      </c>
      <c r="G136" s="37">
        <f>'profile editor'!G135</f>
        <v>0</v>
      </c>
      <c r="H136" s="37">
        <f>'profile editor'!H135</f>
        <v>0</v>
      </c>
      <c r="I136" s="9">
        <f t="shared" ref="I136:K136" si="135">F136/$B$4</f>
        <v>20</v>
      </c>
      <c r="J136" s="9">
        <f t="shared" si="135"/>
        <v>0</v>
      </c>
      <c r="K136" s="9">
        <f t="shared" si="135"/>
        <v>0</v>
      </c>
      <c r="L136" s="12"/>
      <c r="M136" s="11">
        <f>'profile editor'!O135</f>
        <v>0</v>
      </c>
      <c r="N136" s="9">
        <f>'profile editor'!P135</f>
        <v>0</v>
      </c>
      <c r="P136" s="9">
        <f t="shared" si="3"/>
        <v>0.25</v>
      </c>
      <c r="Q136" s="12">
        <f t="shared" si="4"/>
        <v>0</v>
      </c>
    </row>
    <row r="137" ht="14.25" customHeight="1">
      <c r="D137" s="9">
        <v>133.0</v>
      </c>
      <c r="E137" s="37">
        <f>'profile editor'!E136</f>
        <v>4.433333333</v>
      </c>
      <c r="F137" s="38">
        <f>'profile editor'!F136</f>
        <v>20</v>
      </c>
      <c r="G137" s="37">
        <f>'profile editor'!G136</f>
        <v>0</v>
      </c>
      <c r="H137" s="37">
        <f>'profile editor'!H136</f>
        <v>0</v>
      </c>
      <c r="I137" s="9">
        <f t="shared" ref="I137:K137" si="136">F137/$B$4</f>
        <v>20</v>
      </c>
      <c r="J137" s="9">
        <f t="shared" si="136"/>
        <v>0</v>
      </c>
      <c r="K137" s="9">
        <f t="shared" si="136"/>
        <v>0</v>
      </c>
      <c r="L137" s="12"/>
      <c r="M137" s="11">
        <f>'profile editor'!O136</f>
        <v>0</v>
      </c>
      <c r="N137" s="9">
        <f>'profile editor'!P136</f>
        <v>0</v>
      </c>
      <c r="P137" s="9">
        <f t="shared" si="3"/>
        <v>0.25</v>
      </c>
      <c r="Q137" s="12">
        <f t="shared" si="4"/>
        <v>0</v>
      </c>
    </row>
    <row r="138" ht="14.25" customHeight="1">
      <c r="D138" s="9">
        <v>134.0</v>
      </c>
      <c r="E138" s="37">
        <f>'profile editor'!E137</f>
        <v>4.466666667</v>
      </c>
      <c r="F138" s="38">
        <f>'profile editor'!F137</f>
        <v>20</v>
      </c>
      <c r="G138" s="37">
        <f>'profile editor'!G137</f>
        <v>0</v>
      </c>
      <c r="H138" s="37">
        <f>'profile editor'!H137</f>
        <v>0</v>
      </c>
      <c r="I138" s="9">
        <f t="shared" ref="I138:K138" si="137">F138/$B$4</f>
        <v>20</v>
      </c>
      <c r="J138" s="9">
        <f t="shared" si="137"/>
        <v>0</v>
      </c>
      <c r="K138" s="9">
        <f t="shared" si="137"/>
        <v>0</v>
      </c>
      <c r="L138" s="12"/>
      <c r="M138" s="11">
        <f>'profile editor'!O137</f>
        <v>0</v>
      </c>
      <c r="N138" s="9">
        <f>'profile editor'!P137</f>
        <v>0</v>
      </c>
      <c r="P138" s="9">
        <f t="shared" si="3"/>
        <v>0.25</v>
      </c>
      <c r="Q138" s="12">
        <f t="shared" si="4"/>
        <v>0</v>
      </c>
    </row>
    <row r="139" ht="14.25" customHeight="1">
      <c r="D139" s="9">
        <v>135.0</v>
      </c>
      <c r="E139" s="37">
        <f>'profile editor'!E138</f>
        <v>4.5</v>
      </c>
      <c r="F139" s="38">
        <f>'profile editor'!F138</f>
        <v>20</v>
      </c>
      <c r="G139" s="37">
        <f>'profile editor'!G138</f>
        <v>0</v>
      </c>
      <c r="H139" s="37">
        <f>'profile editor'!H138</f>
        <v>0</v>
      </c>
      <c r="I139" s="9">
        <f t="shared" ref="I139:K139" si="138">F139/$B$4</f>
        <v>20</v>
      </c>
      <c r="J139" s="9">
        <f t="shared" si="138"/>
        <v>0</v>
      </c>
      <c r="K139" s="9">
        <f t="shared" si="138"/>
        <v>0</v>
      </c>
      <c r="L139" s="12"/>
      <c r="M139" s="11">
        <f>'profile editor'!O138</f>
        <v>0</v>
      </c>
      <c r="N139" s="9">
        <f>'profile editor'!P138</f>
        <v>0</v>
      </c>
      <c r="P139" s="9">
        <f t="shared" si="3"/>
        <v>0.25</v>
      </c>
      <c r="Q139" s="12">
        <f t="shared" si="4"/>
        <v>0</v>
      </c>
    </row>
    <row r="140" ht="14.25" customHeight="1">
      <c r="D140" s="9">
        <v>136.0</v>
      </c>
      <c r="E140" s="37">
        <f>'profile editor'!E139</f>
        <v>4.533333333</v>
      </c>
      <c r="F140" s="38">
        <f>'profile editor'!F139</f>
        <v>20</v>
      </c>
      <c r="G140" s="37">
        <f>'profile editor'!G139</f>
        <v>0</v>
      </c>
      <c r="H140" s="37">
        <f>'profile editor'!H139</f>
        <v>0</v>
      </c>
      <c r="I140" s="9">
        <f t="shared" ref="I140:K140" si="139">F140/$B$4</f>
        <v>20</v>
      </c>
      <c r="J140" s="9">
        <f t="shared" si="139"/>
        <v>0</v>
      </c>
      <c r="K140" s="9">
        <f t="shared" si="139"/>
        <v>0</v>
      </c>
      <c r="L140" s="12"/>
      <c r="M140" s="11">
        <f>'profile editor'!O139</f>
        <v>0</v>
      </c>
      <c r="N140" s="9">
        <f>'profile editor'!P139</f>
        <v>0</v>
      </c>
      <c r="P140" s="9">
        <f t="shared" si="3"/>
        <v>0.25</v>
      </c>
      <c r="Q140" s="12">
        <f t="shared" si="4"/>
        <v>0</v>
      </c>
    </row>
    <row r="141" ht="14.25" customHeight="1">
      <c r="D141" s="9">
        <v>137.0</v>
      </c>
      <c r="E141" s="37">
        <f>'profile editor'!E140</f>
        <v>4.566666667</v>
      </c>
      <c r="F141" s="38">
        <f>'profile editor'!F140</f>
        <v>20</v>
      </c>
      <c r="G141" s="37">
        <f>'profile editor'!G140</f>
        <v>0</v>
      </c>
      <c r="H141" s="37">
        <f>'profile editor'!H140</f>
        <v>0</v>
      </c>
      <c r="I141" s="9">
        <f t="shared" ref="I141:K141" si="140">F141/$B$4</f>
        <v>20</v>
      </c>
      <c r="J141" s="9">
        <f t="shared" si="140"/>
        <v>0</v>
      </c>
      <c r="K141" s="9">
        <f t="shared" si="140"/>
        <v>0</v>
      </c>
      <c r="L141" s="12"/>
      <c r="M141" s="11">
        <f>'profile editor'!O140</f>
        <v>0</v>
      </c>
      <c r="N141" s="9">
        <f>'profile editor'!P140</f>
        <v>0</v>
      </c>
      <c r="P141" s="9">
        <f t="shared" si="3"/>
        <v>0.25</v>
      </c>
      <c r="Q141" s="12">
        <f t="shared" si="4"/>
        <v>0</v>
      </c>
    </row>
    <row r="142" ht="14.25" customHeight="1">
      <c r="D142" s="9">
        <v>138.0</v>
      </c>
      <c r="E142" s="37">
        <f>'profile editor'!E141</f>
        <v>4.6</v>
      </c>
      <c r="F142" s="38">
        <f>'profile editor'!F141</f>
        <v>20</v>
      </c>
      <c r="G142" s="37">
        <f>'profile editor'!G141</f>
        <v>0</v>
      </c>
      <c r="H142" s="37">
        <f>'profile editor'!H141</f>
        <v>0</v>
      </c>
      <c r="I142" s="9">
        <f t="shared" ref="I142:K142" si="141">F142/$B$4</f>
        <v>20</v>
      </c>
      <c r="J142" s="9">
        <f t="shared" si="141"/>
        <v>0</v>
      </c>
      <c r="K142" s="9">
        <f t="shared" si="141"/>
        <v>0</v>
      </c>
      <c r="L142" s="12"/>
      <c r="M142" s="11">
        <f>'profile editor'!O141</f>
        <v>0</v>
      </c>
      <c r="N142" s="9">
        <f>'profile editor'!P141</f>
        <v>0</v>
      </c>
      <c r="P142" s="9">
        <f t="shared" si="3"/>
        <v>0.25</v>
      </c>
      <c r="Q142" s="12">
        <f t="shared" si="4"/>
        <v>0</v>
      </c>
    </row>
    <row r="143" ht="14.25" customHeight="1">
      <c r="D143" s="9">
        <v>139.0</v>
      </c>
      <c r="E143" s="37">
        <f>'profile editor'!E142</f>
        <v>4.633333333</v>
      </c>
      <c r="F143" s="38">
        <f>'profile editor'!F142</f>
        <v>20</v>
      </c>
      <c r="G143" s="37">
        <f>'profile editor'!G142</f>
        <v>0</v>
      </c>
      <c r="H143" s="37">
        <f>'profile editor'!H142</f>
        <v>0</v>
      </c>
      <c r="I143" s="9">
        <f t="shared" ref="I143:K143" si="142">F143/$B$4</f>
        <v>20</v>
      </c>
      <c r="J143" s="9">
        <f t="shared" si="142"/>
        <v>0</v>
      </c>
      <c r="K143" s="9">
        <f t="shared" si="142"/>
        <v>0</v>
      </c>
      <c r="L143" s="12"/>
      <c r="M143" s="11">
        <f>'profile editor'!O142</f>
        <v>0</v>
      </c>
      <c r="N143" s="9">
        <f>'profile editor'!P142</f>
        <v>0</v>
      </c>
      <c r="P143" s="9">
        <f t="shared" si="3"/>
        <v>0.25</v>
      </c>
      <c r="Q143" s="12">
        <f t="shared" si="4"/>
        <v>0</v>
      </c>
    </row>
    <row r="144" ht="14.25" customHeight="1">
      <c r="D144" s="9">
        <v>140.0</v>
      </c>
      <c r="E144" s="37">
        <f>'profile editor'!E143</f>
        <v>4.666666667</v>
      </c>
      <c r="F144" s="38">
        <f>'profile editor'!F143</f>
        <v>20</v>
      </c>
      <c r="G144" s="37">
        <f>'profile editor'!G143</f>
        <v>0</v>
      </c>
      <c r="H144" s="37">
        <f>'profile editor'!H143</f>
        <v>0</v>
      </c>
      <c r="I144" s="9">
        <f t="shared" ref="I144:K144" si="143">F144/$B$4</f>
        <v>20</v>
      </c>
      <c r="J144" s="9">
        <f t="shared" si="143"/>
        <v>0</v>
      </c>
      <c r="K144" s="9">
        <f t="shared" si="143"/>
        <v>0</v>
      </c>
      <c r="L144" s="12"/>
      <c r="M144" s="11">
        <f>'profile editor'!O143</f>
        <v>0</v>
      </c>
      <c r="N144" s="9">
        <f>'profile editor'!P143</f>
        <v>0</v>
      </c>
      <c r="P144" s="9">
        <f t="shared" si="3"/>
        <v>0.25</v>
      </c>
      <c r="Q144" s="12">
        <f t="shared" si="4"/>
        <v>0</v>
      </c>
    </row>
    <row r="145" ht="14.25" customHeight="1">
      <c r="D145" s="9">
        <v>141.0</v>
      </c>
      <c r="E145" s="37">
        <f>'profile editor'!E144</f>
        <v>4.7</v>
      </c>
      <c r="F145" s="38">
        <f>'profile editor'!F144</f>
        <v>20</v>
      </c>
      <c r="G145" s="37">
        <f>'profile editor'!G144</f>
        <v>0</v>
      </c>
      <c r="H145" s="37">
        <f>'profile editor'!H144</f>
        <v>0</v>
      </c>
      <c r="I145" s="9">
        <f t="shared" ref="I145:K145" si="144">F145/$B$4</f>
        <v>20</v>
      </c>
      <c r="J145" s="9">
        <f t="shared" si="144"/>
        <v>0</v>
      </c>
      <c r="K145" s="9">
        <f t="shared" si="144"/>
        <v>0</v>
      </c>
      <c r="L145" s="12"/>
      <c r="M145" s="11">
        <f>'profile editor'!O144</f>
        <v>0</v>
      </c>
      <c r="N145" s="9">
        <f>'profile editor'!P144</f>
        <v>0</v>
      </c>
      <c r="P145" s="9">
        <f t="shared" si="3"/>
        <v>0.25</v>
      </c>
      <c r="Q145" s="12">
        <f t="shared" si="4"/>
        <v>0</v>
      </c>
    </row>
    <row r="146" ht="14.25" customHeight="1">
      <c r="D146" s="9">
        <v>142.0</v>
      </c>
      <c r="E146" s="37">
        <f>'profile editor'!E145</f>
        <v>4.733333333</v>
      </c>
      <c r="F146" s="38">
        <f>'profile editor'!F145</f>
        <v>20</v>
      </c>
      <c r="G146" s="37">
        <f>'profile editor'!G145</f>
        <v>0</v>
      </c>
      <c r="H146" s="37">
        <f>'profile editor'!H145</f>
        <v>0</v>
      </c>
      <c r="I146" s="9">
        <f t="shared" ref="I146:K146" si="145">F146/$B$4</f>
        <v>20</v>
      </c>
      <c r="J146" s="9">
        <f t="shared" si="145"/>
        <v>0</v>
      </c>
      <c r="K146" s="9">
        <f t="shared" si="145"/>
        <v>0</v>
      </c>
      <c r="L146" s="12"/>
      <c r="M146" s="11">
        <f>'profile editor'!O145</f>
        <v>0</v>
      </c>
      <c r="N146" s="9">
        <f>'profile editor'!P145</f>
        <v>0</v>
      </c>
      <c r="P146" s="9">
        <f t="shared" si="3"/>
        <v>0.25</v>
      </c>
      <c r="Q146" s="12">
        <f t="shared" si="4"/>
        <v>0</v>
      </c>
    </row>
    <row r="147" ht="14.25" customHeight="1">
      <c r="D147" s="9">
        <v>143.0</v>
      </c>
      <c r="E147" s="37">
        <f>'profile editor'!E146</f>
        <v>4.766666667</v>
      </c>
      <c r="F147" s="38">
        <f>'profile editor'!F146</f>
        <v>20</v>
      </c>
      <c r="G147" s="37">
        <f>'profile editor'!G146</f>
        <v>0</v>
      </c>
      <c r="H147" s="37">
        <f>'profile editor'!H146</f>
        <v>0</v>
      </c>
      <c r="I147" s="9">
        <f t="shared" ref="I147:K147" si="146">F147/$B$4</f>
        <v>20</v>
      </c>
      <c r="J147" s="9">
        <f t="shared" si="146"/>
        <v>0</v>
      </c>
      <c r="K147" s="9">
        <f t="shared" si="146"/>
        <v>0</v>
      </c>
      <c r="L147" s="12"/>
      <c r="M147" s="11">
        <f>'profile editor'!O146</f>
        <v>0</v>
      </c>
      <c r="N147" s="9">
        <f>'profile editor'!P146</f>
        <v>0</v>
      </c>
      <c r="P147" s="9">
        <f t="shared" si="3"/>
        <v>0.25</v>
      </c>
      <c r="Q147" s="12">
        <f t="shared" si="4"/>
        <v>0</v>
      </c>
    </row>
    <row r="148" ht="14.25" customHeight="1">
      <c r="D148" s="9">
        <v>144.0</v>
      </c>
      <c r="E148" s="37">
        <f>'profile editor'!E147</f>
        <v>4.8</v>
      </c>
      <c r="F148" s="38">
        <f>'profile editor'!F147</f>
        <v>20</v>
      </c>
      <c r="G148" s="37">
        <f>'profile editor'!G147</f>
        <v>0</v>
      </c>
      <c r="H148" s="37">
        <f>'profile editor'!H147</f>
        <v>0</v>
      </c>
      <c r="I148" s="9">
        <f t="shared" ref="I148:K148" si="147">F148/$B$4</f>
        <v>20</v>
      </c>
      <c r="J148" s="9">
        <f t="shared" si="147"/>
        <v>0</v>
      </c>
      <c r="K148" s="9">
        <f t="shared" si="147"/>
        <v>0</v>
      </c>
      <c r="L148" s="12"/>
      <c r="M148" s="11">
        <f>'profile editor'!O147</f>
        <v>0</v>
      </c>
      <c r="N148" s="9">
        <f>'profile editor'!P147</f>
        <v>0</v>
      </c>
      <c r="P148" s="9">
        <f t="shared" si="3"/>
        <v>0.25</v>
      </c>
      <c r="Q148" s="12">
        <f t="shared" si="4"/>
        <v>0</v>
      </c>
    </row>
    <row r="149" ht="14.25" customHeight="1">
      <c r="D149" s="9">
        <v>145.0</v>
      </c>
      <c r="E149" s="37">
        <f>'profile editor'!E148</f>
        <v>4.833333333</v>
      </c>
      <c r="F149" s="38">
        <f>'profile editor'!F148</f>
        <v>20</v>
      </c>
      <c r="G149" s="37">
        <f>'profile editor'!G148</f>
        <v>0</v>
      </c>
      <c r="H149" s="37">
        <f>'profile editor'!H148</f>
        <v>0</v>
      </c>
      <c r="I149" s="9">
        <f t="shared" ref="I149:K149" si="148">F149/$B$4</f>
        <v>20</v>
      </c>
      <c r="J149" s="9">
        <f t="shared" si="148"/>
        <v>0</v>
      </c>
      <c r="K149" s="9">
        <f t="shared" si="148"/>
        <v>0</v>
      </c>
      <c r="L149" s="12"/>
      <c r="M149" s="11">
        <f>'profile editor'!O148</f>
        <v>0</v>
      </c>
      <c r="N149" s="9">
        <f>'profile editor'!P148</f>
        <v>0</v>
      </c>
      <c r="P149" s="9">
        <f t="shared" si="3"/>
        <v>0.25</v>
      </c>
      <c r="Q149" s="12">
        <f t="shared" si="4"/>
        <v>0</v>
      </c>
    </row>
    <row r="150" ht="14.25" customHeight="1">
      <c r="D150" s="9">
        <v>146.0</v>
      </c>
      <c r="E150" s="37">
        <f>'profile editor'!E149</f>
        <v>4.866666667</v>
      </c>
      <c r="F150" s="38">
        <f>'profile editor'!F149</f>
        <v>20</v>
      </c>
      <c r="G150" s="37">
        <f>'profile editor'!G149</f>
        <v>0</v>
      </c>
      <c r="H150" s="37">
        <f>'profile editor'!H149</f>
        <v>0</v>
      </c>
      <c r="I150" s="9">
        <f t="shared" ref="I150:K150" si="149">F150/$B$4</f>
        <v>20</v>
      </c>
      <c r="J150" s="9">
        <f t="shared" si="149"/>
        <v>0</v>
      </c>
      <c r="K150" s="9">
        <f t="shared" si="149"/>
        <v>0</v>
      </c>
      <c r="L150" s="12"/>
      <c r="M150" s="11">
        <f>'profile editor'!O149</f>
        <v>0</v>
      </c>
      <c r="N150" s="9">
        <f>'profile editor'!P149</f>
        <v>0</v>
      </c>
      <c r="P150" s="9">
        <f t="shared" si="3"/>
        <v>0.25</v>
      </c>
      <c r="Q150" s="12">
        <f t="shared" si="4"/>
        <v>0</v>
      </c>
    </row>
    <row r="151" ht="14.25" customHeight="1">
      <c r="D151" s="9">
        <v>147.0</v>
      </c>
      <c r="E151" s="37">
        <f>'profile editor'!E150</f>
        <v>4.9</v>
      </c>
      <c r="F151" s="38">
        <f>'profile editor'!F150</f>
        <v>20</v>
      </c>
      <c r="G151" s="37">
        <f>'profile editor'!G150</f>
        <v>0</v>
      </c>
      <c r="H151" s="37">
        <f>'profile editor'!H150</f>
        <v>0</v>
      </c>
      <c r="I151" s="9">
        <f t="shared" ref="I151:K151" si="150">F151/$B$4</f>
        <v>20</v>
      </c>
      <c r="J151" s="9">
        <f t="shared" si="150"/>
        <v>0</v>
      </c>
      <c r="K151" s="9">
        <f t="shared" si="150"/>
        <v>0</v>
      </c>
      <c r="L151" s="12"/>
      <c r="M151" s="11">
        <f>'profile editor'!O150</f>
        <v>0</v>
      </c>
      <c r="N151" s="9">
        <f>'profile editor'!P150</f>
        <v>0</v>
      </c>
      <c r="P151" s="9">
        <f t="shared" si="3"/>
        <v>0.25</v>
      </c>
      <c r="Q151" s="12">
        <f t="shared" si="4"/>
        <v>0</v>
      </c>
    </row>
    <row r="152" ht="14.25" customHeight="1">
      <c r="D152" s="9">
        <v>148.0</v>
      </c>
      <c r="E152" s="37">
        <f>'profile editor'!E151</f>
        <v>4.933333333</v>
      </c>
      <c r="F152" s="38">
        <f>'profile editor'!F151</f>
        <v>20</v>
      </c>
      <c r="G152" s="37">
        <f>'profile editor'!G151</f>
        <v>0</v>
      </c>
      <c r="H152" s="37">
        <f>'profile editor'!H151</f>
        <v>0</v>
      </c>
      <c r="I152" s="9">
        <f t="shared" ref="I152:K152" si="151">F152/$B$4</f>
        <v>20</v>
      </c>
      <c r="J152" s="9">
        <f t="shared" si="151"/>
        <v>0</v>
      </c>
      <c r="K152" s="9">
        <f t="shared" si="151"/>
        <v>0</v>
      </c>
      <c r="L152" s="12"/>
      <c r="M152" s="11">
        <f>'profile editor'!O151</f>
        <v>0</v>
      </c>
      <c r="N152" s="9">
        <f>'profile editor'!P151</f>
        <v>0</v>
      </c>
      <c r="P152" s="9">
        <f t="shared" si="3"/>
        <v>0.25</v>
      </c>
      <c r="Q152" s="12">
        <f t="shared" si="4"/>
        <v>0</v>
      </c>
    </row>
    <row r="153" ht="14.25" customHeight="1">
      <c r="D153" s="9">
        <v>149.0</v>
      </c>
      <c r="E153" s="37">
        <f>'profile editor'!E152</f>
        <v>4.966666667</v>
      </c>
      <c r="F153" s="38">
        <f>'profile editor'!F152</f>
        <v>20</v>
      </c>
      <c r="G153" s="37">
        <f>'profile editor'!G152</f>
        <v>0</v>
      </c>
      <c r="H153" s="37">
        <f>'profile editor'!H152</f>
        <v>0</v>
      </c>
      <c r="I153" s="9">
        <f t="shared" ref="I153:K153" si="152">F153/$B$4</f>
        <v>20</v>
      </c>
      <c r="J153" s="9">
        <f t="shared" si="152"/>
        <v>0</v>
      </c>
      <c r="K153" s="9">
        <f t="shared" si="152"/>
        <v>0</v>
      </c>
      <c r="L153" s="12"/>
      <c r="M153" s="11">
        <f>'profile editor'!O152</f>
        <v>0</v>
      </c>
      <c r="N153" s="9">
        <f>'profile editor'!P152</f>
        <v>0</v>
      </c>
      <c r="P153" s="9">
        <f t="shared" si="3"/>
        <v>0.25</v>
      </c>
      <c r="Q153" s="12">
        <f t="shared" si="4"/>
        <v>0</v>
      </c>
    </row>
    <row r="154" ht="14.25" customHeight="1">
      <c r="D154" s="9">
        <v>150.0</v>
      </c>
      <c r="E154" s="37">
        <f>'profile editor'!E153</f>
        <v>5</v>
      </c>
      <c r="F154" s="38">
        <f>'profile editor'!F153</f>
        <v>20</v>
      </c>
      <c r="G154" s="37">
        <f>'profile editor'!G153</f>
        <v>0</v>
      </c>
      <c r="H154" s="37">
        <f>'profile editor'!H153</f>
        <v>0</v>
      </c>
      <c r="I154" s="9">
        <f t="shared" ref="I154:K154" si="153">F154/$B$4</f>
        <v>20</v>
      </c>
      <c r="J154" s="9">
        <f t="shared" si="153"/>
        <v>0</v>
      </c>
      <c r="K154" s="9">
        <f t="shared" si="153"/>
        <v>0</v>
      </c>
      <c r="M154" s="9">
        <f>'profile editor'!O153</f>
        <v>0</v>
      </c>
      <c r="N154" s="9">
        <f>'profile editor'!P153</f>
        <v>0</v>
      </c>
      <c r="P154" s="9">
        <f t="shared" si="3"/>
        <v>0.25</v>
      </c>
      <c r="Q154" s="12">
        <f t="shared" si="4"/>
        <v>0</v>
      </c>
    </row>
    <row r="155" ht="14.25" customHeight="1">
      <c r="D155" s="9">
        <v>151.0</v>
      </c>
      <c r="E155" s="37">
        <f>'profile editor'!E154</f>
        <v>5.033333333</v>
      </c>
      <c r="F155" s="38">
        <f>'profile editor'!F154</f>
        <v>20</v>
      </c>
      <c r="G155" s="37">
        <f>'profile editor'!G154</f>
        <v>0</v>
      </c>
      <c r="H155" s="37">
        <f>'profile editor'!H154</f>
        <v>0</v>
      </c>
      <c r="I155" s="9">
        <f t="shared" ref="I155:K155" si="154">F155/$B$4</f>
        <v>20</v>
      </c>
      <c r="J155" s="9">
        <f t="shared" si="154"/>
        <v>0</v>
      </c>
      <c r="K155" s="9">
        <f t="shared" si="154"/>
        <v>0</v>
      </c>
      <c r="M155" s="9">
        <f>'profile editor'!O154</f>
        <v>0</v>
      </c>
      <c r="N155" s="9">
        <f>'profile editor'!P154</f>
        <v>0</v>
      </c>
      <c r="P155" s="9">
        <f t="shared" si="3"/>
        <v>0.25</v>
      </c>
      <c r="Q155" s="12">
        <f t="shared" si="4"/>
        <v>0</v>
      </c>
    </row>
    <row r="156" ht="14.25" customHeight="1">
      <c r="D156" s="9">
        <v>152.0</v>
      </c>
      <c r="E156" s="37">
        <f>'profile editor'!E155</f>
        <v>5.066666667</v>
      </c>
      <c r="F156" s="38">
        <f>'profile editor'!F155</f>
        <v>20</v>
      </c>
      <c r="G156" s="37">
        <f>'profile editor'!G155</f>
        <v>0</v>
      </c>
      <c r="H156" s="37">
        <f>'profile editor'!H155</f>
        <v>0</v>
      </c>
      <c r="I156" s="9">
        <f t="shared" ref="I156:K156" si="155">F156/$B$4</f>
        <v>20</v>
      </c>
      <c r="J156" s="9">
        <f t="shared" si="155"/>
        <v>0</v>
      </c>
      <c r="K156" s="9">
        <f t="shared" si="155"/>
        <v>0</v>
      </c>
      <c r="M156" s="9">
        <f>'profile editor'!O155</f>
        <v>0</v>
      </c>
      <c r="N156" s="9">
        <f>'profile editor'!P155</f>
        <v>0</v>
      </c>
      <c r="P156" s="9">
        <f t="shared" si="3"/>
        <v>0.25</v>
      </c>
      <c r="Q156" s="12">
        <f t="shared" si="4"/>
        <v>0</v>
      </c>
    </row>
    <row r="157" ht="14.25" customHeight="1">
      <c r="D157" s="9">
        <v>153.0</v>
      </c>
      <c r="E157" s="37">
        <f>'profile editor'!E156</f>
        <v>5.1</v>
      </c>
      <c r="F157" s="38">
        <f>'profile editor'!F156</f>
        <v>20</v>
      </c>
      <c r="G157" s="37">
        <f>'profile editor'!G156</f>
        <v>0</v>
      </c>
      <c r="H157" s="37">
        <f>'profile editor'!H156</f>
        <v>0</v>
      </c>
      <c r="I157" s="9">
        <f t="shared" ref="I157:K157" si="156">F157/$B$4</f>
        <v>20</v>
      </c>
      <c r="J157" s="9">
        <f t="shared" si="156"/>
        <v>0</v>
      </c>
      <c r="K157" s="9">
        <f t="shared" si="156"/>
        <v>0</v>
      </c>
      <c r="M157" s="9">
        <f>'profile editor'!O156</f>
        <v>0</v>
      </c>
      <c r="N157" s="9">
        <f>'profile editor'!P156</f>
        <v>0</v>
      </c>
      <c r="P157" s="9">
        <f t="shared" si="3"/>
        <v>0.25</v>
      </c>
      <c r="Q157" s="12">
        <f t="shared" si="4"/>
        <v>0</v>
      </c>
    </row>
    <row r="158" ht="14.25" customHeight="1">
      <c r="D158" s="9">
        <v>154.0</v>
      </c>
      <c r="E158" s="37">
        <f>'profile editor'!E157</f>
        <v>5.133333333</v>
      </c>
      <c r="F158" s="38">
        <f>'profile editor'!F157</f>
        <v>20</v>
      </c>
      <c r="G158" s="37">
        <f>'profile editor'!G157</f>
        <v>0</v>
      </c>
      <c r="H158" s="37">
        <f>'profile editor'!H157</f>
        <v>0</v>
      </c>
      <c r="I158" s="9">
        <f t="shared" ref="I158:K158" si="157">F158/$B$4</f>
        <v>20</v>
      </c>
      <c r="J158" s="9">
        <f t="shared" si="157"/>
        <v>0</v>
      </c>
      <c r="K158" s="9">
        <f t="shared" si="157"/>
        <v>0</v>
      </c>
      <c r="M158" s="9">
        <f>'profile editor'!O157</f>
        <v>0</v>
      </c>
      <c r="N158" s="9">
        <f>'profile editor'!P157</f>
        <v>0</v>
      </c>
      <c r="P158" s="9">
        <f t="shared" si="3"/>
        <v>0.25</v>
      </c>
      <c r="Q158" s="12">
        <f t="shared" si="4"/>
        <v>0</v>
      </c>
    </row>
    <row r="159" ht="14.25" customHeight="1">
      <c r="D159" s="9">
        <v>155.0</v>
      </c>
      <c r="E159" s="37">
        <f>'profile editor'!E158</f>
        <v>5.166666667</v>
      </c>
      <c r="F159" s="38">
        <f>'profile editor'!F158</f>
        <v>20</v>
      </c>
      <c r="G159" s="37">
        <f>'profile editor'!G158</f>
        <v>0</v>
      </c>
      <c r="H159" s="37">
        <f>'profile editor'!H158</f>
        <v>0</v>
      </c>
      <c r="I159" s="9">
        <f t="shared" ref="I159:K159" si="158">F159/$B$4</f>
        <v>20</v>
      </c>
      <c r="J159" s="9">
        <f t="shared" si="158"/>
        <v>0</v>
      </c>
      <c r="K159" s="9">
        <f t="shared" si="158"/>
        <v>0</v>
      </c>
      <c r="M159" s="9">
        <f>'profile editor'!O158</f>
        <v>0</v>
      </c>
      <c r="N159" s="9">
        <f>'profile editor'!P158</f>
        <v>0</v>
      </c>
      <c r="P159" s="9">
        <f t="shared" si="3"/>
        <v>0.25</v>
      </c>
      <c r="Q159" s="12">
        <f t="shared" si="4"/>
        <v>0</v>
      </c>
    </row>
    <row r="160" ht="14.25" customHeight="1">
      <c r="D160" s="9">
        <v>156.0</v>
      </c>
      <c r="E160" s="37">
        <f>'profile editor'!E159</f>
        <v>5.2</v>
      </c>
      <c r="F160" s="38">
        <f>'profile editor'!F159</f>
        <v>20</v>
      </c>
      <c r="G160" s="37">
        <f>'profile editor'!G159</f>
        <v>0</v>
      </c>
      <c r="H160" s="37">
        <f>'profile editor'!H159</f>
        <v>0</v>
      </c>
      <c r="I160" s="9">
        <f t="shared" ref="I160:K160" si="159">F160/$B$4</f>
        <v>20</v>
      </c>
      <c r="J160" s="9">
        <f t="shared" si="159"/>
        <v>0</v>
      </c>
      <c r="K160" s="9">
        <f t="shared" si="159"/>
        <v>0</v>
      </c>
      <c r="M160" s="9">
        <f>'profile editor'!O159</f>
        <v>0</v>
      </c>
      <c r="N160" s="9">
        <f>'profile editor'!P159</f>
        <v>0</v>
      </c>
      <c r="P160" s="9">
        <f t="shared" si="3"/>
        <v>0.25</v>
      </c>
      <c r="Q160" s="12">
        <f t="shared" si="4"/>
        <v>0</v>
      </c>
    </row>
    <row r="161" ht="14.25" customHeight="1">
      <c r="D161" s="9">
        <v>157.0</v>
      </c>
      <c r="E161" s="37">
        <f>'profile editor'!E160</f>
        <v>5.233333333</v>
      </c>
      <c r="F161" s="38">
        <f>'profile editor'!F160</f>
        <v>20</v>
      </c>
      <c r="G161" s="37">
        <f>'profile editor'!G160</f>
        <v>0</v>
      </c>
      <c r="H161" s="37">
        <f>'profile editor'!H160</f>
        <v>0</v>
      </c>
      <c r="I161" s="9">
        <f t="shared" ref="I161:K161" si="160">F161/$B$4</f>
        <v>20</v>
      </c>
      <c r="J161" s="9">
        <f t="shared" si="160"/>
        <v>0</v>
      </c>
      <c r="K161" s="9">
        <f t="shared" si="160"/>
        <v>0</v>
      </c>
      <c r="M161" s="9">
        <f>'profile editor'!O160</f>
        <v>0</v>
      </c>
      <c r="N161" s="9">
        <f>'profile editor'!P160</f>
        <v>0</v>
      </c>
      <c r="P161" s="9">
        <f t="shared" si="3"/>
        <v>0.25</v>
      </c>
      <c r="Q161" s="12">
        <f t="shared" si="4"/>
        <v>0</v>
      </c>
    </row>
    <row r="162" ht="14.25" customHeight="1">
      <c r="D162" s="9">
        <v>158.0</v>
      </c>
      <c r="E162" s="37">
        <f>'profile editor'!E161</f>
        <v>5.266666667</v>
      </c>
      <c r="F162" s="38">
        <f>'profile editor'!F161</f>
        <v>20</v>
      </c>
      <c r="G162" s="37">
        <f>'profile editor'!G161</f>
        <v>0</v>
      </c>
      <c r="H162" s="37">
        <f>'profile editor'!H161</f>
        <v>0</v>
      </c>
      <c r="I162" s="9">
        <f t="shared" ref="I162:K162" si="161">F162/$B$4</f>
        <v>20</v>
      </c>
      <c r="J162" s="9">
        <f t="shared" si="161"/>
        <v>0</v>
      </c>
      <c r="K162" s="9">
        <f t="shared" si="161"/>
        <v>0</v>
      </c>
      <c r="M162" s="9">
        <f>'profile editor'!O161</f>
        <v>0</v>
      </c>
      <c r="N162" s="9">
        <f>'profile editor'!P161</f>
        <v>0</v>
      </c>
      <c r="P162" s="9">
        <f t="shared" si="3"/>
        <v>0.25</v>
      </c>
      <c r="Q162" s="12">
        <f t="shared" si="4"/>
        <v>0</v>
      </c>
    </row>
    <row r="163" ht="14.25" customHeight="1">
      <c r="D163" s="9">
        <v>159.0</v>
      </c>
      <c r="E163" s="37">
        <f>'profile editor'!E162</f>
        <v>5.3</v>
      </c>
      <c r="F163" s="38">
        <f>'profile editor'!F162</f>
        <v>20</v>
      </c>
      <c r="G163" s="37">
        <f>'profile editor'!G162</f>
        <v>0</v>
      </c>
      <c r="H163" s="37">
        <f>'profile editor'!H162</f>
        <v>0</v>
      </c>
      <c r="I163" s="9">
        <f t="shared" ref="I163:K163" si="162">F163/$B$4</f>
        <v>20</v>
      </c>
      <c r="J163" s="9">
        <f t="shared" si="162"/>
        <v>0</v>
      </c>
      <c r="K163" s="9">
        <f t="shared" si="162"/>
        <v>0</v>
      </c>
      <c r="M163" s="9">
        <f>'profile editor'!O162</f>
        <v>0</v>
      </c>
      <c r="N163" s="9">
        <f>'profile editor'!P162</f>
        <v>0</v>
      </c>
      <c r="P163" s="9">
        <f t="shared" si="3"/>
        <v>0.25</v>
      </c>
      <c r="Q163" s="12">
        <f t="shared" si="4"/>
        <v>0</v>
      </c>
    </row>
    <row r="164" ht="14.25" customHeight="1">
      <c r="D164" s="9">
        <v>160.0</v>
      </c>
      <c r="E164" s="37">
        <f>'profile editor'!E163</f>
        <v>5.333333333</v>
      </c>
      <c r="F164" s="38">
        <f>'profile editor'!F163</f>
        <v>20</v>
      </c>
      <c r="G164" s="37">
        <f>'profile editor'!G163</f>
        <v>0</v>
      </c>
      <c r="H164" s="37">
        <f>'profile editor'!H163</f>
        <v>0</v>
      </c>
      <c r="I164" s="9">
        <f t="shared" ref="I164:K164" si="163">F164/$B$4</f>
        <v>20</v>
      </c>
      <c r="J164" s="9">
        <f t="shared" si="163"/>
        <v>0</v>
      </c>
      <c r="K164" s="9">
        <f t="shared" si="163"/>
        <v>0</v>
      </c>
      <c r="M164" s="9">
        <f>'profile editor'!O163</f>
        <v>0</v>
      </c>
      <c r="N164" s="9">
        <f>'profile editor'!P163</f>
        <v>0</v>
      </c>
      <c r="P164" s="9">
        <f t="shared" si="3"/>
        <v>0.25</v>
      </c>
      <c r="Q164" s="12">
        <f t="shared" si="4"/>
        <v>0</v>
      </c>
    </row>
    <row r="165" ht="14.25" customHeight="1">
      <c r="D165" s="9">
        <v>161.0</v>
      </c>
      <c r="E165" s="37">
        <f>'profile editor'!E164</f>
        <v>5.366666667</v>
      </c>
      <c r="F165" s="38">
        <f>'profile editor'!F164</f>
        <v>20</v>
      </c>
      <c r="G165" s="37">
        <f>'profile editor'!G164</f>
        <v>0</v>
      </c>
      <c r="H165" s="37">
        <f>'profile editor'!H164</f>
        <v>0</v>
      </c>
      <c r="I165" s="9">
        <f t="shared" ref="I165:K165" si="164">F165/$B$4</f>
        <v>20</v>
      </c>
      <c r="J165" s="9">
        <f t="shared" si="164"/>
        <v>0</v>
      </c>
      <c r="K165" s="9">
        <f t="shared" si="164"/>
        <v>0</v>
      </c>
      <c r="M165" s="9">
        <f>'profile editor'!O164</f>
        <v>0</v>
      </c>
      <c r="N165" s="9">
        <f>'profile editor'!P164</f>
        <v>0</v>
      </c>
      <c r="P165" s="9">
        <f t="shared" si="3"/>
        <v>0.25</v>
      </c>
      <c r="Q165" s="12">
        <f t="shared" si="4"/>
        <v>0</v>
      </c>
    </row>
    <row r="166" ht="14.25" customHeight="1">
      <c r="D166" s="9">
        <v>162.0</v>
      </c>
      <c r="E166" s="37">
        <f>'profile editor'!E165</f>
        <v>5.4</v>
      </c>
      <c r="F166" s="38">
        <f>'profile editor'!F165</f>
        <v>20</v>
      </c>
      <c r="G166" s="37">
        <f>'profile editor'!G165</f>
        <v>0</v>
      </c>
      <c r="H166" s="37">
        <f>'profile editor'!H165</f>
        <v>0</v>
      </c>
      <c r="I166" s="9">
        <f t="shared" ref="I166:K166" si="165">F166/$B$4</f>
        <v>20</v>
      </c>
      <c r="J166" s="9">
        <f t="shared" si="165"/>
        <v>0</v>
      </c>
      <c r="K166" s="9">
        <f t="shared" si="165"/>
        <v>0</v>
      </c>
      <c r="M166" s="9">
        <f>'profile editor'!O165</f>
        <v>0</v>
      </c>
      <c r="N166" s="9">
        <f>'profile editor'!P165</f>
        <v>0</v>
      </c>
      <c r="P166" s="9">
        <f t="shared" si="3"/>
        <v>0.25</v>
      </c>
      <c r="Q166" s="12">
        <f t="shared" si="4"/>
        <v>0</v>
      </c>
    </row>
    <row r="167" ht="14.25" customHeight="1">
      <c r="D167" s="9">
        <v>163.0</v>
      </c>
      <c r="E167" s="37">
        <f>'profile editor'!E166</f>
        <v>5.433333333</v>
      </c>
      <c r="F167" s="38">
        <f>'profile editor'!F166</f>
        <v>20</v>
      </c>
      <c r="G167" s="37">
        <f>'profile editor'!G166</f>
        <v>0</v>
      </c>
      <c r="H167" s="37">
        <f>'profile editor'!H166</f>
        <v>0</v>
      </c>
      <c r="I167" s="9">
        <f t="shared" ref="I167:K167" si="166">F167/$B$4</f>
        <v>20</v>
      </c>
      <c r="J167" s="9">
        <f t="shared" si="166"/>
        <v>0</v>
      </c>
      <c r="K167" s="9">
        <f t="shared" si="166"/>
        <v>0</v>
      </c>
      <c r="M167" s="9">
        <f>'profile editor'!O166</f>
        <v>0</v>
      </c>
      <c r="N167" s="9">
        <f>'profile editor'!P166</f>
        <v>0</v>
      </c>
      <c r="P167" s="9">
        <f t="shared" si="3"/>
        <v>0.25</v>
      </c>
      <c r="Q167" s="12">
        <f t="shared" si="4"/>
        <v>0</v>
      </c>
    </row>
    <row r="168" ht="14.25" customHeight="1">
      <c r="D168" s="9">
        <v>164.0</v>
      </c>
      <c r="E168" s="37">
        <f>'profile editor'!E167</f>
        <v>5.466666667</v>
      </c>
      <c r="F168" s="38">
        <f>'profile editor'!F167</f>
        <v>20</v>
      </c>
      <c r="G168" s="37">
        <f>'profile editor'!G167</f>
        <v>0</v>
      </c>
      <c r="H168" s="37">
        <f>'profile editor'!H167</f>
        <v>0</v>
      </c>
      <c r="I168" s="9">
        <f t="shared" ref="I168:K168" si="167">F168/$B$4</f>
        <v>20</v>
      </c>
      <c r="J168" s="9">
        <f t="shared" si="167"/>
        <v>0</v>
      </c>
      <c r="K168" s="9">
        <f t="shared" si="167"/>
        <v>0</v>
      </c>
      <c r="M168" s="9">
        <f>'profile editor'!O167</f>
        <v>0</v>
      </c>
      <c r="N168" s="9">
        <f>'profile editor'!P167</f>
        <v>0</v>
      </c>
      <c r="P168" s="9">
        <f t="shared" si="3"/>
        <v>0.25</v>
      </c>
      <c r="Q168" s="12">
        <f t="shared" si="4"/>
        <v>0</v>
      </c>
    </row>
    <row r="169" ht="14.25" customHeight="1">
      <c r="D169" s="9">
        <v>165.0</v>
      </c>
      <c r="E169" s="37">
        <f>'profile editor'!E168</f>
        <v>5.5</v>
      </c>
      <c r="F169" s="38">
        <f>'profile editor'!F168</f>
        <v>20</v>
      </c>
      <c r="G169" s="37">
        <f>'profile editor'!G168</f>
        <v>0</v>
      </c>
      <c r="H169" s="37">
        <f>'profile editor'!H168</f>
        <v>0</v>
      </c>
      <c r="I169" s="9">
        <f t="shared" ref="I169:K169" si="168">F169/$B$4</f>
        <v>20</v>
      </c>
      <c r="J169" s="9">
        <f t="shared" si="168"/>
        <v>0</v>
      </c>
      <c r="K169" s="9">
        <f t="shared" si="168"/>
        <v>0</v>
      </c>
      <c r="M169" s="9">
        <f>'profile editor'!O168</f>
        <v>0</v>
      </c>
      <c r="N169" s="9">
        <f>'profile editor'!P168</f>
        <v>0</v>
      </c>
      <c r="P169" s="9">
        <f t="shared" si="3"/>
        <v>0.25</v>
      </c>
      <c r="Q169" s="12">
        <f t="shared" si="4"/>
        <v>0</v>
      </c>
    </row>
  </sheetData>
  <mergeCells count="6">
    <mergeCell ref="F1:L1"/>
    <mergeCell ref="M1:Q1"/>
    <mergeCell ref="F2:H2"/>
    <mergeCell ref="I2:K2"/>
    <mergeCell ref="M2:O2"/>
    <mergeCell ref="P2:Q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4" width="8.71"/>
    <col customWidth="1" min="5" max="5" width="12.57"/>
    <col customWidth="1" min="6" max="6" width="12.29"/>
    <col customWidth="1" min="7" max="7" width="14.57"/>
    <col customWidth="1" min="8" max="8" width="12.71"/>
    <col customWidth="1" min="9" max="11" width="14.43"/>
    <col customWidth="1" min="12" max="12" width="8.71"/>
    <col customWidth="1" min="13" max="13" width="18.57"/>
    <col customWidth="1" min="14" max="14" width="13.29"/>
    <col customWidth="1" min="15" max="15" width="8.71"/>
    <col customWidth="1" min="16" max="16" width="17.29"/>
    <col customWidth="1" min="17" max="17" width="10.43"/>
    <col customWidth="1" min="18" max="26" width="8.71"/>
  </cols>
  <sheetData>
    <row r="1" ht="14.25" customHeight="1">
      <c r="F1" s="1" t="s">
        <v>0</v>
      </c>
      <c r="G1" s="2"/>
      <c r="H1" s="2"/>
      <c r="I1" s="2"/>
      <c r="J1" s="2"/>
      <c r="K1" s="3"/>
      <c r="L1" s="34"/>
      <c r="M1" s="42" t="s">
        <v>29</v>
      </c>
      <c r="N1" s="2"/>
      <c r="O1" s="2"/>
      <c r="P1" s="2"/>
      <c r="Q1" s="3"/>
      <c r="R1" s="31"/>
    </row>
    <row r="2" ht="14.25" customHeight="1">
      <c r="A2" s="43" t="s">
        <v>30</v>
      </c>
      <c r="F2" s="33" t="s">
        <v>31</v>
      </c>
      <c r="I2" s="34" t="s">
        <v>32</v>
      </c>
      <c r="K2" s="35"/>
      <c r="M2" s="33" t="s">
        <v>21</v>
      </c>
      <c r="P2" s="34" t="s">
        <v>22</v>
      </c>
      <c r="Q2" s="35"/>
      <c r="R2" s="34"/>
    </row>
    <row r="3" ht="14.25" customHeight="1">
      <c r="E3" s="5" t="s">
        <v>2</v>
      </c>
      <c r="F3" s="6" t="s">
        <v>3</v>
      </c>
      <c r="G3" s="5" t="s">
        <v>4</v>
      </c>
      <c r="H3" s="5" t="s">
        <v>5</v>
      </c>
      <c r="I3" s="5" t="s">
        <v>3</v>
      </c>
      <c r="J3" s="5" t="s">
        <v>4</v>
      </c>
      <c r="K3" s="7" t="s">
        <v>5</v>
      </c>
      <c r="M3" s="6" t="s">
        <v>6</v>
      </c>
      <c r="N3" s="5" t="s">
        <v>7</v>
      </c>
      <c r="P3" s="5" t="s">
        <v>6</v>
      </c>
      <c r="Q3" s="7" t="s">
        <v>7</v>
      </c>
    </row>
    <row r="4" ht="14.25" customHeight="1">
      <c r="A4" s="36" t="s">
        <v>23</v>
      </c>
      <c r="B4" s="44">
        <f>3</f>
        <v>3</v>
      </c>
      <c r="D4" s="9">
        <v>0.0</v>
      </c>
      <c r="E4" s="37">
        <f>'profile editor'!E3</f>
        <v>0</v>
      </c>
      <c r="F4" s="38">
        <f>'cylinder load'!I4</f>
        <v>0</v>
      </c>
      <c r="G4" s="37">
        <f>'cylinder load'!J4</f>
        <v>0</v>
      </c>
      <c r="H4" s="37">
        <f>'cylinder load'!K4</f>
        <v>360</v>
      </c>
      <c r="I4" s="9">
        <f t="shared" ref="I4:K4" si="1">F4/$B$4</f>
        <v>0</v>
      </c>
      <c r="J4" s="9">
        <f t="shared" si="1"/>
        <v>0</v>
      </c>
      <c r="K4" s="12">
        <f t="shared" si="1"/>
        <v>120</v>
      </c>
      <c r="M4" s="11">
        <f>'cylinder load'!P4</f>
        <v>11.05</v>
      </c>
      <c r="N4" s="9">
        <f>'cylinder load'!Q4</f>
        <v>0</v>
      </c>
      <c r="P4" s="45">
        <f t="shared" ref="P4:P169" si="3">($B$8*(J5-J4)/(E5-E4)+$B$4*M4+$B$7)/$B$6</f>
        <v>35.36958333</v>
      </c>
      <c r="Q4" s="46">
        <f t="shared" ref="Q4:Q169" si="4">P4*J4</f>
        <v>0</v>
      </c>
    </row>
    <row r="5" ht="14.25" customHeight="1">
      <c r="A5" s="11" t="s">
        <v>24</v>
      </c>
      <c r="B5" s="12">
        <v>0.0</v>
      </c>
      <c r="D5" s="9">
        <v>1.0</v>
      </c>
      <c r="E5" s="37">
        <f>'profile editor'!E4</f>
        <v>0.03333333333</v>
      </c>
      <c r="F5" s="38">
        <f>'cylinder load'!I5</f>
        <v>0.4</v>
      </c>
      <c r="G5" s="37">
        <f>'cylinder load'!J5</f>
        <v>12</v>
      </c>
      <c r="H5" s="37">
        <f>'cylinder load'!K5</f>
        <v>360</v>
      </c>
      <c r="I5" s="9">
        <f t="shared" ref="I5:K5" si="2">F5/$B$4</f>
        <v>0.1333333333</v>
      </c>
      <c r="J5" s="9">
        <f t="shared" si="2"/>
        <v>4</v>
      </c>
      <c r="K5" s="12">
        <f t="shared" si="2"/>
        <v>120</v>
      </c>
      <c r="M5" s="11">
        <f>'cylinder load'!P5</f>
        <v>11.05</v>
      </c>
      <c r="N5" s="9">
        <f>'cylinder load'!Q5</f>
        <v>132.6</v>
      </c>
      <c r="P5" s="45">
        <f t="shared" si="3"/>
        <v>35.36958333</v>
      </c>
      <c r="Q5" s="46">
        <f t="shared" si="4"/>
        <v>141.4783333</v>
      </c>
    </row>
    <row r="6" ht="14.25" customHeight="1">
      <c r="A6" s="11" t="s">
        <v>25</v>
      </c>
      <c r="B6" s="47">
        <v>0.96</v>
      </c>
      <c r="D6" s="9">
        <v>2.0</v>
      </c>
      <c r="E6" s="37">
        <f>'profile editor'!E5</f>
        <v>0.06666666667</v>
      </c>
      <c r="F6" s="38">
        <f>'cylinder load'!I6</f>
        <v>1.2</v>
      </c>
      <c r="G6" s="37">
        <f>'cylinder load'!J6</f>
        <v>24</v>
      </c>
      <c r="H6" s="37">
        <f>'cylinder load'!K6</f>
        <v>360</v>
      </c>
      <c r="I6" s="9">
        <f t="shared" ref="I6:K6" si="5">F6/$B$4</f>
        <v>0.4</v>
      </c>
      <c r="J6" s="9">
        <f t="shared" si="5"/>
        <v>8</v>
      </c>
      <c r="K6" s="12">
        <f t="shared" si="5"/>
        <v>120</v>
      </c>
      <c r="M6" s="11">
        <f>'cylinder load'!P6</f>
        <v>11.05</v>
      </c>
      <c r="N6" s="9">
        <f>'cylinder load'!Q6</f>
        <v>265.2</v>
      </c>
      <c r="P6" s="45">
        <f t="shared" si="3"/>
        <v>35.36958333</v>
      </c>
      <c r="Q6" s="46">
        <f t="shared" si="4"/>
        <v>282.9566667</v>
      </c>
    </row>
    <row r="7" ht="14.25" customHeight="1">
      <c r="A7" s="11" t="s">
        <v>26</v>
      </c>
      <c r="B7" s="15">
        <v>0.8</v>
      </c>
      <c r="D7" s="9">
        <v>3.0</v>
      </c>
      <c r="E7" s="37">
        <f>'profile editor'!E6</f>
        <v>0.1</v>
      </c>
      <c r="F7" s="38">
        <f>'cylinder load'!I7</f>
        <v>2.4</v>
      </c>
      <c r="G7" s="37">
        <f>'cylinder load'!J7</f>
        <v>36</v>
      </c>
      <c r="H7" s="37">
        <f>'cylinder load'!K7</f>
        <v>360</v>
      </c>
      <c r="I7" s="9">
        <f t="shared" ref="I7:K7" si="6">F7/$B$4</f>
        <v>0.8</v>
      </c>
      <c r="J7" s="9">
        <f t="shared" si="6"/>
        <v>12</v>
      </c>
      <c r="K7" s="12">
        <f t="shared" si="6"/>
        <v>120</v>
      </c>
      <c r="M7" s="11">
        <f>'cylinder load'!P7</f>
        <v>11.05</v>
      </c>
      <c r="N7" s="9">
        <f>'cylinder load'!Q7</f>
        <v>397.8</v>
      </c>
      <c r="P7" s="45">
        <f t="shared" si="3"/>
        <v>35.36958333</v>
      </c>
      <c r="Q7" s="46">
        <f t="shared" si="4"/>
        <v>424.435</v>
      </c>
    </row>
    <row r="8" ht="14.25" customHeight="1">
      <c r="A8" s="40" t="s">
        <v>27</v>
      </c>
      <c r="B8" s="41">
        <f>0.4*10^-4</f>
        <v>0.00004</v>
      </c>
      <c r="D8" s="9">
        <v>4.0</v>
      </c>
      <c r="E8" s="37">
        <f>'profile editor'!E7</f>
        <v>0.1333333333</v>
      </c>
      <c r="F8" s="38">
        <f>'cylinder load'!I8</f>
        <v>4</v>
      </c>
      <c r="G8" s="37">
        <f>'cylinder load'!J8</f>
        <v>48</v>
      </c>
      <c r="H8" s="37">
        <f>'cylinder load'!K8</f>
        <v>360</v>
      </c>
      <c r="I8" s="9">
        <f t="shared" ref="I8:K8" si="7">F8/$B$4</f>
        <v>1.333333333</v>
      </c>
      <c r="J8" s="9">
        <f t="shared" si="7"/>
        <v>16</v>
      </c>
      <c r="K8" s="12">
        <f t="shared" si="7"/>
        <v>120</v>
      </c>
      <c r="M8" s="11">
        <f>'cylinder load'!P8</f>
        <v>11.05</v>
      </c>
      <c r="N8" s="9">
        <f>'cylinder load'!Q8</f>
        <v>530.4</v>
      </c>
      <c r="P8" s="45">
        <f t="shared" si="3"/>
        <v>35.36958333</v>
      </c>
      <c r="Q8" s="46">
        <f t="shared" si="4"/>
        <v>565.9133333</v>
      </c>
    </row>
    <row r="9" ht="14.25" customHeight="1">
      <c r="D9" s="9">
        <v>5.0</v>
      </c>
      <c r="E9" s="37">
        <f>'profile editor'!E8</f>
        <v>0.1666666667</v>
      </c>
      <c r="F9" s="38">
        <f>'cylinder load'!I9</f>
        <v>6</v>
      </c>
      <c r="G9" s="37">
        <f>'cylinder load'!J9</f>
        <v>60</v>
      </c>
      <c r="H9" s="37">
        <f>'cylinder load'!K9</f>
        <v>360</v>
      </c>
      <c r="I9" s="9">
        <f t="shared" ref="I9:K9" si="8">F9/$B$4</f>
        <v>2</v>
      </c>
      <c r="J9" s="9">
        <f t="shared" si="8"/>
        <v>20</v>
      </c>
      <c r="K9" s="12">
        <f t="shared" si="8"/>
        <v>120</v>
      </c>
      <c r="M9" s="11">
        <f>'cylinder load'!P9</f>
        <v>0.25</v>
      </c>
      <c r="N9" s="9">
        <f>'cylinder load'!Q9</f>
        <v>15</v>
      </c>
      <c r="P9" s="45">
        <f t="shared" si="3"/>
        <v>1.614583333</v>
      </c>
      <c r="Q9" s="46">
        <f t="shared" si="4"/>
        <v>32.29166667</v>
      </c>
    </row>
    <row r="10" ht="14.25" customHeight="1">
      <c r="D10" s="9">
        <v>6.0</v>
      </c>
      <c r="E10" s="37">
        <f>'profile editor'!E9</f>
        <v>0.2</v>
      </c>
      <c r="F10" s="38">
        <f>'cylinder load'!I10</f>
        <v>8</v>
      </c>
      <c r="G10" s="37">
        <f>'cylinder load'!J10</f>
        <v>60</v>
      </c>
      <c r="H10" s="37">
        <f>'cylinder load'!K10</f>
        <v>0</v>
      </c>
      <c r="I10" s="9">
        <f t="shared" ref="I10:K10" si="9">F10/$B$4</f>
        <v>2.666666667</v>
      </c>
      <c r="J10" s="9">
        <f t="shared" si="9"/>
        <v>20</v>
      </c>
      <c r="K10" s="12">
        <f t="shared" si="9"/>
        <v>0</v>
      </c>
      <c r="M10" s="11">
        <f>'cylinder load'!P10</f>
        <v>0.25</v>
      </c>
      <c r="N10" s="9">
        <f>'cylinder load'!Q10</f>
        <v>15</v>
      </c>
      <c r="P10" s="45">
        <f t="shared" si="3"/>
        <v>1.614583333</v>
      </c>
      <c r="Q10" s="46">
        <f t="shared" si="4"/>
        <v>32.29166667</v>
      </c>
    </row>
    <row r="11" ht="14.25" customHeight="1">
      <c r="D11" s="9">
        <v>7.0</v>
      </c>
      <c r="E11" s="37">
        <f>'profile editor'!E10</f>
        <v>0.2333333333</v>
      </c>
      <c r="F11" s="38">
        <f>'cylinder load'!I11</f>
        <v>10</v>
      </c>
      <c r="G11" s="37">
        <f>'cylinder load'!J11</f>
        <v>60</v>
      </c>
      <c r="H11" s="37">
        <f>'cylinder load'!K11</f>
        <v>0</v>
      </c>
      <c r="I11" s="9">
        <f t="shared" ref="I11:K11" si="10">F11/$B$4</f>
        <v>3.333333333</v>
      </c>
      <c r="J11" s="9">
        <f t="shared" si="10"/>
        <v>20</v>
      </c>
      <c r="K11" s="12">
        <f t="shared" si="10"/>
        <v>0</v>
      </c>
      <c r="M11" s="11">
        <f>'cylinder load'!P11</f>
        <v>0.25</v>
      </c>
      <c r="N11" s="9">
        <f>'cylinder load'!Q11</f>
        <v>15</v>
      </c>
      <c r="P11" s="45">
        <f t="shared" si="3"/>
        <v>1.614583333</v>
      </c>
      <c r="Q11" s="46">
        <f t="shared" si="4"/>
        <v>32.29166667</v>
      </c>
    </row>
    <row r="12" ht="14.25" customHeight="1">
      <c r="D12" s="9">
        <v>8.0</v>
      </c>
      <c r="E12" s="37">
        <f>'profile editor'!E11</f>
        <v>0.2666666667</v>
      </c>
      <c r="F12" s="38">
        <f>'cylinder load'!I12</f>
        <v>12</v>
      </c>
      <c r="G12" s="37">
        <f>'cylinder load'!J12</f>
        <v>60</v>
      </c>
      <c r="H12" s="37">
        <f>'cylinder load'!K12</f>
        <v>0</v>
      </c>
      <c r="I12" s="9">
        <f t="shared" ref="I12:K12" si="11">F12/$B$4</f>
        <v>4</v>
      </c>
      <c r="J12" s="9">
        <f t="shared" si="11"/>
        <v>20</v>
      </c>
      <c r="K12" s="12">
        <f t="shared" si="11"/>
        <v>0</v>
      </c>
      <c r="M12" s="11">
        <f>'cylinder load'!P12</f>
        <v>0.25</v>
      </c>
      <c r="N12" s="9">
        <f>'cylinder load'!Q12</f>
        <v>15</v>
      </c>
      <c r="P12" s="45">
        <f t="shared" si="3"/>
        <v>1.614583333</v>
      </c>
      <c r="Q12" s="46">
        <f t="shared" si="4"/>
        <v>32.29166667</v>
      </c>
    </row>
    <row r="13" ht="14.25" customHeight="1">
      <c r="D13" s="9">
        <v>9.0</v>
      </c>
      <c r="E13" s="37">
        <f>'profile editor'!E12</f>
        <v>0.3</v>
      </c>
      <c r="F13" s="38">
        <f>'cylinder load'!I13</f>
        <v>14</v>
      </c>
      <c r="G13" s="37">
        <f>'cylinder load'!J13</f>
        <v>60</v>
      </c>
      <c r="H13" s="37">
        <f>'cylinder load'!K13</f>
        <v>0</v>
      </c>
      <c r="I13" s="9">
        <f t="shared" ref="I13:K13" si="12">F13/$B$4</f>
        <v>4.666666667</v>
      </c>
      <c r="J13" s="9">
        <f t="shared" si="12"/>
        <v>20</v>
      </c>
      <c r="K13" s="12">
        <f t="shared" si="12"/>
        <v>0</v>
      </c>
      <c r="M13" s="11">
        <f>'cylinder load'!P13</f>
        <v>0.25</v>
      </c>
      <c r="N13" s="9">
        <f>'cylinder load'!Q13</f>
        <v>15</v>
      </c>
      <c r="P13" s="45">
        <f t="shared" si="3"/>
        <v>1.614583333</v>
      </c>
      <c r="Q13" s="46">
        <f t="shared" si="4"/>
        <v>32.29166667</v>
      </c>
    </row>
    <row r="14" ht="14.25" customHeight="1">
      <c r="D14" s="9">
        <v>10.0</v>
      </c>
      <c r="E14" s="37">
        <f>'profile editor'!E13</f>
        <v>0.3333333333</v>
      </c>
      <c r="F14" s="38">
        <f>'cylinder load'!I14</f>
        <v>16</v>
      </c>
      <c r="G14" s="37">
        <f>'cylinder load'!J14</f>
        <v>60</v>
      </c>
      <c r="H14" s="37">
        <f>'cylinder load'!K14</f>
        <v>0</v>
      </c>
      <c r="I14" s="9">
        <f t="shared" ref="I14:K14" si="13">F14/$B$4</f>
        <v>5.333333333</v>
      </c>
      <c r="J14" s="9">
        <f t="shared" si="13"/>
        <v>20</v>
      </c>
      <c r="K14" s="12">
        <f t="shared" si="13"/>
        <v>0</v>
      </c>
      <c r="M14" s="11">
        <f>'cylinder load'!P14</f>
        <v>-10.55</v>
      </c>
      <c r="N14" s="9">
        <f>'cylinder load'!Q14</f>
        <v>-633</v>
      </c>
      <c r="P14" s="45">
        <f t="shared" si="3"/>
        <v>-32.14041667</v>
      </c>
      <c r="Q14" s="46">
        <f t="shared" si="4"/>
        <v>-642.8083333</v>
      </c>
    </row>
    <row r="15" ht="14.25" customHeight="1">
      <c r="D15" s="9">
        <v>11.0</v>
      </c>
      <c r="E15" s="37">
        <f>'profile editor'!E14</f>
        <v>0.3666666667</v>
      </c>
      <c r="F15" s="38">
        <f>'cylinder load'!I15</f>
        <v>17.6</v>
      </c>
      <c r="G15" s="37">
        <f>'cylinder load'!J15</f>
        <v>48</v>
      </c>
      <c r="H15" s="37">
        <f>'cylinder load'!K15</f>
        <v>-360</v>
      </c>
      <c r="I15" s="9">
        <f t="shared" ref="I15:K15" si="14">F15/$B$4</f>
        <v>5.866666667</v>
      </c>
      <c r="J15" s="9">
        <f t="shared" si="14"/>
        <v>16</v>
      </c>
      <c r="K15" s="12">
        <f t="shared" si="14"/>
        <v>-120</v>
      </c>
      <c r="M15" s="11">
        <f>'cylinder load'!P15</f>
        <v>-10.55</v>
      </c>
      <c r="N15" s="9">
        <f>'cylinder load'!Q15</f>
        <v>-506.4</v>
      </c>
      <c r="P15" s="45">
        <f t="shared" si="3"/>
        <v>-32.14041667</v>
      </c>
      <c r="Q15" s="46">
        <f t="shared" si="4"/>
        <v>-514.2466667</v>
      </c>
    </row>
    <row r="16" ht="14.25" customHeight="1">
      <c r="D16" s="9">
        <v>12.0</v>
      </c>
      <c r="E16" s="37">
        <f>'profile editor'!E15</f>
        <v>0.4</v>
      </c>
      <c r="F16" s="38">
        <f>'cylinder load'!I16</f>
        <v>18.8</v>
      </c>
      <c r="G16" s="37">
        <f>'cylinder load'!J16</f>
        <v>36</v>
      </c>
      <c r="H16" s="37">
        <f>'cylinder load'!K16</f>
        <v>-360</v>
      </c>
      <c r="I16" s="9">
        <f t="shared" ref="I16:K16" si="15">F16/$B$4</f>
        <v>6.266666667</v>
      </c>
      <c r="J16" s="9">
        <f t="shared" si="15"/>
        <v>12</v>
      </c>
      <c r="K16" s="12">
        <f t="shared" si="15"/>
        <v>-120</v>
      </c>
      <c r="M16" s="11">
        <f>'cylinder load'!P16</f>
        <v>-10.55</v>
      </c>
      <c r="N16" s="9">
        <f>'cylinder load'!Q16</f>
        <v>-379.8</v>
      </c>
      <c r="P16" s="45">
        <f t="shared" si="3"/>
        <v>-32.14041667</v>
      </c>
      <c r="Q16" s="46">
        <f t="shared" si="4"/>
        <v>-385.685</v>
      </c>
    </row>
    <row r="17" ht="14.25" customHeight="1">
      <c r="D17" s="9">
        <v>13.0</v>
      </c>
      <c r="E17" s="37">
        <f>'profile editor'!E16</f>
        <v>0.4333333333</v>
      </c>
      <c r="F17" s="38">
        <f>'cylinder load'!I17</f>
        <v>19.6</v>
      </c>
      <c r="G17" s="37">
        <f>'cylinder load'!J17</f>
        <v>24</v>
      </c>
      <c r="H17" s="37">
        <f>'cylinder load'!K17</f>
        <v>-360</v>
      </c>
      <c r="I17" s="9">
        <f t="shared" ref="I17:K17" si="16">F17/$B$4</f>
        <v>6.533333333</v>
      </c>
      <c r="J17" s="9">
        <f t="shared" si="16"/>
        <v>8</v>
      </c>
      <c r="K17" s="12">
        <f t="shared" si="16"/>
        <v>-120</v>
      </c>
      <c r="M17" s="11">
        <f>'cylinder load'!P17</f>
        <v>-10.55</v>
      </c>
      <c r="N17" s="9">
        <f>'cylinder load'!Q17</f>
        <v>-253.2</v>
      </c>
      <c r="P17" s="45">
        <f t="shared" si="3"/>
        <v>-32.14041667</v>
      </c>
      <c r="Q17" s="46">
        <f t="shared" si="4"/>
        <v>-257.1233333</v>
      </c>
    </row>
    <row r="18" ht="14.25" customHeight="1">
      <c r="D18" s="9">
        <v>14.0</v>
      </c>
      <c r="E18" s="37">
        <f>'profile editor'!E17</f>
        <v>0.4666666667</v>
      </c>
      <c r="F18" s="38">
        <f>'cylinder load'!I18</f>
        <v>20</v>
      </c>
      <c r="G18" s="37">
        <f>'cylinder load'!J18</f>
        <v>12</v>
      </c>
      <c r="H18" s="37">
        <f>'cylinder load'!K18</f>
        <v>-360</v>
      </c>
      <c r="I18" s="9">
        <f t="shared" ref="I18:K18" si="17">F18/$B$4</f>
        <v>6.666666667</v>
      </c>
      <c r="J18" s="9">
        <f t="shared" si="17"/>
        <v>4</v>
      </c>
      <c r="K18" s="12">
        <f t="shared" si="17"/>
        <v>-120</v>
      </c>
      <c r="M18" s="11">
        <f>'cylinder load'!P18</f>
        <v>-10.55</v>
      </c>
      <c r="N18" s="9">
        <f>'cylinder load'!Q18</f>
        <v>-126.6</v>
      </c>
      <c r="P18" s="45">
        <f t="shared" si="3"/>
        <v>-32.14041667</v>
      </c>
      <c r="Q18" s="46">
        <f t="shared" si="4"/>
        <v>-128.5616667</v>
      </c>
    </row>
    <row r="19" ht="14.25" customHeight="1">
      <c r="D19" s="9">
        <v>15.0</v>
      </c>
      <c r="E19" s="37">
        <f>'profile editor'!E18</f>
        <v>0.5</v>
      </c>
      <c r="F19" s="38">
        <f>'cylinder load'!I19</f>
        <v>20</v>
      </c>
      <c r="G19" s="37">
        <f>'cylinder load'!J19</f>
        <v>0</v>
      </c>
      <c r="H19" s="37">
        <f>'cylinder load'!K19</f>
        <v>-360</v>
      </c>
      <c r="I19" s="9">
        <f t="shared" ref="I19:K19" si="18">F19/$B$4</f>
        <v>6.666666667</v>
      </c>
      <c r="J19" s="9">
        <f t="shared" si="18"/>
        <v>0</v>
      </c>
      <c r="K19" s="12">
        <f t="shared" si="18"/>
        <v>-120</v>
      </c>
      <c r="M19" s="11">
        <f>'cylinder load'!P19</f>
        <v>0.25</v>
      </c>
      <c r="N19" s="9">
        <f>'cylinder load'!Q19</f>
        <v>0</v>
      </c>
      <c r="P19" s="45">
        <f t="shared" si="3"/>
        <v>1.614583333</v>
      </c>
      <c r="Q19" s="46">
        <f t="shared" si="4"/>
        <v>0</v>
      </c>
    </row>
    <row r="20" ht="14.25" customHeight="1">
      <c r="D20" s="9">
        <v>16.0</v>
      </c>
      <c r="E20" s="37">
        <f>'profile editor'!E19</f>
        <v>0.5333333333</v>
      </c>
      <c r="F20" s="38">
        <f>'cylinder load'!I20</f>
        <v>20</v>
      </c>
      <c r="G20" s="37">
        <f>'cylinder load'!J20</f>
        <v>0</v>
      </c>
      <c r="H20" s="37">
        <f>'cylinder load'!K20</f>
        <v>0</v>
      </c>
      <c r="I20" s="9">
        <f t="shared" ref="I20:K20" si="19">F20/$B$4</f>
        <v>6.666666667</v>
      </c>
      <c r="J20" s="9">
        <f t="shared" si="19"/>
        <v>0</v>
      </c>
      <c r="K20" s="12">
        <f t="shared" si="19"/>
        <v>0</v>
      </c>
      <c r="M20" s="11">
        <f>'cylinder load'!P20</f>
        <v>0.25</v>
      </c>
      <c r="N20" s="9">
        <f>'cylinder load'!Q20</f>
        <v>0</v>
      </c>
      <c r="P20" s="45">
        <f t="shared" si="3"/>
        <v>1.614583333</v>
      </c>
      <c r="Q20" s="46">
        <f t="shared" si="4"/>
        <v>0</v>
      </c>
    </row>
    <row r="21" ht="14.25" customHeight="1">
      <c r="D21" s="9">
        <v>17.0</v>
      </c>
      <c r="E21" s="37">
        <f>'profile editor'!E20</f>
        <v>0.5666666667</v>
      </c>
      <c r="F21" s="38">
        <f>'cylinder load'!I21</f>
        <v>20</v>
      </c>
      <c r="G21" s="37">
        <f>'cylinder load'!J21</f>
        <v>0</v>
      </c>
      <c r="H21" s="37">
        <f>'cylinder load'!K21</f>
        <v>0</v>
      </c>
      <c r="I21" s="9">
        <f t="shared" ref="I21:K21" si="20">F21/$B$4</f>
        <v>6.666666667</v>
      </c>
      <c r="J21" s="9">
        <f t="shared" si="20"/>
        <v>0</v>
      </c>
      <c r="K21" s="12">
        <f t="shared" si="20"/>
        <v>0</v>
      </c>
      <c r="M21" s="11">
        <f>'cylinder load'!P21</f>
        <v>0.25</v>
      </c>
      <c r="N21" s="9">
        <f>'cylinder load'!Q21</f>
        <v>0</v>
      </c>
      <c r="P21" s="45">
        <f t="shared" si="3"/>
        <v>1.614583333</v>
      </c>
      <c r="Q21" s="46">
        <f t="shared" si="4"/>
        <v>0</v>
      </c>
    </row>
    <row r="22" ht="14.25" customHeight="1">
      <c r="D22" s="9">
        <v>18.0</v>
      </c>
      <c r="E22" s="37">
        <f>'profile editor'!E21</f>
        <v>0.6</v>
      </c>
      <c r="F22" s="38">
        <f>'cylinder load'!I22</f>
        <v>20</v>
      </c>
      <c r="G22" s="37">
        <f>'cylinder load'!J22</f>
        <v>0</v>
      </c>
      <c r="H22" s="37">
        <f>'cylinder load'!K22</f>
        <v>0</v>
      </c>
      <c r="I22" s="9">
        <f t="shared" ref="I22:K22" si="21">F22/$B$4</f>
        <v>6.666666667</v>
      </c>
      <c r="J22" s="9">
        <f t="shared" si="21"/>
        <v>0</v>
      </c>
      <c r="K22" s="12">
        <f t="shared" si="21"/>
        <v>0</v>
      </c>
      <c r="M22" s="11">
        <f>'cylinder load'!P22</f>
        <v>0.25</v>
      </c>
      <c r="N22" s="9">
        <f>'cylinder load'!Q22</f>
        <v>0</v>
      </c>
      <c r="P22" s="45">
        <f t="shared" si="3"/>
        <v>1.614583333</v>
      </c>
      <c r="Q22" s="46">
        <f t="shared" si="4"/>
        <v>0</v>
      </c>
    </row>
    <row r="23" ht="14.25" customHeight="1">
      <c r="D23" s="9">
        <v>19.0</v>
      </c>
      <c r="E23" s="37">
        <f>'profile editor'!E22</f>
        <v>0.6333333333</v>
      </c>
      <c r="F23" s="38">
        <f>'cylinder load'!I23</f>
        <v>20</v>
      </c>
      <c r="G23" s="37">
        <f>'cylinder load'!J23</f>
        <v>0</v>
      </c>
      <c r="H23" s="37">
        <f>'cylinder load'!K23</f>
        <v>0</v>
      </c>
      <c r="I23" s="9">
        <f t="shared" ref="I23:K23" si="22">F23/$B$4</f>
        <v>6.666666667</v>
      </c>
      <c r="J23" s="9">
        <f t="shared" si="22"/>
        <v>0</v>
      </c>
      <c r="K23" s="12">
        <f t="shared" si="22"/>
        <v>0</v>
      </c>
      <c r="M23" s="11">
        <f>'cylinder load'!P23</f>
        <v>0.25</v>
      </c>
      <c r="N23" s="9">
        <f>'cylinder load'!Q23</f>
        <v>0</v>
      </c>
      <c r="P23" s="45">
        <f t="shared" si="3"/>
        <v>1.614583333</v>
      </c>
      <c r="Q23" s="46">
        <f t="shared" si="4"/>
        <v>0</v>
      </c>
    </row>
    <row r="24" ht="14.25" customHeight="1">
      <c r="D24" s="9">
        <v>20.0</v>
      </c>
      <c r="E24" s="37">
        <f>'profile editor'!E23</f>
        <v>0.6666666667</v>
      </c>
      <c r="F24" s="38">
        <f>'cylinder load'!I24</f>
        <v>20</v>
      </c>
      <c r="G24" s="37">
        <f>'cylinder load'!J24</f>
        <v>0</v>
      </c>
      <c r="H24" s="37">
        <f>'cylinder load'!K24</f>
        <v>0</v>
      </c>
      <c r="I24" s="9">
        <f t="shared" ref="I24:K24" si="23">F24/$B$4</f>
        <v>6.666666667</v>
      </c>
      <c r="J24" s="9">
        <f t="shared" si="23"/>
        <v>0</v>
      </c>
      <c r="K24" s="12">
        <f t="shared" si="23"/>
        <v>0</v>
      </c>
      <c r="M24" s="11">
        <f>'cylinder load'!P24</f>
        <v>0.25</v>
      </c>
      <c r="N24" s="9">
        <f>'cylinder load'!Q24</f>
        <v>0</v>
      </c>
      <c r="P24" s="45">
        <f t="shared" si="3"/>
        <v>1.614583333</v>
      </c>
      <c r="Q24" s="46">
        <f t="shared" si="4"/>
        <v>0</v>
      </c>
    </row>
    <row r="25" ht="14.25" customHeight="1">
      <c r="D25" s="9">
        <v>21.0</v>
      </c>
      <c r="E25" s="37">
        <f>'profile editor'!E24</f>
        <v>0.7</v>
      </c>
      <c r="F25" s="38">
        <f>'cylinder load'!I25</f>
        <v>20</v>
      </c>
      <c r="G25" s="37">
        <f>'cylinder load'!J25</f>
        <v>0</v>
      </c>
      <c r="H25" s="37">
        <f>'cylinder load'!K25</f>
        <v>0</v>
      </c>
      <c r="I25" s="9">
        <f t="shared" ref="I25:K25" si="24">F25/$B$4</f>
        <v>6.666666667</v>
      </c>
      <c r="J25" s="9">
        <f t="shared" si="24"/>
        <v>0</v>
      </c>
      <c r="K25" s="12">
        <f t="shared" si="24"/>
        <v>0</v>
      </c>
      <c r="M25" s="11">
        <f>'cylinder load'!P25</f>
        <v>0.25</v>
      </c>
      <c r="N25" s="9">
        <f>'cylinder load'!Q25</f>
        <v>0</v>
      </c>
      <c r="P25" s="45">
        <f t="shared" si="3"/>
        <v>1.614583333</v>
      </c>
      <c r="Q25" s="46">
        <f t="shared" si="4"/>
        <v>0</v>
      </c>
    </row>
    <row r="26" ht="14.25" customHeight="1">
      <c r="D26" s="9">
        <v>22.0</v>
      </c>
      <c r="E26" s="37">
        <f>'profile editor'!E25</f>
        <v>0.7333333333</v>
      </c>
      <c r="F26" s="38">
        <f>'cylinder load'!I26</f>
        <v>20</v>
      </c>
      <c r="G26" s="37">
        <f>'cylinder load'!J26</f>
        <v>0</v>
      </c>
      <c r="H26" s="37">
        <f>'cylinder load'!K26</f>
        <v>0</v>
      </c>
      <c r="I26" s="9">
        <f t="shared" ref="I26:K26" si="25">F26/$B$4</f>
        <v>6.666666667</v>
      </c>
      <c r="J26" s="9">
        <f t="shared" si="25"/>
        <v>0</v>
      </c>
      <c r="K26" s="12">
        <f t="shared" si="25"/>
        <v>0</v>
      </c>
      <c r="M26" s="11">
        <f>'cylinder load'!P26</f>
        <v>0.25</v>
      </c>
      <c r="N26" s="9">
        <f>'cylinder load'!Q26</f>
        <v>0</v>
      </c>
      <c r="P26" s="45">
        <f t="shared" si="3"/>
        <v>1.614583333</v>
      </c>
      <c r="Q26" s="46">
        <f t="shared" si="4"/>
        <v>0</v>
      </c>
    </row>
    <row r="27" ht="14.25" customHeight="1">
      <c r="D27" s="9">
        <v>23.0</v>
      </c>
      <c r="E27" s="37">
        <f>'profile editor'!E26</f>
        <v>0.7666666667</v>
      </c>
      <c r="F27" s="38">
        <f>'cylinder load'!I27</f>
        <v>20</v>
      </c>
      <c r="G27" s="37">
        <f>'cylinder load'!J27</f>
        <v>0</v>
      </c>
      <c r="H27" s="37">
        <f>'cylinder load'!K27</f>
        <v>0</v>
      </c>
      <c r="I27" s="9">
        <f t="shared" ref="I27:K27" si="26">F27/$B$4</f>
        <v>6.666666667</v>
      </c>
      <c r="J27" s="9">
        <f t="shared" si="26"/>
        <v>0</v>
      </c>
      <c r="K27" s="12">
        <f t="shared" si="26"/>
        <v>0</v>
      </c>
      <c r="M27" s="11">
        <f>'cylinder load'!P27</f>
        <v>0.25</v>
      </c>
      <c r="N27" s="9">
        <f>'cylinder load'!Q27</f>
        <v>0</v>
      </c>
      <c r="P27" s="45">
        <f t="shared" si="3"/>
        <v>1.614583333</v>
      </c>
      <c r="Q27" s="46">
        <f t="shared" si="4"/>
        <v>0</v>
      </c>
    </row>
    <row r="28" ht="14.25" customHeight="1">
      <c r="D28" s="9">
        <v>24.0</v>
      </c>
      <c r="E28" s="37">
        <f>'profile editor'!E27</f>
        <v>0.8</v>
      </c>
      <c r="F28" s="38">
        <f>'cylinder load'!I28</f>
        <v>20</v>
      </c>
      <c r="G28" s="37">
        <f>'cylinder load'!J28</f>
        <v>0</v>
      </c>
      <c r="H28" s="37">
        <f>'cylinder load'!K28</f>
        <v>0</v>
      </c>
      <c r="I28" s="9">
        <f t="shared" ref="I28:K28" si="27">F28/$B$4</f>
        <v>6.666666667</v>
      </c>
      <c r="J28" s="9">
        <f t="shared" si="27"/>
        <v>0</v>
      </c>
      <c r="K28" s="12">
        <f t="shared" si="27"/>
        <v>0</v>
      </c>
      <c r="M28" s="11">
        <f>'cylinder load'!P28</f>
        <v>0.25</v>
      </c>
      <c r="N28" s="9">
        <f>'cylinder load'!Q28</f>
        <v>0</v>
      </c>
      <c r="P28" s="45">
        <f t="shared" si="3"/>
        <v>1.614583333</v>
      </c>
      <c r="Q28" s="46">
        <f t="shared" si="4"/>
        <v>0</v>
      </c>
    </row>
    <row r="29" ht="14.25" customHeight="1">
      <c r="D29" s="9">
        <v>25.0</v>
      </c>
      <c r="E29" s="37">
        <f>'profile editor'!E28</f>
        <v>0.8333333333</v>
      </c>
      <c r="F29" s="38">
        <f>'cylinder load'!I29</f>
        <v>20</v>
      </c>
      <c r="G29" s="37">
        <f>'cylinder load'!J29</f>
        <v>0</v>
      </c>
      <c r="H29" s="37">
        <f>'cylinder load'!K29</f>
        <v>0</v>
      </c>
      <c r="I29" s="9">
        <f t="shared" ref="I29:K29" si="28">F29/$B$4</f>
        <v>6.666666667</v>
      </c>
      <c r="J29" s="9">
        <f t="shared" si="28"/>
        <v>0</v>
      </c>
      <c r="K29" s="12">
        <f t="shared" si="28"/>
        <v>0</v>
      </c>
      <c r="M29" s="11">
        <f>'cylinder load'!P29</f>
        <v>0.25</v>
      </c>
      <c r="N29" s="9">
        <f>'cylinder load'!Q29</f>
        <v>0</v>
      </c>
      <c r="P29" s="45">
        <f t="shared" si="3"/>
        <v>1.614583333</v>
      </c>
      <c r="Q29" s="46">
        <f t="shared" si="4"/>
        <v>0</v>
      </c>
    </row>
    <row r="30" ht="14.25" customHeight="1">
      <c r="D30" s="9">
        <v>26.0</v>
      </c>
      <c r="E30" s="37">
        <f>'profile editor'!E29</f>
        <v>0.8666666667</v>
      </c>
      <c r="F30" s="38">
        <f>'cylinder load'!I30</f>
        <v>20</v>
      </c>
      <c r="G30" s="37">
        <f>'cylinder load'!J30</f>
        <v>0</v>
      </c>
      <c r="H30" s="37">
        <f>'cylinder load'!K30</f>
        <v>0</v>
      </c>
      <c r="I30" s="9">
        <f t="shared" ref="I30:K30" si="29">F30/$B$4</f>
        <v>6.666666667</v>
      </c>
      <c r="J30" s="9">
        <f t="shared" si="29"/>
        <v>0</v>
      </c>
      <c r="K30" s="12">
        <f t="shared" si="29"/>
        <v>0</v>
      </c>
      <c r="M30" s="11">
        <f>'cylinder load'!P30</f>
        <v>0.25</v>
      </c>
      <c r="N30" s="9">
        <f>'cylinder load'!Q30</f>
        <v>0</v>
      </c>
      <c r="P30" s="45">
        <f t="shared" si="3"/>
        <v>1.614583333</v>
      </c>
      <c r="Q30" s="46">
        <f t="shared" si="4"/>
        <v>0</v>
      </c>
    </row>
    <row r="31" ht="14.25" customHeight="1">
      <c r="D31" s="9">
        <v>27.0</v>
      </c>
      <c r="E31" s="37">
        <f>'profile editor'!E30</f>
        <v>0.9</v>
      </c>
      <c r="F31" s="38">
        <f>'cylinder load'!I31</f>
        <v>20</v>
      </c>
      <c r="G31" s="37">
        <f>'cylinder load'!J31</f>
        <v>0</v>
      </c>
      <c r="H31" s="37">
        <f>'cylinder load'!K31</f>
        <v>0</v>
      </c>
      <c r="I31" s="9">
        <f t="shared" ref="I31:K31" si="30">F31/$B$4</f>
        <v>6.666666667</v>
      </c>
      <c r="J31" s="9">
        <f t="shared" si="30"/>
        <v>0</v>
      </c>
      <c r="K31" s="12">
        <f t="shared" si="30"/>
        <v>0</v>
      </c>
      <c r="M31" s="11">
        <f>'cylinder load'!P31</f>
        <v>0.25</v>
      </c>
      <c r="N31" s="9">
        <f>'cylinder load'!Q31</f>
        <v>0</v>
      </c>
      <c r="P31" s="45">
        <f t="shared" si="3"/>
        <v>1.614583333</v>
      </c>
      <c r="Q31" s="46">
        <f t="shared" si="4"/>
        <v>0</v>
      </c>
    </row>
    <row r="32" ht="14.25" customHeight="1">
      <c r="D32" s="9">
        <v>28.0</v>
      </c>
      <c r="E32" s="37">
        <f>'profile editor'!E31</f>
        <v>0.9333333333</v>
      </c>
      <c r="F32" s="38">
        <f>'cylinder load'!I32</f>
        <v>20</v>
      </c>
      <c r="G32" s="37">
        <f>'cylinder load'!J32</f>
        <v>0</v>
      </c>
      <c r="H32" s="37">
        <f>'cylinder load'!K32</f>
        <v>0</v>
      </c>
      <c r="I32" s="9">
        <f t="shared" ref="I32:K32" si="31">F32/$B$4</f>
        <v>6.666666667</v>
      </c>
      <c r="J32" s="9">
        <f t="shared" si="31"/>
        <v>0</v>
      </c>
      <c r="K32" s="12">
        <f t="shared" si="31"/>
        <v>0</v>
      </c>
      <c r="M32" s="11">
        <f>'cylinder load'!P32</f>
        <v>0.25</v>
      </c>
      <c r="N32" s="9">
        <f>'cylinder load'!Q32</f>
        <v>0</v>
      </c>
      <c r="P32" s="45">
        <f t="shared" si="3"/>
        <v>1.614583333</v>
      </c>
      <c r="Q32" s="46">
        <f t="shared" si="4"/>
        <v>0</v>
      </c>
    </row>
    <row r="33" ht="14.25" customHeight="1">
      <c r="D33" s="9">
        <v>29.0</v>
      </c>
      <c r="E33" s="37">
        <f>'profile editor'!E32</f>
        <v>0.9666666667</v>
      </c>
      <c r="F33" s="38">
        <f>'cylinder load'!I33</f>
        <v>20</v>
      </c>
      <c r="G33" s="37">
        <f>'cylinder load'!J33</f>
        <v>0</v>
      </c>
      <c r="H33" s="37">
        <f>'cylinder load'!K33</f>
        <v>0</v>
      </c>
      <c r="I33" s="9">
        <f t="shared" ref="I33:K33" si="32">F33/$B$4</f>
        <v>6.666666667</v>
      </c>
      <c r="J33" s="9">
        <f t="shared" si="32"/>
        <v>0</v>
      </c>
      <c r="K33" s="12">
        <f t="shared" si="32"/>
        <v>0</v>
      </c>
      <c r="M33" s="11">
        <f>'cylinder load'!P33</f>
        <v>0.25</v>
      </c>
      <c r="N33" s="9">
        <f>'cylinder load'!Q33</f>
        <v>0</v>
      </c>
      <c r="P33" s="45">
        <f t="shared" si="3"/>
        <v>1.614583333</v>
      </c>
      <c r="Q33" s="46">
        <f t="shared" si="4"/>
        <v>0</v>
      </c>
    </row>
    <row r="34" ht="14.25" customHeight="1">
      <c r="D34" s="9">
        <v>30.0</v>
      </c>
      <c r="E34" s="37">
        <f>'profile editor'!E33</f>
        <v>1</v>
      </c>
      <c r="F34" s="38">
        <f>'cylinder load'!I34</f>
        <v>20</v>
      </c>
      <c r="G34" s="37">
        <f>'cylinder load'!J34</f>
        <v>0</v>
      </c>
      <c r="H34" s="37">
        <f>'cylinder load'!K34</f>
        <v>0</v>
      </c>
      <c r="I34" s="9">
        <f t="shared" ref="I34:K34" si="33">F34/$B$4</f>
        <v>6.666666667</v>
      </c>
      <c r="J34" s="9">
        <f t="shared" si="33"/>
        <v>0</v>
      </c>
      <c r="K34" s="12">
        <f t="shared" si="33"/>
        <v>0</v>
      </c>
      <c r="M34" s="11">
        <f>'cylinder load'!P34</f>
        <v>0.25</v>
      </c>
      <c r="N34" s="9">
        <f>'cylinder load'!Q34</f>
        <v>0</v>
      </c>
      <c r="P34" s="45">
        <f t="shared" si="3"/>
        <v>1.614583333</v>
      </c>
      <c r="Q34" s="46">
        <f t="shared" si="4"/>
        <v>0</v>
      </c>
    </row>
    <row r="35" ht="14.25" customHeight="1">
      <c r="D35" s="9">
        <v>31.0</v>
      </c>
      <c r="E35" s="37">
        <f>'profile editor'!E34</f>
        <v>1.033333333</v>
      </c>
      <c r="F35" s="38">
        <f>'cylinder load'!I35</f>
        <v>20</v>
      </c>
      <c r="G35" s="37">
        <f>'cylinder load'!J35</f>
        <v>0</v>
      </c>
      <c r="H35" s="37">
        <f>'cylinder load'!K35</f>
        <v>0</v>
      </c>
      <c r="I35" s="9">
        <f t="shared" ref="I35:K35" si="34">F35/$B$4</f>
        <v>6.666666667</v>
      </c>
      <c r="J35" s="9">
        <f t="shared" si="34"/>
        <v>0</v>
      </c>
      <c r="K35" s="12">
        <f t="shared" si="34"/>
        <v>0</v>
      </c>
      <c r="M35" s="11">
        <f>'cylinder load'!P35</f>
        <v>0.25</v>
      </c>
      <c r="N35" s="9">
        <f>'cylinder load'!Q35</f>
        <v>0</v>
      </c>
      <c r="P35" s="45">
        <f t="shared" si="3"/>
        <v>1.614583333</v>
      </c>
      <c r="Q35" s="46">
        <f t="shared" si="4"/>
        <v>0</v>
      </c>
    </row>
    <row r="36" ht="14.25" customHeight="1">
      <c r="D36" s="9">
        <v>32.0</v>
      </c>
      <c r="E36" s="37">
        <f>'profile editor'!E35</f>
        <v>1.066666667</v>
      </c>
      <c r="F36" s="38">
        <f>'cylinder load'!I36</f>
        <v>20</v>
      </c>
      <c r="G36" s="37">
        <f>'cylinder load'!J36</f>
        <v>0</v>
      </c>
      <c r="H36" s="37">
        <f>'cylinder load'!K36</f>
        <v>0</v>
      </c>
      <c r="I36" s="9">
        <f t="shared" ref="I36:K36" si="35">F36/$B$4</f>
        <v>6.666666667</v>
      </c>
      <c r="J36" s="9">
        <f t="shared" si="35"/>
        <v>0</v>
      </c>
      <c r="K36" s="12">
        <f t="shared" si="35"/>
        <v>0</v>
      </c>
      <c r="M36" s="11">
        <f>'cylinder load'!P36</f>
        <v>0.25</v>
      </c>
      <c r="N36" s="9">
        <f>'cylinder load'!Q36</f>
        <v>0</v>
      </c>
      <c r="P36" s="45">
        <f t="shared" si="3"/>
        <v>1.614583333</v>
      </c>
      <c r="Q36" s="46">
        <f t="shared" si="4"/>
        <v>0</v>
      </c>
    </row>
    <row r="37" ht="14.25" customHeight="1">
      <c r="D37" s="9">
        <v>33.0</v>
      </c>
      <c r="E37" s="37">
        <f>'profile editor'!E36</f>
        <v>1.1</v>
      </c>
      <c r="F37" s="38">
        <f>'cylinder load'!I37</f>
        <v>20</v>
      </c>
      <c r="G37" s="37">
        <f>'cylinder load'!J37</f>
        <v>0</v>
      </c>
      <c r="H37" s="37">
        <f>'cylinder load'!K37</f>
        <v>0</v>
      </c>
      <c r="I37" s="9">
        <f t="shared" ref="I37:K37" si="36">F37/$B$4</f>
        <v>6.666666667</v>
      </c>
      <c r="J37" s="9">
        <f t="shared" si="36"/>
        <v>0</v>
      </c>
      <c r="K37" s="12">
        <f t="shared" si="36"/>
        <v>0</v>
      </c>
      <c r="M37" s="11">
        <f>'cylinder load'!P37</f>
        <v>0.25</v>
      </c>
      <c r="N37" s="9">
        <f>'cylinder load'!Q37</f>
        <v>0</v>
      </c>
      <c r="P37" s="45">
        <f t="shared" si="3"/>
        <v>1.614583333</v>
      </c>
      <c r="Q37" s="46">
        <f t="shared" si="4"/>
        <v>0</v>
      </c>
    </row>
    <row r="38" ht="14.25" customHeight="1">
      <c r="D38" s="9">
        <v>34.0</v>
      </c>
      <c r="E38" s="37">
        <f>'profile editor'!E37</f>
        <v>1.133333333</v>
      </c>
      <c r="F38" s="38">
        <f>'cylinder load'!I38</f>
        <v>20</v>
      </c>
      <c r="G38" s="37">
        <f>'cylinder load'!J38</f>
        <v>0</v>
      </c>
      <c r="H38" s="37">
        <f>'cylinder load'!K38</f>
        <v>0</v>
      </c>
      <c r="I38" s="9">
        <f t="shared" ref="I38:K38" si="37">F38/$B$4</f>
        <v>6.666666667</v>
      </c>
      <c r="J38" s="9">
        <f t="shared" si="37"/>
        <v>0</v>
      </c>
      <c r="K38" s="12">
        <f t="shared" si="37"/>
        <v>0</v>
      </c>
      <c r="M38" s="11">
        <f>'cylinder load'!P38</f>
        <v>0.25</v>
      </c>
      <c r="N38" s="9">
        <f>'cylinder load'!Q38</f>
        <v>0</v>
      </c>
      <c r="P38" s="45">
        <f t="shared" si="3"/>
        <v>1.614583333</v>
      </c>
      <c r="Q38" s="46">
        <f t="shared" si="4"/>
        <v>0</v>
      </c>
    </row>
    <row r="39" ht="14.25" customHeight="1">
      <c r="D39" s="9">
        <v>35.0</v>
      </c>
      <c r="E39" s="37">
        <f>'profile editor'!E38</f>
        <v>1.166666667</v>
      </c>
      <c r="F39" s="38">
        <f>'cylinder load'!I39</f>
        <v>20</v>
      </c>
      <c r="G39" s="37">
        <f>'cylinder load'!J39</f>
        <v>0</v>
      </c>
      <c r="H39" s="37">
        <f>'cylinder load'!K39</f>
        <v>0</v>
      </c>
      <c r="I39" s="9">
        <f t="shared" ref="I39:K39" si="38">F39/$B$4</f>
        <v>6.666666667</v>
      </c>
      <c r="J39" s="9">
        <f t="shared" si="38"/>
        <v>0</v>
      </c>
      <c r="K39" s="12">
        <f t="shared" si="38"/>
        <v>0</v>
      </c>
      <c r="M39" s="11">
        <f>'cylinder load'!P39</f>
        <v>0.25</v>
      </c>
      <c r="N39" s="9">
        <f>'cylinder load'!Q39</f>
        <v>0</v>
      </c>
      <c r="P39" s="45">
        <f t="shared" si="3"/>
        <v>1.614583333</v>
      </c>
      <c r="Q39" s="46">
        <f t="shared" si="4"/>
        <v>0</v>
      </c>
    </row>
    <row r="40" ht="14.25" customHeight="1">
      <c r="D40" s="9">
        <v>36.0</v>
      </c>
      <c r="E40" s="37">
        <f>'profile editor'!E39</f>
        <v>1.2</v>
      </c>
      <c r="F40" s="38">
        <f>'cylinder load'!I40</f>
        <v>20</v>
      </c>
      <c r="G40" s="37">
        <f>'cylinder load'!J40</f>
        <v>0</v>
      </c>
      <c r="H40" s="37">
        <f>'cylinder load'!K40</f>
        <v>0</v>
      </c>
      <c r="I40" s="9">
        <f t="shared" ref="I40:K40" si="39">F40/$B$4</f>
        <v>6.666666667</v>
      </c>
      <c r="J40" s="9">
        <f t="shared" si="39"/>
        <v>0</v>
      </c>
      <c r="K40" s="12">
        <f t="shared" si="39"/>
        <v>0</v>
      </c>
      <c r="M40" s="11">
        <f>'cylinder load'!P40</f>
        <v>0.25</v>
      </c>
      <c r="N40" s="9">
        <f>'cylinder load'!Q40</f>
        <v>0</v>
      </c>
      <c r="P40" s="45">
        <f t="shared" si="3"/>
        <v>1.614583333</v>
      </c>
      <c r="Q40" s="46">
        <f t="shared" si="4"/>
        <v>0</v>
      </c>
    </row>
    <row r="41" ht="14.25" customHeight="1">
      <c r="D41" s="9">
        <v>37.0</v>
      </c>
      <c r="E41" s="37">
        <f>'profile editor'!E40</f>
        <v>1.233333333</v>
      </c>
      <c r="F41" s="38">
        <f>'cylinder load'!I41</f>
        <v>20</v>
      </c>
      <c r="G41" s="37">
        <f>'cylinder load'!J41</f>
        <v>0</v>
      </c>
      <c r="H41" s="37">
        <f>'cylinder load'!K41</f>
        <v>0</v>
      </c>
      <c r="I41" s="9">
        <f t="shared" ref="I41:K41" si="40">F41/$B$4</f>
        <v>6.666666667</v>
      </c>
      <c r="J41" s="9">
        <f t="shared" si="40"/>
        <v>0</v>
      </c>
      <c r="K41" s="12">
        <f t="shared" si="40"/>
        <v>0</v>
      </c>
      <c r="M41" s="11">
        <f>'cylinder load'!P41</f>
        <v>0.25</v>
      </c>
      <c r="N41" s="9">
        <f>'cylinder load'!Q41</f>
        <v>0</v>
      </c>
      <c r="P41" s="45">
        <f t="shared" si="3"/>
        <v>1.614583333</v>
      </c>
      <c r="Q41" s="46">
        <f t="shared" si="4"/>
        <v>0</v>
      </c>
    </row>
    <row r="42" ht="14.25" customHeight="1">
      <c r="D42" s="9">
        <v>38.0</v>
      </c>
      <c r="E42" s="37">
        <f>'profile editor'!E41</f>
        <v>1.266666667</v>
      </c>
      <c r="F42" s="38">
        <f>'cylinder load'!I42</f>
        <v>20</v>
      </c>
      <c r="G42" s="37">
        <f>'cylinder load'!J42</f>
        <v>0</v>
      </c>
      <c r="H42" s="37">
        <f>'cylinder load'!K42</f>
        <v>0</v>
      </c>
      <c r="I42" s="9">
        <f t="shared" ref="I42:K42" si="41">F42/$B$4</f>
        <v>6.666666667</v>
      </c>
      <c r="J42" s="9">
        <f t="shared" si="41"/>
        <v>0</v>
      </c>
      <c r="K42" s="12">
        <f t="shared" si="41"/>
        <v>0</v>
      </c>
      <c r="M42" s="11">
        <f>'cylinder load'!P42</f>
        <v>0.25</v>
      </c>
      <c r="N42" s="9">
        <f>'cylinder load'!Q42</f>
        <v>0</v>
      </c>
      <c r="P42" s="45">
        <f t="shared" si="3"/>
        <v>1.614583333</v>
      </c>
      <c r="Q42" s="46">
        <f t="shared" si="4"/>
        <v>0</v>
      </c>
    </row>
    <row r="43" ht="14.25" customHeight="1">
      <c r="D43" s="9">
        <v>39.0</v>
      </c>
      <c r="E43" s="37">
        <f>'profile editor'!E42</f>
        <v>1.3</v>
      </c>
      <c r="F43" s="38">
        <f>'cylinder load'!I43</f>
        <v>20</v>
      </c>
      <c r="G43" s="37">
        <f>'cylinder load'!J43</f>
        <v>0</v>
      </c>
      <c r="H43" s="37">
        <f>'cylinder load'!K43</f>
        <v>0</v>
      </c>
      <c r="I43" s="9">
        <f t="shared" ref="I43:K43" si="42">F43/$B$4</f>
        <v>6.666666667</v>
      </c>
      <c r="J43" s="9">
        <f t="shared" si="42"/>
        <v>0</v>
      </c>
      <c r="K43" s="12">
        <f t="shared" si="42"/>
        <v>0</v>
      </c>
      <c r="M43" s="11">
        <f>'cylinder load'!P43</f>
        <v>0.25</v>
      </c>
      <c r="N43" s="9">
        <f>'cylinder load'!Q43</f>
        <v>0</v>
      </c>
      <c r="P43" s="45">
        <f t="shared" si="3"/>
        <v>1.614583333</v>
      </c>
      <c r="Q43" s="46">
        <f t="shared" si="4"/>
        <v>0</v>
      </c>
    </row>
    <row r="44" ht="14.25" customHeight="1">
      <c r="D44" s="9">
        <v>40.0</v>
      </c>
      <c r="E44" s="37">
        <f>'profile editor'!E43</f>
        <v>1.333333333</v>
      </c>
      <c r="F44" s="38">
        <f>'cylinder load'!I44</f>
        <v>20</v>
      </c>
      <c r="G44" s="37">
        <f>'cylinder load'!J44</f>
        <v>0</v>
      </c>
      <c r="H44" s="37">
        <f>'cylinder load'!K44</f>
        <v>0</v>
      </c>
      <c r="I44" s="9">
        <f t="shared" ref="I44:K44" si="43">F44/$B$4</f>
        <v>6.666666667</v>
      </c>
      <c r="J44" s="9">
        <f t="shared" si="43"/>
        <v>0</v>
      </c>
      <c r="K44" s="12">
        <f t="shared" si="43"/>
        <v>0</v>
      </c>
      <c r="M44" s="11">
        <f>'cylinder load'!P44</f>
        <v>0.25</v>
      </c>
      <c r="N44" s="9">
        <f>'cylinder load'!Q44</f>
        <v>0</v>
      </c>
      <c r="P44" s="45">
        <f t="shared" si="3"/>
        <v>1.614583333</v>
      </c>
      <c r="Q44" s="46">
        <f t="shared" si="4"/>
        <v>0</v>
      </c>
    </row>
    <row r="45" ht="14.25" customHeight="1">
      <c r="D45" s="9">
        <v>41.0</v>
      </c>
      <c r="E45" s="37">
        <f>'profile editor'!E44</f>
        <v>1.366666667</v>
      </c>
      <c r="F45" s="38">
        <f>'cylinder load'!I45</f>
        <v>20</v>
      </c>
      <c r="G45" s="37">
        <f>'cylinder load'!J45</f>
        <v>0</v>
      </c>
      <c r="H45" s="37">
        <f>'cylinder load'!K45</f>
        <v>0</v>
      </c>
      <c r="I45" s="9">
        <f t="shared" ref="I45:K45" si="44">F45/$B$4</f>
        <v>6.666666667</v>
      </c>
      <c r="J45" s="9">
        <f t="shared" si="44"/>
        <v>0</v>
      </c>
      <c r="K45" s="12">
        <f t="shared" si="44"/>
        <v>0</v>
      </c>
      <c r="M45" s="11">
        <f>'cylinder load'!P45</f>
        <v>0.25</v>
      </c>
      <c r="N45" s="9">
        <f>'cylinder load'!Q45</f>
        <v>0</v>
      </c>
      <c r="P45" s="45">
        <f t="shared" si="3"/>
        <v>1.614583333</v>
      </c>
      <c r="Q45" s="46">
        <f t="shared" si="4"/>
        <v>0</v>
      </c>
    </row>
    <row r="46" ht="14.25" customHeight="1">
      <c r="D46" s="9">
        <v>42.0</v>
      </c>
      <c r="E46" s="37">
        <f>'profile editor'!E45</f>
        <v>1.4</v>
      </c>
      <c r="F46" s="38">
        <f>'cylinder load'!I46</f>
        <v>20</v>
      </c>
      <c r="G46" s="37">
        <f>'cylinder load'!J46</f>
        <v>0</v>
      </c>
      <c r="H46" s="37">
        <f>'cylinder load'!K46</f>
        <v>0</v>
      </c>
      <c r="I46" s="9">
        <f t="shared" ref="I46:K46" si="45">F46/$B$4</f>
        <v>6.666666667</v>
      </c>
      <c r="J46" s="9">
        <f t="shared" si="45"/>
        <v>0</v>
      </c>
      <c r="K46" s="12">
        <f t="shared" si="45"/>
        <v>0</v>
      </c>
      <c r="M46" s="11">
        <f>'cylinder load'!P46</f>
        <v>0.25</v>
      </c>
      <c r="N46" s="9">
        <f>'cylinder load'!Q46</f>
        <v>0</v>
      </c>
      <c r="P46" s="45">
        <f t="shared" si="3"/>
        <v>1.614583333</v>
      </c>
      <c r="Q46" s="46">
        <f t="shared" si="4"/>
        <v>0</v>
      </c>
    </row>
    <row r="47" ht="14.25" customHeight="1">
      <c r="D47" s="9">
        <v>43.0</v>
      </c>
      <c r="E47" s="37">
        <f>'profile editor'!E46</f>
        <v>1.433333333</v>
      </c>
      <c r="F47" s="38">
        <f>'cylinder load'!I47</f>
        <v>20</v>
      </c>
      <c r="G47" s="37">
        <f>'cylinder load'!J47</f>
        <v>0</v>
      </c>
      <c r="H47" s="37">
        <f>'cylinder load'!K47</f>
        <v>0</v>
      </c>
      <c r="I47" s="9">
        <f t="shared" ref="I47:K47" si="46">F47/$B$4</f>
        <v>6.666666667</v>
      </c>
      <c r="J47" s="9">
        <f t="shared" si="46"/>
        <v>0</v>
      </c>
      <c r="K47" s="12">
        <f t="shared" si="46"/>
        <v>0</v>
      </c>
      <c r="M47" s="11">
        <f>'cylinder load'!P47</f>
        <v>0.25</v>
      </c>
      <c r="N47" s="9">
        <f>'cylinder load'!Q47</f>
        <v>0</v>
      </c>
      <c r="P47" s="45">
        <f t="shared" si="3"/>
        <v>1.614583333</v>
      </c>
      <c r="Q47" s="46">
        <f t="shared" si="4"/>
        <v>0</v>
      </c>
    </row>
    <row r="48" ht="14.25" customHeight="1">
      <c r="D48" s="9">
        <v>44.0</v>
      </c>
      <c r="E48" s="37">
        <f>'profile editor'!E47</f>
        <v>1.466666667</v>
      </c>
      <c r="F48" s="38">
        <f>'cylinder load'!I48</f>
        <v>20</v>
      </c>
      <c r="G48" s="37">
        <f>'cylinder load'!J48</f>
        <v>0</v>
      </c>
      <c r="H48" s="37">
        <f>'cylinder load'!K48</f>
        <v>0</v>
      </c>
      <c r="I48" s="9">
        <f t="shared" ref="I48:K48" si="47">F48/$B$4</f>
        <v>6.666666667</v>
      </c>
      <c r="J48" s="9">
        <f t="shared" si="47"/>
        <v>0</v>
      </c>
      <c r="K48" s="12">
        <f t="shared" si="47"/>
        <v>0</v>
      </c>
      <c r="M48" s="11">
        <f>'cylinder load'!P48</f>
        <v>0.25</v>
      </c>
      <c r="N48" s="9">
        <f>'cylinder load'!Q48</f>
        <v>0</v>
      </c>
      <c r="P48" s="45">
        <f t="shared" si="3"/>
        <v>1.614583333</v>
      </c>
      <c r="Q48" s="46">
        <f t="shared" si="4"/>
        <v>0</v>
      </c>
    </row>
    <row r="49" ht="14.25" customHeight="1">
      <c r="D49" s="9">
        <v>45.0</v>
      </c>
      <c r="E49" s="37">
        <f>'profile editor'!E48</f>
        <v>1.5</v>
      </c>
      <c r="F49" s="38">
        <f>'cylinder load'!I49</f>
        <v>20</v>
      </c>
      <c r="G49" s="37">
        <f>'cylinder load'!J49</f>
        <v>0</v>
      </c>
      <c r="H49" s="37">
        <f>'cylinder load'!K49</f>
        <v>0</v>
      </c>
      <c r="I49" s="9">
        <f t="shared" ref="I49:K49" si="48">F49/$B$4</f>
        <v>6.666666667</v>
      </c>
      <c r="J49" s="9">
        <f t="shared" si="48"/>
        <v>0</v>
      </c>
      <c r="K49" s="12">
        <f t="shared" si="48"/>
        <v>0</v>
      </c>
      <c r="M49" s="11">
        <f>'cylinder load'!P49</f>
        <v>0.25</v>
      </c>
      <c r="N49" s="9">
        <f>'cylinder load'!Q49</f>
        <v>0</v>
      </c>
      <c r="P49" s="45">
        <f t="shared" si="3"/>
        <v>1.614583333</v>
      </c>
      <c r="Q49" s="46">
        <f t="shared" si="4"/>
        <v>0</v>
      </c>
    </row>
    <row r="50" ht="14.25" customHeight="1">
      <c r="D50" s="9">
        <v>46.0</v>
      </c>
      <c r="E50" s="37">
        <f>'profile editor'!E49</f>
        <v>1.533333333</v>
      </c>
      <c r="F50" s="38">
        <f>'cylinder load'!I50</f>
        <v>20</v>
      </c>
      <c r="G50" s="37">
        <f>'cylinder load'!J50</f>
        <v>0</v>
      </c>
      <c r="H50" s="37">
        <f>'cylinder load'!K50</f>
        <v>0</v>
      </c>
      <c r="I50" s="9">
        <f t="shared" ref="I50:K50" si="49">F50/$B$4</f>
        <v>6.666666667</v>
      </c>
      <c r="J50" s="9">
        <f t="shared" si="49"/>
        <v>0</v>
      </c>
      <c r="K50" s="12">
        <f t="shared" si="49"/>
        <v>0</v>
      </c>
      <c r="M50" s="11">
        <f>'cylinder load'!P50</f>
        <v>0.25</v>
      </c>
      <c r="N50" s="9">
        <f>'cylinder load'!Q50</f>
        <v>0</v>
      </c>
      <c r="P50" s="45">
        <f t="shared" si="3"/>
        <v>1.614583333</v>
      </c>
      <c r="Q50" s="46">
        <f t="shared" si="4"/>
        <v>0</v>
      </c>
    </row>
    <row r="51" ht="14.25" customHeight="1">
      <c r="D51" s="9">
        <v>47.0</v>
      </c>
      <c r="E51" s="37">
        <f>'profile editor'!E50</f>
        <v>1.566666667</v>
      </c>
      <c r="F51" s="38">
        <f>'cylinder load'!I51</f>
        <v>20</v>
      </c>
      <c r="G51" s="37">
        <f>'cylinder load'!J51</f>
        <v>0</v>
      </c>
      <c r="H51" s="37">
        <f>'cylinder load'!K51</f>
        <v>0</v>
      </c>
      <c r="I51" s="9">
        <f t="shared" ref="I51:K51" si="50">F51/$B$4</f>
        <v>6.666666667</v>
      </c>
      <c r="J51" s="9">
        <f t="shared" si="50"/>
        <v>0</v>
      </c>
      <c r="K51" s="12">
        <f t="shared" si="50"/>
        <v>0</v>
      </c>
      <c r="M51" s="11">
        <f>'cylinder load'!P51</f>
        <v>0.25</v>
      </c>
      <c r="N51" s="9">
        <f>'cylinder load'!Q51</f>
        <v>0</v>
      </c>
      <c r="P51" s="45">
        <f t="shared" si="3"/>
        <v>1.614583333</v>
      </c>
      <c r="Q51" s="46">
        <f t="shared" si="4"/>
        <v>0</v>
      </c>
    </row>
    <row r="52" ht="14.25" customHeight="1">
      <c r="D52" s="9">
        <v>48.0</v>
      </c>
      <c r="E52" s="37">
        <f>'profile editor'!E51</f>
        <v>1.6</v>
      </c>
      <c r="F52" s="38">
        <f>'cylinder load'!I52</f>
        <v>20</v>
      </c>
      <c r="G52" s="37">
        <f>'cylinder load'!J52</f>
        <v>0</v>
      </c>
      <c r="H52" s="37">
        <f>'cylinder load'!K52</f>
        <v>0</v>
      </c>
      <c r="I52" s="9">
        <f t="shared" ref="I52:K52" si="51">F52/$B$4</f>
        <v>6.666666667</v>
      </c>
      <c r="J52" s="9">
        <f t="shared" si="51"/>
        <v>0</v>
      </c>
      <c r="K52" s="12">
        <f t="shared" si="51"/>
        <v>0</v>
      </c>
      <c r="M52" s="11">
        <f>'cylinder load'!P52</f>
        <v>0.25</v>
      </c>
      <c r="N52" s="9">
        <f>'cylinder load'!Q52</f>
        <v>0</v>
      </c>
      <c r="P52" s="45">
        <f t="shared" si="3"/>
        <v>1.614583333</v>
      </c>
      <c r="Q52" s="46">
        <f t="shared" si="4"/>
        <v>0</v>
      </c>
    </row>
    <row r="53" ht="14.25" customHeight="1">
      <c r="D53" s="9">
        <v>49.0</v>
      </c>
      <c r="E53" s="37">
        <f>'profile editor'!E52</f>
        <v>1.633333333</v>
      </c>
      <c r="F53" s="38">
        <f>'cylinder load'!I53</f>
        <v>20</v>
      </c>
      <c r="G53" s="37">
        <f>'cylinder load'!J53</f>
        <v>0</v>
      </c>
      <c r="H53" s="37">
        <f>'cylinder load'!K53</f>
        <v>0</v>
      </c>
      <c r="I53" s="9">
        <f t="shared" ref="I53:K53" si="52">F53/$B$4</f>
        <v>6.666666667</v>
      </c>
      <c r="J53" s="9">
        <f t="shared" si="52"/>
        <v>0</v>
      </c>
      <c r="K53" s="12">
        <f t="shared" si="52"/>
        <v>0</v>
      </c>
      <c r="M53" s="11">
        <f>'cylinder load'!P53</f>
        <v>0.25</v>
      </c>
      <c r="N53" s="9">
        <f>'cylinder load'!Q53</f>
        <v>0</v>
      </c>
      <c r="P53" s="45">
        <f t="shared" si="3"/>
        <v>1.614583333</v>
      </c>
      <c r="Q53" s="46">
        <f t="shared" si="4"/>
        <v>0</v>
      </c>
    </row>
    <row r="54" ht="14.25" customHeight="1">
      <c r="D54" s="9">
        <v>50.0</v>
      </c>
      <c r="E54" s="37">
        <f>'profile editor'!E53</f>
        <v>1.666666667</v>
      </c>
      <c r="F54" s="38">
        <f>'cylinder load'!I54</f>
        <v>20</v>
      </c>
      <c r="G54" s="37">
        <f>'cylinder load'!J54</f>
        <v>0</v>
      </c>
      <c r="H54" s="37">
        <f>'cylinder load'!K54</f>
        <v>0</v>
      </c>
      <c r="I54" s="9">
        <f t="shared" ref="I54:K54" si="53">F54/$B$4</f>
        <v>6.666666667</v>
      </c>
      <c r="J54" s="9">
        <f t="shared" si="53"/>
        <v>0</v>
      </c>
      <c r="K54" s="12">
        <f t="shared" si="53"/>
        <v>0</v>
      </c>
      <c r="M54" s="11">
        <f>'cylinder load'!P54</f>
        <v>0.25</v>
      </c>
      <c r="N54" s="9">
        <f>'cylinder load'!Q54</f>
        <v>0</v>
      </c>
      <c r="P54" s="45">
        <f t="shared" si="3"/>
        <v>1.614583333</v>
      </c>
      <c r="Q54" s="46">
        <f t="shared" si="4"/>
        <v>0</v>
      </c>
    </row>
    <row r="55" ht="14.25" customHeight="1">
      <c r="D55" s="9">
        <v>51.0</v>
      </c>
      <c r="E55" s="37">
        <f>'profile editor'!E54</f>
        <v>1.7</v>
      </c>
      <c r="F55" s="38">
        <f>'cylinder load'!I55</f>
        <v>20</v>
      </c>
      <c r="G55" s="37">
        <f>'cylinder load'!J55</f>
        <v>0</v>
      </c>
      <c r="H55" s="37">
        <f>'cylinder load'!K55</f>
        <v>0</v>
      </c>
      <c r="I55" s="9">
        <f t="shared" ref="I55:K55" si="54">F55/$B$4</f>
        <v>6.666666667</v>
      </c>
      <c r="J55" s="9">
        <f t="shared" si="54"/>
        <v>0</v>
      </c>
      <c r="K55" s="12">
        <f t="shared" si="54"/>
        <v>0</v>
      </c>
      <c r="M55" s="11">
        <f>'cylinder load'!P55</f>
        <v>0.25</v>
      </c>
      <c r="N55" s="9">
        <f>'cylinder load'!Q55</f>
        <v>0</v>
      </c>
      <c r="P55" s="45">
        <f t="shared" si="3"/>
        <v>1.614583333</v>
      </c>
      <c r="Q55" s="46">
        <f t="shared" si="4"/>
        <v>0</v>
      </c>
    </row>
    <row r="56" ht="14.25" customHeight="1">
      <c r="D56" s="9">
        <v>52.0</v>
      </c>
      <c r="E56" s="37">
        <f>'profile editor'!E55</f>
        <v>1.733333333</v>
      </c>
      <c r="F56" s="38">
        <f>'cylinder load'!I56</f>
        <v>20</v>
      </c>
      <c r="G56" s="37">
        <f>'cylinder load'!J56</f>
        <v>0</v>
      </c>
      <c r="H56" s="37">
        <f>'cylinder load'!K56</f>
        <v>0</v>
      </c>
      <c r="I56" s="9">
        <f t="shared" ref="I56:K56" si="55">F56/$B$4</f>
        <v>6.666666667</v>
      </c>
      <c r="J56" s="9">
        <f t="shared" si="55"/>
        <v>0</v>
      </c>
      <c r="K56" s="12">
        <f t="shared" si="55"/>
        <v>0</v>
      </c>
      <c r="M56" s="11">
        <f>'cylinder load'!P56</f>
        <v>0.25</v>
      </c>
      <c r="N56" s="9">
        <f>'cylinder load'!Q56</f>
        <v>0</v>
      </c>
      <c r="P56" s="45">
        <f t="shared" si="3"/>
        <v>1.614583333</v>
      </c>
      <c r="Q56" s="46">
        <f t="shared" si="4"/>
        <v>0</v>
      </c>
    </row>
    <row r="57" ht="14.25" customHeight="1">
      <c r="D57" s="9">
        <v>53.0</v>
      </c>
      <c r="E57" s="37">
        <f>'profile editor'!E56</f>
        <v>1.766666667</v>
      </c>
      <c r="F57" s="38">
        <f>'cylinder load'!I57</f>
        <v>20</v>
      </c>
      <c r="G57" s="37">
        <f>'cylinder load'!J57</f>
        <v>0</v>
      </c>
      <c r="H57" s="37">
        <f>'cylinder load'!K57</f>
        <v>0</v>
      </c>
      <c r="I57" s="9">
        <f t="shared" ref="I57:K57" si="56">F57/$B$4</f>
        <v>6.666666667</v>
      </c>
      <c r="J57" s="9">
        <f t="shared" si="56"/>
        <v>0</v>
      </c>
      <c r="K57" s="12">
        <f t="shared" si="56"/>
        <v>0</v>
      </c>
      <c r="M57" s="11">
        <f>'cylinder load'!P57</f>
        <v>0.25</v>
      </c>
      <c r="N57" s="9">
        <f>'cylinder load'!Q57</f>
        <v>0</v>
      </c>
      <c r="P57" s="45">
        <f t="shared" si="3"/>
        <v>1.614583333</v>
      </c>
      <c r="Q57" s="46">
        <f t="shared" si="4"/>
        <v>0</v>
      </c>
    </row>
    <row r="58" ht="14.25" customHeight="1">
      <c r="D58" s="9">
        <v>54.0</v>
      </c>
      <c r="E58" s="37">
        <f>'profile editor'!E57</f>
        <v>1.8</v>
      </c>
      <c r="F58" s="38">
        <f>'cylinder load'!I58</f>
        <v>20</v>
      </c>
      <c r="G58" s="37">
        <f>'cylinder load'!J58</f>
        <v>0</v>
      </c>
      <c r="H58" s="37">
        <f>'cylinder load'!K58</f>
        <v>0</v>
      </c>
      <c r="I58" s="9">
        <f t="shared" ref="I58:K58" si="57">F58/$B$4</f>
        <v>6.666666667</v>
      </c>
      <c r="J58" s="9">
        <f t="shared" si="57"/>
        <v>0</v>
      </c>
      <c r="K58" s="12">
        <f t="shared" si="57"/>
        <v>0</v>
      </c>
      <c r="M58" s="11">
        <f>'cylinder load'!P58</f>
        <v>0.25</v>
      </c>
      <c r="N58" s="9">
        <f>'cylinder load'!Q58</f>
        <v>0</v>
      </c>
      <c r="P58" s="45">
        <f t="shared" si="3"/>
        <v>1.614583333</v>
      </c>
      <c r="Q58" s="46">
        <f t="shared" si="4"/>
        <v>0</v>
      </c>
    </row>
    <row r="59" ht="14.25" customHeight="1">
      <c r="D59" s="9">
        <v>55.0</v>
      </c>
      <c r="E59" s="37">
        <f>'profile editor'!E58</f>
        <v>1.833333333</v>
      </c>
      <c r="F59" s="38">
        <f>'cylinder load'!I59</f>
        <v>20</v>
      </c>
      <c r="G59" s="37">
        <f>'cylinder load'!J59</f>
        <v>0</v>
      </c>
      <c r="H59" s="37">
        <f>'cylinder load'!K59</f>
        <v>0</v>
      </c>
      <c r="I59" s="9">
        <f t="shared" ref="I59:K59" si="58">F59/$B$4</f>
        <v>6.666666667</v>
      </c>
      <c r="J59" s="9">
        <f t="shared" si="58"/>
        <v>0</v>
      </c>
      <c r="K59" s="12">
        <f t="shared" si="58"/>
        <v>0</v>
      </c>
      <c r="M59" s="11">
        <f>'cylinder load'!P59</f>
        <v>0.25</v>
      </c>
      <c r="N59" s="9">
        <f>'cylinder load'!Q59</f>
        <v>0</v>
      </c>
      <c r="P59" s="45">
        <f t="shared" si="3"/>
        <v>1.614583333</v>
      </c>
      <c r="Q59" s="46">
        <f t="shared" si="4"/>
        <v>0</v>
      </c>
    </row>
    <row r="60" ht="14.25" customHeight="1">
      <c r="D60" s="9">
        <v>56.0</v>
      </c>
      <c r="E60" s="37">
        <f>'profile editor'!E59</f>
        <v>1.866666667</v>
      </c>
      <c r="F60" s="38">
        <f>'cylinder load'!I60</f>
        <v>20</v>
      </c>
      <c r="G60" s="37">
        <f>'cylinder load'!J60</f>
        <v>0</v>
      </c>
      <c r="H60" s="37">
        <f>'cylinder load'!K60</f>
        <v>0</v>
      </c>
      <c r="I60" s="9">
        <f t="shared" ref="I60:K60" si="59">F60/$B$4</f>
        <v>6.666666667</v>
      </c>
      <c r="J60" s="9">
        <f t="shared" si="59"/>
        <v>0</v>
      </c>
      <c r="K60" s="12">
        <f t="shared" si="59"/>
        <v>0</v>
      </c>
      <c r="M60" s="11">
        <f>'cylinder load'!P60</f>
        <v>0.25</v>
      </c>
      <c r="N60" s="9">
        <f>'cylinder load'!Q60</f>
        <v>0</v>
      </c>
      <c r="P60" s="45">
        <f t="shared" si="3"/>
        <v>1.614583333</v>
      </c>
      <c r="Q60" s="46">
        <f t="shared" si="4"/>
        <v>0</v>
      </c>
    </row>
    <row r="61" ht="14.25" customHeight="1">
      <c r="D61" s="9">
        <v>57.0</v>
      </c>
      <c r="E61" s="37">
        <f>'profile editor'!E60</f>
        <v>1.9</v>
      </c>
      <c r="F61" s="38">
        <f>'cylinder load'!I61</f>
        <v>20</v>
      </c>
      <c r="G61" s="37">
        <f>'cylinder load'!J61</f>
        <v>0</v>
      </c>
      <c r="H61" s="37">
        <f>'cylinder load'!K61</f>
        <v>0</v>
      </c>
      <c r="I61" s="9">
        <f t="shared" ref="I61:K61" si="60">F61/$B$4</f>
        <v>6.666666667</v>
      </c>
      <c r="J61" s="9">
        <f t="shared" si="60"/>
        <v>0</v>
      </c>
      <c r="K61" s="12">
        <f t="shared" si="60"/>
        <v>0</v>
      </c>
      <c r="M61" s="11">
        <f>'cylinder load'!P61</f>
        <v>0.25</v>
      </c>
      <c r="N61" s="9">
        <f>'cylinder load'!Q61</f>
        <v>0</v>
      </c>
      <c r="P61" s="45">
        <f t="shared" si="3"/>
        <v>1.614583333</v>
      </c>
      <c r="Q61" s="46">
        <f t="shared" si="4"/>
        <v>0</v>
      </c>
    </row>
    <row r="62" ht="14.25" customHeight="1">
      <c r="D62" s="9">
        <v>58.0</v>
      </c>
      <c r="E62" s="37">
        <f>'profile editor'!E61</f>
        <v>1.933333333</v>
      </c>
      <c r="F62" s="38">
        <f>'cylinder load'!I62</f>
        <v>20</v>
      </c>
      <c r="G62" s="37">
        <f>'cylinder load'!J62</f>
        <v>0</v>
      </c>
      <c r="H62" s="37">
        <f>'cylinder load'!K62</f>
        <v>0</v>
      </c>
      <c r="I62" s="9">
        <f t="shared" ref="I62:K62" si="61">F62/$B$4</f>
        <v>6.666666667</v>
      </c>
      <c r="J62" s="9">
        <f t="shared" si="61"/>
        <v>0</v>
      </c>
      <c r="K62" s="12">
        <f t="shared" si="61"/>
        <v>0</v>
      </c>
      <c r="M62" s="11">
        <f>'cylinder load'!P62</f>
        <v>0.25</v>
      </c>
      <c r="N62" s="9">
        <f>'cylinder load'!Q62</f>
        <v>0</v>
      </c>
      <c r="P62" s="45">
        <f t="shared" si="3"/>
        <v>1.614583333</v>
      </c>
      <c r="Q62" s="46">
        <f t="shared" si="4"/>
        <v>0</v>
      </c>
    </row>
    <row r="63" ht="14.25" customHeight="1">
      <c r="D63" s="9">
        <v>59.0</v>
      </c>
      <c r="E63" s="37">
        <f>'profile editor'!E62</f>
        <v>1.966666667</v>
      </c>
      <c r="F63" s="38">
        <f>'cylinder load'!I63</f>
        <v>20</v>
      </c>
      <c r="G63" s="37">
        <f>'cylinder load'!J63</f>
        <v>0</v>
      </c>
      <c r="H63" s="37">
        <f>'cylinder load'!K63</f>
        <v>0</v>
      </c>
      <c r="I63" s="9">
        <f t="shared" ref="I63:K63" si="62">F63/$B$4</f>
        <v>6.666666667</v>
      </c>
      <c r="J63" s="9">
        <f t="shared" si="62"/>
        <v>0</v>
      </c>
      <c r="K63" s="12">
        <f t="shared" si="62"/>
        <v>0</v>
      </c>
      <c r="M63" s="11">
        <f>'cylinder load'!P63</f>
        <v>0.25</v>
      </c>
      <c r="N63" s="9">
        <f>'cylinder load'!Q63</f>
        <v>0</v>
      </c>
      <c r="P63" s="45">
        <f t="shared" si="3"/>
        <v>1.614583333</v>
      </c>
      <c r="Q63" s="46">
        <f t="shared" si="4"/>
        <v>0</v>
      </c>
    </row>
    <row r="64" ht="14.25" customHeight="1">
      <c r="D64" s="9">
        <v>60.0</v>
      </c>
      <c r="E64" s="37">
        <f>'profile editor'!E63</f>
        <v>2</v>
      </c>
      <c r="F64" s="38">
        <f>'cylinder load'!I64</f>
        <v>20</v>
      </c>
      <c r="G64" s="37">
        <f>'cylinder load'!J64</f>
        <v>0</v>
      </c>
      <c r="H64" s="37">
        <f>'cylinder load'!K64</f>
        <v>0</v>
      </c>
      <c r="I64" s="9">
        <f t="shared" ref="I64:K64" si="63">F64/$B$4</f>
        <v>6.666666667</v>
      </c>
      <c r="J64" s="9">
        <f t="shared" si="63"/>
        <v>0</v>
      </c>
      <c r="K64" s="12">
        <f t="shared" si="63"/>
        <v>0</v>
      </c>
      <c r="M64" s="11">
        <f>'cylinder load'!P64</f>
        <v>0.25</v>
      </c>
      <c r="N64" s="9">
        <f>'cylinder load'!Q64</f>
        <v>0</v>
      </c>
      <c r="P64" s="45">
        <f t="shared" si="3"/>
        <v>1.614583333</v>
      </c>
      <c r="Q64" s="46">
        <f t="shared" si="4"/>
        <v>0</v>
      </c>
    </row>
    <row r="65" ht="14.25" customHeight="1">
      <c r="D65" s="9">
        <v>61.0</v>
      </c>
      <c r="E65" s="37">
        <f>'profile editor'!E64</f>
        <v>2.033333333</v>
      </c>
      <c r="F65" s="38">
        <f>'cylinder load'!I65</f>
        <v>20</v>
      </c>
      <c r="G65" s="37">
        <f>'cylinder load'!J65</f>
        <v>0</v>
      </c>
      <c r="H65" s="37">
        <f>'cylinder load'!K65</f>
        <v>0</v>
      </c>
      <c r="I65" s="9">
        <f t="shared" ref="I65:K65" si="64">F65/$B$4</f>
        <v>6.666666667</v>
      </c>
      <c r="J65" s="9">
        <f t="shared" si="64"/>
        <v>0</v>
      </c>
      <c r="K65" s="12">
        <f t="shared" si="64"/>
        <v>0</v>
      </c>
      <c r="M65" s="11">
        <f>'cylinder load'!P65</f>
        <v>0.25</v>
      </c>
      <c r="N65" s="9">
        <f>'cylinder load'!Q65</f>
        <v>0</v>
      </c>
      <c r="P65" s="45">
        <f t="shared" si="3"/>
        <v>1.614583333</v>
      </c>
      <c r="Q65" s="46">
        <f t="shared" si="4"/>
        <v>0</v>
      </c>
    </row>
    <row r="66" ht="14.25" customHeight="1">
      <c r="D66" s="9">
        <v>62.0</v>
      </c>
      <c r="E66" s="37">
        <f>'profile editor'!E65</f>
        <v>2.066666667</v>
      </c>
      <c r="F66" s="38">
        <f>'cylinder load'!I66</f>
        <v>20</v>
      </c>
      <c r="G66" s="37">
        <f>'cylinder load'!J66</f>
        <v>0</v>
      </c>
      <c r="H66" s="37">
        <f>'cylinder load'!K66</f>
        <v>0</v>
      </c>
      <c r="I66" s="9">
        <f t="shared" ref="I66:K66" si="65">F66/$B$4</f>
        <v>6.666666667</v>
      </c>
      <c r="J66" s="9">
        <f t="shared" si="65"/>
        <v>0</v>
      </c>
      <c r="K66" s="12">
        <f t="shared" si="65"/>
        <v>0</v>
      </c>
      <c r="M66" s="11">
        <f>'cylinder load'!P66</f>
        <v>0.25</v>
      </c>
      <c r="N66" s="9">
        <f>'cylinder load'!Q66</f>
        <v>0</v>
      </c>
      <c r="P66" s="45">
        <f t="shared" si="3"/>
        <v>1.614583333</v>
      </c>
      <c r="Q66" s="46">
        <f t="shared" si="4"/>
        <v>0</v>
      </c>
    </row>
    <row r="67" ht="14.25" customHeight="1">
      <c r="D67" s="9">
        <v>63.0</v>
      </c>
      <c r="E67" s="37">
        <f>'profile editor'!E66</f>
        <v>2.1</v>
      </c>
      <c r="F67" s="38">
        <f>'cylinder load'!I67</f>
        <v>20</v>
      </c>
      <c r="G67" s="37">
        <f>'cylinder load'!J67</f>
        <v>0</v>
      </c>
      <c r="H67" s="37">
        <f>'cylinder load'!K67</f>
        <v>0</v>
      </c>
      <c r="I67" s="9">
        <f t="shared" ref="I67:K67" si="66">F67/$B$4</f>
        <v>6.666666667</v>
      </c>
      <c r="J67" s="9">
        <f t="shared" si="66"/>
        <v>0</v>
      </c>
      <c r="K67" s="12">
        <f t="shared" si="66"/>
        <v>0</v>
      </c>
      <c r="M67" s="11">
        <f>'cylinder load'!P67</f>
        <v>0.25</v>
      </c>
      <c r="N67" s="9">
        <f>'cylinder load'!Q67</f>
        <v>0</v>
      </c>
      <c r="P67" s="45">
        <f t="shared" si="3"/>
        <v>1.614583333</v>
      </c>
      <c r="Q67" s="46">
        <f t="shared" si="4"/>
        <v>0</v>
      </c>
    </row>
    <row r="68" ht="14.25" customHeight="1">
      <c r="D68" s="9">
        <v>64.0</v>
      </c>
      <c r="E68" s="37">
        <f>'profile editor'!E67</f>
        <v>2.133333333</v>
      </c>
      <c r="F68" s="38">
        <f>'cylinder load'!I68</f>
        <v>20</v>
      </c>
      <c r="G68" s="37">
        <f>'cylinder load'!J68</f>
        <v>0</v>
      </c>
      <c r="H68" s="37">
        <f>'cylinder load'!K68</f>
        <v>0</v>
      </c>
      <c r="I68" s="9">
        <f t="shared" ref="I68:K68" si="67">F68/$B$4</f>
        <v>6.666666667</v>
      </c>
      <c r="J68" s="9">
        <f t="shared" si="67"/>
        <v>0</v>
      </c>
      <c r="K68" s="12">
        <f t="shared" si="67"/>
        <v>0</v>
      </c>
      <c r="M68" s="11">
        <f>'cylinder load'!P68</f>
        <v>0.25</v>
      </c>
      <c r="N68" s="9">
        <f>'cylinder load'!Q68</f>
        <v>0</v>
      </c>
      <c r="P68" s="45">
        <f t="shared" si="3"/>
        <v>1.614583333</v>
      </c>
      <c r="Q68" s="46">
        <f t="shared" si="4"/>
        <v>0</v>
      </c>
    </row>
    <row r="69" ht="14.25" customHeight="1">
      <c r="D69" s="9">
        <v>65.0</v>
      </c>
      <c r="E69" s="37">
        <f>'profile editor'!E68</f>
        <v>2.166666667</v>
      </c>
      <c r="F69" s="38">
        <f>'cylinder load'!I69</f>
        <v>20</v>
      </c>
      <c r="G69" s="37">
        <f>'cylinder load'!J69</f>
        <v>0</v>
      </c>
      <c r="H69" s="37">
        <f>'cylinder load'!K69</f>
        <v>0</v>
      </c>
      <c r="I69" s="9">
        <f t="shared" ref="I69:K69" si="68">F69/$B$4</f>
        <v>6.666666667</v>
      </c>
      <c r="J69" s="9">
        <f t="shared" si="68"/>
        <v>0</v>
      </c>
      <c r="K69" s="12">
        <f t="shared" si="68"/>
        <v>0</v>
      </c>
      <c r="M69" s="11">
        <f>'cylinder load'!P69</f>
        <v>0.25</v>
      </c>
      <c r="N69" s="9">
        <f>'cylinder load'!Q69</f>
        <v>0</v>
      </c>
      <c r="P69" s="45">
        <f t="shared" si="3"/>
        <v>1.614583333</v>
      </c>
      <c r="Q69" s="46">
        <f t="shared" si="4"/>
        <v>0</v>
      </c>
    </row>
    <row r="70" ht="14.25" customHeight="1">
      <c r="D70" s="9">
        <v>66.0</v>
      </c>
      <c r="E70" s="37">
        <f>'profile editor'!E69</f>
        <v>2.2</v>
      </c>
      <c r="F70" s="38">
        <f>'cylinder load'!I70</f>
        <v>20</v>
      </c>
      <c r="G70" s="37">
        <f>'cylinder load'!J70</f>
        <v>0</v>
      </c>
      <c r="H70" s="37">
        <f>'cylinder load'!K70</f>
        <v>0</v>
      </c>
      <c r="I70" s="9">
        <f t="shared" ref="I70:K70" si="69">F70/$B$4</f>
        <v>6.666666667</v>
      </c>
      <c r="J70" s="9">
        <f t="shared" si="69"/>
        <v>0</v>
      </c>
      <c r="K70" s="12">
        <f t="shared" si="69"/>
        <v>0</v>
      </c>
      <c r="M70" s="11">
        <f>'cylinder load'!P70</f>
        <v>0.25</v>
      </c>
      <c r="N70" s="9">
        <f>'cylinder load'!Q70</f>
        <v>0</v>
      </c>
      <c r="P70" s="45">
        <f t="shared" si="3"/>
        <v>1.614583333</v>
      </c>
      <c r="Q70" s="46">
        <f t="shared" si="4"/>
        <v>0</v>
      </c>
    </row>
    <row r="71" ht="14.25" customHeight="1">
      <c r="D71" s="9">
        <v>67.0</v>
      </c>
      <c r="E71" s="37">
        <f>'profile editor'!E70</f>
        <v>2.233333333</v>
      </c>
      <c r="F71" s="38">
        <f>'cylinder load'!I71</f>
        <v>20</v>
      </c>
      <c r="G71" s="37">
        <f>'cylinder load'!J71</f>
        <v>0</v>
      </c>
      <c r="H71" s="37">
        <f>'cylinder load'!K71</f>
        <v>0</v>
      </c>
      <c r="I71" s="9">
        <f t="shared" ref="I71:K71" si="70">F71/$B$4</f>
        <v>6.666666667</v>
      </c>
      <c r="J71" s="9">
        <f t="shared" si="70"/>
        <v>0</v>
      </c>
      <c r="K71" s="12">
        <f t="shared" si="70"/>
        <v>0</v>
      </c>
      <c r="M71" s="11">
        <f>'cylinder load'!P71</f>
        <v>0.25</v>
      </c>
      <c r="N71" s="9">
        <f>'cylinder load'!Q71</f>
        <v>0</v>
      </c>
      <c r="P71" s="45">
        <f t="shared" si="3"/>
        <v>1.614583333</v>
      </c>
      <c r="Q71" s="46">
        <f t="shared" si="4"/>
        <v>0</v>
      </c>
    </row>
    <row r="72" ht="14.25" customHeight="1">
      <c r="D72" s="9">
        <v>68.0</v>
      </c>
      <c r="E72" s="37">
        <f>'profile editor'!E71</f>
        <v>2.266666667</v>
      </c>
      <c r="F72" s="38">
        <f>'cylinder load'!I72</f>
        <v>20</v>
      </c>
      <c r="G72" s="37">
        <f>'cylinder load'!J72</f>
        <v>0</v>
      </c>
      <c r="H72" s="37">
        <f>'cylinder load'!K72</f>
        <v>0</v>
      </c>
      <c r="I72" s="9">
        <f t="shared" ref="I72:K72" si="71">F72/$B$4</f>
        <v>6.666666667</v>
      </c>
      <c r="J72" s="9">
        <f t="shared" si="71"/>
        <v>0</v>
      </c>
      <c r="K72" s="12">
        <f t="shared" si="71"/>
        <v>0</v>
      </c>
      <c r="M72" s="11">
        <f>'cylinder load'!P72</f>
        <v>0.25</v>
      </c>
      <c r="N72" s="9">
        <f>'cylinder load'!Q72</f>
        <v>0</v>
      </c>
      <c r="P72" s="45">
        <f t="shared" si="3"/>
        <v>1.614583333</v>
      </c>
      <c r="Q72" s="46">
        <f t="shared" si="4"/>
        <v>0</v>
      </c>
    </row>
    <row r="73" ht="14.25" customHeight="1">
      <c r="D73" s="9">
        <v>69.0</v>
      </c>
      <c r="E73" s="37">
        <f>'profile editor'!E72</f>
        <v>2.3</v>
      </c>
      <c r="F73" s="38">
        <f>'cylinder load'!I73</f>
        <v>20</v>
      </c>
      <c r="G73" s="37">
        <f>'cylinder load'!J73</f>
        <v>0</v>
      </c>
      <c r="H73" s="37">
        <f>'cylinder load'!K73</f>
        <v>0</v>
      </c>
      <c r="I73" s="9">
        <f t="shared" ref="I73:K73" si="72">F73/$B$4</f>
        <v>6.666666667</v>
      </c>
      <c r="J73" s="9">
        <f t="shared" si="72"/>
        <v>0</v>
      </c>
      <c r="K73" s="12">
        <f t="shared" si="72"/>
        <v>0</v>
      </c>
      <c r="M73" s="11">
        <f>'cylinder load'!P73</f>
        <v>0.25</v>
      </c>
      <c r="N73" s="9">
        <f>'cylinder load'!Q73</f>
        <v>0</v>
      </c>
      <c r="P73" s="45">
        <f t="shared" si="3"/>
        <v>1.614583333</v>
      </c>
      <c r="Q73" s="46">
        <f t="shared" si="4"/>
        <v>0</v>
      </c>
    </row>
    <row r="74" ht="14.25" customHeight="1">
      <c r="D74" s="9">
        <v>70.0</v>
      </c>
      <c r="E74" s="37">
        <f>'profile editor'!E73</f>
        <v>2.333333333</v>
      </c>
      <c r="F74" s="38">
        <f>'cylinder load'!I74</f>
        <v>20</v>
      </c>
      <c r="G74" s="37">
        <f>'cylinder load'!J74</f>
        <v>0</v>
      </c>
      <c r="H74" s="37">
        <f>'cylinder load'!K74</f>
        <v>0</v>
      </c>
      <c r="I74" s="9">
        <f t="shared" ref="I74:K74" si="73">F74/$B$4</f>
        <v>6.666666667</v>
      </c>
      <c r="J74" s="9">
        <f t="shared" si="73"/>
        <v>0</v>
      </c>
      <c r="K74" s="12">
        <f t="shared" si="73"/>
        <v>0</v>
      </c>
      <c r="M74" s="11">
        <f>'cylinder load'!P74</f>
        <v>0.25</v>
      </c>
      <c r="N74" s="9">
        <f>'cylinder load'!Q74</f>
        <v>0</v>
      </c>
      <c r="P74" s="45">
        <f t="shared" si="3"/>
        <v>1.614583333</v>
      </c>
      <c r="Q74" s="46">
        <f t="shared" si="4"/>
        <v>0</v>
      </c>
    </row>
    <row r="75" ht="14.25" customHeight="1">
      <c r="D75" s="9">
        <v>71.0</v>
      </c>
      <c r="E75" s="37">
        <f>'profile editor'!E74</f>
        <v>2.366666667</v>
      </c>
      <c r="F75" s="38">
        <f>'cylinder load'!I75</f>
        <v>20</v>
      </c>
      <c r="G75" s="37">
        <f>'cylinder load'!J75</f>
        <v>0</v>
      </c>
      <c r="H75" s="37">
        <f>'cylinder load'!K75</f>
        <v>0</v>
      </c>
      <c r="I75" s="9">
        <f t="shared" ref="I75:K75" si="74">F75/$B$4</f>
        <v>6.666666667</v>
      </c>
      <c r="J75" s="9">
        <f t="shared" si="74"/>
        <v>0</v>
      </c>
      <c r="K75" s="12">
        <f t="shared" si="74"/>
        <v>0</v>
      </c>
      <c r="M75" s="11">
        <f>'cylinder load'!P75</f>
        <v>0.25</v>
      </c>
      <c r="N75" s="9">
        <f>'cylinder load'!Q75</f>
        <v>0</v>
      </c>
      <c r="P75" s="45">
        <f t="shared" si="3"/>
        <v>1.614583333</v>
      </c>
      <c r="Q75" s="46">
        <f t="shared" si="4"/>
        <v>0</v>
      </c>
    </row>
    <row r="76" ht="14.25" customHeight="1">
      <c r="D76" s="9">
        <v>72.0</v>
      </c>
      <c r="E76" s="37">
        <f>'profile editor'!E75</f>
        <v>2.4</v>
      </c>
      <c r="F76" s="38">
        <f>'cylinder load'!I76</f>
        <v>20</v>
      </c>
      <c r="G76" s="37">
        <f>'cylinder load'!J76</f>
        <v>0</v>
      </c>
      <c r="H76" s="37">
        <f>'cylinder load'!K76</f>
        <v>0</v>
      </c>
      <c r="I76" s="9">
        <f t="shared" ref="I76:K76" si="75">F76/$B$4</f>
        <v>6.666666667</v>
      </c>
      <c r="J76" s="9">
        <f t="shared" si="75"/>
        <v>0</v>
      </c>
      <c r="K76" s="12">
        <f t="shared" si="75"/>
        <v>0</v>
      </c>
      <c r="M76" s="11">
        <f>'cylinder load'!P76</f>
        <v>0.25</v>
      </c>
      <c r="N76" s="9">
        <f>'cylinder load'!Q76</f>
        <v>0</v>
      </c>
      <c r="P76" s="45">
        <f t="shared" si="3"/>
        <v>1.614583333</v>
      </c>
      <c r="Q76" s="46">
        <f t="shared" si="4"/>
        <v>0</v>
      </c>
    </row>
    <row r="77" ht="14.25" customHeight="1">
      <c r="D77" s="9">
        <v>73.0</v>
      </c>
      <c r="E77" s="37">
        <f>'profile editor'!E76</f>
        <v>2.433333333</v>
      </c>
      <c r="F77" s="38">
        <f>'cylinder load'!I77</f>
        <v>20</v>
      </c>
      <c r="G77" s="37">
        <f>'cylinder load'!J77</f>
        <v>0</v>
      </c>
      <c r="H77" s="37">
        <f>'cylinder load'!K77</f>
        <v>0</v>
      </c>
      <c r="I77" s="9">
        <f t="shared" ref="I77:K77" si="76">F77/$B$4</f>
        <v>6.666666667</v>
      </c>
      <c r="J77" s="9">
        <f t="shared" si="76"/>
        <v>0</v>
      </c>
      <c r="K77" s="12">
        <f t="shared" si="76"/>
        <v>0</v>
      </c>
      <c r="M77" s="11">
        <f>'cylinder load'!P77</f>
        <v>0.25</v>
      </c>
      <c r="N77" s="9">
        <f>'cylinder load'!Q77</f>
        <v>0</v>
      </c>
      <c r="P77" s="45">
        <f t="shared" si="3"/>
        <v>1.614583333</v>
      </c>
      <c r="Q77" s="46">
        <f t="shared" si="4"/>
        <v>0</v>
      </c>
    </row>
    <row r="78" ht="14.25" customHeight="1">
      <c r="D78" s="9">
        <v>74.0</v>
      </c>
      <c r="E78" s="37">
        <f>'profile editor'!E77</f>
        <v>2.466666667</v>
      </c>
      <c r="F78" s="38">
        <f>'cylinder load'!I78</f>
        <v>20</v>
      </c>
      <c r="G78" s="37">
        <f>'cylinder load'!J78</f>
        <v>0</v>
      </c>
      <c r="H78" s="37">
        <f>'cylinder load'!K78</f>
        <v>0</v>
      </c>
      <c r="I78" s="9">
        <f t="shared" ref="I78:K78" si="77">F78/$B$4</f>
        <v>6.666666667</v>
      </c>
      <c r="J78" s="9">
        <f t="shared" si="77"/>
        <v>0</v>
      </c>
      <c r="K78" s="12">
        <f t="shared" si="77"/>
        <v>0</v>
      </c>
      <c r="M78" s="11">
        <f>'cylinder load'!P78</f>
        <v>0.25</v>
      </c>
      <c r="N78" s="9">
        <f>'cylinder load'!Q78</f>
        <v>0</v>
      </c>
      <c r="P78" s="45">
        <f t="shared" si="3"/>
        <v>1.614583333</v>
      </c>
      <c r="Q78" s="46">
        <f t="shared" si="4"/>
        <v>0</v>
      </c>
    </row>
    <row r="79" ht="14.25" customHeight="1">
      <c r="D79" s="9">
        <v>75.0</v>
      </c>
      <c r="E79" s="37">
        <f>'profile editor'!E78</f>
        <v>2.5</v>
      </c>
      <c r="F79" s="38">
        <f>'cylinder load'!I79</f>
        <v>20</v>
      </c>
      <c r="G79" s="37">
        <f>'cylinder load'!J79</f>
        <v>0</v>
      </c>
      <c r="H79" s="37">
        <f>'cylinder load'!K79</f>
        <v>0</v>
      </c>
      <c r="I79" s="9">
        <f t="shared" ref="I79:K79" si="78">F79/$B$4</f>
        <v>6.666666667</v>
      </c>
      <c r="J79" s="9">
        <f t="shared" si="78"/>
        <v>0</v>
      </c>
      <c r="K79" s="12">
        <f t="shared" si="78"/>
        <v>0</v>
      </c>
      <c r="M79" s="11">
        <f>'cylinder load'!P79</f>
        <v>0.25</v>
      </c>
      <c r="N79" s="9">
        <f>'cylinder load'!Q79</f>
        <v>0</v>
      </c>
      <c r="P79" s="45">
        <f t="shared" si="3"/>
        <v>1.614583333</v>
      </c>
      <c r="Q79" s="46">
        <f t="shared" si="4"/>
        <v>0</v>
      </c>
    </row>
    <row r="80" ht="14.25" customHeight="1">
      <c r="D80" s="9">
        <v>76.0</v>
      </c>
      <c r="E80" s="37">
        <f>'profile editor'!E79</f>
        <v>2.533333333</v>
      </c>
      <c r="F80" s="38">
        <f>'cylinder load'!I80</f>
        <v>20</v>
      </c>
      <c r="G80" s="37">
        <f>'cylinder load'!J80</f>
        <v>0</v>
      </c>
      <c r="H80" s="37">
        <f>'cylinder load'!K80</f>
        <v>0</v>
      </c>
      <c r="I80" s="9">
        <f t="shared" ref="I80:K80" si="79">F80/$B$4</f>
        <v>6.666666667</v>
      </c>
      <c r="J80" s="9">
        <f t="shared" si="79"/>
        <v>0</v>
      </c>
      <c r="K80" s="12">
        <f t="shared" si="79"/>
        <v>0</v>
      </c>
      <c r="M80" s="11">
        <f>'cylinder load'!P80</f>
        <v>0.25</v>
      </c>
      <c r="N80" s="9">
        <f>'cylinder load'!Q80</f>
        <v>0</v>
      </c>
      <c r="P80" s="45">
        <f t="shared" si="3"/>
        <v>1.614583333</v>
      </c>
      <c r="Q80" s="46">
        <f t="shared" si="4"/>
        <v>0</v>
      </c>
    </row>
    <row r="81" ht="14.25" customHeight="1">
      <c r="D81" s="9">
        <v>77.0</v>
      </c>
      <c r="E81" s="37">
        <f>'profile editor'!E80</f>
        <v>2.566666667</v>
      </c>
      <c r="F81" s="38">
        <f>'cylinder load'!I81</f>
        <v>20</v>
      </c>
      <c r="G81" s="37">
        <f>'cylinder load'!J81</f>
        <v>0</v>
      </c>
      <c r="H81" s="37">
        <f>'cylinder load'!K81</f>
        <v>0</v>
      </c>
      <c r="I81" s="9">
        <f t="shared" ref="I81:K81" si="80">F81/$B$4</f>
        <v>6.666666667</v>
      </c>
      <c r="J81" s="9">
        <f t="shared" si="80"/>
        <v>0</v>
      </c>
      <c r="K81" s="12">
        <f t="shared" si="80"/>
        <v>0</v>
      </c>
      <c r="M81" s="11">
        <f>'cylinder load'!P81</f>
        <v>0.25</v>
      </c>
      <c r="N81" s="9">
        <f>'cylinder load'!Q81</f>
        <v>0</v>
      </c>
      <c r="P81" s="45">
        <f t="shared" si="3"/>
        <v>1.614583333</v>
      </c>
      <c r="Q81" s="46">
        <f t="shared" si="4"/>
        <v>0</v>
      </c>
    </row>
    <row r="82" ht="14.25" customHeight="1">
      <c r="D82" s="9">
        <v>78.0</v>
      </c>
      <c r="E82" s="37">
        <f>'profile editor'!E81</f>
        <v>2.6</v>
      </c>
      <c r="F82" s="38">
        <f>'cylinder load'!I82</f>
        <v>20</v>
      </c>
      <c r="G82" s="37">
        <f>'cylinder load'!J82</f>
        <v>0</v>
      </c>
      <c r="H82" s="37">
        <f>'cylinder load'!K82</f>
        <v>0</v>
      </c>
      <c r="I82" s="9">
        <f t="shared" ref="I82:K82" si="81">F82/$B$4</f>
        <v>6.666666667</v>
      </c>
      <c r="J82" s="9">
        <f t="shared" si="81"/>
        <v>0</v>
      </c>
      <c r="K82" s="12">
        <f t="shared" si="81"/>
        <v>0</v>
      </c>
      <c r="M82" s="11">
        <f>'cylinder load'!P82</f>
        <v>0.25</v>
      </c>
      <c r="N82" s="9">
        <f>'cylinder load'!Q82</f>
        <v>0</v>
      </c>
      <c r="P82" s="45">
        <f t="shared" si="3"/>
        <v>1.614583333</v>
      </c>
      <c r="Q82" s="46">
        <f t="shared" si="4"/>
        <v>0</v>
      </c>
    </row>
    <row r="83" ht="14.25" customHeight="1">
      <c r="D83" s="9">
        <v>79.0</v>
      </c>
      <c r="E83" s="37">
        <f>'profile editor'!E82</f>
        <v>2.633333333</v>
      </c>
      <c r="F83" s="38">
        <f>'cylinder load'!I83</f>
        <v>20</v>
      </c>
      <c r="G83" s="37">
        <f>'cylinder load'!J83</f>
        <v>0</v>
      </c>
      <c r="H83" s="37">
        <f>'cylinder load'!K83</f>
        <v>0</v>
      </c>
      <c r="I83" s="9">
        <f t="shared" ref="I83:K83" si="82">F83/$B$4</f>
        <v>6.666666667</v>
      </c>
      <c r="J83" s="9">
        <f t="shared" si="82"/>
        <v>0</v>
      </c>
      <c r="K83" s="12">
        <f t="shared" si="82"/>
        <v>0</v>
      </c>
      <c r="M83" s="11">
        <f>'cylinder load'!P83</f>
        <v>0.25</v>
      </c>
      <c r="N83" s="9">
        <f>'cylinder load'!Q83</f>
        <v>0</v>
      </c>
      <c r="P83" s="45">
        <f t="shared" si="3"/>
        <v>1.614583333</v>
      </c>
      <c r="Q83" s="46">
        <f t="shared" si="4"/>
        <v>0</v>
      </c>
    </row>
    <row r="84" ht="14.25" customHeight="1">
      <c r="D84" s="9">
        <v>80.0</v>
      </c>
      <c r="E84" s="37">
        <f>'profile editor'!E83</f>
        <v>2.666666667</v>
      </c>
      <c r="F84" s="38">
        <f>'cylinder load'!I84</f>
        <v>20</v>
      </c>
      <c r="G84" s="37">
        <f>'cylinder load'!J84</f>
        <v>0</v>
      </c>
      <c r="H84" s="37">
        <f>'cylinder load'!K84</f>
        <v>0</v>
      </c>
      <c r="I84" s="9">
        <f t="shared" ref="I84:K84" si="83">F84/$B$4</f>
        <v>6.666666667</v>
      </c>
      <c r="J84" s="9">
        <f t="shared" si="83"/>
        <v>0</v>
      </c>
      <c r="K84" s="12">
        <f t="shared" si="83"/>
        <v>0</v>
      </c>
      <c r="M84" s="11">
        <f>'cylinder load'!P84</f>
        <v>0.25</v>
      </c>
      <c r="N84" s="9">
        <f>'cylinder load'!Q84</f>
        <v>0</v>
      </c>
      <c r="P84" s="45">
        <f t="shared" si="3"/>
        <v>1.614583333</v>
      </c>
      <c r="Q84" s="46">
        <f t="shared" si="4"/>
        <v>0</v>
      </c>
    </row>
    <row r="85" ht="14.25" customHeight="1">
      <c r="D85" s="9">
        <v>81.0</v>
      </c>
      <c r="E85" s="37">
        <f>'profile editor'!E84</f>
        <v>2.7</v>
      </c>
      <c r="F85" s="38">
        <f>'cylinder load'!I85</f>
        <v>20</v>
      </c>
      <c r="G85" s="37">
        <f>'cylinder load'!J85</f>
        <v>0</v>
      </c>
      <c r="H85" s="37">
        <f>'cylinder load'!K85</f>
        <v>0</v>
      </c>
      <c r="I85" s="9">
        <f t="shared" ref="I85:K85" si="84">F85/$B$4</f>
        <v>6.666666667</v>
      </c>
      <c r="J85" s="9">
        <f t="shared" si="84"/>
        <v>0</v>
      </c>
      <c r="K85" s="12">
        <f t="shared" si="84"/>
        <v>0</v>
      </c>
      <c r="M85" s="11">
        <f>'cylinder load'!P85</f>
        <v>0.25</v>
      </c>
      <c r="N85" s="9">
        <f>'cylinder load'!Q85</f>
        <v>0</v>
      </c>
      <c r="P85" s="45">
        <f t="shared" si="3"/>
        <v>1.614583333</v>
      </c>
      <c r="Q85" s="46">
        <f t="shared" si="4"/>
        <v>0</v>
      </c>
    </row>
    <row r="86" ht="14.25" customHeight="1">
      <c r="D86" s="9">
        <v>82.0</v>
      </c>
      <c r="E86" s="37">
        <f>'profile editor'!E85</f>
        <v>2.733333333</v>
      </c>
      <c r="F86" s="38">
        <f>'cylinder load'!I86</f>
        <v>20</v>
      </c>
      <c r="G86" s="37">
        <f>'cylinder load'!J86</f>
        <v>0</v>
      </c>
      <c r="H86" s="37">
        <f>'cylinder load'!K86</f>
        <v>0</v>
      </c>
      <c r="I86" s="9">
        <f t="shared" ref="I86:K86" si="85">F86/$B$4</f>
        <v>6.666666667</v>
      </c>
      <c r="J86" s="9">
        <f t="shared" si="85"/>
        <v>0</v>
      </c>
      <c r="K86" s="12">
        <f t="shared" si="85"/>
        <v>0</v>
      </c>
      <c r="M86" s="11">
        <f>'cylinder load'!P86</f>
        <v>0.25</v>
      </c>
      <c r="N86" s="9">
        <f>'cylinder load'!Q86</f>
        <v>0</v>
      </c>
      <c r="P86" s="45">
        <f t="shared" si="3"/>
        <v>1.614583333</v>
      </c>
      <c r="Q86" s="46">
        <f t="shared" si="4"/>
        <v>0</v>
      </c>
    </row>
    <row r="87" ht="14.25" customHeight="1">
      <c r="D87" s="9">
        <v>83.0</v>
      </c>
      <c r="E87" s="37">
        <f>'profile editor'!E86</f>
        <v>2.766666667</v>
      </c>
      <c r="F87" s="38">
        <f>'cylinder load'!I87</f>
        <v>20</v>
      </c>
      <c r="G87" s="37">
        <f>'cylinder load'!J87</f>
        <v>0</v>
      </c>
      <c r="H87" s="37">
        <f>'cylinder load'!K87</f>
        <v>0</v>
      </c>
      <c r="I87" s="9">
        <f t="shared" ref="I87:K87" si="86">F87/$B$4</f>
        <v>6.666666667</v>
      </c>
      <c r="J87" s="9">
        <f t="shared" si="86"/>
        <v>0</v>
      </c>
      <c r="K87" s="12">
        <f t="shared" si="86"/>
        <v>0</v>
      </c>
      <c r="M87" s="11">
        <f>'cylinder load'!P87</f>
        <v>0.25</v>
      </c>
      <c r="N87" s="9">
        <f>'cylinder load'!Q87</f>
        <v>0</v>
      </c>
      <c r="P87" s="45">
        <f t="shared" si="3"/>
        <v>1.614583333</v>
      </c>
      <c r="Q87" s="46">
        <f t="shared" si="4"/>
        <v>0</v>
      </c>
    </row>
    <row r="88" ht="14.25" customHeight="1">
      <c r="D88" s="9">
        <v>84.0</v>
      </c>
      <c r="E88" s="37">
        <f>'profile editor'!E87</f>
        <v>2.8</v>
      </c>
      <c r="F88" s="38">
        <f>'cylinder load'!I88</f>
        <v>20</v>
      </c>
      <c r="G88" s="37">
        <f>'cylinder load'!J88</f>
        <v>0</v>
      </c>
      <c r="H88" s="37">
        <f>'cylinder load'!K88</f>
        <v>0</v>
      </c>
      <c r="I88" s="9">
        <f t="shared" ref="I88:K88" si="87">F88/$B$4</f>
        <v>6.666666667</v>
      </c>
      <c r="J88" s="9">
        <f t="shared" si="87"/>
        <v>0</v>
      </c>
      <c r="K88" s="12">
        <f t="shared" si="87"/>
        <v>0</v>
      </c>
      <c r="M88" s="11">
        <f>'cylinder load'!P88</f>
        <v>0.25</v>
      </c>
      <c r="N88" s="9">
        <f>'cylinder load'!Q88</f>
        <v>0</v>
      </c>
      <c r="P88" s="45">
        <f t="shared" si="3"/>
        <v>1.614583333</v>
      </c>
      <c r="Q88" s="46">
        <f t="shared" si="4"/>
        <v>0</v>
      </c>
    </row>
    <row r="89" ht="14.25" customHeight="1">
      <c r="D89" s="9">
        <v>85.0</v>
      </c>
      <c r="E89" s="37">
        <f>'profile editor'!E88</f>
        <v>2.833333333</v>
      </c>
      <c r="F89" s="38">
        <f>'cylinder load'!I89</f>
        <v>20</v>
      </c>
      <c r="G89" s="37">
        <f>'cylinder load'!J89</f>
        <v>0</v>
      </c>
      <c r="H89" s="37">
        <f>'cylinder load'!K89</f>
        <v>0</v>
      </c>
      <c r="I89" s="9">
        <f t="shared" ref="I89:K89" si="88">F89/$B$4</f>
        <v>6.666666667</v>
      </c>
      <c r="J89" s="9">
        <f t="shared" si="88"/>
        <v>0</v>
      </c>
      <c r="K89" s="12">
        <f t="shared" si="88"/>
        <v>0</v>
      </c>
      <c r="M89" s="11">
        <f>'cylinder load'!P89</f>
        <v>0.25</v>
      </c>
      <c r="N89" s="9">
        <f>'cylinder load'!Q89</f>
        <v>0</v>
      </c>
      <c r="P89" s="45">
        <f t="shared" si="3"/>
        <v>1.614583333</v>
      </c>
      <c r="Q89" s="46">
        <f t="shared" si="4"/>
        <v>0</v>
      </c>
    </row>
    <row r="90" ht="14.25" customHeight="1">
      <c r="D90" s="9">
        <v>86.0</v>
      </c>
      <c r="E90" s="37">
        <f>'profile editor'!E89</f>
        <v>2.866666667</v>
      </c>
      <c r="F90" s="38">
        <f>'cylinder load'!I90</f>
        <v>20</v>
      </c>
      <c r="G90" s="37">
        <f>'cylinder load'!J90</f>
        <v>0</v>
      </c>
      <c r="H90" s="37">
        <f>'cylinder load'!K90</f>
        <v>0</v>
      </c>
      <c r="I90" s="9">
        <f t="shared" ref="I90:K90" si="89">F90/$B$4</f>
        <v>6.666666667</v>
      </c>
      <c r="J90" s="9">
        <f t="shared" si="89"/>
        <v>0</v>
      </c>
      <c r="K90" s="12">
        <f t="shared" si="89"/>
        <v>0</v>
      </c>
      <c r="M90" s="11">
        <f>'cylinder load'!P90</f>
        <v>0.25</v>
      </c>
      <c r="N90" s="9">
        <f>'cylinder load'!Q90</f>
        <v>0</v>
      </c>
      <c r="P90" s="45">
        <f t="shared" si="3"/>
        <v>1.614583333</v>
      </c>
      <c r="Q90" s="46">
        <f t="shared" si="4"/>
        <v>0</v>
      </c>
    </row>
    <row r="91" ht="14.25" customHeight="1">
      <c r="D91" s="9">
        <v>87.0</v>
      </c>
      <c r="E91" s="37">
        <f>'profile editor'!E90</f>
        <v>2.9</v>
      </c>
      <c r="F91" s="38">
        <f>'cylinder load'!I91</f>
        <v>20</v>
      </c>
      <c r="G91" s="37">
        <f>'cylinder load'!J91</f>
        <v>0</v>
      </c>
      <c r="H91" s="37">
        <f>'cylinder load'!K91</f>
        <v>0</v>
      </c>
      <c r="I91" s="9">
        <f t="shared" ref="I91:K91" si="90">F91/$B$4</f>
        <v>6.666666667</v>
      </c>
      <c r="J91" s="9">
        <f t="shared" si="90"/>
        <v>0</v>
      </c>
      <c r="K91" s="12">
        <f t="shared" si="90"/>
        <v>0</v>
      </c>
      <c r="M91" s="11">
        <f>'cylinder load'!P91</f>
        <v>0.25</v>
      </c>
      <c r="N91" s="9">
        <f>'cylinder load'!Q91</f>
        <v>0</v>
      </c>
      <c r="P91" s="45">
        <f t="shared" si="3"/>
        <v>1.614583333</v>
      </c>
      <c r="Q91" s="46">
        <f t="shared" si="4"/>
        <v>0</v>
      </c>
    </row>
    <row r="92" ht="14.25" customHeight="1">
      <c r="D92" s="9">
        <v>88.0</v>
      </c>
      <c r="E92" s="37">
        <f>'profile editor'!E91</f>
        <v>2.933333333</v>
      </c>
      <c r="F92" s="38">
        <f>'cylinder load'!I92</f>
        <v>20</v>
      </c>
      <c r="G92" s="37">
        <f>'cylinder load'!J92</f>
        <v>0</v>
      </c>
      <c r="H92" s="37">
        <f>'cylinder load'!K92</f>
        <v>0</v>
      </c>
      <c r="I92" s="9">
        <f t="shared" ref="I92:K92" si="91">F92/$B$4</f>
        <v>6.666666667</v>
      </c>
      <c r="J92" s="9">
        <f t="shared" si="91"/>
        <v>0</v>
      </c>
      <c r="K92" s="12">
        <f t="shared" si="91"/>
        <v>0</v>
      </c>
      <c r="M92" s="11">
        <f>'cylinder load'!P92</f>
        <v>0.25</v>
      </c>
      <c r="N92" s="9">
        <f>'cylinder load'!Q92</f>
        <v>0</v>
      </c>
      <c r="P92" s="45">
        <f t="shared" si="3"/>
        <v>1.614583333</v>
      </c>
      <c r="Q92" s="46">
        <f t="shared" si="4"/>
        <v>0</v>
      </c>
    </row>
    <row r="93" ht="14.25" customHeight="1">
      <c r="D93" s="9">
        <v>89.0</v>
      </c>
      <c r="E93" s="37">
        <f>'profile editor'!E92</f>
        <v>2.966666667</v>
      </c>
      <c r="F93" s="38">
        <f>'cylinder load'!I93</f>
        <v>20</v>
      </c>
      <c r="G93" s="37">
        <f>'cylinder load'!J93</f>
        <v>0</v>
      </c>
      <c r="H93" s="37">
        <f>'cylinder load'!K93</f>
        <v>0</v>
      </c>
      <c r="I93" s="9">
        <f t="shared" ref="I93:K93" si="92">F93/$B$4</f>
        <v>6.666666667</v>
      </c>
      <c r="J93" s="9">
        <f t="shared" si="92"/>
        <v>0</v>
      </c>
      <c r="K93" s="12">
        <f t="shared" si="92"/>
        <v>0</v>
      </c>
      <c r="M93" s="11">
        <f>'cylinder load'!P93</f>
        <v>0.25</v>
      </c>
      <c r="N93" s="9">
        <f>'cylinder load'!Q93</f>
        <v>0</v>
      </c>
      <c r="P93" s="45">
        <f t="shared" si="3"/>
        <v>1.614583333</v>
      </c>
      <c r="Q93" s="46">
        <f t="shared" si="4"/>
        <v>0</v>
      </c>
    </row>
    <row r="94" ht="14.25" customHeight="1">
      <c r="D94" s="9">
        <v>90.0</v>
      </c>
      <c r="E94" s="37">
        <f>'profile editor'!E93</f>
        <v>3</v>
      </c>
      <c r="F94" s="38">
        <f>'cylinder load'!I94</f>
        <v>20</v>
      </c>
      <c r="G94" s="37">
        <f>'cylinder load'!J94</f>
        <v>0</v>
      </c>
      <c r="H94" s="37">
        <f>'cylinder load'!K94</f>
        <v>0</v>
      </c>
      <c r="I94" s="9">
        <f t="shared" ref="I94:K94" si="93">F94/$B$4</f>
        <v>6.666666667</v>
      </c>
      <c r="J94" s="9">
        <f t="shared" si="93"/>
        <v>0</v>
      </c>
      <c r="K94" s="12">
        <f t="shared" si="93"/>
        <v>0</v>
      </c>
      <c r="M94" s="11">
        <f>'cylinder load'!P94</f>
        <v>0.25</v>
      </c>
      <c r="N94" s="9">
        <f>'cylinder load'!Q94</f>
        <v>0</v>
      </c>
      <c r="P94" s="45">
        <f t="shared" si="3"/>
        <v>1.614583333</v>
      </c>
      <c r="Q94" s="46">
        <f t="shared" si="4"/>
        <v>0</v>
      </c>
    </row>
    <row r="95" ht="14.25" customHeight="1">
      <c r="D95" s="9">
        <v>91.0</v>
      </c>
      <c r="E95" s="37">
        <f>'profile editor'!E94</f>
        <v>3.033333333</v>
      </c>
      <c r="F95" s="38">
        <f>'cylinder load'!I95</f>
        <v>20</v>
      </c>
      <c r="G95" s="37">
        <f>'cylinder load'!J95</f>
        <v>0</v>
      </c>
      <c r="H95" s="37">
        <f>'cylinder load'!K95</f>
        <v>0</v>
      </c>
      <c r="I95" s="9">
        <f t="shared" ref="I95:K95" si="94">F95/$B$4</f>
        <v>6.666666667</v>
      </c>
      <c r="J95" s="9">
        <f t="shared" si="94"/>
        <v>0</v>
      </c>
      <c r="K95" s="12">
        <f t="shared" si="94"/>
        <v>0</v>
      </c>
      <c r="M95" s="11">
        <f>'cylinder load'!P95</f>
        <v>0.25</v>
      </c>
      <c r="N95" s="9">
        <f>'cylinder load'!Q95</f>
        <v>0</v>
      </c>
      <c r="P95" s="45">
        <f t="shared" si="3"/>
        <v>1.614583333</v>
      </c>
      <c r="Q95" s="46">
        <f t="shared" si="4"/>
        <v>0</v>
      </c>
    </row>
    <row r="96" ht="14.25" customHeight="1">
      <c r="D96" s="9">
        <v>92.0</v>
      </c>
      <c r="E96" s="37">
        <f>'profile editor'!E95</f>
        <v>3.066666667</v>
      </c>
      <c r="F96" s="38">
        <f>'cylinder load'!I96</f>
        <v>20</v>
      </c>
      <c r="G96" s="37">
        <f>'cylinder load'!J96</f>
        <v>0</v>
      </c>
      <c r="H96" s="37">
        <f>'cylinder load'!K96</f>
        <v>0</v>
      </c>
      <c r="I96" s="9">
        <f t="shared" ref="I96:K96" si="95">F96/$B$4</f>
        <v>6.666666667</v>
      </c>
      <c r="J96" s="9">
        <f t="shared" si="95"/>
        <v>0</v>
      </c>
      <c r="K96" s="12">
        <f t="shared" si="95"/>
        <v>0</v>
      </c>
      <c r="M96" s="11">
        <f>'cylinder load'!P96</f>
        <v>0.25</v>
      </c>
      <c r="N96" s="9">
        <f>'cylinder load'!Q96</f>
        <v>0</v>
      </c>
      <c r="P96" s="45">
        <f t="shared" si="3"/>
        <v>1.614583333</v>
      </c>
      <c r="Q96" s="46">
        <f t="shared" si="4"/>
        <v>0</v>
      </c>
    </row>
    <row r="97" ht="14.25" customHeight="1">
      <c r="D97" s="9">
        <v>93.0</v>
      </c>
      <c r="E97" s="37">
        <f>'profile editor'!E96</f>
        <v>3.1</v>
      </c>
      <c r="F97" s="38">
        <f>'cylinder load'!I97</f>
        <v>20</v>
      </c>
      <c r="G97" s="37">
        <f>'cylinder load'!J97</f>
        <v>0</v>
      </c>
      <c r="H97" s="37">
        <f>'cylinder load'!K97</f>
        <v>0</v>
      </c>
      <c r="I97" s="9">
        <f t="shared" ref="I97:K97" si="96">F97/$B$4</f>
        <v>6.666666667</v>
      </c>
      <c r="J97" s="9">
        <f t="shared" si="96"/>
        <v>0</v>
      </c>
      <c r="K97" s="12">
        <f t="shared" si="96"/>
        <v>0</v>
      </c>
      <c r="M97" s="11">
        <f>'cylinder load'!P97</f>
        <v>0.25</v>
      </c>
      <c r="N97" s="9">
        <f>'cylinder load'!Q97</f>
        <v>0</v>
      </c>
      <c r="P97" s="45">
        <f t="shared" si="3"/>
        <v>1.614583333</v>
      </c>
      <c r="Q97" s="46">
        <f t="shared" si="4"/>
        <v>0</v>
      </c>
    </row>
    <row r="98" ht="14.25" customHeight="1">
      <c r="D98" s="9">
        <v>94.0</v>
      </c>
      <c r="E98" s="37">
        <f>'profile editor'!E97</f>
        <v>3.133333333</v>
      </c>
      <c r="F98" s="38">
        <f>'cylinder load'!I98</f>
        <v>20</v>
      </c>
      <c r="G98" s="37">
        <f>'cylinder load'!J98</f>
        <v>0</v>
      </c>
      <c r="H98" s="37">
        <f>'cylinder load'!K98</f>
        <v>0</v>
      </c>
      <c r="I98" s="9">
        <f t="shared" ref="I98:K98" si="97">F98/$B$4</f>
        <v>6.666666667</v>
      </c>
      <c r="J98" s="9">
        <f t="shared" si="97"/>
        <v>0</v>
      </c>
      <c r="K98" s="12">
        <f t="shared" si="97"/>
        <v>0</v>
      </c>
      <c r="M98" s="11">
        <f>'cylinder load'!P98</f>
        <v>0.25</v>
      </c>
      <c r="N98" s="9">
        <f>'cylinder load'!Q98</f>
        <v>0</v>
      </c>
      <c r="P98" s="45">
        <f t="shared" si="3"/>
        <v>1.614583333</v>
      </c>
      <c r="Q98" s="46">
        <f t="shared" si="4"/>
        <v>0</v>
      </c>
    </row>
    <row r="99" ht="14.25" customHeight="1">
      <c r="D99" s="9">
        <v>95.0</v>
      </c>
      <c r="E99" s="37">
        <f>'profile editor'!E98</f>
        <v>3.166666667</v>
      </c>
      <c r="F99" s="38">
        <f>'cylinder load'!I99</f>
        <v>20</v>
      </c>
      <c r="G99" s="37">
        <f>'cylinder load'!J99</f>
        <v>0</v>
      </c>
      <c r="H99" s="37">
        <f>'cylinder load'!K99</f>
        <v>0</v>
      </c>
      <c r="I99" s="9">
        <f t="shared" ref="I99:K99" si="98">F99/$B$4</f>
        <v>6.666666667</v>
      </c>
      <c r="J99" s="9">
        <f t="shared" si="98"/>
        <v>0</v>
      </c>
      <c r="K99" s="12">
        <f t="shared" si="98"/>
        <v>0</v>
      </c>
      <c r="M99" s="11">
        <f>'cylinder load'!P99</f>
        <v>0.25</v>
      </c>
      <c r="N99" s="9">
        <f>'cylinder load'!Q99</f>
        <v>0</v>
      </c>
      <c r="P99" s="45">
        <f t="shared" si="3"/>
        <v>1.614583333</v>
      </c>
      <c r="Q99" s="46">
        <f t="shared" si="4"/>
        <v>0</v>
      </c>
    </row>
    <row r="100" ht="14.25" customHeight="1">
      <c r="D100" s="9">
        <v>96.0</v>
      </c>
      <c r="E100" s="37">
        <f>'profile editor'!E99</f>
        <v>3.2</v>
      </c>
      <c r="F100" s="38">
        <f>'cylinder load'!I100</f>
        <v>20</v>
      </c>
      <c r="G100" s="37">
        <f>'cylinder load'!J100</f>
        <v>0</v>
      </c>
      <c r="H100" s="37">
        <f>'cylinder load'!K100</f>
        <v>0</v>
      </c>
      <c r="I100" s="9">
        <f t="shared" ref="I100:K100" si="99">F100/$B$4</f>
        <v>6.666666667</v>
      </c>
      <c r="J100" s="9">
        <f t="shared" si="99"/>
        <v>0</v>
      </c>
      <c r="K100" s="12">
        <f t="shared" si="99"/>
        <v>0</v>
      </c>
      <c r="M100" s="11">
        <f>'cylinder load'!P100</f>
        <v>0.25</v>
      </c>
      <c r="N100" s="9">
        <f>'cylinder load'!Q100</f>
        <v>0</v>
      </c>
      <c r="P100" s="45">
        <f t="shared" si="3"/>
        <v>1.614583333</v>
      </c>
      <c r="Q100" s="46">
        <f t="shared" si="4"/>
        <v>0</v>
      </c>
    </row>
    <row r="101" ht="14.25" customHeight="1">
      <c r="D101" s="9">
        <v>97.0</v>
      </c>
      <c r="E101" s="37">
        <f>'profile editor'!E100</f>
        <v>3.233333333</v>
      </c>
      <c r="F101" s="38">
        <f>'cylinder load'!I101</f>
        <v>20</v>
      </c>
      <c r="G101" s="37">
        <f>'cylinder load'!J101</f>
        <v>0</v>
      </c>
      <c r="H101" s="37">
        <f>'cylinder load'!K101</f>
        <v>0</v>
      </c>
      <c r="I101" s="9">
        <f t="shared" ref="I101:K101" si="100">F101/$B$4</f>
        <v>6.666666667</v>
      </c>
      <c r="J101" s="9">
        <f t="shared" si="100"/>
        <v>0</v>
      </c>
      <c r="K101" s="12">
        <f t="shared" si="100"/>
        <v>0</v>
      </c>
      <c r="M101" s="11">
        <f>'cylinder load'!P101</f>
        <v>0.25</v>
      </c>
      <c r="N101" s="9">
        <f>'cylinder load'!Q101</f>
        <v>0</v>
      </c>
      <c r="P101" s="45">
        <f t="shared" si="3"/>
        <v>1.614583333</v>
      </c>
      <c r="Q101" s="46">
        <f t="shared" si="4"/>
        <v>0</v>
      </c>
    </row>
    <row r="102" ht="14.25" customHeight="1">
      <c r="D102" s="9">
        <v>98.0</v>
      </c>
      <c r="E102" s="37">
        <f>'profile editor'!E101</f>
        <v>3.266666667</v>
      </c>
      <c r="F102" s="38">
        <f>'cylinder load'!I102</f>
        <v>20</v>
      </c>
      <c r="G102" s="37">
        <f>'cylinder load'!J102</f>
        <v>0</v>
      </c>
      <c r="H102" s="37">
        <f>'cylinder load'!K102</f>
        <v>0</v>
      </c>
      <c r="I102" s="9">
        <f t="shared" ref="I102:K102" si="101">F102/$B$4</f>
        <v>6.666666667</v>
      </c>
      <c r="J102" s="9">
        <f t="shared" si="101"/>
        <v>0</v>
      </c>
      <c r="K102" s="12">
        <f t="shared" si="101"/>
        <v>0</v>
      </c>
      <c r="M102" s="11">
        <f>'cylinder load'!P102</f>
        <v>0.25</v>
      </c>
      <c r="N102" s="9">
        <f>'cylinder load'!Q102</f>
        <v>0</v>
      </c>
      <c r="P102" s="45">
        <f t="shared" si="3"/>
        <v>1.614583333</v>
      </c>
      <c r="Q102" s="46">
        <f t="shared" si="4"/>
        <v>0</v>
      </c>
    </row>
    <row r="103" ht="14.25" customHeight="1">
      <c r="D103" s="9">
        <v>99.0</v>
      </c>
      <c r="E103" s="37">
        <f>'profile editor'!E102</f>
        <v>3.3</v>
      </c>
      <c r="F103" s="38">
        <f>'cylinder load'!I103</f>
        <v>20</v>
      </c>
      <c r="G103" s="37">
        <f>'cylinder load'!J103</f>
        <v>0</v>
      </c>
      <c r="H103" s="37">
        <f>'cylinder load'!K103</f>
        <v>0</v>
      </c>
      <c r="I103" s="9">
        <f t="shared" ref="I103:K103" si="102">F103/$B$4</f>
        <v>6.666666667</v>
      </c>
      <c r="J103" s="9">
        <f t="shared" si="102"/>
        <v>0</v>
      </c>
      <c r="K103" s="12">
        <f t="shared" si="102"/>
        <v>0</v>
      </c>
      <c r="M103" s="11">
        <f>'cylinder load'!P103</f>
        <v>0.25</v>
      </c>
      <c r="N103" s="9">
        <f>'cylinder load'!Q103</f>
        <v>0</v>
      </c>
      <c r="P103" s="45">
        <f t="shared" si="3"/>
        <v>1.614583333</v>
      </c>
      <c r="Q103" s="46">
        <f t="shared" si="4"/>
        <v>0</v>
      </c>
    </row>
    <row r="104" ht="14.25" customHeight="1">
      <c r="D104" s="9">
        <v>100.0</v>
      </c>
      <c r="E104" s="37">
        <f>'profile editor'!E103</f>
        <v>3.333333333</v>
      </c>
      <c r="F104" s="38">
        <f>'cylinder load'!I104</f>
        <v>20</v>
      </c>
      <c r="G104" s="37">
        <f>'cylinder load'!J104</f>
        <v>0</v>
      </c>
      <c r="H104" s="37">
        <f>'cylinder load'!K104</f>
        <v>0</v>
      </c>
      <c r="I104" s="9">
        <f t="shared" ref="I104:K104" si="103">F104/$B$4</f>
        <v>6.666666667</v>
      </c>
      <c r="J104" s="9">
        <f t="shared" si="103"/>
        <v>0</v>
      </c>
      <c r="K104" s="12">
        <f t="shared" si="103"/>
        <v>0</v>
      </c>
      <c r="M104" s="11">
        <f>'cylinder load'!P104</f>
        <v>0.25</v>
      </c>
      <c r="N104" s="9">
        <f>'cylinder load'!Q104</f>
        <v>0</v>
      </c>
      <c r="P104" s="45">
        <f t="shared" si="3"/>
        <v>1.614583333</v>
      </c>
      <c r="Q104" s="46">
        <f t="shared" si="4"/>
        <v>0</v>
      </c>
    </row>
    <row r="105" ht="14.25" customHeight="1">
      <c r="D105" s="9">
        <v>101.0</v>
      </c>
      <c r="E105" s="37">
        <f>'profile editor'!E104</f>
        <v>3.366666667</v>
      </c>
      <c r="F105" s="38">
        <f>'cylinder load'!I105</f>
        <v>20</v>
      </c>
      <c r="G105" s="37">
        <f>'cylinder load'!J105</f>
        <v>0</v>
      </c>
      <c r="H105" s="37">
        <f>'cylinder load'!K105</f>
        <v>0</v>
      </c>
      <c r="I105" s="9">
        <f t="shared" ref="I105:K105" si="104">F105/$B$4</f>
        <v>6.666666667</v>
      </c>
      <c r="J105" s="9">
        <f t="shared" si="104"/>
        <v>0</v>
      </c>
      <c r="K105" s="12">
        <f t="shared" si="104"/>
        <v>0</v>
      </c>
      <c r="M105" s="11">
        <f>'cylinder load'!P105</f>
        <v>0.25</v>
      </c>
      <c r="N105" s="9">
        <f>'cylinder load'!Q105</f>
        <v>0</v>
      </c>
      <c r="P105" s="45">
        <f t="shared" si="3"/>
        <v>1.614583333</v>
      </c>
      <c r="Q105" s="46">
        <f t="shared" si="4"/>
        <v>0</v>
      </c>
    </row>
    <row r="106" ht="14.25" customHeight="1">
      <c r="D106" s="9">
        <v>102.0</v>
      </c>
      <c r="E106" s="37">
        <f>'profile editor'!E105</f>
        <v>3.4</v>
      </c>
      <c r="F106" s="38">
        <f>'cylinder load'!I106</f>
        <v>20</v>
      </c>
      <c r="G106" s="37">
        <f>'cylinder load'!J106</f>
        <v>0</v>
      </c>
      <c r="H106" s="37">
        <f>'cylinder load'!K106</f>
        <v>0</v>
      </c>
      <c r="I106" s="9">
        <f t="shared" ref="I106:K106" si="105">F106/$B$4</f>
        <v>6.666666667</v>
      </c>
      <c r="J106" s="9">
        <f t="shared" si="105"/>
        <v>0</v>
      </c>
      <c r="K106" s="12">
        <f t="shared" si="105"/>
        <v>0</v>
      </c>
      <c r="M106" s="11">
        <f>'cylinder load'!P106</f>
        <v>0.25</v>
      </c>
      <c r="N106" s="9">
        <f>'cylinder load'!Q106</f>
        <v>0</v>
      </c>
      <c r="P106" s="45">
        <f t="shared" si="3"/>
        <v>1.614583333</v>
      </c>
      <c r="Q106" s="46">
        <f t="shared" si="4"/>
        <v>0</v>
      </c>
    </row>
    <row r="107" ht="14.25" customHeight="1">
      <c r="D107" s="9">
        <v>103.0</v>
      </c>
      <c r="E107" s="37">
        <f>'profile editor'!E106</f>
        <v>3.433333333</v>
      </c>
      <c r="F107" s="38">
        <f>'cylinder load'!I107</f>
        <v>20</v>
      </c>
      <c r="G107" s="37">
        <f>'cylinder load'!J107</f>
        <v>0</v>
      </c>
      <c r="H107" s="37">
        <f>'cylinder load'!K107</f>
        <v>0</v>
      </c>
      <c r="I107" s="9">
        <f t="shared" ref="I107:K107" si="106">F107/$B$4</f>
        <v>6.666666667</v>
      </c>
      <c r="J107" s="9">
        <f t="shared" si="106"/>
        <v>0</v>
      </c>
      <c r="K107" s="12">
        <f t="shared" si="106"/>
        <v>0</v>
      </c>
      <c r="M107" s="11">
        <f>'cylinder load'!P107</f>
        <v>0.25</v>
      </c>
      <c r="N107" s="9">
        <f>'cylinder load'!Q107</f>
        <v>0</v>
      </c>
      <c r="P107" s="45">
        <f t="shared" si="3"/>
        <v>1.614583333</v>
      </c>
      <c r="Q107" s="46">
        <f t="shared" si="4"/>
        <v>0</v>
      </c>
    </row>
    <row r="108" ht="14.25" customHeight="1">
      <c r="D108" s="9">
        <v>104.0</v>
      </c>
      <c r="E108" s="37">
        <f>'profile editor'!E107</f>
        <v>3.466666667</v>
      </c>
      <c r="F108" s="38">
        <f>'cylinder load'!I108</f>
        <v>20</v>
      </c>
      <c r="G108" s="37">
        <f>'cylinder load'!J108</f>
        <v>0</v>
      </c>
      <c r="H108" s="37">
        <f>'cylinder load'!K108</f>
        <v>0</v>
      </c>
      <c r="I108" s="9">
        <f t="shared" ref="I108:K108" si="107">F108/$B$4</f>
        <v>6.666666667</v>
      </c>
      <c r="J108" s="9">
        <f t="shared" si="107"/>
        <v>0</v>
      </c>
      <c r="K108" s="12">
        <f t="shared" si="107"/>
        <v>0</v>
      </c>
      <c r="M108" s="11">
        <f>'cylinder load'!P108</f>
        <v>0.25</v>
      </c>
      <c r="N108" s="9">
        <f>'cylinder load'!Q108</f>
        <v>0</v>
      </c>
      <c r="P108" s="45">
        <f t="shared" si="3"/>
        <v>1.614583333</v>
      </c>
      <c r="Q108" s="46">
        <f t="shared" si="4"/>
        <v>0</v>
      </c>
    </row>
    <row r="109" ht="14.25" customHeight="1">
      <c r="D109" s="9">
        <v>105.0</v>
      </c>
      <c r="E109" s="37">
        <f>'profile editor'!E108</f>
        <v>3.5</v>
      </c>
      <c r="F109" s="38">
        <f>'cylinder load'!I109</f>
        <v>20</v>
      </c>
      <c r="G109" s="37">
        <f>'cylinder load'!J109</f>
        <v>0</v>
      </c>
      <c r="H109" s="37">
        <f>'cylinder load'!K109</f>
        <v>0</v>
      </c>
      <c r="I109" s="9">
        <f t="shared" ref="I109:K109" si="108">F109/$B$4</f>
        <v>6.666666667</v>
      </c>
      <c r="J109" s="9">
        <f t="shared" si="108"/>
        <v>0</v>
      </c>
      <c r="K109" s="12">
        <f t="shared" si="108"/>
        <v>0</v>
      </c>
      <c r="M109" s="11">
        <f>'cylinder load'!P109</f>
        <v>0.25</v>
      </c>
      <c r="N109" s="9">
        <f>'cylinder load'!Q109</f>
        <v>0</v>
      </c>
      <c r="P109" s="45">
        <f t="shared" si="3"/>
        <v>1.614583333</v>
      </c>
      <c r="Q109" s="46">
        <f t="shared" si="4"/>
        <v>0</v>
      </c>
    </row>
    <row r="110" ht="14.25" customHeight="1">
      <c r="D110" s="9">
        <v>106.0</v>
      </c>
      <c r="E110" s="37">
        <f>'profile editor'!E109</f>
        <v>3.533333333</v>
      </c>
      <c r="F110" s="38">
        <f>'cylinder load'!I110</f>
        <v>20</v>
      </c>
      <c r="G110" s="37">
        <f>'cylinder load'!J110</f>
        <v>0</v>
      </c>
      <c r="H110" s="37">
        <f>'cylinder load'!K110</f>
        <v>0</v>
      </c>
      <c r="I110" s="9">
        <f t="shared" ref="I110:K110" si="109">F110/$B$4</f>
        <v>6.666666667</v>
      </c>
      <c r="J110" s="9">
        <f t="shared" si="109"/>
        <v>0</v>
      </c>
      <c r="K110" s="12">
        <f t="shared" si="109"/>
        <v>0</v>
      </c>
      <c r="M110" s="11">
        <f>'cylinder load'!P110</f>
        <v>0.25</v>
      </c>
      <c r="N110" s="9">
        <f>'cylinder load'!Q110</f>
        <v>0</v>
      </c>
      <c r="P110" s="45">
        <f t="shared" si="3"/>
        <v>1.614583333</v>
      </c>
      <c r="Q110" s="46">
        <f t="shared" si="4"/>
        <v>0</v>
      </c>
    </row>
    <row r="111" ht="14.25" customHeight="1">
      <c r="D111" s="9">
        <v>107.0</v>
      </c>
      <c r="E111" s="37">
        <f>'profile editor'!E110</f>
        <v>3.566666667</v>
      </c>
      <c r="F111" s="38">
        <f>'cylinder load'!I111</f>
        <v>20</v>
      </c>
      <c r="G111" s="37">
        <f>'cylinder load'!J111</f>
        <v>0</v>
      </c>
      <c r="H111" s="37">
        <f>'cylinder load'!K111</f>
        <v>0</v>
      </c>
      <c r="I111" s="9">
        <f t="shared" ref="I111:K111" si="110">F111/$B$4</f>
        <v>6.666666667</v>
      </c>
      <c r="J111" s="9">
        <f t="shared" si="110"/>
        <v>0</v>
      </c>
      <c r="K111" s="12">
        <f t="shared" si="110"/>
        <v>0</v>
      </c>
      <c r="M111" s="11">
        <f>'cylinder load'!P111</f>
        <v>0.25</v>
      </c>
      <c r="N111" s="9">
        <f>'cylinder load'!Q111</f>
        <v>0</v>
      </c>
      <c r="P111" s="45">
        <f t="shared" si="3"/>
        <v>1.614583333</v>
      </c>
      <c r="Q111" s="46">
        <f t="shared" si="4"/>
        <v>0</v>
      </c>
    </row>
    <row r="112" ht="14.25" customHeight="1">
      <c r="D112" s="9">
        <v>108.0</v>
      </c>
      <c r="E112" s="37">
        <f>'profile editor'!E111</f>
        <v>3.6</v>
      </c>
      <c r="F112" s="38">
        <f>'cylinder load'!I112</f>
        <v>20</v>
      </c>
      <c r="G112" s="37">
        <f>'cylinder load'!J112</f>
        <v>0</v>
      </c>
      <c r="H112" s="37">
        <f>'cylinder load'!K112</f>
        <v>0</v>
      </c>
      <c r="I112" s="9">
        <f t="shared" ref="I112:K112" si="111">F112/$B$4</f>
        <v>6.666666667</v>
      </c>
      <c r="J112" s="9">
        <f t="shared" si="111"/>
        <v>0</v>
      </c>
      <c r="K112" s="12">
        <f t="shared" si="111"/>
        <v>0</v>
      </c>
      <c r="M112" s="11">
        <f>'cylinder load'!P112</f>
        <v>0.25</v>
      </c>
      <c r="N112" s="9">
        <f>'cylinder load'!Q112</f>
        <v>0</v>
      </c>
      <c r="P112" s="45">
        <f t="shared" si="3"/>
        <v>1.614583333</v>
      </c>
      <c r="Q112" s="46">
        <f t="shared" si="4"/>
        <v>0</v>
      </c>
    </row>
    <row r="113" ht="14.25" customHeight="1">
      <c r="D113" s="9">
        <v>109.0</v>
      </c>
      <c r="E113" s="37">
        <f>'profile editor'!E112</f>
        <v>3.633333333</v>
      </c>
      <c r="F113" s="38">
        <f>'cylinder load'!I113</f>
        <v>20</v>
      </c>
      <c r="G113" s="37">
        <f>'cylinder load'!J113</f>
        <v>0</v>
      </c>
      <c r="H113" s="37">
        <f>'cylinder load'!K113</f>
        <v>0</v>
      </c>
      <c r="I113" s="9">
        <f t="shared" ref="I113:K113" si="112">F113/$B$4</f>
        <v>6.666666667</v>
      </c>
      <c r="J113" s="9">
        <f t="shared" si="112"/>
        <v>0</v>
      </c>
      <c r="K113" s="12">
        <f t="shared" si="112"/>
        <v>0</v>
      </c>
      <c r="M113" s="11">
        <f>'cylinder load'!P113</f>
        <v>0.25</v>
      </c>
      <c r="N113" s="9">
        <f>'cylinder load'!Q113</f>
        <v>0</v>
      </c>
      <c r="P113" s="45">
        <f t="shared" si="3"/>
        <v>1.614583333</v>
      </c>
      <c r="Q113" s="46">
        <f t="shared" si="4"/>
        <v>0</v>
      </c>
    </row>
    <row r="114" ht="14.25" customHeight="1">
      <c r="D114" s="9">
        <v>110.0</v>
      </c>
      <c r="E114" s="37">
        <f>'profile editor'!E113</f>
        <v>3.666666667</v>
      </c>
      <c r="F114" s="38">
        <f>'cylinder load'!I114</f>
        <v>20</v>
      </c>
      <c r="G114" s="37">
        <f>'cylinder load'!J114</f>
        <v>0</v>
      </c>
      <c r="H114" s="37">
        <f>'cylinder load'!K114</f>
        <v>0</v>
      </c>
      <c r="I114" s="9">
        <f t="shared" ref="I114:K114" si="113">F114/$B$4</f>
        <v>6.666666667</v>
      </c>
      <c r="J114" s="9">
        <f t="shared" si="113"/>
        <v>0</v>
      </c>
      <c r="K114" s="12">
        <f t="shared" si="113"/>
        <v>0</v>
      </c>
      <c r="M114" s="11">
        <f>'cylinder load'!P114</f>
        <v>0.25</v>
      </c>
      <c r="N114" s="9">
        <f>'cylinder load'!Q114</f>
        <v>0</v>
      </c>
      <c r="P114" s="45">
        <f t="shared" si="3"/>
        <v>1.614583333</v>
      </c>
      <c r="Q114" s="46">
        <f t="shared" si="4"/>
        <v>0</v>
      </c>
    </row>
    <row r="115" ht="14.25" customHeight="1">
      <c r="D115" s="9">
        <v>111.0</v>
      </c>
      <c r="E115" s="37">
        <f>'profile editor'!E114</f>
        <v>3.7</v>
      </c>
      <c r="F115" s="38">
        <f>'cylinder load'!I115</f>
        <v>20</v>
      </c>
      <c r="G115" s="37">
        <f>'cylinder load'!J115</f>
        <v>0</v>
      </c>
      <c r="H115" s="37">
        <f>'cylinder load'!K115</f>
        <v>0</v>
      </c>
      <c r="I115" s="9">
        <f t="shared" ref="I115:K115" si="114">F115/$B$4</f>
        <v>6.666666667</v>
      </c>
      <c r="J115" s="9">
        <f t="shared" si="114"/>
        <v>0</v>
      </c>
      <c r="K115" s="12">
        <f t="shared" si="114"/>
        <v>0</v>
      </c>
      <c r="M115" s="11">
        <f>'cylinder load'!P115</f>
        <v>0.25</v>
      </c>
      <c r="N115" s="9">
        <f>'cylinder load'!Q115</f>
        <v>0</v>
      </c>
      <c r="P115" s="45">
        <f t="shared" si="3"/>
        <v>1.614583333</v>
      </c>
      <c r="Q115" s="46">
        <f t="shared" si="4"/>
        <v>0</v>
      </c>
    </row>
    <row r="116" ht="14.25" customHeight="1">
      <c r="D116" s="9">
        <v>112.0</v>
      </c>
      <c r="E116" s="37">
        <f>'profile editor'!E115</f>
        <v>3.733333333</v>
      </c>
      <c r="F116" s="38">
        <f>'cylinder load'!I116</f>
        <v>20</v>
      </c>
      <c r="G116" s="37">
        <f>'cylinder load'!J116</f>
        <v>0</v>
      </c>
      <c r="H116" s="37">
        <f>'cylinder load'!K116</f>
        <v>0</v>
      </c>
      <c r="I116" s="9">
        <f t="shared" ref="I116:K116" si="115">F116/$B$4</f>
        <v>6.666666667</v>
      </c>
      <c r="J116" s="9">
        <f t="shared" si="115"/>
        <v>0</v>
      </c>
      <c r="K116" s="12">
        <f t="shared" si="115"/>
        <v>0</v>
      </c>
      <c r="M116" s="11">
        <f>'cylinder load'!P116</f>
        <v>0.25</v>
      </c>
      <c r="N116" s="9">
        <f>'cylinder load'!Q116</f>
        <v>0</v>
      </c>
      <c r="P116" s="45">
        <f t="shared" si="3"/>
        <v>1.614583333</v>
      </c>
      <c r="Q116" s="46">
        <f t="shared" si="4"/>
        <v>0</v>
      </c>
    </row>
    <row r="117" ht="14.25" customHeight="1">
      <c r="D117" s="9">
        <v>113.0</v>
      </c>
      <c r="E117" s="37">
        <f>'profile editor'!E116</f>
        <v>3.766666667</v>
      </c>
      <c r="F117" s="38">
        <f>'cylinder load'!I117</f>
        <v>20</v>
      </c>
      <c r="G117" s="37">
        <f>'cylinder load'!J117</f>
        <v>0</v>
      </c>
      <c r="H117" s="37">
        <f>'cylinder load'!K117</f>
        <v>0</v>
      </c>
      <c r="I117" s="9">
        <f t="shared" ref="I117:K117" si="116">F117/$B$4</f>
        <v>6.666666667</v>
      </c>
      <c r="J117" s="9">
        <f t="shared" si="116"/>
        <v>0</v>
      </c>
      <c r="K117" s="12">
        <f t="shared" si="116"/>
        <v>0</v>
      </c>
      <c r="M117" s="11">
        <f>'cylinder load'!P117</f>
        <v>0.25</v>
      </c>
      <c r="N117" s="9">
        <f>'cylinder load'!Q117</f>
        <v>0</v>
      </c>
      <c r="P117" s="45">
        <f t="shared" si="3"/>
        <v>1.614583333</v>
      </c>
      <c r="Q117" s="46">
        <f t="shared" si="4"/>
        <v>0</v>
      </c>
    </row>
    <row r="118" ht="14.25" customHeight="1">
      <c r="D118" s="9">
        <v>114.0</v>
      </c>
      <c r="E118" s="37">
        <f>'profile editor'!E117</f>
        <v>3.8</v>
      </c>
      <c r="F118" s="38">
        <f>'cylinder load'!I118</f>
        <v>20</v>
      </c>
      <c r="G118" s="37">
        <f>'cylinder load'!J118</f>
        <v>0</v>
      </c>
      <c r="H118" s="37">
        <f>'cylinder load'!K118</f>
        <v>0</v>
      </c>
      <c r="I118" s="9">
        <f t="shared" ref="I118:K118" si="117">F118/$B$4</f>
        <v>6.666666667</v>
      </c>
      <c r="J118" s="9">
        <f t="shared" si="117"/>
        <v>0</v>
      </c>
      <c r="K118" s="12">
        <f t="shared" si="117"/>
        <v>0</v>
      </c>
      <c r="M118" s="11">
        <f>'cylinder load'!P118</f>
        <v>0.25</v>
      </c>
      <c r="N118" s="9">
        <f>'cylinder load'!Q118</f>
        <v>0</v>
      </c>
      <c r="P118" s="45">
        <f t="shared" si="3"/>
        <v>1.614583333</v>
      </c>
      <c r="Q118" s="46">
        <f t="shared" si="4"/>
        <v>0</v>
      </c>
    </row>
    <row r="119" ht="14.25" customHeight="1">
      <c r="D119" s="9">
        <v>115.0</v>
      </c>
      <c r="E119" s="37">
        <f>'profile editor'!E118</f>
        <v>3.833333333</v>
      </c>
      <c r="F119" s="38">
        <f>'cylinder load'!I119</f>
        <v>20</v>
      </c>
      <c r="G119" s="37">
        <f>'cylinder load'!J119</f>
        <v>0</v>
      </c>
      <c r="H119" s="37">
        <f>'cylinder load'!K119</f>
        <v>0</v>
      </c>
      <c r="I119" s="9">
        <f t="shared" ref="I119:K119" si="118">F119/$B$4</f>
        <v>6.666666667</v>
      </c>
      <c r="J119" s="9">
        <f t="shared" si="118"/>
        <v>0</v>
      </c>
      <c r="K119" s="12">
        <f t="shared" si="118"/>
        <v>0</v>
      </c>
      <c r="M119" s="11">
        <f>'cylinder load'!P119</f>
        <v>0.25</v>
      </c>
      <c r="N119" s="9">
        <f>'cylinder load'!Q119</f>
        <v>0</v>
      </c>
      <c r="P119" s="45">
        <f t="shared" si="3"/>
        <v>1.614583333</v>
      </c>
      <c r="Q119" s="46">
        <f t="shared" si="4"/>
        <v>0</v>
      </c>
    </row>
    <row r="120" ht="14.25" customHeight="1">
      <c r="D120" s="9">
        <v>116.0</v>
      </c>
      <c r="E120" s="37">
        <f>'profile editor'!E119</f>
        <v>3.866666667</v>
      </c>
      <c r="F120" s="38">
        <f>'cylinder load'!I120</f>
        <v>20</v>
      </c>
      <c r="G120" s="37">
        <f>'cylinder load'!J120</f>
        <v>0</v>
      </c>
      <c r="H120" s="37">
        <f>'cylinder load'!K120</f>
        <v>0</v>
      </c>
      <c r="I120" s="9">
        <f t="shared" ref="I120:K120" si="119">F120/$B$4</f>
        <v>6.666666667</v>
      </c>
      <c r="J120" s="9">
        <f t="shared" si="119"/>
        <v>0</v>
      </c>
      <c r="K120" s="12">
        <f t="shared" si="119"/>
        <v>0</v>
      </c>
      <c r="M120" s="11">
        <f>'cylinder load'!P120</f>
        <v>0.25</v>
      </c>
      <c r="N120" s="9">
        <f>'cylinder load'!Q120</f>
        <v>0</v>
      </c>
      <c r="P120" s="45">
        <f t="shared" si="3"/>
        <v>1.614583333</v>
      </c>
      <c r="Q120" s="46">
        <f t="shared" si="4"/>
        <v>0</v>
      </c>
    </row>
    <row r="121" ht="14.25" customHeight="1">
      <c r="D121" s="9">
        <v>117.0</v>
      </c>
      <c r="E121" s="37">
        <f>'profile editor'!E120</f>
        <v>3.9</v>
      </c>
      <c r="F121" s="38">
        <f>'cylinder load'!I121</f>
        <v>20</v>
      </c>
      <c r="G121" s="37">
        <f>'cylinder load'!J121</f>
        <v>0</v>
      </c>
      <c r="H121" s="37">
        <f>'cylinder load'!K121</f>
        <v>0</v>
      </c>
      <c r="I121" s="9">
        <f t="shared" ref="I121:K121" si="120">F121/$B$4</f>
        <v>6.666666667</v>
      </c>
      <c r="J121" s="9">
        <f t="shared" si="120"/>
        <v>0</v>
      </c>
      <c r="K121" s="12">
        <f t="shared" si="120"/>
        <v>0</v>
      </c>
      <c r="M121" s="11">
        <f>'cylinder load'!P121</f>
        <v>0.25</v>
      </c>
      <c r="N121" s="9">
        <f>'cylinder load'!Q121</f>
        <v>0</v>
      </c>
      <c r="P121" s="45">
        <f t="shared" si="3"/>
        <v>1.614583333</v>
      </c>
      <c r="Q121" s="46">
        <f t="shared" si="4"/>
        <v>0</v>
      </c>
    </row>
    <row r="122" ht="14.25" customHeight="1">
      <c r="D122" s="9">
        <v>118.0</v>
      </c>
      <c r="E122" s="37">
        <f>'profile editor'!E121</f>
        <v>3.933333333</v>
      </c>
      <c r="F122" s="38">
        <f>'cylinder load'!I122</f>
        <v>20</v>
      </c>
      <c r="G122" s="37">
        <f>'cylinder load'!J122</f>
        <v>0</v>
      </c>
      <c r="H122" s="37">
        <f>'cylinder load'!K122</f>
        <v>0</v>
      </c>
      <c r="I122" s="9">
        <f t="shared" ref="I122:K122" si="121">F122/$B$4</f>
        <v>6.666666667</v>
      </c>
      <c r="J122" s="9">
        <f t="shared" si="121"/>
        <v>0</v>
      </c>
      <c r="K122" s="12">
        <f t="shared" si="121"/>
        <v>0</v>
      </c>
      <c r="M122" s="11">
        <f>'cylinder load'!P122</f>
        <v>0.25</v>
      </c>
      <c r="N122" s="9">
        <f>'cylinder load'!Q122</f>
        <v>0</v>
      </c>
      <c r="P122" s="45">
        <f t="shared" si="3"/>
        <v>1.614583333</v>
      </c>
      <c r="Q122" s="46">
        <f t="shared" si="4"/>
        <v>0</v>
      </c>
    </row>
    <row r="123" ht="14.25" customHeight="1">
      <c r="D123" s="9">
        <v>119.0</v>
      </c>
      <c r="E123" s="37">
        <f>'profile editor'!E122</f>
        <v>3.966666667</v>
      </c>
      <c r="F123" s="38">
        <f>'cylinder load'!I123</f>
        <v>20</v>
      </c>
      <c r="G123" s="37">
        <f>'cylinder load'!J123</f>
        <v>0</v>
      </c>
      <c r="H123" s="37">
        <f>'cylinder load'!K123</f>
        <v>0</v>
      </c>
      <c r="I123" s="9">
        <f t="shared" ref="I123:K123" si="122">F123/$B$4</f>
        <v>6.666666667</v>
      </c>
      <c r="J123" s="9">
        <f t="shared" si="122"/>
        <v>0</v>
      </c>
      <c r="K123" s="12">
        <f t="shared" si="122"/>
        <v>0</v>
      </c>
      <c r="M123" s="11">
        <f>'cylinder load'!P123</f>
        <v>0.25</v>
      </c>
      <c r="N123" s="9">
        <f>'cylinder load'!Q123</f>
        <v>0</v>
      </c>
      <c r="P123" s="45">
        <f t="shared" si="3"/>
        <v>1.614583333</v>
      </c>
      <c r="Q123" s="46">
        <f t="shared" si="4"/>
        <v>0</v>
      </c>
    </row>
    <row r="124" ht="14.25" customHeight="1">
      <c r="D124" s="9">
        <v>120.0</v>
      </c>
      <c r="E124" s="37">
        <f>'profile editor'!E123</f>
        <v>4</v>
      </c>
      <c r="F124" s="38">
        <f>'cylinder load'!I124</f>
        <v>20</v>
      </c>
      <c r="G124" s="37">
        <f>'cylinder load'!J124</f>
        <v>0</v>
      </c>
      <c r="H124" s="37">
        <f>'cylinder load'!K124</f>
        <v>0</v>
      </c>
      <c r="I124" s="9">
        <f t="shared" ref="I124:K124" si="123">F124/$B$4</f>
        <v>6.666666667</v>
      </c>
      <c r="J124" s="9">
        <f t="shared" si="123"/>
        <v>0</v>
      </c>
      <c r="K124" s="12">
        <f t="shared" si="123"/>
        <v>0</v>
      </c>
      <c r="M124" s="11">
        <f>'cylinder load'!P124</f>
        <v>0.25</v>
      </c>
      <c r="N124" s="9">
        <f>'cylinder load'!Q124</f>
        <v>0</v>
      </c>
      <c r="P124" s="45">
        <f t="shared" si="3"/>
        <v>1.614583333</v>
      </c>
      <c r="Q124" s="46">
        <f t="shared" si="4"/>
        <v>0</v>
      </c>
    </row>
    <row r="125" ht="14.25" customHeight="1">
      <c r="D125" s="9">
        <v>121.0</v>
      </c>
      <c r="E125" s="37">
        <f>'profile editor'!E124</f>
        <v>4.033333333</v>
      </c>
      <c r="F125" s="38">
        <f>'cylinder load'!I125</f>
        <v>20</v>
      </c>
      <c r="G125" s="37">
        <f>'cylinder load'!J125</f>
        <v>0</v>
      </c>
      <c r="H125" s="37">
        <f>'cylinder load'!K125</f>
        <v>0</v>
      </c>
      <c r="I125" s="9">
        <f t="shared" ref="I125:K125" si="124">F125/$B$4</f>
        <v>6.666666667</v>
      </c>
      <c r="J125" s="9">
        <f t="shared" si="124"/>
        <v>0</v>
      </c>
      <c r="K125" s="12">
        <f t="shared" si="124"/>
        <v>0</v>
      </c>
      <c r="M125" s="11">
        <f>'cylinder load'!P125</f>
        <v>0.25</v>
      </c>
      <c r="N125" s="9">
        <f>'cylinder load'!Q125</f>
        <v>0</v>
      </c>
      <c r="P125" s="45">
        <f t="shared" si="3"/>
        <v>1.614583333</v>
      </c>
      <c r="Q125" s="46">
        <f t="shared" si="4"/>
        <v>0</v>
      </c>
    </row>
    <row r="126" ht="14.25" customHeight="1">
      <c r="D126" s="9">
        <v>122.0</v>
      </c>
      <c r="E126" s="37">
        <f>'profile editor'!E125</f>
        <v>4.066666667</v>
      </c>
      <c r="F126" s="38">
        <f>'cylinder load'!I126</f>
        <v>20</v>
      </c>
      <c r="G126" s="37">
        <f>'cylinder load'!J126</f>
        <v>0</v>
      </c>
      <c r="H126" s="37">
        <f>'cylinder load'!K126</f>
        <v>0</v>
      </c>
      <c r="I126" s="9">
        <f t="shared" ref="I126:K126" si="125">F126/$B$4</f>
        <v>6.666666667</v>
      </c>
      <c r="J126" s="9">
        <f t="shared" si="125"/>
        <v>0</v>
      </c>
      <c r="K126" s="12">
        <f t="shared" si="125"/>
        <v>0</v>
      </c>
      <c r="M126" s="11">
        <f>'cylinder load'!P126</f>
        <v>0.25</v>
      </c>
      <c r="N126" s="9">
        <f>'cylinder load'!Q126</f>
        <v>0</v>
      </c>
      <c r="P126" s="45">
        <f t="shared" si="3"/>
        <v>1.614583333</v>
      </c>
      <c r="Q126" s="46">
        <f t="shared" si="4"/>
        <v>0</v>
      </c>
    </row>
    <row r="127" ht="14.25" customHeight="1">
      <c r="D127" s="9">
        <v>123.0</v>
      </c>
      <c r="E127" s="37">
        <f>'profile editor'!E126</f>
        <v>4.1</v>
      </c>
      <c r="F127" s="38">
        <f>'cylinder load'!I127</f>
        <v>20</v>
      </c>
      <c r="G127" s="37">
        <f>'cylinder load'!J127</f>
        <v>0</v>
      </c>
      <c r="H127" s="37">
        <f>'cylinder load'!K127</f>
        <v>0</v>
      </c>
      <c r="I127" s="9">
        <f t="shared" ref="I127:K127" si="126">F127/$B$4</f>
        <v>6.666666667</v>
      </c>
      <c r="J127" s="9">
        <f t="shared" si="126"/>
        <v>0</v>
      </c>
      <c r="K127" s="12">
        <f t="shared" si="126"/>
        <v>0</v>
      </c>
      <c r="M127" s="11">
        <f>'cylinder load'!P127</f>
        <v>0.25</v>
      </c>
      <c r="N127" s="9">
        <f>'cylinder load'!Q127</f>
        <v>0</v>
      </c>
      <c r="P127" s="45">
        <f t="shared" si="3"/>
        <v>1.614583333</v>
      </c>
      <c r="Q127" s="46">
        <f t="shared" si="4"/>
        <v>0</v>
      </c>
    </row>
    <row r="128" ht="14.25" customHeight="1">
      <c r="D128" s="9">
        <v>124.0</v>
      </c>
      <c r="E128" s="37">
        <f>'profile editor'!E127</f>
        <v>4.133333333</v>
      </c>
      <c r="F128" s="38">
        <f>'cylinder load'!I128</f>
        <v>20</v>
      </c>
      <c r="G128" s="37">
        <f>'cylinder load'!J128</f>
        <v>0</v>
      </c>
      <c r="H128" s="37">
        <f>'cylinder load'!K128</f>
        <v>0</v>
      </c>
      <c r="I128" s="9">
        <f t="shared" ref="I128:K128" si="127">F128/$B$4</f>
        <v>6.666666667</v>
      </c>
      <c r="J128" s="9">
        <f t="shared" si="127"/>
        <v>0</v>
      </c>
      <c r="K128" s="12">
        <f t="shared" si="127"/>
        <v>0</v>
      </c>
      <c r="M128" s="11">
        <f>'cylinder load'!P128</f>
        <v>0.25</v>
      </c>
      <c r="N128" s="9">
        <f>'cylinder load'!Q128</f>
        <v>0</v>
      </c>
      <c r="P128" s="45">
        <f t="shared" si="3"/>
        <v>1.614583333</v>
      </c>
      <c r="Q128" s="46">
        <f t="shared" si="4"/>
        <v>0</v>
      </c>
    </row>
    <row r="129" ht="14.25" customHeight="1">
      <c r="D129" s="9">
        <v>125.0</v>
      </c>
      <c r="E129" s="37">
        <f>'profile editor'!E128</f>
        <v>4.166666667</v>
      </c>
      <c r="F129" s="38">
        <f>'cylinder load'!I129</f>
        <v>20</v>
      </c>
      <c r="G129" s="37">
        <f>'cylinder load'!J129</f>
        <v>0</v>
      </c>
      <c r="H129" s="37">
        <f>'cylinder load'!K129</f>
        <v>0</v>
      </c>
      <c r="I129" s="9">
        <f t="shared" ref="I129:K129" si="128">F129/$B$4</f>
        <v>6.666666667</v>
      </c>
      <c r="J129" s="9">
        <f t="shared" si="128"/>
        <v>0</v>
      </c>
      <c r="K129" s="12">
        <f t="shared" si="128"/>
        <v>0</v>
      </c>
      <c r="M129" s="11">
        <f>'cylinder load'!P129</f>
        <v>0.25</v>
      </c>
      <c r="N129" s="9">
        <f>'cylinder load'!Q129</f>
        <v>0</v>
      </c>
      <c r="P129" s="45">
        <f t="shared" si="3"/>
        <v>1.614583333</v>
      </c>
      <c r="Q129" s="46">
        <f t="shared" si="4"/>
        <v>0</v>
      </c>
    </row>
    <row r="130" ht="14.25" customHeight="1">
      <c r="D130" s="9">
        <v>126.0</v>
      </c>
      <c r="E130" s="37">
        <f>'profile editor'!E129</f>
        <v>4.2</v>
      </c>
      <c r="F130" s="38">
        <f>'cylinder load'!I130</f>
        <v>20</v>
      </c>
      <c r="G130" s="37">
        <f>'cylinder load'!J130</f>
        <v>0</v>
      </c>
      <c r="H130" s="37">
        <f>'cylinder load'!K130</f>
        <v>0</v>
      </c>
      <c r="I130" s="9">
        <f t="shared" ref="I130:K130" si="129">F130/$B$4</f>
        <v>6.666666667</v>
      </c>
      <c r="J130" s="9">
        <f t="shared" si="129"/>
        <v>0</v>
      </c>
      <c r="K130" s="12">
        <f t="shared" si="129"/>
        <v>0</v>
      </c>
      <c r="M130" s="11">
        <f>'cylinder load'!P130</f>
        <v>0.25</v>
      </c>
      <c r="N130" s="9">
        <f>'cylinder load'!Q130</f>
        <v>0</v>
      </c>
      <c r="P130" s="45">
        <f t="shared" si="3"/>
        <v>1.614583333</v>
      </c>
      <c r="Q130" s="46">
        <f t="shared" si="4"/>
        <v>0</v>
      </c>
    </row>
    <row r="131" ht="14.25" customHeight="1">
      <c r="D131" s="9">
        <v>127.0</v>
      </c>
      <c r="E131" s="37">
        <f>'profile editor'!E130</f>
        <v>4.233333333</v>
      </c>
      <c r="F131" s="38">
        <f>'cylinder load'!I131</f>
        <v>20</v>
      </c>
      <c r="G131" s="37">
        <f>'cylinder load'!J131</f>
        <v>0</v>
      </c>
      <c r="H131" s="37">
        <f>'cylinder load'!K131</f>
        <v>0</v>
      </c>
      <c r="I131" s="9">
        <f t="shared" ref="I131:K131" si="130">F131/$B$4</f>
        <v>6.666666667</v>
      </c>
      <c r="J131" s="9">
        <f t="shared" si="130"/>
        <v>0</v>
      </c>
      <c r="K131" s="12">
        <f t="shared" si="130"/>
        <v>0</v>
      </c>
      <c r="M131" s="11">
        <f>'cylinder load'!P131</f>
        <v>0.25</v>
      </c>
      <c r="N131" s="9">
        <f>'cylinder load'!Q131</f>
        <v>0</v>
      </c>
      <c r="P131" s="45">
        <f t="shared" si="3"/>
        <v>1.614583333</v>
      </c>
      <c r="Q131" s="46">
        <f t="shared" si="4"/>
        <v>0</v>
      </c>
    </row>
    <row r="132" ht="14.25" customHeight="1">
      <c r="D132" s="9">
        <v>128.0</v>
      </c>
      <c r="E132" s="37">
        <f>'profile editor'!E131</f>
        <v>4.266666667</v>
      </c>
      <c r="F132" s="38">
        <f>'cylinder load'!I132</f>
        <v>20</v>
      </c>
      <c r="G132" s="37">
        <f>'cylinder load'!J132</f>
        <v>0</v>
      </c>
      <c r="H132" s="37">
        <f>'cylinder load'!K132</f>
        <v>0</v>
      </c>
      <c r="I132" s="9">
        <f t="shared" ref="I132:K132" si="131">F132/$B$4</f>
        <v>6.666666667</v>
      </c>
      <c r="J132" s="9">
        <f t="shared" si="131"/>
        <v>0</v>
      </c>
      <c r="K132" s="12">
        <f t="shared" si="131"/>
        <v>0</v>
      </c>
      <c r="M132" s="11">
        <f>'cylinder load'!P132</f>
        <v>0.25</v>
      </c>
      <c r="N132" s="9">
        <f>'cylinder load'!Q132</f>
        <v>0</v>
      </c>
      <c r="P132" s="45">
        <f t="shared" si="3"/>
        <v>1.614583333</v>
      </c>
      <c r="Q132" s="46">
        <f t="shared" si="4"/>
        <v>0</v>
      </c>
    </row>
    <row r="133" ht="14.25" customHeight="1">
      <c r="D133" s="9">
        <v>129.0</v>
      </c>
      <c r="E133" s="37">
        <f>'profile editor'!E132</f>
        <v>4.3</v>
      </c>
      <c r="F133" s="38">
        <f>'cylinder load'!I133</f>
        <v>20</v>
      </c>
      <c r="G133" s="37">
        <f>'cylinder load'!J133</f>
        <v>0</v>
      </c>
      <c r="H133" s="37">
        <f>'cylinder load'!K133</f>
        <v>0</v>
      </c>
      <c r="I133" s="9">
        <f t="shared" ref="I133:K133" si="132">F133/$B$4</f>
        <v>6.666666667</v>
      </c>
      <c r="J133" s="9">
        <f t="shared" si="132"/>
        <v>0</v>
      </c>
      <c r="K133" s="12">
        <f t="shared" si="132"/>
        <v>0</v>
      </c>
      <c r="M133" s="11">
        <f>'cylinder load'!P133</f>
        <v>0.25</v>
      </c>
      <c r="N133" s="9">
        <f>'cylinder load'!Q133</f>
        <v>0</v>
      </c>
      <c r="P133" s="45">
        <f t="shared" si="3"/>
        <v>1.614583333</v>
      </c>
      <c r="Q133" s="46">
        <f t="shared" si="4"/>
        <v>0</v>
      </c>
    </row>
    <row r="134" ht="14.25" customHeight="1">
      <c r="D134" s="9">
        <v>130.0</v>
      </c>
      <c r="E134" s="37">
        <f>'profile editor'!E133</f>
        <v>4.333333333</v>
      </c>
      <c r="F134" s="38">
        <f>'cylinder load'!I134</f>
        <v>20</v>
      </c>
      <c r="G134" s="37">
        <f>'cylinder load'!J134</f>
        <v>0</v>
      </c>
      <c r="H134" s="37">
        <f>'cylinder load'!K134</f>
        <v>0</v>
      </c>
      <c r="I134" s="9">
        <f t="shared" ref="I134:K134" si="133">F134/$B$4</f>
        <v>6.666666667</v>
      </c>
      <c r="J134" s="9">
        <f t="shared" si="133"/>
        <v>0</v>
      </c>
      <c r="K134" s="12">
        <f t="shared" si="133"/>
        <v>0</v>
      </c>
      <c r="M134" s="11">
        <f>'cylinder load'!P134</f>
        <v>0.25</v>
      </c>
      <c r="N134" s="9">
        <f>'cylinder load'!Q134</f>
        <v>0</v>
      </c>
      <c r="P134" s="45">
        <f t="shared" si="3"/>
        <v>1.614583333</v>
      </c>
      <c r="Q134" s="46">
        <f t="shared" si="4"/>
        <v>0</v>
      </c>
    </row>
    <row r="135" ht="14.25" customHeight="1">
      <c r="D135" s="9">
        <v>131.0</v>
      </c>
      <c r="E135" s="37">
        <f>'profile editor'!E134</f>
        <v>4.366666667</v>
      </c>
      <c r="F135" s="38">
        <f>'cylinder load'!I135</f>
        <v>20</v>
      </c>
      <c r="G135" s="37">
        <f>'cylinder load'!J135</f>
        <v>0</v>
      </c>
      <c r="H135" s="37">
        <f>'cylinder load'!K135</f>
        <v>0</v>
      </c>
      <c r="I135" s="9">
        <f t="shared" ref="I135:K135" si="134">F135/$B$4</f>
        <v>6.666666667</v>
      </c>
      <c r="J135" s="9">
        <f t="shared" si="134"/>
        <v>0</v>
      </c>
      <c r="K135" s="12">
        <f t="shared" si="134"/>
        <v>0</v>
      </c>
      <c r="M135" s="11">
        <f>'cylinder load'!P135</f>
        <v>0.25</v>
      </c>
      <c r="N135" s="9">
        <f>'cylinder load'!Q135</f>
        <v>0</v>
      </c>
      <c r="P135" s="45">
        <f t="shared" si="3"/>
        <v>1.614583333</v>
      </c>
      <c r="Q135" s="46">
        <f t="shared" si="4"/>
        <v>0</v>
      </c>
    </row>
    <row r="136" ht="14.25" customHeight="1">
      <c r="D136" s="9">
        <v>132.0</v>
      </c>
      <c r="E136" s="37">
        <f>'profile editor'!E135</f>
        <v>4.4</v>
      </c>
      <c r="F136" s="38">
        <f>'cylinder load'!I136</f>
        <v>20</v>
      </c>
      <c r="G136" s="37">
        <f>'cylinder load'!J136</f>
        <v>0</v>
      </c>
      <c r="H136" s="37">
        <f>'cylinder load'!K136</f>
        <v>0</v>
      </c>
      <c r="I136" s="9">
        <f t="shared" ref="I136:K136" si="135">F136/$B$4</f>
        <v>6.666666667</v>
      </c>
      <c r="J136" s="9">
        <f t="shared" si="135"/>
        <v>0</v>
      </c>
      <c r="K136" s="12">
        <f t="shared" si="135"/>
        <v>0</v>
      </c>
      <c r="M136" s="11">
        <f>'cylinder load'!P136</f>
        <v>0.25</v>
      </c>
      <c r="N136" s="9">
        <f>'cylinder load'!Q136</f>
        <v>0</v>
      </c>
      <c r="P136" s="45">
        <f t="shared" si="3"/>
        <v>1.614583333</v>
      </c>
      <c r="Q136" s="46">
        <f t="shared" si="4"/>
        <v>0</v>
      </c>
    </row>
    <row r="137" ht="14.25" customHeight="1">
      <c r="D137" s="9">
        <v>133.0</v>
      </c>
      <c r="E137" s="37">
        <f>'profile editor'!E136</f>
        <v>4.433333333</v>
      </c>
      <c r="F137" s="38">
        <f>'cylinder load'!I137</f>
        <v>20</v>
      </c>
      <c r="G137" s="37">
        <f>'cylinder load'!J137</f>
        <v>0</v>
      </c>
      <c r="H137" s="37">
        <f>'cylinder load'!K137</f>
        <v>0</v>
      </c>
      <c r="I137" s="9">
        <f t="shared" ref="I137:K137" si="136">F137/$B$4</f>
        <v>6.666666667</v>
      </c>
      <c r="J137" s="9">
        <f t="shared" si="136"/>
        <v>0</v>
      </c>
      <c r="K137" s="12">
        <f t="shared" si="136"/>
        <v>0</v>
      </c>
      <c r="M137" s="11">
        <f>'cylinder load'!P137</f>
        <v>0.25</v>
      </c>
      <c r="N137" s="9">
        <f>'cylinder load'!Q137</f>
        <v>0</v>
      </c>
      <c r="P137" s="45">
        <f t="shared" si="3"/>
        <v>1.614583333</v>
      </c>
      <c r="Q137" s="46">
        <f t="shared" si="4"/>
        <v>0</v>
      </c>
    </row>
    <row r="138" ht="14.25" customHeight="1">
      <c r="D138" s="9">
        <v>134.0</v>
      </c>
      <c r="E138" s="37">
        <f>'profile editor'!E137</f>
        <v>4.466666667</v>
      </c>
      <c r="F138" s="38">
        <f>'cylinder load'!I138</f>
        <v>20</v>
      </c>
      <c r="G138" s="37">
        <f>'cylinder load'!J138</f>
        <v>0</v>
      </c>
      <c r="H138" s="37">
        <f>'cylinder load'!K138</f>
        <v>0</v>
      </c>
      <c r="I138" s="9">
        <f t="shared" ref="I138:K138" si="137">F138/$B$4</f>
        <v>6.666666667</v>
      </c>
      <c r="J138" s="9">
        <f t="shared" si="137"/>
        <v>0</v>
      </c>
      <c r="K138" s="12">
        <f t="shared" si="137"/>
        <v>0</v>
      </c>
      <c r="M138" s="11">
        <f>'cylinder load'!P138</f>
        <v>0.25</v>
      </c>
      <c r="N138" s="9">
        <f>'cylinder load'!Q138</f>
        <v>0</v>
      </c>
      <c r="P138" s="45">
        <f t="shared" si="3"/>
        <v>1.614583333</v>
      </c>
      <c r="Q138" s="46">
        <f t="shared" si="4"/>
        <v>0</v>
      </c>
    </row>
    <row r="139" ht="14.25" customHeight="1">
      <c r="D139" s="9">
        <v>135.0</v>
      </c>
      <c r="E139" s="37">
        <f>'profile editor'!E138</f>
        <v>4.5</v>
      </c>
      <c r="F139" s="38">
        <f>'cylinder load'!I139</f>
        <v>20</v>
      </c>
      <c r="G139" s="37">
        <f>'cylinder load'!J139</f>
        <v>0</v>
      </c>
      <c r="H139" s="37">
        <f>'cylinder load'!K139</f>
        <v>0</v>
      </c>
      <c r="I139" s="9">
        <f t="shared" ref="I139:K139" si="138">F139/$B$4</f>
        <v>6.666666667</v>
      </c>
      <c r="J139" s="9">
        <f t="shared" si="138"/>
        <v>0</v>
      </c>
      <c r="K139" s="12">
        <f t="shared" si="138"/>
        <v>0</v>
      </c>
      <c r="M139" s="11">
        <f>'cylinder load'!P139</f>
        <v>0.25</v>
      </c>
      <c r="N139" s="9">
        <f>'cylinder load'!Q139</f>
        <v>0</v>
      </c>
      <c r="P139" s="45">
        <f t="shared" si="3"/>
        <v>1.614583333</v>
      </c>
      <c r="Q139" s="46">
        <f t="shared" si="4"/>
        <v>0</v>
      </c>
    </row>
    <row r="140" ht="14.25" customHeight="1">
      <c r="D140" s="9">
        <v>136.0</v>
      </c>
      <c r="E140" s="37">
        <f>'profile editor'!E139</f>
        <v>4.533333333</v>
      </c>
      <c r="F140" s="38">
        <f>'cylinder load'!I140</f>
        <v>20</v>
      </c>
      <c r="G140" s="37">
        <f>'cylinder load'!J140</f>
        <v>0</v>
      </c>
      <c r="H140" s="37">
        <f>'cylinder load'!K140</f>
        <v>0</v>
      </c>
      <c r="I140" s="9">
        <f t="shared" ref="I140:K140" si="139">F140/$B$4</f>
        <v>6.666666667</v>
      </c>
      <c r="J140" s="9">
        <f t="shared" si="139"/>
        <v>0</v>
      </c>
      <c r="K140" s="12">
        <f t="shared" si="139"/>
        <v>0</v>
      </c>
      <c r="M140" s="11">
        <f>'cylinder load'!P140</f>
        <v>0.25</v>
      </c>
      <c r="N140" s="9">
        <f>'cylinder load'!Q140</f>
        <v>0</v>
      </c>
      <c r="P140" s="45">
        <f t="shared" si="3"/>
        <v>1.614583333</v>
      </c>
      <c r="Q140" s="46">
        <f t="shared" si="4"/>
        <v>0</v>
      </c>
    </row>
    <row r="141" ht="14.25" customHeight="1">
      <c r="D141" s="9">
        <v>137.0</v>
      </c>
      <c r="E141" s="37">
        <f>'profile editor'!E140</f>
        <v>4.566666667</v>
      </c>
      <c r="F141" s="38">
        <f>'cylinder load'!I141</f>
        <v>20</v>
      </c>
      <c r="G141" s="37">
        <f>'cylinder load'!J141</f>
        <v>0</v>
      </c>
      <c r="H141" s="37">
        <f>'cylinder load'!K141</f>
        <v>0</v>
      </c>
      <c r="I141" s="9">
        <f t="shared" ref="I141:K141" si="140">F141/$B$4</f>
        <v>6.666666667</v>
      </c>
      <c r="J141" s="9">
        <f t="shared" si="140"/>
        <v>0</v>
      </c>
      <c r="K141" s="12">
        <f t="shared" si="140"/>
        <v>0</v>
      </c>
      <c r="M141" s="11">
        <f>'cylinder load'!P141</f>
        <v>0.25</v>
      </c>
      <c r="N141" s="9">
        <f>'cylinder load'!Q141</f>
        <v>0</v>
      </c>
      <c r="P141" s="45">
        <f t="shared" si="3"/>
        <v>1.614583333</v>
      </c>
      <c r="Q141" s="46">
        <f t="shared" si="4"/>
        <v>0</v>
      </c>
    </row>
    <row r="142" ht="14.25" customHeight="1">
      <c r="D142" s="9">
        <v>138.0</v>
      </c>
      <c r="E142" s="37">
        <f>'profile editor'!E141</f>
        <v>4.6</v>
      </c>
      <c r="F142" s="38">
        <f>'cylinder load'!I142</f>
        <v>20</v>
      </c>
      <c r="G142" s="37">
        <f>'cylinder load'!J142</f>
        <v>0</v>
      </c>
      <c r="H142" s="37">
        <f>'cylinder load'!K142</f>
        <v>0</v>
      </c>
      <c r="I142" s="9">
        <f t="shared" ref="I142:K142" si="141">F142/$B$4</f>
        <v>6.666666667</v>
      </c>
      <c r="J142" s="9">
        <f t="shared" si="141"/>
        <v>0</v>
      </c>
      <c r="K142" s="12">
        <f t="shared" si="141"/>
        <v>0</v>
      </c>
      <c r="M142" s="11">
        <f>'cylinder load'!P142</f>
        <v>0.25</v>
      </c>
      <c r="N142" s="9">
        <f>'cylinder load'!Q142</f>
        <v>0</v>
      </c>
      <c r="P142" s="45">
        <f t="shared" si="3"/>
        <v>1.614583333</v>
      </c>
      <c r="Q142" s="46">
        <f t="shared" si="4"/>
        <v>0</v>
      </c>
    </row>
    <row r="143" ht="14.25" customHeight="1">
      <c r="D143" s="9">
        <v>139.0</v>
      </c>
      <c r="E143" s="37">
        <f>'profile editor'!E142</f>
        <v>4.633333333</v>
      </c>
      <c r="F143" s="38">
        <f>'cylinder load'!I143</f>
        <v>20</v>
      </c>
      <c r="G143" s="37">
        <f>'cylinder load'!J143</f>
        <v>0</v>
      </c>
      <c r="H143" s="37">
        <f>'cylinder load'!K143</f>
        <v>0</v>
      </c>
      <c r="I143" s="9">
        <f t="shared" ref="I143:K143" si="142">F143/$B$4</f>
        <v>6.666666667</v>
      </c>
      <c r="J143" s="9">
        <f t="shared" si="142"/>
        <v>0</v>
      </c>
      <c r="K143" s="12">
        <f t="shared" si="142"/>
        <v>0</v>
      </c>
      <c r="M143" s="11">
        <f>'cylinder load'!P143</f>
        <v>0.25</v>
      </c>
      <c r="N143" s="9">
        <f>'cylinder load'!Q143</f>
        <v>0</v>
      </c>
      <c r="P143" s="45">
        <f t="shared" si="3"/>
        <v>1.614583333</v>
      </c>
      <c r="Q143" s="46">
        <f t="shared" si="4"/>
        <v>0</v>
      </c>
    </row>
    <row r="144" ht="14.25" customHeight="1">
      <c r="D144" s="9">
        <v>140.0</v>
      </c>
      <c r="E144" s="37">
        <f>'profile editor'!E143</f>
        <v>4.666666667</v>
      </c>
      <c r="F144" s="38">
        <f>'cylinder load'!I144</f>
        <v>20</v>
      </c>
      <c r="G144" s="37">
        <f>'cylinder load'!J144</f>
        <v>0</v>
      </c>
      <c r="H144" s="37">
        <f>'cylinder load'!K144</f>
        <v>0</v>
      </c>
      <c r="I144" s="9">
        <f t="shared" ref="I144:K144" si="143">F144/$B$4</f>
        <v>6.666666667</v>
      </c>
      <c r="J144" s="9">
        <f t="shared" si="143"/>
        <v>0</v>
      </c>
      <c r="K144" s="12">
        <f t="shared" si="143"/>
        <v>0</v>
      </c>
      <c r="M144" s="11">
        <f>'cylinder load'!P144</f>
        <v>0.25</v>
      </c>
      <c r="N144" s="9">
        <f>'cylinder load'!Q144</f>
        <v>0</v>
      </c>
      <c r="P144" s="45">
        <f t="shared" si="3"/>
        <v>1.614583333</v>
      </c>
      <c r="Q144" s="46">
        <f t="shared" si="4"/>
        <v>0</v>
      </c>
    </row>
    <row r="145" ht="14.25" customHeight="1">
      <c r="D145" s="9">
        <v>141.0</v>
      </c>
      <c r="E145" s="37">
        <f>'profile editor'!E144</f>
        <v>4.7</v>
      </c>
      <c r="F145" s="38">
        <f>'cylinder load'!I145</f>
        <v>20</v>
      </c>
      <c r="G145" s="37">
        <f>'cylinder load'!J145</f>
        <v>0</v>
      </c>
      <c r="H145" s="37">
        <f>'cylinder load'!K145</f>
        <v>0</v>
      </c>
      <c r="I145" s="9">
        <f t="shared" ref="I145:K145" si="144">F145/$B$4</f>
        <v>6.666666667</v>
      </c>
      <c r="J145" s="9">
        <f t="shared" si="144"/>
        <v>0</v>
      </c>
      <c r="K145" s="12">
        <f t="shared" si="144"/>
        <v>0</v>
      </c>
      <c r="M145" s="11">
        <f>'cylinder load'!P145</f>
        <v>0.25</v>
      </c>
      <c r="N145" s="9">
        <f>'cylinder load'!Q145</f>
        <v>0</v>
      </c>
      <c r="P145" s="45">
        <f t="shared" si="3"/>
        <v>1.614583333</v>
      </c>
      <c r="Q145" s="46">
        <f t="shared" si="4"/>
        <v>0</v>
      </c>
    </row>
    <row r="146" ht="14.25" customHeight="1">
      <c r="D146" s="9">
        <v>142.0</v>
      </c>
      <c r="E146" s="37">
        <f>'profile editor'!E145</f>
        <v>4.733333333</v>
      </c>
      <c r="F146" s="38">
        <f>'cylinder load'!I146</f>
        <v>20</v>
      </c>
      <c r="G146" s="37">
        <f>'cylinder load'!J146</f>
        <v>0</v>
      </c>
      <c r="H146" s="37">
        <f>'cylinder load'!K146</f>
        <v>0</v>
      </c>
      <c r="I146" s="9">
        <f t="shared" ref="I146:K146" si="145">F146/$B$4</f>
        <v>6.666666667</v>
      </c>
      <c r="J146" s="9">
        <f t="shared" si="145"/>
        <v>0</v>
      </c>
      <c r="K146" s="12">
        <f t="shared" si="145"/>
        <v>0</v>
      </c>
      <c r="M146" s="11">
        <f>'cylinder load'!P146</f>
        <v>0.25</v>
      </c>
      <c r="N146" s="9">
        <f>'cylinder load'!Q146</f>
        <v>0</v>
      </c>
      <c r="P146" s="45">
        <f t="shared" si="3"/>
        <v>1.614583333</v>
      </c>
      <c r="Q146" s="46">
        <f t="shared" si="4"/>
        <v>0</v>
      </c>
    </row>
    <row r="147" ht="14.25" customHeight="1">
      <c r="D147" s="9">
        <v>143.0</v>
      </c>
      <c r="E147" s="37">
        <f>'profile editor'!E146</f>
        <v>4.766666667</v>
      </c>
      <c r="F147" s="38">
        <f>'cylinder load'!I147</f>
        <v>20</v>
      </c>
      <c r="G147" s="37">
        <f>'cylinder load'!J147</f>
        <v>0</v>
      </c>
      <c r="H147" s="37">
        <f>'cylinder load'!K147</f>
        <v>0</v>
      </c>
      <c r="I147" s="9">
        <f t="shared" ref="I147:K147" si="146">F147/$B$4</f>
        <v>6.666666667</v>
      </c>
      <c r="J147" s="9">
        <f t="shared" si="146"/>
        <v>0</v>
      </c>
      <c r="K147" s="12">
        <f t="shared" si="146"/>
        <v>0</v>
      </c>
      <c r="M147" s="11">
        <f>'cylinder load'!P147</f>
        <v>0.25</v>
      </c>
      <c r="N147" s="9">
        <f>'cylinder load'!Q147</f>
        <v>0</v>
      </c>
      <c r="P147" s="45">
        <f t="shared" si="3"/>
        <v>1.614583333</v>
      </c>
      <c r="Q147" s="46">
        <f t="shared" si="4"/>
        <v>0</v>
      </c>
    </row>
    <row r="148" ht="14.25" customHeight="1">
      <c r="D148" s="9">
        <v>144.0</v>
      </c>
      <c r="E148" s="37">
        <f>'profile editor'!E147</f>
        <v>4.8</v>
      </c>
      <c r="F148" s="38">
        <f>'cylinder load'!I148</f>
        <v>20</v>
      </c>
      <c r="G148" s="37">
        <f>'cylinder load'!J148</f>
        <v>0</v>
      </c>
      <c r="H148" s="37">
        <f>'cylinder load'!K148</f>
        <v>0</v>
      </c>
      <c r="I148" s="9">
        <f t="shared" ref="I148:K148" si="147">F148/$B$4</f>
        <v>6.666666667</v>
      </c>
      <c r="J148" s="9">
        <f t="shared" si="147"/>
        <v>0</v>
      </c>
      <c r="K148" s="12">
        <f t="shared" si="147"/>
        <v>0</v>
      </c>
      <c r="M148" s="11">
        <f>'cylinder load'!P148</f>
        <v>0.25</v>
      </c>
      <c r="N148" s="9">
        <f>'cylinder load'!Q148</f>
        <v>0</v>
      </c>
      <c r="P148" s="45">
        <f t="shared" si="3"/>
        <v>1.614583333</v>
      </c>
      <c r="Q148" s="46">
        <f t="shared" si="4"/>
        <v>0</v>
      </c>
    </row>
    <row r="149" ht="14.25" customHeight="1">
      <c r="D149" s="9">
        <v>145.0</v>
      </c>
      <c r="E149" s="37">
        <f>'profile editor'!E148</f>
        <v>4.833333333</v>
      </c>
      <c r="F149" s="38">
        <f>'cylinder load'!I149</f>
        <v>20</v>
      </c>
      <c r="G149" s="37">
        <f>'cylinder load'!J149</f>
        <v>0</v>
      </c>
      <c r="H149" s="37">
        <f>'cylinder load'!K149</f>
        <v>0</v>
      </c>
      <c r="I149" s="9">
        <f t="shared" ref="I149:K149" si="148">F149/$B$4</f>
        <v>6.666666667</v>
      </c>
      <c r="J149" s="9">
        <f t="shared" si="148"/>
        <v>0</v>
      </c>
      <c r="K149" s="12">
        <f t="shared" si="148"/>
        <v>0</v>
      </c>
      <c r="M149" s="11">
        <f>'cylinder load'!P149</f>
        <v>0.25</v>
      </c>
      <c r="N149" s="9">
        <f>'cylinder load'!Q149</f>
        <v>0</v>
      </c>
      <c r="P149" s="45">
        <f t="shared" si="3"/>
        <v>1.614583333</v>
      </c>
      <c r="Q149" s="46">
        <f t="shared" si="4"/>
        <v>0</v>
      </c>
    </row>
    <row r="150" ht="14.25" customHeight="1">
      <c r="D150" s="9">
        <v>146.0</v>
      </c>
      <c r="E150" s="37">
        <f>'profile editor'!E149</f>
        <v>4.866666667</v>
      </c>
      <c r="F150" s="38">
        <f>'cylinder load'!I150</f>
        <v>20</v>
      </c>
      <c r="G150" s="37">
        <f>'cylinder load'!J150</f>
        <v>0</v>
      </c>
      <c r="H150" s="37">
        <f>'cylinder load'!K150</f>
        <v>0</v>
      </c>
      <c r="I150" s="9">
        <f t="shared" ref="I150:K150" si="149">F150/$B$4</f>
        <v>6.666666667</v>
      </c>
      <c r="J150" s="9">
        <f t="shared" si="149"/>
        <v>0</v>
      </c>
      <c r="K150" s="12">
        <f t="shared" si="149"/>
        <v>0</v>
      </c>
      <c r="M150" s="11">
        <f>'cylinder load'!P150</f>
        <v>0.25</v>
      </c>
      <c r="N150" s="9">
        <f>'cylinder load'!Q150</f>
        <v>0</v>
      </c>
      <c r="P150" s="45">
        <f t="shared" si="3"/>
        <v>1.614583333</v>
      </c>
      <c r="Q150" s="46">
        <f t="shared" si="4"/>
        <v>0</v>
      </c>
    </row>
    <row r="151" ht="14.25" customHeight="1">
      <c r="D151" s="9">
        <v>147.0</v>
      </c>
      <c r="E151" s="37">
        <f>'profile editor'!E150</f>
        <v>4.9</v>
      </c>
      <c r="F151" s="38">
        <f>'cylinder load'!I151</f>
        <v>20</v>
      </c>
      <c r="G151" s="37">
        <f>'cylinder load'!J151</f>
        <v>0</v>
      </c>
      <c r="H151" s="37">
        <f>'cylinder load'!K151</f>
        <v>0</v>
      </c>
      <c r="I151" s="9">
        <f t="shared" ref="I151:K151" si="150">F151/$B$4</f>
        <v>6.666666667</v>
      </c>
      <c r="J151" s="9">
        <f t="shared" si="150"/>
        <v>0</v>
      </c>
      <c r="K151" s="12">
        <f t="shared" si="150"/>
        <v>0</v>
      </c>
      <c r="M151" s="11">
        <f>'cylinder load'!P151</f>
        <v>0.25</v>
      </c>
      <c r="N151" s="9">
        <f>'cylinder load'!Q151</f>
        <v>0</v>
      </c>
      <c r="P151" s="45">
        <f t="shared" si="3"/>
        <v>1.614583333</v>
      </c>
      <c r="Q151" s="46">
        <f t="shared" si="4"/>
        <v>0</v>
      </c>
    </row>
    <row r="152" ht="14.25" customHeight="1">
      <c r="D152" s="9">
        <v>148.0</v>
      </c>
      <c r="E152" s="37">
        <f>'profile editor'!E151</f>
        <v>4.933333333</v>
      </c>
      <c r="F152" s="38">
        <f>'cylinder load'!I152</f>
        <v>20</v>
      </c>
      <c r="G152" s="37">
        <f>'cylinder load'!J152</f>
        <v>0</v>
      </c>
      <c r="H152" s="37">
        <f>'cylinder load'!K152</f>
        <v>0</v>
      </c>
      <c r="I152" s="9">
        <f t="shared" ref="I152:K152" si="151">F152/$B$4</f>
        <v>6.666666667</v>
      </c>
      <c r="J152" s="9">
        <f t="shared" si="151"/>
        <v>0</v>
      </c>
      <c r="K152" s="12">
        <f t="shared" si="151"/>
        <v>0</v>
      </c>
      <c r="M152" s="11">
        <f>'cylinder load'!P152</f>
        <v>0.25</v>
      </c>
      <c r="N152" s="9">
        <f>'cylinder load'!Q152</f>
        <v>0</v>
      </c>
      <c r="P152" s="45">
        <f t="shared" si="3"/>
        <v>1.614583333</v>
      </c>
      <c r="Q152" s="46">
        <f t="shared" si="4"/>
        <v>0</v>
      </c>
    </row>
    <row r="153" ht="14.25" customHeight="1">
      <c r="D153" s="9">
        <v>149.0</v>
      </c>
      <c r="E153" s="37">
        <f>'profile editor'!E152</f>
        <v>4.966666667</v>
      </c>
      <c r="F153" s="38">
        <f>'cylinder load'!I153</f>
        <v>20</v>
      </c>
      <c r="G153" s="37">
        <f>'cylinder load'!J153</f>
        <v>0</v>
      </c>
      <c r="H153" s="37">
        <f>'cylinder load'!K153</f>
        <v>0</v>
      </c>
      <c r="I153" s="9">
        <f t="shared" ref="I153:K153" si="152">F153/$B$4</f>
        <v>6.666666667</v>
      </c>
      <c r="J153" s="9">
        <f t="shared" si="152"/>
        <v>0</v>
      </c>
      <c r="K153" s="12">
        <f t="shared" si="152"/>
        <v>0</v>
      </c>
      <c r="M153" s="11">
        <f>'cylinder load'!P153</f>
        <v>0.25</v>
      </c>
      <c r="N153" s="9">
        <f>'cylinder load'!Q153</f>
        <v>0</v>
      </c>
      <c r="P153" s="45">
        <f t="shared" si="3"/>
        <v>1.614583333</v>
      </c>
      <c r="Q153" s="46">
        <f t="shared" si="4"/>
        <v>0</v>
      </c>
    </row>
    <row r="154" ht="14.25" customHeight="1">
      <c r="D154" s="9">
        <v>150.0</v>
      </c>
      <c r="E154" s="37">
        <f>'profile editor'!E153</f>
        <v>5</v>
      </c>
      <c r="F154" s="38">
        <f>'cylinder load'!I154</f>
        <v>20</v>
      </c>
      <c r="G154" s="37">
        <f>'cylinder load'!J154</f>
        <v>0</v>
      </c>
      <c r="H154" s="37">
        <f>'cylinder load'!K154</f>
        <v>0</v>
      </c>
      <c r="I154" s="9">
        <f t="shared" ref="I154:K154" si="153">F154/$B$4</f>
        <v>6.666666667</v>
      </c>
      <c r="J154" s="9">
        <f t="shared" si="153"/>
        <v>0</v>
      </c>
      <c r="K154" s="12">
        <f t="shared" si="153"/>
        <v>0</v>
      </c>
      <c r="M154" s="11">
        <f>'cylinder load'!P154</f>
        <v>0.25</v>
      </c>
      <c r="N154" s="9">
        <f>'cylinder load'!Q154</f>
        <v>0</v>
      </c>
      <c r="P154" s="45">
        <f t="shared" si="3"/>
        <v>1.614583333</v>
      </c>
      <c r="Q154" s="46">
        <f t="shared" si="4"/>
        <v>0</v>
      </c>
    </row>
    <row r="155" ht="14.25" customHeight="1">
      <c r="D155" s="9">
        <v>151.0</v>
      </c>
      <c r="E155" s="37">
        <f>'profile editor'!E154</f>
        <v>5.033333333</v>
      </c>
      <c r="F155" s="38">
        <f>'cylinder load'!I155</f>
        <v>20</v>
      </c>
      <c r="G155" s="37">
        <f>'cylinder load'!J155</f>
        <v>0</v>
      </c>
      <c r="H155" s="37">
        <f>'cylinder load'!K155</f>
        <v>0</v>
      </c>
      <c r="I155" s="9">
        <f t="shared" ref="I155:K155" si="154">F155/$B$4</f>
        <v>6.666666667</v>
      </c>
      <c r="J155" s="9">
        <f t="shared" si="154"/>
        <v>0</v>
      </c>
      <c r="K155" s="12">
        <f t="shared" si="154"/>
        <v>0</v>
      </c>
      <c r="M155" s="11">
        <f>'cylinder load'!P155</f>
        <v>0.25</v>
      </c>
      <c r="N155" s="9">
        <f>'cylinder load'!Q155</f>
        <v>0</v>
      </c>
      <c r="P155" s="45">
        <f t="shared" si="3"/>
        <v>1.614583333</v>
      </c>
      <c r="Q155" s="46">
        <f t="shared" si="4"/>
        <v>0</v>
      </c>
    </row>
    <row r="156" ht="14.25" customHeight="1">
      <c r="D156" s="9">
        <v>152.0</v>
      </c>
      <c r="E156" s="37">
        <f>'profile editor'!E155</f>
        <v>5.066666667</v>
      </c>
      <c r="F156" s="38">
        <f>'cylinder load'!I156</f>
        <v>20</v>
      </c>
      <c r="G156" s="37">
        <f>'cylinder load'!J156</f>
        <v>0</v>
      </c>
      <c r="H156" s="37">
        <f>'cylinder load'!K156</f>
        <v>0</v>
      </c>
      <c r="I156" s="9">
        <f t="shared" ref="I156:K156" si="155">F156/$B$4</f>
        <v>6.666666667</v>
      </c>
      <c r="J156" s="9">
        <f t="shared" si="155"/>
        <v>0</v>
      </c>
      <c r="K156" s="12">
        <f t="shared" si="155"/>
        <v>0</v>
      </c>
      <c r="M156" s="11">
        <f>'cylinder load'!P156</f>
        <v>0.25</v>
      </c>
      <c r="N156" s="9">
        <f>'cylinder load'!Q156</f>
        <v>0</v>
      </c>
      <c r="P156" s="45">
        <f t="shared" si="3"/>
        <v>1.614583333</v>
      </c>
      <c r="Q156" s="46">
        <f t="shared" si="4"/>
        <v>0</v>
      </c>
    </row>
    <row r="157" ht="14.25" customHeight="1">
      <c r="D157" s="9">
        <v>153.0</v>
      </c>
      <c r="E157" s="37">
        <f>'profile editor'!E156</f>
        <v>5.1</v>
      </c>
      <c r="F157" s="38">
        <f>'cylinder load'!I157</f>
        <v>20</v>
      </c>
      <c r="G157" s="37">
        <f>'cylinder load'!J157</f>
        <v>0</v>
      </c>
      <c r="H157" s="37">
        <f>'cylinder load'!K157</f>
        <v>0</v>
      </c>
      <c r="I157" s="9">
        <f t="shared" ref="I157:K157" si="156">F157/$B$4</f>
        <v>6.666666667</v>
      </c>
      <c r="J157" s="9">
        <f t="shared" si="156"/>
        <v>0</v>
      </c>
      <c r="K157" s="12">
        <f t="shared" si="156"/>
        <v>0</v>
      </c>
      <c r="M157" s="11">
        <f>'cylinder load'!P157</f>
        <v>0.25</v>
      </c>
      <c r="N157" s="9">
        <f>'cylinder load'!Q157</f>
        <v>0</v>
      </c>
      <c r="P157" s="45">
        <f t="shared" si="3"/>
        <v>1.614583333</v>
      </c>
      <c r="Q157" s="46">
        <f t="shared" si="4"/>
        <v>0</v>
      </c>
    </row>
    <row r="158" ht="14.25" customHeight="1">
      <c r="D158" s="9">
        <v>154.0</v>
      </c>
      <c r="E158" s="37">
        <f>'profile editor'!E157</f>
        <v>5.133333333</v>
      </c>
      <c r="F158" s="38">
        <f>'cylinder load'!I158</f>
        <v>20</v>
      </c>
      <c r="G158" s="37">
        <f>'cylinder load'!J158</f>
        <v>0</v>
      </c>
      <c r="H158" s="37">
        <f>'cylinder load'!K158</f>
        <v>0</v>
      </c>
      <c r="I158" s="9">
        <f t="shared" ref="I158:K158" si="157">F158/$B$4</f>
        <v>6.666666667</v>
      </c>
      <c r="J158" s="9">
        <f t="shared" si="157"/>
        <v>0</v>
      </c>
      <c r="K158" s="12">
        <f t="shared" si="157"/>
        <v>0</v>
      </c>
      <c r="M158" s="11">
        <f>'cylinder load'!P158</f>
        <v>0.25</v>
      </c>
      <c r="N158" s="9">
        <f>'cylinder load'!Q158</f>
        <v>0</v>
      </c>
      <c r="P158" s="45">
        <f t="shared" si="3"/>
        <v>1.614583333</v>
      </c>
      <c r="Q158" s="46">
        <f t="shared" si="4"/>
        <v>0</v>
      </c>
    </row>
    <row r="159" ht="14.25" customHeight="1">
      <c r="D159" s="9">
        <v>155.0</v>
      </c>
      <c r="E159" s="37">
        <f>'profile editor'!E158</f>
        <v>5.166666667</v>
      </c>
      <c r="F159" s="38">
        <f>'cylinder load'!I159</f>
        <v>20</v>
      </c>
      <c r="G159" s="37">
        <f>'cylinder load'!J159</f>
        <v>0</v>
      </c>
      <c r="H159" s="37">
        <f>'cylinder load'!K159</f>
        <v>0</v>
      </c>
      <c r="I159" s="9">
        <f t="shared" ref="I159:K159" si="158">F159/$B$4</f>
        <v>6.666666667</v>
      </c>
      <c r="J159" s="9">
        <f t="shared" si="158"/>
        <v>0</v>
      </c>
      <c r="K159" s="12">
        <f t="shared" si="158"/>
        <v>0</v>
      </c>
      <c r="M159" s="11">
        <f>'cylinder load'!P159</f>
        <v>0.25</v>
      </c>
      <c r="N159" s="9">
        <f>'cylinder load'!Q159</f>
        <v>0</v>
      </c>
      <c r="P159" s="45">
        <f t="shared" si="3"/>
        <v>1.614583333</v>
      </c>
      <c r="Q159" s="46">
        <f t="shared" si="4"/>
        <v>0</v>
      </c>
    </row>
    <row r="160" ht="14.25" customHeight="1">
      <c r="D160" s="9">
        <v>156.0</v>
      </c>
      <c r="E160" s="37">
        <f>'profile editor'!E159</f>
        <v>5.2</v>
      </c>
      <c r="F160" s="38">
        <f>'cylinder load'!I160</f>
        <v>20</v>
      </c>
      <c r="G160" s="37">
        <f>'cylinder load'!J160</f>
        <v>0</v>
      </c>
      <c r="H160" s="37">
        <f>'cylinder load'!K160</f>
        <v>0</v>
      </c>
      <c r="I160" s="9">
        <f t="shared" ref="I160:K160" si="159">F160/$B$4</f>
        <v>6.666666667</v>
      </c>
      <c r="J160" s="9">
        <f t="shared" si="159"/>
        <v>0</v>
      </c>
      <c r="K160" s="12">
        <f t="shared" si="159"/>
        <v>0</v>
      </c>
      <c r="M160" s="11">
        <f>'cylinder load'!P160</f>
        <v>0.25</v>
      </c>
      <c r="N160" s="9">
        <f>'cylinder load'!Q160</f>
        <v>0</v>
      </c>
      <c r="P160" s="45">
        <f t="shared" si="3"/>
        <v>1.614583333</v>
      </c>
      <c r="Q160" s="46">
        <f t="shared" si="4"/>
        <v>0</v>
      </c>
    </row>
    <row r="161" ht="14.25" customHeight="1">
      <c r="D161" s="9">
        <v>157.0</v>
      </c>
      <c r="E161" s="37">
        <f>'profile editor'!E160</f>
        <v>5.233333333</v>
      </c>
      <c r="F161" s="38">
        <f>'cylinder load'!I161</f>
        <v>20</v>
      </c>
      <c r="G161" s="37">
        <f>'cylinder load'!J161</f>
        <v>0</v>
      </c>
      <c r="H161" s="37">
        <f>'cylinder load'!K161</f>
        <v>0</v>
      </c>
      <c r="I161" s="9">
        <f t="shared" ref="I161:K161" si="160">F161/$B$4</f>
        <v>6.666666667</v>
      </c>
      <c r="J161" s="9">
        <f t="shared" si="160"/>
        <v>0</v>
      </c>
      <c r="K161" s="12">
        <f t="shared" si="160"/>
        <v>0</v>
      </c>
      <c r="M161" s="11">
        <f>'cylinder load'!P161</f>
        <v>0.25</v>
      </c>
      <c r="N161" s="9">
        <f>'cylinder load'!Q161</f>
        <v>0</v>
      </c>
      <c r="P161" s="45">
        <f t="shared" si="3"/>
        <v>1.614583333</v>
      </c>
      <c r="Q161" s="46">
        <f t="shared" si="4"/>
        <v>0</v>
      </c>
    </row>
    <row r="162" ht="14.25" customHeight="1">
      <c r="D162" s="9">
        <v>158.0</v>
      </c>
      <c r="E162" s="37">
        <f>'profile editor'!E161</f>
        <v>5.266666667</v>
      </c>
      <c r="F162" s="38">
        <f>'cylinder load'!I162</f>
        <v>20</v>
      </c>
      <c r="G162" s="37">
        <f>'cylinder load'!J162</f>
        <v>0</v>
      </c>
      <c r="H162" s="37">
        <f>'cylinder load'!K162</f>
        <v>0</v>
      </c>
      <c r="I162" s="9">
        <f t="shared" ref="I162:K162" si="161">F162/$B$4</f>
        <v>6.666666667</v>
      </c>
      <c r="J162" s="9">
        <f t="shared" si="161"/>
        <v>0</v>
      </c>
      <c r="K162" s="12">
        <f t="shared" si="161"/>
        <v>0</v>
      </c>
      <c r="M162" s="11">
        <f>'cylinder load'!P162</f>
        <v>0.25</v>
      </c>
      <c r="N162" s="9">
        <f>'cylinder load'!Q162</f>
        <v>0</v>
      </c>
      <c r="P162" s="45">
        <f t="shared" si="3"/>
        <v>1.614583333</v>
      </c>
      <c r="Q162" s="46">
        <f t="shared" si="4"/>
        <v>0</v>
      </c>
    </row>
    <row r="163" ht="14.25" customHeight="1">
      <c r="D163" s="9">
        <v>159.0</v>
      </c>
      <c r="E163" s="37">
        <f>'profile editor'!E162</f>
        <v>5.3</v>
      </c>
      <c r="F163" s="38">
        <f>'cylinder load'!I163</f>
        <v>20</v>
      </c>
      <c r="G163" s="37">
        <f>'cylinder load'!J163</f>
        <v>0</v>
      </c>
      <c r="H163" s="37">
        <f>'cylinder load'!K163</f>
        <v>0</v>
      </c>
      <c r="I163" s="9">
        <f t="shared" ref="I163:K163" si="162">F163/$B$4</f>
        <v>6.666666667</v>
      </c>
      <c r="J163" s="9">
        <f t="shared" si="162"/>
        <v>0</v>
      </c>
      <c r="K163" s="12">
        <f t="shared" si="162"/>
        <v>0</v>
      </c>
      <c r="M163" s="11">
        <f>'cylinder load'!P163</f>
        <v>0.25</v>
      </c>
      <c r="N163" s="9">
        <f>'cylinder load'!Q163</f>
        <v>0</v>
      </c>
      <c r="P163" s="45">
        <f t="shared" si="3"/>
        <v>1.614583333</v>
      </c>
      <c r="Q163" s="46">
        <f t="shared" si="4"/>
        <v>0</v>
      </c>
    </row>
    <row r="164" ht="14.25" customHeight="1">
      <c r="D164" s="9">
        <v>160.0</v>
      </c>
      <c r="E164" s="37">
        <f>'profile editor'!E163</f>
        <v>5.333333333</v>
      </c>
      <c r="F164" s="38">
        <f>'cylinder load'!I164</f>
        <v>20</v>
      </c>
      <c r="G164" s="37">
        <f>'cylinder load'!J164</f>
        <v>0</v>
      </c>
      <c r="H164" s="37">
        <f>'cylinder load'!K164</f>
        <v>0</v>
      </c>
      <c r="I164" s="9">
        <f t="shared" ref="I164:K164" si="163">F164/$B$4</f>
        <v>6.666666667</v>
      </c>
      <c r="J164" s="9">
        <f t="shared" si="163"/>
        <v>0</v>
      </c>
      <c r="K164" s="12">
        <f t="shared" si="163"/>
        <v>0</v>
      </c>
      <c r="M164" s="11">
        <f>'cylinder load'!P164</f>
        <v>0.25</v>
      </c>
      <c r="N164" s="9">
        <f>'cylinder load'!Q164</f>
        <v>0</v>
      </c>
      <c r="P164" s="45">
        <f t="shared" si="3"/>
        <v>1.614583333</v>
      </c>
      <c r="Q164" s="46">
        <f t="shared" si="4"/>
        <v>0</v>
      </c>
    </row>
    <row r="165" ht="14.25" customHeight="1">
      <c r="D165" s="9">
        <v>161.0</v>
      </c>
      <c r="E165" s="37">
        <f>'profile editor'!E164</f>
        <v>5.366666667</v>
      </c>
      <c r="F165" s="38">
        <f>'cylinder load'!I165</f>
        <v>20</v>
      </c>
      <c r="G165" s="37">
        <f>'cylinder load'!J165</f>
        <v>0</v>
      </c>
      <c r="H165" s="37">
        <f>'cylinder load'!K165</f>
        <v>0</v>
      </c>
      <c r="I165" s="9">
        <f t="shared" ref="I165:K165" si="164">F165/$B$4</f>
        <v>6.666666667</v>
      </c>
      <c r="J165" s="9">
        <f t="shared" si="164"/>
        <v>0</v>
      </c>
      <c r="K165" s="12">
        <f t="shared" si="164"/>
        <v>0</v>
      </c>
      <c r="M165" s="11">
        <f>'cylinder load'!P165</f>
        <v>0.25</v>
      </c>
      <c r="N165" s="9">
        <f>'cylinder load'!Q165</f>
        <v>0</v>
      </c>
      <c r="P165" s="45">
        <f t="shared" si="3"/>
        <v>1.614583333</v>
      </c>
      <c r="Q165" s="46">
        <f t="shared" si="4"/>
        <v>0</v>
      </c>
    </row>
    <row r="166" ht="14.25" customHeight="1">
      <c r="D166" s="9">
        <v>162.0</v>
      </c>
      <c r="E166" s="37">
        <f>'profile editor'!E165</f>
        <v>5.4</v>
      </c>
      <c r="F166" s="38">
        <f>'cylinder load'!I166</f>
        <v>20</v>
      </c>
      <c r="G166" s="37">
        <f>'cylinder load'!J166</f>
        <v>0</v>
      </c>
      <c r="H166" s="37">
        <f>'cylinder load'!K166</f>
        <v>0</v>
      </c>
      <c r="I166" s="9">
        <f t="shared" ref="I166:K166" si="165">F166/$B$4</f>
        <v>6.666666667</v>
      </c>
      <c r="J166" s="9">
        <f t="shared" si="165"/>
        <v>0</v>
      </c>
      <c r="K166" s="12">
        <f t="shared" si="165"/>
        <v>0</v>
      </c>
      <c r="M166" s="11">
        <f>'cylinder load'!P166</f>
        <v>0.25</v>
      </c>
      <c r="N166" s="9">
        <f>'cylinder load'!Q166</f>
        <v>0</v>
      </c>
      <c r="P166" s="45">
        <f t="shared" si="3"/>
        <v>1.614583333</v>
      </c>
      <c r="Q166" s="46">
        <f t="shared" si="4"/>
        <v>0</v>
      </c>
    </row>
    <row r="167" ht="14.25" customHeight="1">
      <c r="D167" s="9">
        <v>163.0</v>
      </c>
      <c r="E167" s="37">
        <f>'profile editor'!E166</f>
        <v>5.433333333</v>
      </c>
      <c r="F167" s="38">
        <f>'cylinder load'!I167</f>
        <v>20</v>
      </c>
      <c r="G167" s="37">
        <f>'cylinder load'!J167</f>
        <v>0</v>
      </c>
      <c r="H167" s="37">
        <f>'cylinder load'!K167</f>
        <v>0</v>
      </c>
      <c r="I167" s="9">
        <f t="shared" ref="I167:K167" si="166">F167/$B$4</f>
        <v>6.666666667</v>
      </c>
      <c r="J167" s="9">
        <f t="shared" si="166"/>
        <v>0</v>
      </c>
      <c r="K167" s="12">
        <f t="shared" si="166"/>
        <v>0</v>
      </c>
      <c r="M167" s="11">
        <f>'cylinder load'!P167</f>
        <v>0.25</v>
      </c>
      <c r="N167" s="9">
        <f>'cylinder load'!Q167</f>
        <v>0</v>
      </c>
      <c r="P167" s="45">
        <f t="shared" si="3"/>
        <v>1.614583333</v>
      </c>
      <c r="Q167" s="46">
        <f t="shared" si="4"/>
        <v>0</v>
      </c>
    </row>
    <row r="168" ht="14.25" customHeight="1">
      <c r="D168" s="9">
        <v>164.0</v>
      </c>
      <c r="E168" s="37">
        <f>'profile editor'!E167</f>
        <v>5.466666667</v>
      </c>
      <c r="F168" s="38">
        <f>'cylinder load'!I168</f>
        <v>20</v>
      </c>
      <c r="G168" s="37">
        <f>'cylinder load'!J168</f>
        <v>0</v>
      </c>
      <c r="H168" s="37">
        <f>'cylinder load'!K168</f>
        <v>0</v>
      </c>
      <c r="I168" s="9">
        <f t="shared" ref="I168:K168" si="167">F168/$B$4</f>
        <v>6.666666667</v>
      </c>
      <c r="J168" s="9">
        <f t="shared" si="167"/>
        <v>0</v>
      </c>
      <c r="K168" s="12">
        <f t="shared" si="167"/>
        <v>0</v>
      </c>
      <c r="M168" s="11">
        <f>'cylinder load'!P168</f>
        <v>0.25</v>
      </c>
      <c r="N168" s="9">
        <f>'cylinder load'!Q168</f>
        <v>0</v>
      </c>
      <c r="P168" s="45">
        <f t="shared" si="3"/>
        <v>1.614583333</v>
      </c>
      <c r="Q168" s="46">
        <f t="shared" si="4"/>
        <v>0</v>
      </c>
    </row>
    <row r="169" ht="14.25" customHeight="1">
      <c r="D169" s="9">
        <v>165.0</v>
      </c>
      <c r="E169" s="37">
        <f>'profile editor'!E168</f>
        <v>5.5</v>
      </c>
      <c r="F169" s="38">
        <f>'cylinder load'!I169</f>
        <v>20</v>
      </c>
      <c r="G169" s="37">
        <f>'cylinder load'!J169</f>
        <v>0</v>
      </c>
      <c r="H169" s="37">
        <f>'cylinder load'!K169</f>
        <v>0</v>
      </c>
      <c r="I169" s="9">
        <f t="shared" ref="I169:K169" si="168">F169/$B$4</f>
        <v>6.666666667</v>
      </c>
      <c r="J169" s="9">
        <f t="shared" si="168"/>
        <v>0</v>
      </c>
      <c r="K169" s="12">
        <f t="shared" si="168"/>
        <v>0</v>
      </c>
      <c r="M169" s="11">
        <f>'cylinder load'!P169</f>
        <v>0.25</v>
      </c>
      <c r="N169" s="9">
        <f>'cylinder load'!Q169</f>
        <v>0</v>
      </c>
      <c r="P169" s="45">
        <f t="shared" si="3"/>
        <v>1.614583333</v>
      </c>
      <c r="Q169" s="46">
        <f t="shared" si="4"/>
        <v>0</v>
      </c>
    </row>
  </sheetData>
  <mergeCells count="6">
    <mergeCell ref="F1:K1"/>
    <mergeCell ref="M1:Q1"/>
    <mergeCell ref="F2:H2"/>
    <mergeCell ref="I2:K2"/>
    <mergeCell ref="M2:O2"/>
    <mergeCell ref="P2:Q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2.29"/>
    <col customWidth="1" min="3" max="5" width="8.71"/>
    <col customWidth="1" min="6" max="6" width="12.29"/>
    <col customWidth="1" min="7" max="7" width="14.29"/>
    <col customWidth="1" min="8" max="8" width="11.29"/>
    <col customWidth="1" min="9" max="9" width="10.57"/>
    <col customWidth="1" min="10" max="10" width="12.57"/>
    <col customWidth="1" min="11" max="11" width="10.43"/>
    <col customWidth="1" min="12" max="12" width="12.57"/>
    <col customWidth="1" min="13" max="13" width="10.43"/>
    <col customWidth="1" min="14" max="14" width="10.57"/>
    <col customWidth="1" min="15" max="15" width="11.71"/>
    <col customWidth="1" min="16" max="16" width="14.57"/>
    <col customWidth="1" min="17" max="17" width="20.14"/>
    <col customWidth="1" min="18" max="18" width="12.29"/>
    <col customWidth="1" min="19" max="19" width="17.29"/>
    <col customWidth="1" min="20" max="21" width="13.14"/>
    <col customWidth="1" min="22" max="22" width="8.71"/>
    <col customWidth="1" min="23" max="23" width="14.57"/>
    <col customWidth="1" min="24" max="24" width="8.71"/>
    <col customWidth="1" min="25" max="25" width="12.29"/>
    <col customWidth="1" min="26" max="31" width="8.71"/>
  </cols>
  <sheetData>
    <row r="1" ht="14.25" customHeight="1">
      <c r="A1" s="48" t="s">
        <v>33</v>
      </c>
      <c r="F1" s="49" t="s">
        <v>0</v>
      </c>
      <c r="G1" s="2"/>
      <c r="H1" s="3"/>
      <c r="J1" s="42" t="s">
        <v>1</v>
      </c>
      <c r="K1" s="2"/>
      <c r="L1" s="2"/>
      <c r="M1" s="3"/>
    </row>
    <row r="2" ht="14.25" customHeight="1">
      <c r="A2" s="8" t="s">
        <v>34</v>
      </c>
      <c r="F2" s="33" t="s">
        <v>33</v>
      </c>
      <c r="H2" s="35"/>
      <c r="I2" s="34"/>
      <c r="J2" s="11" t="s">
        <v>35</v>
      </c>
      <c r="K2" s="34"/>
      <c r="L2" s="34" t="s">
        <v>36</v>
      </c>
      <c r="M2" s="50"/>
      <c r="N2" s="34"/>
    </row>
    <row r="3" ht="14.25" customHeight="1">
      <c r="E3" s="5" t="s">
        <v>2</v>
      </c>
      <c r="F3" s="6" t="s">
        <v>3</v>
      </c>
      <c r="G3" s="5" t="s">
        <v>4</v>
      </c>
      <c r="H3" s="7" t="s">
        <v>5</v>
      </c>
      <c r="I3" s="5"/>
      <c r="J3" s="6" t="s">
        <v>6</v>
      </c>
      <c r="K3" s="5" t="s">
        <v>7</v>
      </c>
      <c r="L3" s="5" t="s">
        <v>6</v>
      </c>
      <c r="M3" s="7" t="s">
        <v>7</v>
      </c>
      <c r="N3" s="5"/>
    </row>
    <row r="4" ht="14.25" customHeight="1">
      <c r="A4" s="36" t="s">
        <v>37</v>
      </c>
      <c r="B4" s="17">
        <v>1.0</v>
      </c>
      <c r="D4" s="9">
        <v>0.0</v>
      </c>
      <c r="E4" s="37">
        <f>'profile editor'!E3</f>
        <v>0</v>
      </c>
      <c r="F4" s="38">
        <f>'gear reducer'!I4</f>
        <v>0</v>
      </c>
      <c r="G4" s="37">
        <f>'gear reducer'!J4</f>
        <v>0</v>
      </c>
      <c r="H4" s="51">
        <f>'gear reducer'!K4</f>
        <v>120</v>
      </c>
      <c r="I4" s="37"/>
      <c r="J4" s="38">
        <f>'gear reducer'!P4</f>
        <v>35.36958333</v>
      </c>
      <c r="K4" s="37">
        <f>'gear reducer'!Q4</f>
        <v>0</v>
      </c>
      <c r="L4" s="37">
        <f t="shared" ref="L4:L169" si="1">($B$8*(G5-G4)/(E5-E4)+$B$4*J4+$B$7)/$B$6</f>
        <v>35.44998333</v>
      </c>
      <c r="M4" s="46">
        <f t="shared" ref="M4:M169" si="2">L4*G4</f>
        <v>0</v>
      </c>
      <c r="N4" s="37"/>
    </row>
    <row r="5" ht="14.25" customHeight="1">
      <c r="A5" s="52" t="s">
        <v>38</v>
      </c>
      <c r="B5" s="53">
        <v>0.15</v>
      </c>
      <c r="D5" s="9">
        <v>1.0</v>
      </c>
      <c r="E5" s="37">
        <f>'profile editor'!E4</f>
        <v>0.03333333333</v>
      </c>
      <c r="F5" s="38">
        <f>'gear reducer'!I5</f>
        <v>0.1333333333</v>
      </c>
      <c r="G5" s="37">
        <f>'gear reducer'!J5</f>
        <v>4</v>
      </c>
      <c r="H5" s="51">
        <f>'gear reducer'!K5</f>
        <v>120</v>
      </c>
      <c r="I5" s="37"/>
      <c r="J5" s="38">
        <f>'gear reducer'!P5</f>
        <v>35.36958333</v>
      </c>
      <c r="K5" s="37">
        <f>'gear reducer'!Q5</f>
        <v>141.4783333</v>
      </c>
      <c r="L5" s="37">
        <f t="shared" si="1"/>
        <v>35.44998333</v>
      </c>
      <c r="M5" s="46">
        <f t="shared" si="2"/>
        <v>141.7999333</v>
      </c>
      <c r="N5" s="37"/>
    </row>
    <row r="6" ht="14.25" customHeight="1">
      <c r="A6" s="11" t="s">
        <v>25</v>
      </c>
      <c r="B6" s="54">
        <v>1.0</v>
      </c>
      <c r="D6" s="9">
        <v>2.0</v>
      </c>
      <c r="E6" s="37">
        <f>'profile editor'!E5</f>
        <v>0.06666666667</v>
      </c>
      <c r="F6" s="38">
        <f>'gear reducer'!I6</f>
        <v>0.4</v>
      </c>
      <c r="G6" s="37">
        <f>'gear reducer'!J6</f>
        <v>8</v>
      </c>
      <c r="H6" s="51">
        <f>'gear reducer'!K6</f>
        <v>120</v>
      </c>
      <c r="I6" s="37"/>
      <c r="J6" s="38">
        <f>'gear reducer'!P6</f>
        <v>35.36958333</v>
      </c>
      <c r="K6" s="37">
        <f>'gear reducer'!Q6</f>
        <v>282.9566667</v>
      </c>
      <c r="L6" s="37">
        <f t="shared" si="1"/>
        <v>35.44998333</v>
      </c>
      <c r="M6" s="46">
        <f t="shared" si="2"/>
        <v>283.5998667</v>
      </c>
      <c r="N6" s="37"/>
    </row>
    <row r="7" ht="14.25" customHeight="1">
      <c r="A7" s="11" t="s">
        <v>39</v>
      </c>
      <c r="B7" s="12">
        <v>0.0</v>
      </c>
      <c r="D7" s="9">
        <v>3.0</v>
      </c>
      <c r="E7" s="37">
        <f>'profile editor'!E6</f>
        <v>0.1</v>
      </c>
      <c r="F7" s="38">
        <f>'gear reducer'!I7</f>
        <v>0.8</v>
      </c>
      <c r="G7" s="37">
        <f>'gear reducer'!J7</f>
        <v>12</v>
      </c>
      <c r="H7" s="51">
        <f>'gear reducer'!K7</f>
        <v>120</v>
      </c>
      <c r="I7" s="37"/>
      <c r="J7" s="38">
        <f>'gear reducer'!P7</f>
        <v>35.36958333</v>
      </c>
      <c r="K7" s="37">
        <f>'gear reducer'!Q7</f>
        <v>424.435</v>
      </c>
      <c r="L7" s="37">
        <f t="shared" si="1"/>
        <v>35.44998333</v>
      </c>
      <c r="M7" s="46">
        <f t="shared" si="2"/>
        <v>425.3998</v>
      </c>
      <c r="O7" s="37"/>
    </row>
    <row r="8" ht="14.25" customHeight="1">
      <c r="A8" s="55" t="s">
        <v>27</v>
      </c>
      <c r="B8" s="56">
        <v>6.7E-4</v>
      </c>
      <c r="D8" s="9">
        <v>4.0</v>
      </c>
      <c r="E8" s="37">
        <f>'profile editor'!E7</f>
        <v>0.1333333333</v>
      </c>
      <c r="F8" s="38">
        <f>'gear reducer'!I8</f>
        <v>1.333333333</v>
      </c>
      <c r="G8" s="37">
        <f>'gear reducer'!J8</f>
        <v>16</v>
      </c>
      <c r="H8" s="51">
        <f>'gear reducer'!K8</f>
        <v>120</v>
      </c>
      <c r="I8" s="37"/>
      <c r="J8" s="38">
        <f>'gear reducer'!P8</f>
        <v>35.36958333</v>
      </c>
      <c r="K8" s="37">
        <f>'gear reducer'!Q8</f>
        <v>565.9133333</v>
      </c>
      <c r="L8" s="37">
        <f t="shared" si="1"/>
        <v>35.44998333</v>
      </c>
      <c r="M8" s="46">
        <f t="shared" si="2"/>
        <v>567.1997333</v>
      </c>
      <c r="N8" s="37"/>
    </row>
    <row r="9" ht="14.25" customHeight="1">
      <c r="A9" s="11"/>
      <c r="B9" s="12"/>
      <c r="D9" s="9">
        <v>5.0</v>
      </c>
      <c r="E9" s="37">
        <f>'profile editor'!E8</f>
        <v>0.1666666667</v>
      </c>
      <c r="F9" s="38">
        <f>'gear reducer'!I9</f>
        <v>2</v>
      </c>
      <c r="G9" s="37">
        <f>'gear reducer'!J9</f>
        <v>20</v>
      </c>
      <c r="H9" s="51">
        <f>'gear reducer'!K9</f>
        <v>120</v>
      </c>
      <c r="I9" s="37"/>
      <c r="J9" s="38">
        <f>'gear reducer'!P9</f>
        <v>1.614583333</v>
      </c>
      <c r="K9" s="37">
        <f>'gear reducer'!Q9</f>
        <v>32.29166667</v>
      </c>
      <c r="L9" s="37">
        <f t="shared" si="1"/>
        <v>1.614583333</v>
      </c>
      <c r="M9" s="46">
        <f t="shared" si="2"/>
        <v>32.29166667</v>
      </c>
      <c r="N9" s="37"/>
    </row>
    <row r="10" ht="14.25" customHeight="1">
      <c r="A10" s="11"/>
      <c r="B10" s="12"/>
      <c r="D10" s="9">
        <v>6.0</v>
      </c>
      <c r="E10" s="37">
        <f>'profile editor'!E9</f>
        <v>0.2</v>
      </c>
      <c r="F10" s="38">
        <f>'gear reducer'!I10</f>
        <v>2.666666667</v>
      </c>
      <c r="G10" s="37">
        <f>'gear reducer'!J10</f>
        <v>20</v>
      </c>
      <c r="H10" s="51">
        <f>'gear reducer'!K10</f>
        <v>0</v>
      </c>
      <c r="I10" s="37"/>
      <c r="J10" s="38">
        <f>'gear reducer'!P10</f>
        <v>1.614583333</v>
      </c>
      <c r="K10" s="37">
        <f>'gear reducer'!Q10</f>
        <v>32.29166667</v>
      </c>
      <c r="L10" s="37">
        <f t="shared" si="1"/>
        <v>1.614583333</v>
      </c>
      <c r="M10" s="46">
        <f t="shared" si="2"/>
        <v>32.29166667</v>
      </c>
      <c r="N10" s="37"/>
    </row>
    <row r="11" ht="14.25" customHeight="1">
      <c r="A11" s="11"/>
      <c r="B11" s="15"/>
      <c r="D11" s="9">
        <v>7.0</v>
      </c>
      <c r="E11" s="37">
        <f>'profile editor'!E10</f>
        <v>0.2333333333</v>
      </c>
      <c r="F11" s="38">
        <f>'gear reducer'!I11</f>
        <v>3.333333333</v>
      </c>
      <c r="G11" s="37">
        <f>'gear reducer'!J11</f>
        <v>20</v>
      </c>
      <c r="H11" s="51">
        <f>'gear reducer'!K11</f>
        <v>0</v>
      </c>
      <c r="I11" s="37"/>
      <c r="J11" s="38">
        <f>'gear reducer'!P11</f>
        <v>1.614583333</v>
      </c>
      <c r="K11" s="37">
        <f>'gear reducer'!Q11</f>
        <v>32.29166667</v>
      </c>
      <c r="L11" s="37">
        <f t="shared" si="1"/>
        <v>1.614583333</v>
      </c>
      <c r="M11" s="46">
        <f t="shared" si="2"/>
        <v>32.29166667</v>
      </c>
      <c r="N11" s="37"/>
      <c r="Y11" s="8"/>
    </row>
    <row r="12" ht="14.25" customHeight="1">
      <c r="A12" s="11"/>
      <c r="B12" s="57"/>
      <c r="D12" s="9">
        <v>8.0</v>
      </c>
      <c r="E12" s="37">
        <f>'profile editor'!E11</f>
        <v>0.2666666667</v>
      </c>
      <c r="F12" s="38">
        <f>'gear reducer'!I12</f>
        <v>4</v>
      </c>
      <c r="G12" s="37">
        <f>'gear reducer'!J12</f>
        <v>20</v>
      </c>
      <c r="H12" s="51">
        <f>'gear reducer'!K12</f>
        <v>0</v>
      </c>
      <c r="I12" s="37"/>
      <c r="J12" s="38">
        <f>'gear reducer'!P12</f>
        <v>1.614583333</v>
      </c>
      <c r="K12" s="37">
        <f>'gear reducer'!Q12</f>
        <v>32.29166667</v>
      </c>
      <c r="L12" s="37">
        <f t="shared" si="1"/>
        <v>1.614583333</v>
      </c>
      <c r="M12" s="46">
        <f t="shared" si="2"/>
        <v>32.29166667</v>
      </c>
      <c r="N12" s="37"/>
    </row>
    <row r="13" ht="14.25" customHeight="1">
      <c r="A13" s="11" t="s">
        <v>40</v>
      </c>
      <c r="B13" s="12">
        <f>3000*PI()/30</f>
        <v>314.1592654</v>
      </c>
      <c r="D13" s="9">
        <v>9.0</v>
      </c>
      <c r="E13" s="37">
        <f>'profile editor'!E12</f>
        <v>0.3</v>
      </c>
      <c r="F13" s="38">
        <f>'gear reducer'!I13</f>
        <v>4.666666667</v>
      </c>
      <c r="G13" s="37">
        <f>'gear reducer'!J13</f>
        <v>20</v>
      </c>
      <c r="H13" s="51">
        <f>'gear reducer'!K13</f>
        <v>0</v>
      </c>
      <c r="I13" s="37"/>
      <c r="J13" s="38">
        <f>'gear reducer'!P13</f>
        <v>1.614583333</v>
      </c>
      <c r="K13" s="37">
        <f>'gear reducer'!Q13</f>
        <v>32.29166667</v>
      </c>
      <c r="L13" s="37">
        <f t="shared" si="1"/>
        <v>1.614583333</v>
      </c>
      <c r="M13" s="46">
        <f t="shared" si="2"/>
        <v>32.29166667</v>
      </c>
      <c r="N13" s="37"/>
      <c r="P13" s="58" t="s">
        <v>37</v>
      </c>
      <c r="Q13" s="59"/>
      <c r="R13" s="59"/>
      <c r="S13" s="58" t="s">
        <v>41</v>
      </c>
      <c r="T13" s="58" t="s">
        <v>42</v>
      </c>
      <c r="U13" s="58" t="s">
        <v>43</v>
      </c>
    </row>
    <row r="14" ht="14.25" customHeight="1">
      <c r="A14" s="11" t="s">
        <v>44</v>
      </c>
      <c r="B14" s="12">
        <f>2000*PI()/30</f>
        <v>209.4395102</v>
      </c>
      <c r="D14" s="9">
        <v>10.0</v>
      </c>
      <c r="E14" s="37">
        <f>'profile editor'!E13</f>
        <v>0.3333333333</v>
      </c>
      <c r="F14" s="38">
        <f>'gear reducer'!I14</f>
        <v>5.333333333</v>
      </c>
      <c r="G14" s="37">
        <f>'gear reducer'!J14</f>
        <v>20</v>
      </c>
      <c r="H14" s="51">
        <f>'gear reducer'!K14</f>
        <v>0</v>
      </c>
      <c r="I14" s="37"/>
      <c r="J14" s="38">
        <f>'gear reducer'!P14</f>
        <v>-32.14041667</v>
      </c>
      <c r="K14" s="37">
        <f>'gear reducer'!Q14</f>
        <v>-642.8083333</v>
      </c>
      <c r="L14" s="37">
        <f t="shared" si="1"/>
        <v>-32.22081667</v>
      </c>
      <c r="M14" s="46">
        <f t="shared" si="2"/>
        <v>-644.4163333</v>
      </c>
      <c r="N14" s="37"/>
      <c r="P14" s="60">
        <f>'gear reducer'!B4</f>
        <v>3</v>
      </c>
      <c r="Q14" s="59"/>
      <c r="R14" s="59"/>
      <c r="S14" s="60">
        <f>B8</f>
        <v>0.00067</v>
      </c>
      <c r="T14" s="61">
        <f>'gear reducer'!B8</f>
        <v>0.00004</v>
      </c>
      <c r="U14" s="62">
        <f>'cylinder load'!B8</f>
        <v>0.03</v>
      </c>
    </row>
    <row r="15" ht="14.25" customHeight="1">
      <c r="A15" s="11" t="s">
        <v>45</v>
      </c>
      <c r="B15" s="15">
        <v>21.5</v>
      </c>
      <c r="D15" s="9">
        <v>11.0</v>
      </c>
      <c r="E15" s="37">
        <f>'profile editor'!E14</f>
        <v>0.3666666667</v>
      </c>
      <c r="F15" s="38">
        <f>'gear reducer'!I15</f>
        <v>5.866666667</v>
      </c>
      <c r="G15" s="37">
        <f>'gear reducer'!J15</f>
        <v>16</v>
      </c>
      <c r="H15" s="51">
        <f>'gear reducer'!K15</f>
        <v>-120</v>
      </c>
      <c r="I15" s="37"/>
      <c r="J15" s="38">
        <f>'gear reducer'!P15</f>
        <v>-32.14041667</v>
      </c>
      <c r="K15" s="37">
        <f>'gear reducer'!Q15</f>
        <v>-514.2466667</v>
      </c>
      <c r="L15" s="37">
        <f t="shared" si="1"/>
        <v>-32.22081667</v>
      </c>
      <c r="M15" s="46">
        <f t="shared" si="2"/>
        <v>-515.5330667</v>
      </c>
      <c r="N15" s="37"/>
    </row>
    <row r="16" ht="14.25" customHeight="1">
      <c r="A16" s="11" t="s">
        <v>46</v>
      </c>
      <c r="B16" s="15">
        <v>7.16</v>
      </c>
      <c r="D16" s="9">
        <v>12.0</v>
      </c>
      <c r="E16" s="37">
        <f>'profile editor'!E15</f>
        <v>0.4</v>
      </c>
      <c r="F16" s="38">
        <f>'gear reducer'!I16</f>
        <v>6.266666667</v>
      </c>
      <c r="G16" s="37">
        <f>'gear reducer'!J16</f>
        <v>12</v>
      </c>
      <c r="H16" s="51">
        <f>'gear reducer'!K16</f>
        <v>-120</v>
      </c>
      <c r="I16" s="37"/>
      <c r="J16" s="38">
        <f>'gear reducer'!P16</f>
        <v>-32.14041667</v>
      </c>
      <c r="K16" s="37">
        <f>'gear reducer'!Q16</f>
        <v>-385.685</v>
      </c>
      <c r="L16" s="37">
        <f t="shared" si="1"/>
        <v>-32.22081667</v>
      </c>
      <c r="M16" s="46">
        <f t="shared" si="2"/>
        <v>-386.6498</v>
      </c>
      <c r="N16" s="37"/>
      <c r="S16" s="63" t="s">
        <v>47</v>
      </c>
      <c r="T16" s="8" t="s">
        <v>48</v>
      </c>
    </row>
    <row r="17" ht="14.25" customHeight="1">
      <c r="A17" s="18" t="s">
        <v>49</v>
      </c>
      <c r="B17" s="64">
        <f>B8*10</f>
        <v>0.0067</v>
      </c>
      <c r="D17" s="9">
        <v>13.0</v>
      </c>
      <c r="E17" s="37">
        <f>'profile editor'!E16</f>
        <v>0.4333333333</v>
      </c>
      <c r="F17" s="38">
        <f>'gear reducer'!I17</f>
        <v>6.533333333</v>
      </c>
      <c r="G17" s="37">
        <f>'gear reducer'!J17</f>
        <v>8</v>
      </c>
      <c r="H17" s="51">
        <f>'gear reducer'!K17</f>
        <v>-120</v>
      </c>
      <c r="I17" s="37"/>
      <c r="J17" s="38">
        <f>'gear reducer'!P17</f>
        <v>-32.14041667</v>
      </c>
      <c r="K17" s="37">
        <f>'gear reducer'!Q17</f>
        <v>-257.1233333</v>
      </c>
      <c r="L17" s="37">
        <f t="shared" si="1"/>
        <v>-32.22081667</v>
      </c>
      <c r="M17" s="46">
        <f t="shared" si="2"/>
        <v>-257.7665333</v>
      </c>
      <c r="N17" s="37"/>
      <c r="S17" s="65">
        <f>T17+S14</f>
        <v>0.27071</v>
      </c>
      <c r="T17" s="66">
        <f>U14*P14*P14 +T14</f>
        <v>0.27004</v>
      </c>
    </row>
    <row r="18" ht="14.25" customHeight="1">
      <c r="D18" s="9">
        <v>14.0</v>
      </c>
      <c r="E18" s="37">
        <f>'profile editor'!E17</f>
        <v>0.4666666667</v>
      </c>
      <c r="F18" s="38">
        <f>'gear reducer'!I18</f>
        <v>6.666666667</v>
      </c>
      <c r="G18" s="37">
        <f>'gear reducer'!J18</f>
        <v>4</v>
      </c>
      <c r="H18" s="51">
        <f>'gear reducer'!K18</f>
        <v>-120</v>
      </c>
      <c r="I18" s="37"/>
      <c r="J18" s="38">
        <f>'gear reducer'!P18</f>
        <v>-32.14041667</v>
      </c>
      <c r="K18" s="37">
        <f>'gear reducer'!Q18</f>
        <v>-128.5616667</v>
      </c>
      <c r="L18" s="37">
        <f t="shared" si="1"/>
        <v>-32.22081667</v>
      </c>
      <c r="M18" s="46">
        <f t="shared" si="2"/>
        <v>-128.8832667</v>
      </c>
      <c r="N18" s="37"/>
      <c r="R18" s="67"/>
      <c r="S18" s="67"/>
      <c r="T18" s="67"/>
    </row>
    <row r="19" ht="14.25" customHeight="1">
      <c r="D19" s="9">
        <v>15.0</v>
      </c>
      <c r="E19" s="37">
        <f>'profile editor'!E18</f>
        <v>0.5</v>
      </c>
      <c r="F19" s="38">
        <f>'gear reducer'!I19</f>
        <v>6.666666667</v>
      </c>
      <c r="G19" s="37">
        <f>'gear reducer'!J19</f>
        <v>0</v>
      </c>
      <c r="H19" s="51">
        <f>'gear reducer'!K19</f>
        <v>-120</v>
      </c>
      <c r="I19" s="37"/>
      <c r="J19" s="38">
        <f>'gear reducer'!P19</f>
        <v>1.614583333</v>
      </c>
      <c r="K19" s="37">
        <f>'gear reducer'!Q19</f>
        <v>0</v>
      </c>
      <c r="L19" s="37">
        <f t="shared" si="1"/>
        <v>1.614583333</v>
      </c>
      <c r="M19" s="46">
        <f t="shared" si="2"/>
        <v>0</v>
      </c>
      <c r="N19" s="37"/>
    </row>
    <row r="20" ht="14.25" customHeight="1">
      <c r="D20" s="9">
        <v>16.0</v>
      </c>
      <c r="E20" s="37">
        <f>'profile editor'!E19</f>
        <v>0.5333333333</v>
      </c>
      <c r="F20" s="38">
        <f>'gear reducer'!I20</f>
        <v>6.666666667</v>
      </c>
      <c r="G20" s="37">
        <f>'gear reducer'!J20</f>
        <v>0</v>
      </c>
      <c r="H20" s="51">
        <f>'gear reducer'!K20</f>
        <v>0</v>
      </c>
      <c r="I20" s="37"/>
      <c r="J20" s="38">
        <f>'gear reducer'!P20</f>
        <v>1.614583333</v>
      </c>
      <c r="K20" s="37">
        <f>'gear reducer'!Q20</f>
        <v>0</v>
      </c>
      <c r="L20" s="37">
        <f t="shared" si="1"/>
        <v>1.614583333</v>
      </c>
      <c r="M20" s="46">
        <f t="shared" si="2"/>
        <v>0</v>
      </c>
      <c r="N20" s="37"/>
    </row>
    <row r="21" ht="14.25" customHeight="1">
      <c r="D21" s="9">
        <v>17.0</v>
      </c>
      <c r="E21" s="37">
        <f>'profile editor'!E20</f>
        <v>0.5666666667</v>
      </c>
      <c r="F21" s="38">
        <f>'gear reducer'!I21</f>
        <v>6.666666667</v>
      </c>
      <c r="G21" s="37">
        <f>'gear reducer'!J21</f>
        <v>0</v>
      </c>
      <c r="H21" s="51">
        <f>'gear reducer'!K21</f>
        <v>0</v>
      </c>
      <c r="I21" s="37"/>
      <c r="J21" s="38">
        <f>'gear reducer'!P21</f>
        <v>1.614583333</v>
      </c>
      <c r="K21" s="37">
        <f>'gear reducer'!Q21</f>
        <v>0</v>
      </c>
      <c r="L21" s="37">
        <f t="shared" si="1"/>
        <v>1.614583333</v>
      </c>
      <c r="M21" s="46">
        <f t="shared" si="2"/>
        <v>0</v>
      </c>
      <c r="N21" s="37"/>
    </row>
    <row r="22" ht="14.25" customHeight="1">
      <c r="D22" s="9">
        <v>18.0</v>
      </c>
      <c r="E22" s="37">
        <f>'profile editor'!E21</f>
        <v>0.6</v>
      </c>
      <c r="F22" s="38">
        <f>'gear reducer'!I22</f>
        <v>6.666666667</v>
      </c>
      <c r="G22" s="37">
        <f>'gear reducer'!J22</f>
        <v>0</v>
      </c>
      <c r="H22" s="51">
        <f>'gear reducer'!K22</f>
        <v>0</v>
      </c>
      <c r="I22" s="37"/>
      <c r="J22" s="38">
        <f>'gear reducer'!P22</f>
        <v>1.614583333</v>
      </c>
      <c r="K22" s="37">
        <f>'gear reducer'!Q22</f>
        <v>0</v>
      </c>
      <c r="L22" s="37">
        <f t="shared" si="1"/>
        <v>1.614583333</v>
      </c>
      <c r="M22" s="46">
        <f t="shared" si="2"/>
        <v>0</v>
      </c>
      <c r="N22" s="37"/>
    </row>
    <row r="23" ht="14.25" customHeight="1">
      <c r="D23" s="9">
        <v>19.0</v>
      </c>
      <c r="E23" s="37">
        <f>'profile editor'!E22</f>
        <v>0.6333333333</v>
      </c>
      <c r="F23" s="38">
        <f>'gear reducer'!I23</f>
        <v>6.666666667</v>
      </c>
      <c r="G23" s="37">
        <f>'gear reducer'!J23</f>
        <v>0</v>
      </c>
      <c r="H23" s="51">
        <f>'gear reducer'!K23</f>
        <v>0</v>
      </c>
      <c r="I23" s="37"/>
      <c r="J23" s="38">
        <f>'gear reducer'!P23</f>
        <v>1.614583333</v>
      </c>
      <c r="K23" s="37">
        <f>'gear reducer'!Q23</f>
        <v>0</v>
      </c>
      <c r="L23" s="37">
        <f t="shared" si="1"/>
        <v>1.614583333</v>
      </c>
      <c r="M23" s="46">
        <f t="shared" si="2"/>
        <v>0</v>
      </c>
      <c r="N23" s="37"/>
    </row>
    <row r="24" ht="14.25" customHeight="1">
      <c r="D24" s="9">
        <v>20.0</v>
      </c>
      <c r="E24" s="37">
        <f>'profile editor'!E23</f>
        <v>0.6666666667</v>
      </c>
      <c r="F24" s="38">
        <f>'gear reducer'!I24</f>
        <v>6.666666667</v>
      </c>
      <c r="G24" s="37">
        <f>'gear reducer'!J24</f>
        <v>0</v>
      </c>
      <c r="H24" s="51">
        <f>'gear reducer'!K24</f>
        <v>0</v>
      </c>
      <c r="I24" s="37"/>
      <c r="J24" s="38">
        <f>'gear reducer'!P24</f>
        <v>1.614583333</v>
      </c>
      <c r="K24" s="37">
        <f>'gear reducer'!Q24</f>
        <v>0</v>
      </c>
      <c r="L24" s="37">
        <f t="shared" si="1"/>
        <v>1.614583333</v>
      </c>
      <c r="M24" s="46">
        <f t="shared" si="2"/>
        <v>0</v>
      </c>
      <c r="N24" s="37"/>
      <c r="Q24" s="68" t="s">
        <v>50</v>
      </c>
      <c r="R24" s="2"/>
      <c r="S24" s="69" t="s">
        <v>51</v>
      </c>
      <c r="T24" s="3"/>
    </row>
    <row r="25" ht="14.25" customHeight="1">
      <c r="D25" s="9">
        <v>21.0</v>
      </c>
      <c r="E25" s="37">
        <f>'profile editor'!E24</f>
        <v>0.7</v>
      </c>
      <c r="F25" s="38">
        <f>'gear reducer'!I25</f>
        <v>6.666666667</v>
      </c>
      <c r="G25" s="37">
        <f>'gear reducer'!J25</f>
        <v>0</v>
      </c>
      <c r="H25" s="51">
        <f>'gear reducer'!K25</f>
        <v>0</v>
      </c>
      <c r="I25" s="37"/>
      <c r="J25" s="38">
        <f>'gear reducer'!P25</f>
        <v>1.614583333</v>
      </c>
      <c r="K25" s="37">
        <f>'gear reducer'!Q25</f>
        <v>0</v>
      </c>
      <c r="L25" s="37">
        <f t="shared" si="1"/>
        <v>1.614583333</v>
      </c>
      <c r="M25" s="46">
        <f t="shared" si="2"/>
        <v>0</v>
      </c>
      <c r="N25" s="37"/>
      <c r="Q25" s="11" t="s">
        <v>52</v>
      </c>
      <c r="R25" s="9" t="s">
        <v>53</v>
      </c>
      <c r="S25" s="9" t="s">
        <v>52</v>
      </c>
      <c r="T25" s="12" t="s">
        <v>53</v>
      </c>
    </row>
    <row r="26" ht="14.25" customHeight="1">
      <c r="D26" s="9">
        <v>22.0</v>
      </c>
      <c r="E26" s="37">
        <f>'profile editor'!E25</f>
        <v>0.7333333333</v>
      </c>
      <c r="F26" s="38">
        <f>'gear reducer'!I26</f>
        <v>6.666666667</v>
      </c>
      <c r="G26" s="37">
        <f>'gear reducer'!J26</f>
        <v>0</v>
      </c>
      <c r="H26" s="51">
        <f>'gear reducer'!K26</f>
        <v>0</v>
      </c>
      <c r="I26" s="37"/>
      <c r="J26" s="38">
        <f>'gear reducer'!P26</f>
        <v>1.614583333</v>
      </c>
      <c r="K26" s="37">
        <f>'gear reducer'!Q26</f>
        <v>0</v>
      </c>
      <c r="L26" s="37">
        <f t="shared" si="1"/>
        <v>1.614583333</v>
      </c>
      <c r="M26" s="46">
        <f t="shared" si="2"/>
        <v>0</v>
      </c>
      <c r="N26" s="37"/>
      <c r="P26" s="70" t="s">
        <v>40</v>
      </c>
      <c r="Q26" s="71">
        <f>MAX(G4:G169)</f>
        <v>20</v>
      </c>
      <c r="R26" s="2"/>
      <c r="S26" s="2"/>
      <c r="T26" s="3"/>
    </row>
    <row r="27" ht="14.25" customHeight="1">
      <c r="D27" s="9">
        <v>23.0</v>
      </c>
      <c r="E27" s="37">
        <f>'profile editor'!E26</f>
        <v>0.7666666667</v>
      </c>
      <c r="F27" s="38">
        <f>'gear reducer'!I27</f>
        <v>6.666666667</v>
      </c>
      <c r="G27" s="37">
        <f>'gear reducer'!J27</f>
        <v>0</v>
      </c>
      <c r="H27" s="51">
        <f>'gear reducer'!K27</f>
        <v>0</v>
      </c>
      <c r="I27" s="37"/>
      <c r="J27" s="38">
        <f>'gear reducer'!P27</f>
        <v>1.614583333</v>
      </c>
      <c r="K27" s="37">
        <f>'gear reducer'!Q27</f>
        <v>0</v>
      </c>
      <c r="L27" s="37">
        <f t="shared" si="1"/>
        <v>1.614583333</v>
      </c>
      <c r="M27" s="46">
        <f t="shared" si="2"/>
        <v>0</v>
      </c>
      <c r="N27" s="37"/>
      <c r="P27" s="72" t="s">
        <v>44</v>
      </c>
      <c r="Q27" s="73">
        <f>SQRT(SUMSQ(G5:G169)/'profile editor'!B3)</f>
        <v>4.512608599</v>
      </c>
      <c r="T27" s="35"/>
    </row>
    <row r="28" ht="14.25" customHeight="1">
      <c r="D28" s="9">
        <v>24.0</v>
      </c>
      <c r="E28" s="37">
        <f>'profile editor'!E27</f>
        <v>0.8</v>
      </c>
      <c r="F28" s="38">
        <f>'gear reducer'!I28</f>
        <v>6.666666667</v>
      </c>
      <c r="G28" s="37">
        <f>'gear reducer'!J28</f>
        <v>0</v>
      </c>
      <c r="H28" s="51">
        <f>'gear reducer'!K28</f>
        <v>0</v>
      </c>
      <c r="I28" s="37"/>
      <c r="J28" s="38">
        <f>'gear reducer'!P28</f>
        <v>1.614583333</v>
      </c>
      <c r="K28" s="37">
        <f>'gear reducer'!Q28</f>
        <v>0</v>
      </c>
      <c r="L28" s="37">
        <f t="shared" si="1"/>
        <v>1.614583333</v>
      </c>
      <c r="M28" s="46">
        <f t="shared" si="2"/>
        <v>0</v>
      </c>
      <c r="N28" s="37"/>
      <c r="P28" s="72" t="s">
        <v>45</v>
      </c>
      <c r="Q28" s="73">
        <f>MAX(J4:J169)</f>
        <v>35.36958333</v>
      </c>
      <c r="R28" s="45">
        <f>MAX(L4:L169)</f>
        <v>35.44998333</v>
      </c>
      <c r="S28" s="45">
        <f t="shared" ref="S28:T28" si="3">Q28*(1+$B$5)</f>
        <v>40.67502083</v>
      </c>
      <c r="T28" s="46">
        <f t="shared" si="3"/>
        <v>40.76748083</v>
      </c>
    </row>
    <row r="29" ht="14.25" customHeight="1">
      <c r="D29" s="9">
        <v>25.0</v>
      </c>
      <c r="E29" s="37">
        <f>'profile editor'!E28</f>
        <v>0.8333333333</v>
      </c>
      <c r="F29" s="38">
        <f>'gear reducer'!I29</f>
        <v>6.666666667</v>
      </c>
      <c r="G29" s="37">
        <f>'gear reducer'!J29</f>
        <v>0</v>
      </c>
      <c r="H29" s="51">
        <f>'gear reducer'!K29</f>
        <v>0</v>
      </c>
      <c r="I29" s="37"/>
      <c r="J29" s="38">
        <f>'gear reducer'!P29</f>
        <v>1.614583333</v>
      </c>
      <c r="K29" s="37">
        <f>'gear reducer'!Q29</f>
        <v>0</v>
      </c>
      <c r="L29" s="37">
        <f t="shared" si="1"/>
        <v>1.614583333</v>
      </c>
      <c r="M29" s="46">
        <f t="shared" si="2"/>
        <v>0</v>
      </c>
      <c r="N29" s="37"/>
      <c r="P29" s="72" t="s">
        <v>46</v>
      </c>
      <c r="Q29" s="73">
        <f>(SUMSQ(J5:J169)/'profile editor'!B3)^(1/2)</f>
        <v>8.005957931</v>
      </c>
      <c r="R29" s="45">
        <f>(SUMSQ(L4:L169)/'profile editor'!B3)^(1/2)</f>
        <v>8.485668811</v>
      </c>
      <c r="S29" s="45">
        <f t="shared" ref="S29:T29" si="4">Q29*(1+$B$5)</f>
        <v>9.206851621</v>
      </c>
      <c r="T29" s="46">
        <f t="shared" si="4"/>
        <v>9.758519132</v>
      </c>
    </row>
    <row r="30" ht="14.25" customHeight="1">
      <c r="D30" s="9">
        <v>26.0</v>
      </c>
      <c r="E30" s="37">
        <f>'profile editor'!E29</f>
        <v>0.8666666667</v>
      </c>
      <c r="F30" s="38">
        <f>'gear reducer'!I30</f>
        <v>6.666666667</v>
      </c>
      <c r="G30" s="37">
        <f>'gear reducer'!J30</f>
        <v>0</v>
      </c>
      <c r="H30" s="51">
        <f>'gear reducer'!K30</f>
        <v>0</v>
      </c>
      <c r="I30" s="37"/>
      <c r="J30" s="38">
        <f>'gear reducer'!P30</f>
        <v>1.614583333</v>
      </c>
      <c r="K30" s="37">
        <f>'gear reducer'!Q30</f>
        <v>0</v>
      </c>
      <c r="L30" s="37">
        <f t="shared" si="1"/>
        <v>1.614583333</v>
      </c>
      <c r="M30" s="46">
        <f t="shared" si="2"/>
        <v>0</v>
      </c>
      <c r="N30" s="37"/>
      <c r="P30" s="74" t="s">
        <v>27</v>
      </c>
      <c r="Q30" s="75">
        <f>T17</f>
        <v>0.27004</v>
      </c>
      <c r="R30" s="76">
        <f>S17</f>
        <v>0.27071</v>
      </c>
      <c r="S30" s="76">
        <f t="shared" ref="S30:T30" si="5">Q30*(1+$B$5)</f>
        <v>0.310546</v>
      </c>
      <c r="T30" s="77">
        <f t="shared" si="5"/>
        <v>0.3113165</v>
      </c>
    </row>
    <row r="31" ht="14.25" customHeight="1">
      <c r="D31" s="9">
        <v>27.0</v>
      </c>
      <c r="E31" s="37">
        <f>'profile editor'!E30</f>
        <v>0.9</v>
      </c>
      <c r="F31" s="38">
        <f>'gear reducer'!I31</f>
        <v>6.666666667</v>
      </c>
      <c r="G31" s="37">
        <f>'gear reducer'!J31</f>
        <v>0</v>
      </c>
      <c r="H31" s="51">
        <f>'gear reducer'!K31</f>
        <v>0</v>
      </c>
      <c r="I31" s="37"/>
      <c r="J31" s="38">
        <f>'gear reducer'!P31</f>
        <v>1.614583333</v>
      </c>
      <c r="K31" s="37">
        <f>'gear reducer'!Q31</f>
        <v>0</v>
      </c>
      <c r="L31" s="37">
        <f t="shared" si="1"/>
        <v>1.614583333</v>
      </c>
      <c r="M31" s="46">
        <f t="shared" si="2"/>
        <v>0</v>
      </c>
      <c r="N31" s="37"/>
      <c r="O31" s="34"/>
      <c r="P31" s="34"/>
      <c r="Q31" s="78"/>
      <c r="R31" s="34"/>
    </row>
    <row r="32" ht="14.25" customHeight="1">
      <c r="D32" s="9">
        <v>28.0</v>
      </c>
      <c r="E32" s="37">
        <f>'profile editor'!E31</f>
        <v>0.9333333333</v>
      </c>
      <c r="F32" s="38">
        <f>'gear reducer'!I32</f>
        <v>6.666666667</v>
      </c>
      <c r="G32" s="37">
        <f>'gear reducer'!J32</f>
        <v>0</v>
      </c>
      <c r="H32" s="51">
        <f>'gear reducer'!K32</f>
        <v>0</v>
      </c>
      <c r="I32" s="37"/>
      <c r="J32" s="38">
        <f>'gear reducer'!P32</f>
        <v>1.614583333</v>
      </c>
      <c r="K32" s="37">
        <f>'gear reducer'!Q32</f>
        <v>0</v>
      </c>
      <c r="L32" s="37">
        <f t="shared" si="1"/>
        <v>1.614583333</v>
      </c>
      <c r="M32" s="46">
        <f t="shared" si="2"/>
        <v>0</v>
      </c>
      <c r="N32" s="37"/>
    </row>
    <row r="33" ht="14.25" customHeight="1">
      <c r="D33" s="9">
        <v>29.0</v>
      </c>
      <c r="E33" s="37">
        <f>'profile editor'!E32</f>
        <v>0.9666666667</v>
      </c>
      <c r="F33" s="38">
        <f>'gear reducer'!I33</f>
        <v>6.666666667</v>
      </c>
      <c r="G33" s="37">
        <f>'gear reducer'!J33</f>
        <v>0</v>
      </c>
      <c r="H33" s="51">
        <f>'gear reducer'!K33</f>
        <v>0</v>
      </c>
      <c r="I33" s="37"/>
      <c r="J33" s="38">
        <f>'gear reducer'!P33</f>
        <v>1.614583333</v>
      </c>
      <c r="K33" s="37">
        <f>'gear reducer'!Q33</f>
        <v>0</v>
      </c>
      <c r="L33" s="37">
        <f t="shared" si="1"/>
        <v>1.614583333</v>
      </c>
      <c r="M33" s="46">
        <f t="shared" si="2"/>
        <v>0</v>
      </c>
      <c r="N33" s="37"/>
    </row>
    <row r="34" ht="14.25" customHeight="1">
      <c r="D34" s="9">
        <v>30.0</v>
      </c>
      <c r="E34" s="37">
        <f>'profile editor'!E33</f>
        <v>1</v>
      </c>
      <c r="F34" s="38">
        <f>'gear reducer'!I34</f>
        <v>6.666666667</v>
      </c>
      <c r="G34" s="37">
        <f>'gear reducer'!J34</f>
        <v>0</v>
      </c>
      <c r="H34" s="51">
        <f>'gear reducer'!K34</f>
        <v>0</v>
      </c>
      <c r="I34" s="37"/>
      <c r="J34" s="38">
        <f>'gear reducer'!P34</f>
        <v>1.614583333</v>
      </c>
      <c r="K34" s="37">
        <f>'gear reducer'!Q34</f>
        <v>0</v>
      </c>
      <c r="L34" s="37">
        <f t="shared" si="1"/>
        <v>1.614583333</v>
      </c>
      <c r="M34" s="46">
        <f t="shared" si="2"/>
        <v>0</v>
      </c>
      <c r="N34" s="37"/>
      <c r="Q34" s="79" t="s">
        <v>54</v>
      </c>
      <c r="R34" s="80"/>
      <c r="S34" s="80"/>
      <c r="T34" s="81"/>
    </row>
    <row r="35" ht="14.25" customHeight="1">
      <c r="D35" s="9">
        <v>31.0</v>
      </c>
      <c r="E35" s="37">
        <f>'profile editor'!E34</f>
        <v>1.033333333</v>
      </c>
      <c r="F35" s="38">
        <f>'gear reducer'!I35</f>
        <v>6.666666667</v>
      </c>
      <c r="G35" s="37">
        <f>'gear reducer'!J35</f>
        <v>0</v>
      </c>
      <c r="H35" s="51">
        <f>'gear reducer'!K35</f>
        <v>0</v>
      </c>
      <c r="I35" s="37"/>
      <c r="J35" s="38">
        <f>'gear reducer'!P35</f>
        <v>1.614583333</v>
      </c>
      <c r="K35" s="37">
        <f>'gear reducer'!Q35</f>
        <v>0</v>
      </c>
      <c r="L35" s="37">
        <f t="shared" si="1"/>
        <v>1.614583333</v>
      </c>
      <c r="M35" s="46">
        <f t="shared" si="2"/>
        <v>0</v>
      </c>
      <c r="N35" s="37"/>
      <c r="Q35" s="82" t="s">
        <v>55</v>
      </c>
      <c r="R35" s="81"/>
      <c r="S35" s="82" t="s">
        <v>56</v>
      </c>
      <c r="T35" s="81"/>
    </row>
    <row r="36" ht="14.25" customHeight="1">
      <c r="D36" s="9">
        <v>32.0</v>
      </c>
      <c r="E36" s="37">
        <f>'profile editor'!E35</f>
        <v>1.066666667</v>
      </c>
      <c r="F36" s="38">
        <f>'gear reducer'!I36</f>
        <v>6.666666667</v>
      </c>
      <c r="G36" s="37">
        <f>'gear reducer'!J36</f>
        <v>0</v>
      </c>
      <c r="H36" s="51">
        <f>'gear reducer'!K36</f>
        <v>0</v>
      </c>
      <c r="I36" s="37"/>
      <c r="J36" s="38">
        <f>'gear reducer'!P36</f>
        <v>1.614583333</v>
      </c>
      <c r="K36" s="37">
        <f>'gear reducer'!Q36</f>
        <v>0</v>
      </c>
      <c r="L36" s="37">
        <f t="shared" si="1"/>
        <v>1.614583333</v>
      </c>
      <c r="M36" s="46">
        <f t="shared" si="2"/>
        <v>0</v>
      </c>
      <c r="N36" s="37"/>
      <c r="Q36" s="83" t="s">
        <v>57</v>
      </c>
      <c r="R36" s="84" t="s">
        <v>58</v>
      </c>
      <c r="S36" s="83" t="s">
        <v>57</v>
      </c>
      <c r="T36" s="85" t="s">
        <v>58</v>
      </c>
    </row>
    <row r="37" ht="14.25" customHeight="1">
      <c r="D37" s="9">
        <v>33.0</v>
      </c>
      <c r="E37" s="37">
        <f>'profile editor'!E36</f>
        <v>1.1</v>
      </c>
      <c r="F37" s="38">
        <f>'gear reducer'!I37</f>
        <v>6.666666667</v>
      </c>
      <c r="G37" s="37">
        <f>'gear reducer'!J37</f>
        <v>0</v>
      </c>
      <c r="H37" s="51">
        <f>'gear reducer'!K37</f>
        <v>0</v>
      </c>
      <c r="I37" s="37"/>
      <c r="J37" s="38">
        <f>'gear reducer'!P37</f>
        <v>1.614583333</v>
      </c>
      <c r="K37" s="37">
        <f>'gear reducer'!Q37</f>
        <v>0</v>
      </c>
      <c r="L37" s="37">
        <f t="shared" si="1"/>
        <v>1.614583333</v>
      </c>
      <c r="M37" s="46">
        <f t="shared" si="2"/>
        <v>0</v>
      </c>
      <c r="N37" s="37"/>
      <c r="Q37" s="86">
        <v>0.0</v>
      </c>
      <c r="R37" s="60">
        <f>B16</f>
        <v>7.16</v>
      </c>
      <c r="S37" s="86">
        <v>0.0</v>
      </c>
      <c r="T37" s="87">
        <f t="shared" ref="T37:T39" si="6">$B$15</f>
        <v>21.5</v>
      </c>
    </row>
    <row r="38" ht="14.25" customHeight="1">
      <c r="D38" s="9">
        <v>34.0</v>
      </c>
      <c r="E38" s="37">
        <f>'profile editor'!E37</f>
        <v>1.133333333</v>
      </c>
      <c r="F38" s="38">
        <f>'gear reducer'!I38</f>
        <v>6.666666667</v>
      </c>
      <c r="G38" s="37">
        <f>'gear reducer'!J38</f>
        <v>0</v>
      </c>
      <c r="H38" s="51">
        <f>'gear reducer'!K38</f>
        <v>0</v>
      </c>
      <c r="I38" s="37"/>
      <c r="J38" s="38">
        <f>'gear reducer'!P38</f>
        <v>1.614583333</v>
      </c>
      <c r="K38" s="37">
        <f>'gear reducer'!Q38</f>
        <v>0</v>
      </c>
      <c r="L38" s="37">
        <f t="shared" si="1"/>
        <v>1.614583333</v>
      </c>
      <c r="M38" s="46">
        <f t="shared" si="2"/>
        <v>0</v>
      </c>
      <c r="N38" s="37"/>
      <c r="Q38" s="86">
        <v>1000.0</v>
      </c>
      <c r="R38" s="60">
        <f>B16</f>
        <v>7.16</v>
      </c>
      <c r="S38" s="86">
        <v>1000.0</v>
      </c>
      <c r="T38" s="87">
        <f t="shared" si="6"/>
        <v>21.5</v>
      </c>
    </row>
    <row r="39" ht="14.25" customHeight="1">
      <c r="D39" s="9">
        <v>35.0</v>
      </c>
      <c r="E39" s="37">
        <f>'profile editor'!E38</f>
        <v>1.166666667</v>
      </c>
      <c r="F39" s="38">
        <f>'gear reducer'!I39</f>
        <v>6.666666667</v>
      </c>
      <c r="G39" s="37">
        <f>'gear reducer'!J39</f>
        <v>0</v>
      </c>
      <c r="H39" s="51">
        <f>'gear reducer'!K39</f>
        <v>0</v>
      </c>
      <c r="I39" s="37"/>
      <c r="J39" s="38">
        <f>'gear reducer'!P39</f>
        <v>1.614583333</v>
      </c>
      <c r="K39" s="37">
        <f>'gear reducer'!Q39</f>
        <v>0</v>
      </c>
      <c r="L39" s="37">
        <f t="shared" si="1"/>
        <v>1.614583333</v>
      </c>
      <c r="M39" s="46">
        <f t="shared" si="2"/>
        <v>0</v>
      </c>
      <c r="N39" s="37"/>
      <c r="Q39" s="86">
        <v>2000.0</v>
      </c>
      <c r="R39" s="60">
        <f>B16</f>
        <v>7.16</v>
      </c>
      <c r="S39" s="86">
        <v>2000.0</v>
      </c>
      <c r="T39" s="87">
        <f t="shared" si="6"/>
        <v>21.5</v>
      </c>
    </row>
    <row r="40" ht="14.25" customHeight="1">
      <c r="D40" s="9">
        <v>36.0</v>
      </c>
      <c r="E40" s="37">
        <f>'profile editor'!E39</f>
        <v>1.2</v>
      </c>
      <c r="F40" s="38">
        <f>'gear reducer'!I40</f>
        <v>6.666666667</v>
      </c>
      <c r="G40" s="37">
        <f>'gear reducer'!J40</f>
        <v>0</v>
      </c>
      <c r="H40" s="51">
        <f>'gear reducer'!K40</f>
        <v>0</v>
      </c>
      <c r="I40" s="37"/>
      <c r="J40" s="38">
        <f>'gear reducer'!P40</f>
        <v>1.614583333</v>
      </c>
      <c r="K40" s="37">
        <f>'gear reducer'!Q40</f>
        <v>0</v>
      </c>
      <c r="L40" s="37">
        <f t="shared" si="1"/>
        <v>1.614583333</v>
      </c>
      <c r="M40" s="46">
        <f t="shared" si="2"/>
        <v>0</v>
      </c>
      <c r="N40" s="37"/>
      <c r="Q40" s="86">
        <v>3000.0</v>
      </c>
      <c r="R40" s="60">
        <f>R39/2</f>
        <v>3.58</v>
      </c>
      <c r="S40" s="86">
        <v>3000.0</v>
      </c>
      <c r="T40" s="87">
        <f>$B$15/2</f>
        <v>10.75</v>
      </c>
    </row>
    <row r="41" ht="14.25" customHeight="1">
      <c r="D41" s="9">
        <v>37.0</v>
      </c>
      <c r="E41" s="37">
        <f>'profile editor'!E40</f>
        <v>1.233333333</v>
      </c>
      <c r="F41" s="38">
        <f>'gear reducer'!I41</f>
        <v>6.666666667</v>
      </c>
      <c r="G41" s="37">
        <f>'gear reducer'!J41</f>
        <v>0</v>
      </c>
      <c r="H41" s="51">
        <f>'gear reducer'!K41</f>
        <v>0</v>
      </c>
      <c r="I41" s="37"/>
      <c r="J41" s="38">
        <f>'gear reducer'!P41</f>
        <v>1.614583333</v>
      </c>
      <c r="K41" s="37">
        <f>'gear reducer'!Q41</f>
        <v>0</v>
      </c>
      <c r="L41" s="37">
        <f t="shared" si="1"/>
        <v>1.614583333</v>
      </c>
      <c r="M41" s="46">
        <f t="shared" si="2"/>
        <v>0</v>
      </c>
      <c r="N41" s="37"/>
      <c r="Q41" s="86">
        <v>3000.0</v>
      </c>
      <c r="R41" s="60">
        <f>-R39/2</f>
        <v>-3.58</v>
      </c>
      <c r="S41" s="86">
        <v>3000.0</v>
      </c>
      <c r="T41" s="87">
        <f>-$B$15/2</f>
        <v>-10.75</v>
      </c>
    </row>
    <row r="42" ht="14.25" customHeight="1">
      <c r="D42" s="9">
        <v>38.0</v>
      </c>
      <c r="E42" s="37">
        <f>'profile editor'!E41</f>
        <v>1.266666667</v>
      </c>
      <c r="F42" s="38">
        <f>'gear reducer'!I42</f>
        <v>6.666666667</v>
      </c>
      <c r="G42" s="37">
        <f>'gear reducer'!J42</f>
        <v>0</v>
      </c>
      <c r="H42" s="51">
        <f>'gear reducer'!K42</f>
        <v>0</v>
      </c>
      <c r="I42" s="37"/>
      <c r="J42" s="38">
        <f>'gear reducer'!P42</f>
        <v>1.614583333</v>
      </c>
      <c r="K42" s="37">
        <f>'gear reducer'!Q42</f>
        <v>0</v>
      </c>
      <c r="L42" s="37">
        <f t="shared" si="1"/>
        <v>1.614583333</v>
      </c>
      <c r="M42" s="46">
        <f t="shared" si="2"/>
        <v>0</v>
      </c>
      <c r="N42" s="37"/>
      <c r="Q42" s="86">
        <v>2000.0</v>
      </c>
      <c r="R42" s="60">
        <f t="shared" ref="R42:R46" si="7">-$B$16</f>
        <v>-7.16</v>
      </c>
      <c r="S42" s="86">
        <v>2000.0</v>
      </c>
      <c r="T42" s="87">
        <f t="shared" ref="T42:T46" si="8">-$B$15</f>
        <v>-21.5</v>
      </c>
    </row>
    <row r="43" ht="14.25" customHeight="1">
      <c r="D43" s="9">
        <v>39.0</v>
      </c>
      <c r="E43" s="37">
        <f>'profile editor'!E42</f>
        <v>1.3</v>
      </c>
      <c r="F43" s="38">
        <f>'gear reducer'!I43</f>
        <v>6.666666667</v>
      </c>
      <c r="G43" s="37">
        <f>'gear reducer'!J43</f>
        <v>0</v>
      </c>
      <c r="H43" s="51">
        <f>'gear reducer'!K43</f>
        <v>0</v>
      </c>
      <c r="I43" s="37"/>
      <c r="J43" s="38">
        <f>'gear reducer'!P43</f>
        <v>1.614583333</v>
      </c>
      <c r="K43" s="37">
        <f>'gear reducer'!Q43</f>
        <v>0</v>
      </c>
      <c r="L43" s="37">
        <f t="shared" si="1"/>
        <v>1.614583333</v>
      </c>
      <c r="M43" s="46">
        <f t="shared" si="2"/>
        <v>0</v>
      </c>
      <c r="N43" s="37"/>
      <c r="Q43" s="86">
        <v>1000.0</v>
      </c>
      <c r="R43" s="60">
        <f t="shared" si="7"/>
        <v>-7.16</v>
      </c>
      <c r="S43" s="86">
        <v>1000.0</v>
      </c>
      <c r="T43" s="87">
        <f t="shared" si="8"/>
        <v>-21.5</v>
      </c>
    </row>
    <row r="44" ht="14.25" customHeight="1">
      <c r="D44" s="9">
        <v>40.0</v>
      </c>
      <c r="E44" s="37">
        <f>'profile editor'!E43</f>
        <v>1.333333333</v>
      </c>
      <c r="F44" s="38">
        <f>'gear reducer'!I44</f>
        <v>6.666666667</v>
      </c>
      <c r="G44" s="37">
        <f>'gear reducer'!J44</f>
        <v>0</v>
      </c>
      <c r="H44" s="51">
        <f>'gear reducer'!K44</f>
        <v>0</v>
      </c>
      <c r="I44" s="37"/>
      <c r="J44" s="38">
        <f>'gear reducer'!P44</f>
        <v>1.614583333</v>
      </c>
      <c r="K44" s="37">
        <f>'gear reducer'!Q44</f>
        <v>0</v>
      </c>
      <c r="L44" s="37">
        <f t="shared" si="1"/>
        <v>1.614583333</v>
      </c>
      <c r="M44" s="46">
        <f t="shared" si="2"/>
        <v>0</v>
      </c>
      <c r="N44" s="37"/>
      <c r="Q44" s="86">
        <v>0.0</v>
      </c>
      <c r="R44" s="60">
        <f t="shared" si="7"/>
        <v>-7.16</v>
      </c>
      <c r="S44" s="86">
        <v>0.0</v>
      </c>
      <c r="T44" s="87">
        <f t="shared" si="8"/>
        <v>-21.5</v>
      </c>
    </row>
    <row r="45" ht="14.25" customHeight="1">
      <c r="D45" s="9">
        <v>41.0</v>
      </c>
      <c r="E45" s="37">
        <f>'profile editor'!E44</f>
        <v>1.366666667</v>
      </c>
      <c r="F45" s="38">
        <f>'gear reducer'!I45</f>
        <v>6.666666667</v>
      </c>
      <c r="G45" s="37">
        <f>'gear reducer'!J45</f>
        <v>0</v>
      </c>
      <c r="H45" s="51">
        <f>'gear reducer'!K45</f>
        <v>0</v>
      </c>
      <c r="I45" s="37"/>
      <c r="J45" s="38">
        <f>'gear reducer'!P45</f>
        <v>1.614583333</v>
      </c>
      <c r="K45" s="37">
        <f>'gear reducer'!Q45</f>
        <v>0</v>
      </c>
      <c r="L45" s="37">
        <f t="shared" si="1"/>
        <v>1.614583333</v>
      </c>
      <c r="M45" s="46">
        <f t="shared" si="2"/>
        <v>0</v>
      </c>
      <c r="N45" s="37"/>
      <c r="Q45" s="86">
        <v>-1000.0</v>
      </c>
      <c r="R45" s="60">
        <f t="shared" si="7"/>
        <v>-7.16</v>
      </c>
      <c r="S45" s="86">
        <v>-1000.0</v>
      </c>
      <c r="T45" s="87">
        <f t="shared" si="8"/>
        <v>-21.5</v>
      </c>
    </row>
    <row r="46" ht="14.25" customHeight="1">
      <c r="D46" s="9">
        <v>42.0</v>
      </c>
      <c r="E46" s="37">
        <f>'profile editor'!E45</f>
        <v>1.4</v>
      </c>
      <c r="F46" s="38">
        <f>'gear reducer'!I46</f>
        <v>6.666666667</v>
      </c>
      <c r="G46" s="37">
        <f>'gear reducer'!J46</f>
        <v>0</v>
      </c>
      <c r="H46" s="51">
        <f>'gear reducer'!K46</f>
        <v>0</v>
      </c>
      <c r="I46" s="37"/>
      <c r="J46" s="38">
        <f>'gear reducer'!P46</f>
        <v>1.614583333</v>
      </c>
      <c r="K46" s="37">
        <f>'gear reducer'!Q46</f>
        <v>0</v>
      </c>
      <c r="L46" s="37">
        <f t="shared" si="1"/>
        <v>1.614583333</v>
      </c>
      <c r="M46" s="46">
        <f t="shared" si="2"/>
        <v>0</v>
      </c>
      <c r="N46" s="37"/>
      <c r="Q46" s="86">
        <v>-2000.0</v>
      </c>
      <c r="R46" s="60">
        <f t="shared" si="7"/>
        <v>-7.16</v>
      </c>
      <c r="S46" s="86">
        <v>-2000.0</v>
      </c>
      <c r="T46" s="87">
        <f t="shared" si="8"/>
        <v>-21.5</v>
      </c>
    </row>
    <row r="47" ht="14.25" customHeight="1">
      <c r="D47" s="9">
        <v>43.0</v>
      </c>
      <c r="E47" s="37">
        <f>'profile editor'!E46</f>
        <v>1.433333333</v>
      </c>
      <c r="F47" s="38">
        <f>'gear reducer'!I47</f>
        <v>6.666666667</v>
      </c>
      <c r="G47" s="37">
        <f>'gear reducer'!J47</f>
        <v>0</v>
      </c>
      <c r="H47" s="51">
        <f>'gear reducer'!K47</f>
        <v>0</v>
      </c>
      <c r="I47" s="37"/>
      <c r="J47" s="38">
        <f>'gear reducer'!P47</f>
        <v>1.614583333</v>
      </c>
      <c r="K47" s="37">
        <f>'gear reducer'!Q47</f>
        <v>0</v>
      </c>
      <c r="L47" s="37">
        <f t="shared" si="1"/>
        <v>1.614583333</v>
      </c>
      <c r="M47" s="46">
        <f t="shared" si="2"/>
        <v>0</v>
      </c>
      <c r="N47" s="37"/>
      <c r="Q47" s="86">
        <v>-3000.0</v>
      </c>
      <c r="R47" s="60">
        <f>-$B$16/2</f>
        <v>-3.58</v>
      </c>
      <c r="S47" s="86">
        <v>-3000.0</v>
      </c>
      <c r="T47" s="87">
        <f>-$B$15/2</f>
        <v>-10.75</v>
      </c>
    </row>
    <row r="48" ht="14.25" customHeight="1">
      <c r="D48" s="9">
        <v>44.0</v>
      </c>
      <c r="E48" s="37">
        <f>'profile editor'!E47</f>
        <v>1.466666667</v>
      </c>
      <c r="F48" s="38">
        <f>'gear reducer'!I48</f>
        <v>6.666666667</v>
      </c>
      <c r="G48" s="37">
        <f>'gear reducer'!J48</f>
        <v>0</v>
      </c>
      <c r="H48" s="51">
        <f>'gear reducer'!K48</f>
        <v>0</v>
      </c>
      <c r="I48" s="37"/>
      <c r="J48" s="38">
        <f>'gear reducer'!P48</f>
        <v>1.614583333</v>
      </c>
      <c r="K48" s="37">
        <f>'gear reducer'!Q48</f>
        <v>0</v>
      </c>
      <c r="L48" s="37">
        <f t="shared" si="1"/>
        <v>1.614583333</v>
      </c>
      <c r="M48" s="46">
        <f t="shared" si="2"/>
        <v>0</v>
      </c>
      <c r="N48" s="37"/>
      <c r="Q48" s="86">
        <v>-3000.0</v>
      </c>
      <c r="R48" s="60">
        <f>+$B$16/2</f>
        <v>3.58</v>
      </c>
      <c r="S48" s="86">
        <v>-3000.0</v>
      </c>
      <c r="T48" s="87">
        <f>+$B$15/2</f>
        <v>10.75</v>
      </c>
    </row>
    <row r="49" ht="14.25" customHeight="1">
      <c r="D49" s="9">
        <v>45.0</v>
      </c>
      <c r="E49" s="37">
        <f>'profile editor'!E48</f>
        <v>1.5</v>
      </c>
      <c r="F49" s="38">
        <f>'gear reducer'!I49</f>
        <v>6.666666667</v>
      </c>
      <c r="G49" s="37">
        <f>'gear reducer'!J49</f>
        <v>0</v>
      </c>
      <c r="H49" s="51">
        <f>'gear reducer'!K49</f>
        <v>0</v>
      </c>
      <c r="I49" s="37"/>
      <c r="J49" s="38">
        <f>'gear reducer'!P49</f>
        <v>1.614583333</v>
      </c>
      <c r="K49" s="37">
        <f>'gear reducer'!Q49</f>
        <v>0</v>
      </c>
      <c r="L49" s="37">
        <f t="shared" si="1"/>
        <v>1.614583333</v>
      </c>
      <c r="M49" s="46">
        <f t="shared" si="2"/>
        <v>0</v>
      </c>
      <c r="N49" s="37"/>
      <c r="Q49" s="86">
        <v>-2000.0</v>
      </c>
      <c r="R49" s="60">
        <f>B16</f>
        <v>7.16</v>
      </c>
      <c r="S49" s="86">
        <v>-2000.0</v>
      </c>
      <c r="T49" s="87">
        <f t="shared" ref="T49:T51" si="9">$B$15</f>
        <v>21.5</v>
      </c>
    </row>
    <row r="50" ht="14.25" customHeight="1">
      <c r="D50" s="9">
        <v>46.0</v>
      </c>
      <c r="E50" s="37">
        <f>'profile editor'!E49</f>
        <v>1.533333333</v>
      </c>
      <c r="F50" s="38">
        <f>'gear reducer'!I50</f>
        <v>6.666666667</v>
      </c>
      <c r="G50" s="37">
        <f>'gear reducer'!J50</f>
        <v>0</v>
      </c>
      <c r="H50" s="51">
        <f>'gear reducer'!K50</f>
        <v>0</v>
      </c>
      <c r="I50" s="37"/>
      <c r="J50" s="38">
        <f>'gear reducer'!P50</f>
        <v>1.614583333</v>
      </c>
      <c r="K50" s="37">
        <f>'gear reducer'!Q50</f>
        <v>0</v>
      </c>
      <c r="L50" s="37">
        <f t="shared" si="1"/>
        <v>1.614583333</v>
      </c>
      <c r="M50" s="46">
        <f t="shared" si="2"/>
        <v>0</v>
      </c>
      <c r="N50" s="37"/>
      <c r="Q50" s="86">
        <v>-1000.0</v>
      </c>
      <c r="R50" s="60">
        <f>B16</f>
        <v>7.16</v>
      </c>
      <c r="S50" s="86">
        <v>-1000.0</v>
      </c>
      <c r="T50" s="87">
        <f t="shared" si="9"/>
        <v>21.5</v>
      </c>
    </row>
    <row r="51" ht="14.25" customHeight="1">
      <c r="D51" s="9">
        <v>47.0</v>
      </c>
      <c r="E51" s="37">
        <f>'profile editor'!E50</f>
        <v>1.566666667</v>
      </c>
      <c r="F51" s="38">
        <f>'gear reducer'!I51</f>
        <v>6.666666667</v>
      </c>
      <c r="G51" s="37">
        <f>'gear reducer'!J51</f>
        <v>0</v>
      </c>
      <c r="H51" s="51">
        <f>'gear reducer'!K51</f>
        <v>0</v>
      </c>
      <c r="I51" s="37"/>
      <c r="J51" s="38">
        <f>'gear reducer'!P51</f>
        <v>1.614583333</v>
      </c>
      <c r="K51" s="37">
        <f>'gear reducer'!Q51</f>
        <v>0</v>
      </c>
      <c r="L51" s="37">
        <f t="shared" si="1"/>
        <v>1.614583333</v>
      </c>
      <c r="M51" s="46">
        <f t="shared" si="2"/>
        <v>0</v>
      </c>
      <c r="N51" s="37"/>
      <c r="Q51" s="88">
        <v>0.0</v>
      </c>
      <c r="R51" s="89">
        <f>B16</f>
        <v>7.16</v>
      </c>
      <c r="S51" s="88">
        <v>0.0</v>
      </c>
      <c r="T51" s="87">
        <f t="shared" si="9"/>
        <v>21.5</v>
      </c>
    </row>
    <row r="52" ht="14.25" customHeight="1">
      <c r="D52" s="9">
        <v>48.0</v>
      </c>
      <c r="E52" s="37">
        <f>'profile editor'!E51</f>
        <v>1.6</v>
      </c>
      <c r="F52" s="38">
        <f>'gear reducer'!I52</f>
        <v>6.666666667</v>
      </c>
      <c r="G52" s="37">
        <f>'gear reducer'!J52</f>
        <v>0</v>
      </c>
      <c r="H52" s="51">
        <f>'gear reducer'!K52</f>
        <v>0</v>
      </c>
      <c r="I52" s="37"/>
      <c r="J52" s="38">
        <f>'gear reducer'!P52</f>
        <v>1.614583333</v>
      </c>
      <c r="K52" s="37">
        <f>'gear reducer'!Q52</f>
        <v>0</v>
      </c>
      <c r="L52" s="37">
        <f t="shared" si="1"/>
        <v>1.614583333</v>
      </c>
      <c r="M52" s="46">
        <f t="shared" si="2"/>
        <v>0</v>
      </c>
      <c r="N52" s="37"/>
    </row>
    <row r="53" ht="14.25" customHeight="1">
      <c r="D53" s="9">
        <v>49.0</v>
      </c>
      <c r="E53" s="37">
        <f>'profile editor'!E52</f>
        <v>1.633333333</v>
      </c>
      <c r="F53" s="38">
        <f>'gear reducer'!I53</f>
        <v>6.666666667</v>
      </c>
      <c r="G53" s="37">
        <f>'gear reducer'!J53</f>
        <v>0</v>
      </c>
      <c r="H53" s="51">
        <f>'gear reducer'!K53</f>
        <v>0</v>
      </c>
      <c r="I53" s="37"/>
      <c r="J53" s="38">
        <f>'gear reducer'!P53</f>
        <v>1.614583333</v>
      </c>
      <c r="K53" s="37">
        <f>'gear reducer'!Q53</f>
        <v>0</v>
      </c>
      <c r="L53" s="37">
        <f t="shared" si="1"/>
        <v>1.614583333</v>
      </c>
      <c r="M53" s="46">
        <f t="shared" si="2"/>
        <v>0</v>
      </c>
      <c r="N53" s="37"/>
    </row>
    <row r="54" ht="14.25" customHeight="1">
      <c r="D54" s="9">
        <v>50.0</v>
      </c>
      <c r="E54" s="37">
        <f>'profile editor'!E53</f>
        <v>1.666666667</v>
      </c>
      <c r="F54" s="38">
        <f>'gear reducer'!I54</f>
        <v>6.666666667</v>
      </c>
      <c r="G54" s="37">
        <f>'gear reducer'!J54</f>
        <v>0</v>
      </c>
      <c r="H54" s="51">
        <f>'gear reducer'!K54</f>
        <v>0</v>
      </c>
      <c r="I54" s="37"/>
      <c r="J54" s="38">
        <f>'gear reducer'!P54</f>
        <v>1.614583333</v>
      </c>
      <c r="K54" s="37">
        <f>'gear reducer'!Q54</f>
        <v>0</v>
      </c>
      <c r="L54" s="37">
        <f t="shared" si="1"/>
        <v>1.614583333</v>
      </c>
      <c r="M54" s="46">
        <f t="shared" si="2"/>
        <v>0</v>
      </c>
      <c r="N54" s="37"/>
    </row>
    <row r="55" ht="14.25" customHeight="1">
      <c r="D55" s="9">
        <v>51.0</v>
      </c>
      <c r="E55" s="37">
        <f>'profile editor'!E54</f>
        <v>1.7</v>
      </c>
      <c r="F55" s="38">
        <f>'gear reducer'!I55</f>
        <v>6.666666667</v>
      </c>
      <c r="G55" s="37">
        <f>'gear reducer'!J55</f>
        <v>0</v>
      </c>
      <c r="H55" s="51">
        <f>'gear reducer'!K55</f>
        <v>0</v>
      </c>
      <c r="I55" s="37"/>
      <c r="J55" s="38">
        <f>'gear reducer'!P55</f>
        <v>1.614583333</v>
      </c>
      <c r="K55" s="37">
        <f>'gear reducer'!Q55</f>
        <v>0</v>
      </c>
      <c r="L55" s="37">
        <f t="shared" si="1"/>
        <v>1.614583333</v>
      </c>
      <c r="M55" s="46">
        <f t="shared" si="2"/>
        <v>0</v>
      </c>
      <c r="N55" s="37"/>
    </row>
    <row r="56" ht="14.25" customHeight="1">
      <c r="D56" s="9">
        <v>52.0</v>
      </c>
      <c r="E56" s="37">
        <f>'profile editor'!E55</f>
        <v>1.733333333</v>
      </c>
      <c r="F56" s="38">
        <f>'gear reducer'!I56</f>
        <v>6.666666667</v>
      </c>
      <c r="G56" s="37">
        <f>'gear reducer'!J56</f>
        <v>0</v>
      </c>
      <c r="H56" s="51">
        <f>'gear reducer'!K56</f>
        <v>0</v>
      </c>
      <c r="I56" s="37"/>
      <c r="J56" s="38">
        <f>'gear reducer'!P56</f>
        <v>1.614583333</v>
      </c>
      <c r="K56" s="37">
        <f>'gear reducer'!Q56</f>
        <v>0</v>
      </c>
      <c r="L56" s="37">
        <f t="shared" si="1"/>
        <v>1.614583333</v>
      </c>
      <c r="M56" s="46">
        <f t="shared" si="2"/>
        <v>0</v>
      </c>
      <c r="N56" s="37"/>
    </row>
    <row r="57" ht="14.25" customHeight="1">
      <c r="D57" s="9">
        <v>53.0</v>
      </c>
      <c r="E57" s="37">
        <f>'profile editor'!E56</f>
        <v>1.766666667</v>
      </c>
      <c r="F57" s="38">
        <f>'gear reducer'!I57</f>
        <v>6.666666667</v>
      </c>
      <c r="G57" s="37">
        <f>'gear reducer'!J57</f>
        <v>0</v>
      </c>
      <c r="H57" s="51">
        <f>'gear reducer'!K57</f>
        <v>0</v>
      </c>
      <c r="I57" s="37"/>
      <c r="J57" s="38">
        <f>'gear reducer'!P57</f>
        <v>1.614583333</v>
      </c>
      <c r="K57" s="37">
        <f>'gear reducer'!Q57</f>
        <v>0</v>
      </c>
      <c r="L57" s="37">
        <f t="shared" si="1"/>
        <v>1.614583333</v>
      </c>
      <c r="M57" s="46">
        <f t="shared" si="2"/>
        <v>0</v>
      </c>
      <c r="N57" s="37"/>
    </row>
    <row r="58" ht="14.25" customHeight="1">
      <c r="D58" s="9">
        <v>54.0</v>
      </c>
      <c r="E58" s="37">
        <f>'profile editor'!E57</f>
        <v>1.8</v>
      </c>
      <c r="F58" s="38">
        <f>'gear reducer'!I58</f>
        <v>6.666666667</v>
      </c>
      <c r="G58" s="37">
        <f>'gear reducer'!J58</f>
        <v>0</v>
      </c>
      <c r="H58" s="51">
        <f>'gear reducer'!K58</f>
        <v>0</v>
      </c>
      <c r="I58" s="37"/>
      <c r="J58" s="38">
        <f>'gear reducer'!P58</f>
        <v>1.614583333</v>
      </c>
      <c r="K58" s="37">
        <f>'gear reducer'!Q58</f>
        <v>0</v>
      </c>
      <c r="L58" s="37">
        <f t="shared" si="1"/>
        <v>1.614583333</v>
      </c>
      <c r="M58" s="46">
        <f t="shared" si="2"/>
        <v>0</v>
      </c>
      <c r="N58" s="37"/>
    </row>
    <row r="59" ht="14.25" customHeight="1">
      <c r="D59" s="9">
        <v>55.0</v>
      </c>
      <c r="E59" s="37">
        <f>'profile editor'!E58</f>
        <v>1.833333333</v>
      </c>
      <c r="F59" s="38">
        <f>'gear reducer'!I59</f>
        <v>6.666666667</v>
      </c>
      <c r="G59" s="37">
        <f>'gear reducer'!J59</f>
        <v>0</v>
      </c>
      <c r="H59" s="51">
        <f>'gear reducer'!K59</f>
        <v>0</v>
      </c>
      <c r="I59" s="37"/>
      <c r="J59" s="38">
        <f>'gear reducer'!P59</f>
        <v>1.614583333</v>
      </c>
      <c r="K59" s="37">
        <f>'gear reducer'!Q59</f>
        <v>0</v>
      </c>
      <c r="L59" s="37">
        <f t="shared" si="1"/>
        <v>1.614583333</v>
      </c>
      <c r="M59" s="46">
        <f t="shared" si="2"/>
        <v>0</v>
      </c>
      <c r="N59" s="37"/>
    </row>
    <row r="60" ht="14.25" customHeight="1">
      <c r="D60" s="9">
        <v>56.0</v>
      </c>
      <c r="E60" s="37">
        <f>'profile editor'!E59</f>
        <v>1.866666667</v>
      </c>
      <c r="F60" s="38">
        <f>'gear reducer'!I60</f>
        <v>6.666666667</v>
      </c>
      <c r="G60" s="37">
        <f>'gear reducer'!J60</f>
        <v>0</v>
      </c>
      <c r="H60" s="51">
        <f>'gear reducer'!K60</f>
        <v>0</v>
      </c>
      <c r="I60" s="37"/>
      <c r="J60" s="38">
        <f>'gear reducer'!P60</f>
        <v>1.614583333</v>
      </c>
      <c r="K60" s="37">
        <f>'gear reducer'!Q60</f>
        <v>0</v>
      </c>
      <c r="L60" s="37">
        <f t="shared" si="1"/>
        <v>1.614583333</v>
      </c>
      <c r="M60" s="46">
        <f t="shared" si="2"/>
        <v>0</v>
      </c>
      <c r="N60" s="37"/>
    </row>
    <row r="61" ht="14.25" customHeight="1">
      <c r="D61" s="9">
        <v>57.0</v>
      </c>
      <c r="E61" s="37">
        <f>'profile editor'!E60</f>
        <v>1.9</v>
      </c>
      <c r="F61" s="38">
        <f>'gear reducer'!I61</f>
        <v>6.666666667</v>
      </c>
      <c r="G61" s="37">
        <f>'gear reducer'!J61</f>
        <v>0</v>
      </c>
      <c r="H61" s="51">
        <f>'gear reducer'!K61</f>
        <v>0</v>
      </c>
      <c r="I61" s="37"/>
      <c r="J61" s="38">
        <f>'gear reducer'!P61</f>
        <v>1.614583333</v>
      </c>
      <c r="K61" s="37">
        <f>'gear reducer'!Q61</f>
        <v>0</v>
      </c>
      <c r="L61" s="37">
        <f t="shared" si="1"/>
        <v>1.614583333</v>
      </c>
      <c r="M61" s="46">
        <f t="shared" si="2"/>
        <v>0</v>
      </c>
      <c r="N61" s="37"/>
    </row>
    <row r="62" ht="14.25" customHeight="1">
      <c r="D62" s="9">
        <v>58.0</v>
      </c>
      <c r="E62" s="37">
        <f>'profile editor'!E61</f>
        <v>1.933333333</v>
      </c>
      <c r="F62" s="38">
        <f>'gear reducer'!I62</f>
        <v>6.666666667</v>
      </c>
      <c r="G62" s="37">
        <f>'gear reducer'!J62</f>
        <v>0</v>
      </c>
      <c r="H62" s="51">
        <f>'gear reducer'!K62</f>
        <v>0</v>
      </c>
      <c r="I62" s="37"/>
      <c r="J62" s="38">
        <f>'gear reducer'!P62</f>
        <v>1.614583333</v>
      </c>
      <c r="K62" s="37">
        <f>'gear reducer'!Q62</f>
        <v>0</v>
      </c>
      <c r="L62" s="37">
        <f t="shared" si="1"/>
        <v>1.614583333</v>
      </c>
      <c r="M62" s="46">
        <f t="shared" si="2"/>
        <v>0</v>
      </c>
      <c r="N62" s="37"/>
    </row>
    <row r="63" ht="14.25" customHeight="1">
      <c r="D63" s="9">
        <v>59.0</v>
      </c>
      <c r="E63" s="37">
        <f>'profile editor'!E62</f>
        <v>1.966666667</v>
      </c>
      <c r="F63" s="38">
        <f>'gear reducer'!I63</f>
        <v>6.666666667</v>
      </c>
      <c r="G63" s="37">
        <f>'gear reducer'!J63</f>
        <v>0</v>
      </c>
      <c r="H63" s="51">
        <f>'gear reducer'!K63</f>
        <v>0</v>
      </c>
      <c r="I63" s="37"/>
      <c r="J63" s="38">
        <f>'gear reducer'!P63</f>
        <v>1.614583333</v>
      </c>
      <c r="K63" s="37">
        <f>'gear reducer'!Q63</f>
        <v>0</v>
      </c>
      <c r="L63" s="37">
        <f t="shared" si="1"/>
        <v>1.614583333</v>
      </c>
      <c r="M63" s="46">
        <f t="shared" si="2"/>
        <v>0</v>
      </c>
      <c r="N63" s="37"/>
    </row>
    <row r="64" ht="14.25" customHeight="1">
      <c r="D64" s="9">
        <v>60.0</v>
      </c>
      <c r="E64" s="37">
        <f>'profile editor'!E63</f>
        <v>2</v>
      </c>
      <c r="F64" s="38">
        <f>'gear reducer'!I64</f>
        <v>6.666666667</v>
      </c>
      <c r="G64" s="37">
        <f>'gear reducer'!J64</f>
        <v>0</v>
      </c>
      <c r="H64" s="51">
        <f>'gear reducer'!K64</f>
        <v>0</v>
      </c>
      <c r="I64" s="37"/>
      <c r="J64" s="38">
        <f>'gear reducer'!P64</f>
        <v>1.614583333</v>
      </c>
      <c r="K64" s="37">
        <f>'gear reducer'!Q64</f>
        <v>0</v>
      </c>
      <c r="L64" s="37">
        <f t="shared" si="1"/>
        <v>1.614583333</v>
      </c>
      <c r="M64" s="46">
        <f t="shared" si="2"/>
        <v>0</v>
      </c>
      <c r="N64" s="37"/>
    </row>
    <row r="65" ht="14.25" customHeight="1">
      <c r="D65" s="9">
        <v>61.0</v>
      </c>
      <c r="E65" s="37">
        <f>'profile editor'!E64</f>
        <v>2.033333333</v>
      </c>
      <c r="F65" s="38">
        <f>'gear reducer'!I65</f>
        <v>6.666666667</v>
      </c>
      <c r="G65" s="37">
        <f>'gear reducer'!J65</f>
        <v>0</v>
      </c>
      <c r="H65" s="51">
        <f>'gear reducer'!K65</f>
        <v>0</v>
      </c>
      <c r="I65" s="37"/>
      <c r="J65" s="38">
        <f>'gear reducer'!P65</f>
        <v>1.614583333</v>
      </c>
      <c r="K65" s="37">
        <f>'gear reducer'!Q65</f>
        <v>0</v>
      </c>
      <c r="L65" s="37">
        <f t="shared" si="1"/>
        <v>1.614583333</v>
      </c>
      <c r="M65" s="46">
        <f t="shared" si="2"/>
        <v>0</v>
      </c>
      <c r="N65" s="37"/>
    </row>
    <row r="66" ht="14.25" customHeight="1">
      <c r="D66" s="9">
        <v>62.0</v>
      </c>
      <c r="E66" s="37">
        <f>'profile editor'!E65</f>
        <v>2.066666667</v>
      </c>
      <c r="F66" s="38">
        <f>'gear reducer'!I66</f>
        <v>6.666666667</v>
      </c>
      <c r="G66" s="37">
        <f>'gear reducer'!J66</f>
        <v>0</v>
      </c>
      <c r="H66" s="51">
        <f>'gear reducer'!K66</f>
        <v>0</v>
      </c>
      <c r="I66" s="37"/>
      <c r="J66" s="38">
        <f>'gear reducer'!P66</f>
        <v>1.614583333</v>
      </c>
      <c r="K66" s="37">
        <f>'gear reducer'!Q66</f>
        <v>0</v>
      </c>
      <c r="L66" s="37">
        <f t="shared" si="1"/>
        <v>1.614583333</v>
      </c>
      <c r="M66" s="46">
        <f t="shared" si="2"/>
        <v>0</v>
      </c>
      <c r="N66" s="37"/>
    </row>
    <row r="67" ht="14.25" customHeight="1">
      <c r="D67" s="9">
        <v>63.0</v>
      </c>
      <c r="E67" s="37">
        <f>'profile editor'!E66</f>
        <v>2.1</v>
      </c>
      <c r="F67" s="38">
        <f>'gear reducer'!I67</f>
        <v>6.666666667</v>
      </c>
      <c r="G67" s="37">
        <f>'gear reducer'!J67</f>
        <v>0</v>
      </c>
      <c r="H67" s="51">
        <f>'gear reducer'!K67</f>
        <v>0</v>
      </c>
      <c r="I67" s="37"/>
      <c r="J67" s="38">
        <f>'gear reducer'!P67</f>
        <v>1.614583333</v>
      </c>
      <c r="K67" s="37">
        <f>'gear reducer'!Q67</f>
        <v>0</v>
      </c>
      <c r="L67" s="37">
        <f t="shared" si="1"/>
        <v>1.614583333</v>
      </c>
      <c r="M67" s="46">
        <f t="shared" si="2"/>
        <v>0</v>
      </c>
      <c r="N67" s="37"/>
    </row>
    <row r="68" ht="14.25" customHeight="1">
      <c r="D68" s="9">
        <v>64.0</v>
      </c>
      <c r="E68" s="37">
        <f>'profile editor'!E67</f>
        <v>2.133333333</v>
      </c>
      <c r="F68" s="38">
        <f>'gear reducer'!I68</f>
        <v>6.666666667</v>
      </c>
      <c r="G68" s="37">
        <f>'gear reducer'!J68</f>
        <v>0</v>
      </c>
      <c r="H68" s="51">
        <f>'gear reducer'!K68</f>
        <v>0</v>
      </c>
      <c r="I68" s="37"/>
      <c r="J68" s="38">
        <f>'gear reducer'!P68</f>
        <v>1.614583333</v>
      </c>
      <c r="K68" s="37">
        <f>'gear reducer'!Q68</f>
        <v>0</v>
      </c>
      <c r="L68" s="37">
        <f t="shared" si="1"/>
        <v>1.614583333</v>
      </c>
      <c r="M68" s="46">
        <f t="shared" si="2"/>
        <v>0</v>
      </c>
      <c r="N68" s="37"/>
    </row>
    <row r="69" ht="14.25" customHeight="1">
      <c r="D69" s="9">
        <v>65.0</v>
      </c>
      <c r="E69" s="37">
        <f>'profile editor'!E68</f>
        <v>2.166666667</v>
      </c>
      <c r="F69" s="38">
        <f>'gear reducer'!I69</f>
        <v>6.666666667</v>
      </c>
      <c r="G69" s="37">
        <f>'gear reducer'!J69</f>
        <v>0</v>
      </c>
      <c r="H69" s="51">
        <f>'gear reducer'!K69</f>
        <v>0</v>
      </c>
      <c r="I69" s="37"/>
      <c r="J69" s="38">
        <f>'gear reducer'!P69</f>
        <v>1.614583333</v>
      </c>
      <c r="K69" s="37">
        <f>'gear reducer'!Q69</f>
        <v>0</v>
      </c>
      <c r="L69" s="37">
        <f t="shared" si="1"/>
        <v>1.614583333</v>
      </c>
      <c r="M69" s="46">
        <f t="shared" si="2"/>
        <v>0</v>
      </c>
      <c r="N69" s="37"/>
    </row>
    <row r="70" ht="14.25" customHeight="1">
      <c r="D70" s="9">
        <v>66.0</v>
      </c>
      <c r="E70" s="37">
        <f>'profile editor'!E69</f>
        <v>2.2</v>
      </c>
      <c r="F70" s="38">
        <f>'gear reducer'!I70</f>
        <v>6.666666667</v>
      </c>
      <c r="G70" s="37">
        <f>'gear reducer'!J70</f>
        <v>0</v>
      </c>
      <c r="H70" s="51">
        <f>'gear reducer'!K70</f>
        <v>0</v>
      </c>
      <c r="I70" s="37"/>
      <c r="J70" s="38">
        <f>'gear reducer'!P70</f>
        <v>1.614583333</v>
      </c>
      <c r="K70" s="37">
        <f>'gear reducer'!Q70</f>
        <v>0</v>
      </c>
      <c r="L70" s="37">
        <f t="shared" si="1"/>
        <v>1.614583333</v>
      </c>
      <c r="M70" s="46">
        <f t="shared" si="2"/>
        <v>0</v>
      </c>
      <c r="N70" s="37"/>
    </row>
    <row r="71" ht="14.25" customHeight="1">
      <c r="D71" s="9">
        <v>67.0</v>
      </c>
      <c r="E71" s="37">
        <f>'profile editor'!E70</f>
        <v>2.233333333</v>
      </c>
      <c r="F71" s="38">
        <f>'gear reducer'!I71</f>
        <v>6.666666667</v>
      </c>
      <c r="G71" s="37">
        <f>'gear reducer'!J71</f>
        <v>0</v>
      </c>
      <c r="H71" s="51">
        <f>'gear reducer'!K71</f>
        <v>0</v>
      </c>
      <c r="I71" s="37"/>
      <c r="J71" s="38">
        <f>'gear reducer'!P71</f>
        <v>1.614583333</v>
      </c>
      <c r="K71" s="37">
        <f>'gear reducer'!Q71</f>
        <v>0</v>
      </c>
      <c r="L71" s="37">
        <f t="shared" si="1"/>
        <v>1.614583333</v>
      </c>
      <c r="M71" s="46">
        <f t="shared" si="2"/>
        <v>0</v>
      </c>
      <c r="N71" s="37"/>
    </row>
    <row r="72" ht="14.25" customHeight="1">
      <c r="D72" s="9">
        <v>68.0</v>
      </c>
      <c r="E72" s="37">
        <f>'profile editor'!E71</f>
        <v>2.266666667</v>
      </c>
      <c r="F72" s="38">
        <f>'gear reducer'!I72</f>
        <v>6.666666667</v>
      </c>
      <c r="G72" s="37">
        <f>'gear reducer'!J72</f>
        <v>0</v>
      </c>
      <c r="H72" s="51">
        <f>'gear reducer'!K72</f>
        <v>0</v>
      </c>
      <c r="I72" s="37"/>
      <c r="J72" s="38">
        <f>'gear reducer'!P72</f>
        <v>1.614583333</v>
      </c>
      <c r="K72" s="37">
        <f>'gear reducer'!Q72</f>
        <v>0</v>
      </c>
      <c r="L72" s="37">
        <f t="shared" si="1"/>
        <v>1.614583333</v>
      </c>
      <c r="M72" s="46">
        <f t="shared" si="2"/>
        <v>0</v>
      </c>
      <c r="N72" s="37"/>
    </row>
    <row r="73" ht="14.25" customHeight="1">
      <c r="D73" s="9">
        <v>69.0</v>
      </c>
      <c r="E73" s="37">
        <f>'profile editor'!E72</f>
        <v>2.3</v>
      </c>
      <c r="F73" s="38">
        <f>'gear reducer'!I73</f>
        <v>6.666666667</v>
      </c>
      <c r="G73" s="37">
        <f>'gear reducer'!J73</f>
        <v>0</v>
      </c>
      <c r="H73" s="51">
        <f>'gear reducer'!K73</f>
        <v>0</v>
      </c>
      <c r="I73" s="37"/>
      <c r="J73" s="38">
        <f>'gear reducer'!P73</f>
        <v>1.614583333</v>
      </c>
      <c r="K73" s="37">
        <f>'gear reducer'!Q73</f>
        <v>0</v>
      </c>
      <c r="L73" s="37">
        <f t="shared" si="1"/>
        <v>1.614583333</v>
      </c>
      <c r="M73" s="46">
        <f t="shared" si="2"/>
        <v>0</v>
      </c>
      <c r="N73" s="37"/>
    </row>
    <row r="74" ht="14.25" customHeight="1">
      <c r="D74" s="9">
        <v>70.0</v>
      </c>
      <c r="E74" s="37">
        <f>'profile editor'!E73</f>
        <v>2.333333333</v>
      </c>
      <c r="F74" s="38">
        <f>'gear reducer'!I74</f>
        <v>6.666666667</v>
      </c>
      <c r="G74" s="37">
        <f>'gear reducer'!J74</f>
        <v>0</v>
      </c>
      <c r="H74" s="51">
        <f>'gear reducer'!K74</f>
        <v>0</v>
      </c>
      <c r="I74" s="37"/>
      <c r="J74" s="38">
        <f>'gear reducer'!P74</f>
        <v>1.614583333</v>
      </c>
      <c r="K74" s="37">
        <f>'gear reducer'!Q74</f>
        <v>0</v>
      </c>
      <c r="L74" s="37">
        <f t="shared" si="1"/>
        <v>1.614583333</v>
      </c>
      <c r="M74" s="46">
        <f t="shared" si="2"/>
        <v>0</v>
      </c>
      <c r="N74" s="37"/>
    </row>
    <row r="75" ht="14.25" customHeight="1">
      <c r="D75" s="9">
        <v>71.0</v>
      </c>
      <c r="E75" s="37">
        <f>'profile editor'!E74</f>
        <v>2.366666667</v>
      </c>
      <c r="F75" s="38">
        <f>'gear reducer'!I75</f>
        <v>6.666666667</v>
      </c>
      <c r="G75" s="37">
        <f>'gear reducer'!J75</f>
        <v>0</v>
      </c>
      <c r="H75" s="51">
        <f>'gear reducer'!K75</f>
        <v>0</v>
      </c>
      <c r="I75" s="37"/>
      <c r="J75" s="38">
        <f>'gear reducer'!P75</f>
        <v>1.614583333</v>
      </c>
      <c r="K75" s="37">
        <f>'gear reducer'!Q75</f>
        <v>0</v>
      </c>
      <c r="L75" s="37">
        <f t="shared" si="1"/>
        <v>1.614583333</v>
      </c>
      <c r="M75" s="46">
        <f t="shared" si="2"/>
        <v>0</v>
      </c>
      <c r="N75" s="37"/>
    </row>
    <row r="76" ht="14.25" customHeight="1">
      <c r="D76" s="9">
        <v>72.0</v>
      </c>
      <c r="E76" s="37">
        <f>'profile editor'!E75</f>
        <v>2.4</v>
      </c>
      <c r="F76" s="38">
        <f>'gear reducer'!I76</f>
        <v>6.666666667</v>
      </c>
      <c r="G76" s="37">
        <f>'gear reducer'!J76</f>
        <v>0</v>
      </c>
      <c r="H76" s="51">
        <f>'gear reducer'!K76</f>
        <v>0</v>
      </c>
      <c r="I76" s="37"/>
      <c r="J76" s="38">
        <f>'gear reducer'!P76</f>
        <v>1.614583333</v>
      </c>
      <c r="K76" s="37">
        <f>'gear reducer'!Q76</f>
        <v>0</v>
      </c>
      <c r="L76" s="37">
        <f t="shared" si="1"/>
        <v>1.614583333</v>
      </c>
      <c r="M76" s="46">
        <f t="shared" si="2"/>
        <v>0</v>
      </c>
      <c r="N76" s="37"/>
    </row>
    <row r="77" ht="14.25" customHeight="1">
      <c r="D77" s="9">
        <v>73.0</v>
      </c>
      <c r="E77" s="37">
        <f>'profile editor'!E76</f>
        <v>2.433333333</v>
      </c>
      <c r="F77" s="38">
        <f>'gear reducer'!I77</f>
        <v>6.666666667</v>
      </c>
      <c r="G77" s="37">
        <f>'gear reducer'!J77</f>
        <v>0</v>
      </c>
      <c r="H77" s="51">
        <f>'gear reducer'!K77</f>
        <v>0</v>
      </c>
      <c r="I77" s="37"/>
      <c r="J77" s="38">
        <f>'gear reducer'!P77</f>
        <v>1.614583333</v>
      </c>
      <c r="K77" s="37">
        <f>'gear reducer'!Q77</f>
        <v>0</v>
      </c>
      <c r="L77" s="37">
        <f t="shared" si="1"/>
        <v>1.614583333</v>
      </c>
      <c r="M77" s="46">
        <f t="shared" si="2"/>
        <v>0</v>
      </c>
      <c r="N77" s="37"/>
    </row>
    <row r="78" ht="14.25" customHeight="1">
      <c r="D78" s="9">
        <v>74.0</v>
      </c>
      <c r="E78" s="37">
        <f>'profile editor'!E77</f>
        <v>2.466666667</v>
      </c>
      <c r="F78" s="38">
        <f>'gear reducer'!I78</f>
        <v>6.666666667</v>
      </c>
      <c r="G78" s="37">
        <f>'gear reducer'!J78</f>
        <v>0</v>
      </c>
      <c r="H78" s="51">
        <f>'gear reducer'!K78</f>
        <v>0</v>
      </c>
      <c r="I78" s="37"/>
      <c r="J78" s="38">
        <f>'gear reducer'!P78</f>
        <v>1.614583333</v>
      </c>
      <c r="K78" s="37">
        <f>'gear reducer'!Q78</f>
        <v>0</v>
      </c>
      <c r="L78" s="37">
        <f t="shared" si="1"/>
        <v>1.614583333</v>
      </c>
      <c r="M78" s="46">
        <f t="shared" si="2"/>
        <v>0</v>
      </c>
      <c r="N78" s="37"/>
    </row>
    <row r="79" ht="14.25" customHeight="1">
      <c r="D79" s="9">
        <v>75.0</v>
      </c>
      <c r="E79" s="37">
        <f>'profile editor'!E78</f>
        <v>2.5</v>
      </c>
      <c r="F79" s="38">
        <f>'gear reducer'!I79</f>
        <v>6.666666667</v>
      </c>
      <c r="G79" s="37">
        <f>'gear reducer'!J79</f>
        <v>0</v>
      </c>
      <c r="H79" s="51">
        <f>'gear reducer'!K79</f>
        <v>0</v>
      </c>
      <c r="I79" s="37"/>
      <c r="J79" s="38">
        <f>'gear reducer'!P79</f>
        <v>1.614583333</v>
      </c>
      <c r="K79" s="37">
        <f>'gear reducer'!Q79</f>
        <v>0</v>
      </c>
      <c r="L79" s="37">
        <f t="shared" si="1"/>
        <v>1.614583333</v>
      </c>
      <c r="M79" s="46">
        <f t="shared" si="2"/>
        <v>0</v>
      </c>
      <c r="N79" s="37"/>
    </row>
    <row r="80" ht="14.25" customHeight="1">
      <c r="D80" s="9">
        <v>76.0</v>
      </c>
      <c r="E80" s="37">
        <f>'profile editor'!E79</f>
        <v>2.533333333</v>
      </c>
      <c r="F80" s="38">
        <f>'gear reducer'!I80</f>
        <v>6.666666667</v>
      </c>
      <c r="G80" s="37">
        <f>'gear reducer'!J80</f>
        <v>0</v>
      </c>
      <c r="H80" s="51">
        <f>'gear reducer'!K80</f>
        <v>0</v>
      </c>
      <c r="I80" s="37"/>
      <c r="J80" s="38">
        <f>'gear reducer'!P80</f>
        <v>1.614583333</v>
      </c>
      <c r="K80" s="37">
        <f>'gear reducer'!Q80</f>
        <v>0</v>
      </c>
      <c r="L80" s="37">
        <f t="shared" si="1"/>
        <v>1.614583333</v>
      </c>
      <c r="M80" s="46">
        <f t="shared" si="2"/>
        <v>0</v>
      </c>
      <c r="N80" s="37"/>
    </row>
    <row r="81" ht="14.25" customHeight="1">
      <c r="D81" s="9">
        <v>77.0</v>
      </c>
      <c r="E81" s="37">
        <f>'profile editor'!E80</f>
        <v>2.566666667</v>
      </c>
      <c r="F81" s="38">
        <f>'gear reducer'!I81</f>
        <v>6.666666667</v>
      </c>
      <c r="G81" s="37">
        <f>'gear reducer'!J81</f>
        <v>0</v>
      </c>
      <c r="H81" s="51">
        <f>'gear reducer'!K81</f>
        <v>0</v>
      </c>
      <c r="I81" s="37"/>
      <c r="J81" s="38">
        <f>'gear reducer'!P81</f>
        <v>1.614583333</v>
      </c>
      <c r="K81" s="37">
        <f>'gear reducer'!Q81</f>
        <v>0</v>
      </c>
      <c r="L81" s="37">
        <f t="shared" si="1"/>
        <v>1.614583333</v>
      </c>
      <c r="M81" s="46">
        <f t="shared" si="2"/>
        <v>0</v>
      </c>
      <c r="N81" s="37"/>
    </row>
    <row r="82" ht="14.25" customHeight="1">
      <c r="D82" s="9">
        <v>78.0</v>
      </c>
      <c r="E82" s="37">
        <f>'profile editor'!E81</f>
        <v>2.6</v>
      </c>
      <c r="F82" s="38">
        <f>'gear reducer'!I82</f>
        <v>6.666666667</v>
      </c>
      <c r="G82" s="37">
        <f>'gear reducer'!J82</f>
        <v>0</v>
      </c>
      <c r="H82" s="51">
        <f>'gear reducer'!K82</f>
        <v>0</v>
      </c>
      <c r="I82" s="37"/>
      <c r="J82" s="38">
        <f>'gear reducer'!P82</f>
        <v>1.614583333</v>
      </c>
      <c r="K82" s="37">
        <f>'gear reducer'!Q82</f>
        <v>0</v>
      </c>
      <c r="L82" s="37">
        <f t="shared" si="1"/>
        <v>1.614583333</v>
      </c>
      <c r="M82" s="46">
        <f t="shared" si="2"/>
        <v>0</v>
      </c>
      <c r="N82" s="37"/>
    </row>
    <row r="83" ht="14.25" customHeight="1">
      <c r="D83" s="9">
        <v>79.0</v>
      </c>
      <c r="E83" s="37">
        <f>'profile editor'!E82</f>
        <v>2.633333333</v>
      </c>
      <c r="F83" s="38">
        <f>'gear reducer'!I83</f>
        <v>6.666666667</v>
      </c>
      <c r="G83" s="37">
        <f>'gear reducer'!J83</f>
        <v>0</v>
      </c>
      <c r="H83" s="51">
        <f>'gear reducer'!K83</f>
        <v>0</v>
      </c>
      <c r="I83" s="37"/>
      <c r="J83" s="38">
        <f>'gear reducer'!P83</f>
        <v>1.614583333</v>
      </c>
      <c r="K83" s="37">
        <f>'gear reducer'!Q83</f>
        <v>0</v>
      </c>
      <c r="L83" s="37">
        <f t="shared" si="1"/>
        <v>1.614583333</v>
      </c>
      <c r="M83" s="46">
        <f t="shared" si="2"/>
        <v>0</v>
      </c>
      <c r="N83" s="37"/>
    </row>
    <row r="84" ht="14.25" customHeight="1">
      <c r="D84" s="9">
        <v>80.0</v>
      </c>
      <c r="E84" s="37">
        <f>'profile editor'!E83</f>
        <v>2.666666667</v>
      </c>
      <c r="F84" s="38">
        <f>'gear reducer'!I84</f>
        <v>6.666666667</v>
      </c>
      <c r="G84" s="37">
        <f>'gear reducer'!J84</f>
        <v>0</v>
      </c>
      <c r="H84" s="51">
        <f>'gear reducer'!K84</f>
        <v>0</v>
      </c>
      <c r="I84" s="37"/>
      <c r="J84" s="38">
        <f>'gear reducer'!P84</f>
        <v>1.614583333</v>
      </c>
      <c r="K84" s="37">
        <f>'gear reducer'!Q84</f>
        <v>0</v>
      </c>
      <c r="L84" s="37">
        <f t="shared" si="1"/>
        <v>1.614583333</v>
      </c>
      <c r="M84" s="46">
        <f t="shared" si="2"/>
        <v>0</v>
      </c>
      <c r="N84" s="37"/>
    </row>
    <row r="85" ht="14.25" customHeight="1">
      <c r="D85" s="9">
        <v>81.0</v>
      </c>
      <c r="E85" s="37">
        <f>'profile editor'!E84</f>
        <v>2.7</v>
      </c>
      <c r="F85" s="38">
        <f>'gear reducer'!I85</f>
        <v>6.666666667</v>
      </c>
      <c r="G85" s="37">
        <f>'gear reducer'!J85</f>
        <v>0</v>
      </c>
      <c r="H85" s="51">
        <f>'gear reducer'!K85</f>
        <v>0</v>
      </c>
      <c r="I85" s="37"/>
      <c r="J85" s="38">
        <f>'gear reducer'!P85</f>
        <v>1.614583333</v>
      </c>
      <c r="K85" s="37">
        <f>'gear reducer'!Q85</f>
        <v>0</v>
      </c>
      <c r="L85" s="37">
        <f t="shared" si="1"/>
        <v>1.614583333</v>
      </c>
      <c r="M85" s="46">
        <f t="shared" si="2"/>
        <v>0</v>
      </c>
      <c r="N85" s="37"/>
    </row>
    <row r="86" ht="14.25" customHeight="1">
      <c r="D86" s="9">
        <v>82.0</v>
      </c>
      <c r="E86" s="37">
        <f>'profile editor'!E85</f>
        <v>2.733333333</v>
      </c>
      <c r="F86" s="38">
        <f>'gear reducer'!I86</f>
        <v>6.666666667</v>
      </c>
      <c r="G86" s="37">
        <f>'gear reducer'!J86</f>
        <v>0</v>
      </c>
      <c r="H86" s="51">
        <f>'gear reducer'!K86</f>
        <v>0</v>
      </c>
      <c r="I86" s="37"/>
      <c r="J86" s="38">
        <f>'gear reducer'!P86</f>
        <v>1.614583333</v>
      </c>
      <c r="K86" s="37">
        <f>'gear reducer'!Q86</f>
        <v>0</v>
      </c>
      <c r="L86" s="37">
        <f t="shared" si="1"/>
        <v>1.614583333</v>
      </c>
      <c r="M86" s="46">
        <f t="shared" si="2"/>
        <v>0</v>
      </c>
      <c r="N86" s="37"/>
    </row>
    <row r="87" ht="14.25" customHeight="1">
      <c r="D87" s="9">
        <v>83.0</v>
      </c>
      <c r="E87" s="37">
        <f>'profile editor'!E86</f>
        <v>2.766666667</v>
      </c>
      <c r="F87" s="38">
        <f>'gear reducer'!I87</f>
        <v>6.666666667</v>
      </c>
      <c r="G87" s="37">
        <f>'gear reducer'!J87</f>
        <v>0</v>
      </c>
      <c r="H87" s="51">
        <f>'gear reducer'!K87</f>
        <v>0</v>
      </c>
      <c r="I87" s="37"/>
      <c r="J87" s="38">
        <f>'gear reducer'!P87</f>
        <v>1.614583333</v>
      </c>
      <c r="K87" s="37">
        <f>'gear reducer'!Q87</f>
        <v>0</v>
      </c>
      <c r="L87" s="37">
        <f t="shared" si="1"/>
        <v>1.614583333</v>
      </c>
      <c r="M87" s="46">
        <f t="shared" si="2"/>
        <v>0</v>
      </c>
      <c r="N87" s="37"/>
    </row>
    <row r="88" ht="14.25" customHeight="1">
      <c r="D88" s="9">
        <v>84.0</v>
      </c>
      <c r="E88" s="37">
        <f>'profile editor'!E87</f>
        <v>2.8</v>
      </c>
      <c r="F88" s="38">
        <f>'gear reducer'!I88</f>
        <v>6.666666667</v>
      </c>
      <c r="G88" s="37">
        <f>'gear reducer'!J88</f>
        <v>0</v>
      </c>
      <c r="H88" s="51">
        <f>'gear reducer'!K88</f>
        <v>0</v>
      </c>
      <c r="I88" s="37"/>
      <c r="J88" s="38">
        <f>'gear reducer'!P88</f>
        <v>1.614583333</v>
      </c>
      <c r="K88" s="37">
        <f>'gear reducer'!Q88</f>
        <v>0</v>
      </c>
      <c r="L88" s="37">
        <f t="shared" si="1"/>
        <v>1.614583333</v>
      </c>
      <c r="M88" s="46">
        <f t="shared" si="2"/>
        <v>0</v>
      </c>
      <c r="N88" s="37"/>
    </row>
    <row r="89" ht="14.25" customHeight="1">
      <c r="D89" s="9">
        <v>85.0</v>
      </c>
      <c r="E89" s="37">
        <f>'profile editor'!E88</f>
        <v>2.833333333</v>
      </c>
      <c r="F89" s="38">
        <f>'gear reducer'!I89</f>
        <v>6.666666667</v>
      </c>
      <c r="G89" s="37">
        <f>'gear reducer'!J89</f>
        <v>0</v>
      </c>
      <c r="H89" s="51">
        <f>'gear reducer'!K89</f>
        <v>0</v>
      </c>
      <c r="I89" s="37"/>
      <c r="J89" s="38">
        <f>'gear reducer'!P89</f>
        <v>1.614583333</v>
      </c>
      <c r="K89" s="37">
        <f>'gear reducer'!Q89</f>
        <v>0</v>
      </c>
      <c r="L89" s="37">
        <f t="shared" si="1"/>
        <v>1.614583333</v>
      </c>
      <c r="M89" s="46">
        <f t="shared" si="2"/>
        <v>0</v>
      </c>
      <c r="N89" s="37"/>
    </row>
    <row r="90" ht="14.25" customHeight="1">
      <c r="D90" s="9">
        <v>86.0</v>
      </c>
      <c r="E90" s="37">
        <f>'profile editor'!E89</f>
        <v>2.866666667</v>
      </c>
      <c r="F90" s="38">
        <f>'gear reducer'!I90</f>
        <v>6.666666667</v>
      </c>
      <c r="G90" s="37">
        <f>'gear reducer'!J90</f>
        <v>0</v>
      </c>
      <c r="H90" s="51">
        <f>'gear reducer'!K90</f>
        <v>0</v>
      </c>
      <c r="I90" s="37"/>
      <c r="J90" s="38">
        <f>'gear reducer'!P90</f>
        <v>1.614583333</v>
      </c>
      <c r="K90" s="37">
        <f>'gear reducer'!Q90</f>
        <v>0</v>
      </c>
      <c r="L90" s="37">
        <f t="shared" si="1"/>
        <v>1.614583333</v>
      </c>
      <c r="M90" s="46">
        <f t="shared" si="2"/>
        <v>0</v>
      </c>
      <c r="N90" s="37"/>
    </row>
    <row r="91" ht="14.25" customHeight="1">
      <c r="D91" s="9">
        <v>87.0</v>
      </c>
      <c r="E91" s="37">
        <f>'profile editor'!E90</f>
        <v>2.9</v>
      </c>
      <c r="F91" s="38">
        <f>'gear reducer'!I91</f>
        <v>6.666666667</v>
      </c>
      <c r="G91" s="37">
        <f>'gear reducer'!J91</f>
        <v>0</v>
      </c>
      <c r="H91" s="51">
        <f>'gear reducer'!K91</f>
        <v>0</v>
      </c>
      <c r="I91" s="37"/>
      <c r="J91" s="38">
        <f>'gear reducer'!P91</f>
        <v>1.614583333</v>
      </c>
      <c r="K91" s="37">
        <f>'gear reducer'!Q91</f>
        <v>0</v>
      </c>
      <c r="L91" s="37">
        <f t="shared" si="1"/>
        <v>1.614583333</v>
      </c>
      <c r="M91" s="46">
        <f t="shared" si="2"/>
        <v>0</v>
      </c>
      <c r="N91" s="37"/>
    </row>
    <row r="92" ht="14.25" customHeight="1">
      <c r="D92" s="9">
        <v>88.0</v>
      </c>
      <c r="E92" s="37">
        <f>'profile editor'!E91</f>
        <v>2.933333333</v>
      </c>
      <c r="F92" s="38">
        <f>'gear reducer'!I92</f>
        <v>6.666666667</v>
      </c>
      <c r="G92" s="37">
        <f>'gear reducer'!J92</f>
        <v>0</v>
      </c>
      <c r="H92" s="51">
        <f>'gear reducer'!K92</f>
        <v>0</v>
      </c>
      <c r="I92" s="37"/>
      <c r="J92" s="38">
        <f>'gear reducer'!P92</f>
        <v>1.614583333</v>
      </c>
      <c r="K92" s="37">
        <f>'gear reducer'!Q92</f>
        <v>0</v>
      </c>
      <c r="L92" s="37">
        <f t="shared" si="1"/>
        <v>1.614583333</v>
      </c>
      <c r="M92" s="46">
        <f t="shared" si="2"/>
        <v>0</v>
      </c>
      <c r="N92" s="37"/>
    </row>
    <row r="93" ht="14.25" customHeight="1">
      <c r="D93" s="9">
        <v>89.0</v>
      </c>
      <c r="E93" s="37">
        <f>'profile editor'!E92</f>
        <v>2.966666667</v>
      </c>
      <c r="F93" s="38">
        <f>'gear reducer'!I93</f>
        <v>6.666666667</v>
      </c>
      <c r="G93" s="37">
        <f>'gear reducer'!J93</f>
        <v>0</v>
      </c>
      <c r="H93" s="51">
        <f>'gear reducer'!K93</f>
        <v>0</v>
      </c>
      <c r="I93" s="37"/>
      <c r="J93" s="38">
        <f>'gear reducer'!P93</f>
        <v>1.614583333</v>
      </c>
      <c r="K93" s="37">
        <f>'gear reducer'!Q93</f>
        <v>0</v>
      </c>
      <c r="L93" s="37">
        <f t="shared" si="1"/>
        <v>1.614583333</v>
      </c>
      <c r="M93" s="46">
        <f t="shared" si="2"/>
        <v>0</v>
      </c>
      <c r="N93" s="37"/>
    </row>
    <row r="94" ht="14.25" customHeight="1">
      <c r="D94" s="9">
        <v>90.0</v>
      </c>
      <c r="E94" s="37">
        <f>'profile editor'!E93</f>
        <v>3</v>
      </c>
      <c r="F94" s="38">
        <f>'gear reducer'!I94</f>
        <v>6.666666667</v>
      </c>
      <c r="G94" s="37">
        <f>'gear reducer'!J94</f>
        <v>0</v>
      </c>
      <c r="H94" s="51">
        <f>'gear reducer'!K94</f>
        <v>0</v>
      </c>
      <c r="I94" s="37"/>
      <c r="J94" s="38">
        <f>'gear reducer'!P94</f>
        <v>1.614583333</v>
      </c>
      <c r="K94" s="37">
        <f>'gear reducer'!Q94</f>
        <v>0</v>
      </c>
      <c r="L94" s="37">
        <f t="shared" si="1"/>
        <v>1.614583333</v>
      </c>
      <c r="M94" s="46">
        <f t="shared" si="2"/>
        <v>0</v>
      </c>
      <c r="N94" s="37"/>
    </row>
    <row r="95" ht="14.25" customHeight="1">
      <c r="D95" s="9">
        <v>91.0</v>
      </c>
      <c r="E95" s="37">
        <f>'profile editor'!E94</f>
        <v>3.033333333</v>
      </c>
      <c r="F95" s="38">
        <f>'gear reducer'!I95</f>
        <v>6.666666667</v>
      </c>
      <c r="G95" s="37">
        <f>'gear reducer'!J95</f>
        <v>0</v>
      </c>
      <c r="H95" s="51">
        <f>'gear reducer'!K95</f>
        <v>0</v>
      </c>
      <c r="I95" s="37"/>
      <c r="J95" s="38">
        <f>'gear reducer'!P95</f>
        <v>1.614583333</v>
      </c>
      <c r="K95" s="37">
        <f>'gear reducer'!Q95</f>
        <v>0</v>
      </c>
      <c r="L95" s="37">
        <f t="shared" si="1"/>
        <v>1.614583333</v>
      </c>
      <c r="M95" s="46">
        <f t="shared" si="2"/>
        <v>0</v>
      </c>
      <c r="N95" s="37"/>
    </row>
    <row r="96" ht="14.25" customHeight="1">
      <c r="D96" s="9">
        <v>92.0</v>
      </c>
      <c r="E96" s="37">
        <f>'profile editor'!E95</f>
        <v>3.066666667</v>
      </c>
      <c r="F96" s="38">
        <f>'gear reducer'!I96</f>
        <v>6.666666667</v>
      </c>
      <c r="G96" s="37">
        <f>'gear reducer'!J96</f>
        <v>0</v>
      </c>
      <c r="H96" s="51">
        <f>'gear reducer'!K96</f>
        <v>0</v>
      </c>
      <c r="I96" s="37"/>
      <c r="J96" s="38">
        <f>'gear reducer'!P96</f>
        <v>1.614583333</v>
      </c>
      <c r="K96" s="37">
        <f>'gear reducer'!Q96</f>
        <v>0</v>
      </c>
      <c r="L96" s="37">
        <f t="shared" si="1"/>
        <v>1.614583333</v>
      </c>
      <c r="M96" s="46">
        <f t="shared" si="2"/>
        <v>0</v>
      </c>
      <c r="N96" s="37"/>
    </row>
    <row r="97" ht="14.25" customHeight="1">
      <c r="D97" s="9">
        <v>93.0</v>
      </c>
      <c r="E97" s="37">
        <f>'profile editor'!E96</f>
        <v>3.1</v>
      </c>
      <c r="F97" s="38">
        <f>'gear reducer'!I97</f>
        <v>6.666666667</v>
      </c>
      <c r="G97" s="37">
        <f>'gear reducer'!J97</f>
        <v>0</v>
      </c>
      <c r="H97" s="51">
        <f>'gear reducer'!K97</f>
        <v>0</v>
      </c>
      <c r="I97" s="37"/>
      <c r="J97" s="38">
        <f>'gear reducer'!P97</f>
        <v>1.614583333</v>
      </c>
      <c r="K97" s="37">
        <f>'gear reducer'!Q97</f>
        <v>0</v>
      </c>
      <c r="L97" s="37">
        <f t="shared" si="1"/>
        <v>1.614583333</v>
      </c>
      <c r="M97" s="46">
        <f t="shared" si="2"/>
        <v>0</v>
      </c>
      <c r="N97" s="37"/>
    </row>
    <row r="98" ht="14.25" customHeight="1">
      <c r="D98" s="9">
        <v>94.0</v>
      </c>
      <c r="E98" s="37">
        <f>'profile editor'!E97</f>
        <v>3.133333333</v>
      </c>
      <c r="F98" s="38">
        <f>'gear reducer'!I98</f>
        <v>6.666666667</v>
      </c>
      <c r="G98" s="37">
        <f>'gear reducer'!J98</f>
        <v>0</v>
      </c>
      <c r="H98" s="51">
        <f>'gear reducer'!K98</f>
        <v>0</v>
      </c>
      <c r="I98" s="37"/>
      <c r="J98" s="38">
        <f>'gear reducer'!P98</f>
        <v>1.614583333</v>
      </c>
      <c r="K98" s="37">
        <f>'gear reducer'!Q98</f>
        <v>0</v>
      </c>
      <c r="L98" s="37">
        <f t="shared" si="1"/>
        <v>1.614583333</v>
      </c>
      <c r="M98" s="46">
        <f t="shared" si="2"/>
        <v>0</v>
      </c>
      <c r="N98" s="37"/>
    </row>
    <row r="99" ht="14.25" customHeight="1">
      <c r="D99" s="9">
        <v>95.0</v>
      </c>
      <c r="E99" s="37">
        <f>'profile editor'!E98</f>
        <v>3.166666667</v>
      </c>
      <c r="F99" s="38">
        <f>'gear reducer'!I99</f>
        <v>6.666666667</v>
      </c>
      <c r="G99" s="37">
        <f>'gear reducer'!J99</f>
        <v>0</v>
      </c>
      <c r="H99" s="51">
        <f>'gear reducer'!K99</f>
        <v>0</v>
      </c>
      <c r="I99" s="37"/>
      <c r="J99" s="38">
        <f>'gear reducer'!P99</f>
        <v>1.614583333</v>
      </c>
      <c r="K99" s="37">
        <f>'gear reducer'!Q99</f>
        <v>0</v>
      </c>
      <c r="L99" s="37">
        <f t="shared" si="1"/>
        <v>1.614583333</v>
      </c>
      <c r="M99" s="46">
        <f t="shared" si="2"/>
        <v>0</v>
      </c>
      <c r="N99" s="37"/>
    </row>
    <row r="100" ht="14.25" customHeight="1">
      <c r="D100" s="9">
        <v>96.0</v>
      </c>
      <c r="E100" s="37">
        <f>'profile editor'!E99</f>
        <v>3.2</v>
      </c>
      <c r="F100" s="38">
        <f>'gear reducer'!I100</f>
        <v>6.666666667</v>
      </c>
      <c r="G100" s="37">
        <f>'gear reducer'!J100</f>
        <v>0</v>
      </c>
      <c r="H100" s="51">
        <f>'gear reducer'!K100</f>
        <v>0</v>
      </c>
      <c r="I100" s="37"/>
      <c r="J100" s="38">
        <f>'gear reducer'!P100</f>
        <v>1.614583333</v>
      </c>
      <c r="K100" s="37">
        <f>'gear reducer'!Q100</f>
        <v>0</v>
      </c>
      <c r="L100" s="37">
        <f t="shared" si="1"/>
        <v>1.614583333</v>
      </c>
      <c r="M100" s="46">
        <f t="shared" si="2"/>
        <v>0</v>
      </c>
      <c r="N100" s="37"/>
    </row>
    <row r="101" ht="14.25" customHeight="1">
      <c r="D101" s="9">
        <v>97.0</v>
      </c>
      <c r="E101" s="37">
        <f>'profile editor'!E100</f>
        <v>3.233333333</v>
      </c>
      <c r="F101" s="38">
        <f>'gear reducer'!I101</f>
        <v>6.666666667</v>
      </c>
      <c r="G101" s="37">
        <f>'gear reducer'!J101</f>
        <v>0</v>
      </c>
      <c r="H101" s="51">
        <f>'gear reducer'!K101</f>
        <v>0</v>
      </c>
      <c r="I101" s="37"/>
      <c r="J101" s="38">
        <f>'gear reducer'!P101</f>
        <v>1.614583333</v>
      </c>
      <c r="K101" s="37">
        <f>'gear reducer'!Q101</f>
        <v>0</v>
      </c>
      <c r="L101" s="37">
        <f t="shared" si="1"/>
        <v>1.614583333</v>
      </c>
      <c r="M101" s="46">
        <f t="shared" si="2"/>
        <v>0</v>
      </c>
      <c r="N101" s="37"/>
    </row>
    <row r="102" ht="14.25" customHeight="1">
      <c r="D102" s="9">
        <v>98.0</v>
      </c>
      <c r="E102" s="37">
        <f>'profile editor'!E101</f>
        <v>3.266666667</v>
      </c>
      <c r="F102" s="38">
        <f>'gear reducer'!I102</f>
        <v>6.666666667</v>
      </c>
      <c r="G102" s="37">
        <f>'gear reducer'!J102</f>
        <v>0</v>
      </c>
      <c r="H102" s="51">
        <f>'gear reducer'!K102</f>
        <v>0</v>
      </c>
      <c r="I102" s="37"/>
      <c r="J102" s="38">
        <f>'gear reducer'!P102</f>
        <v>1.614583333</v>
      </c>
      <c r="K102" s="37">
        <f>'gear reducer'!Q102</f>
        <v>0</v>
      </c>
      <c r="L102" s="37">
        <f t="shared" si="1"/>
        <v>1.614583333</v>
      </c>
      <c r="M102" s="46">
        <f t="shared" si="2"/>
        <v>0</v>
      </c>
      <c r="N102" s="37"/>
    </row>
    <row r="103" ht="14.25" customHeight="1">
      <c r="D103" s="9">
        <v>99.0</v>
      </c>
      <c r="E103" s="37">
        <f>'profile editor'!E102</f>
        <v>3.3</v>
      </c>
      <c r="F103" s="38">
        <f>'gear reducer'!I103</f>
        <v>6.666666667</v>
      </c>
      <c r="G103" s="37">
        <f>'gear reducer'!J103</f>
        <v>0</v>
      </c>
      <c r="H103" s="51">
        <f>'gear reducer'!K103</f>
        <v>0</v>
      </c>
      <c r="I103" s="37"/>
      <c r="J103" s="38">
        <f>'gear reducer'!P103</f>
        <v>1.614583333</v>
      </c>
      <c r="K103" s="37">
        <f>'gear reducer'!Q103</f>
        <v>0</v>
      </c>
      <c r="L103" s="37">
        <f t="shared" si="1"/>
        <v>1.614583333</v>
      </c>
      <c r="M103" s="46">
        <f t="shared" si="2"/>
        <v>0</v>
      </c>
      <c r="N103" s="37"/>
    </row>
    <row r="104" ht="14.25" customHeight="1">
      <c r="D104" s="9">
        <v>100.0</v>
      </c>
      <c r="E104" s="37">
        <f>'profile editor'!E103</f>
        <v>3.333333333</v>
      </c>
      <c r="F104" s="38">
        <f>'gear reducer'!I104</f>
        <v>6.666666667</v>
      </c>
      <c r="G104" s="37">
        <f>'gear reducer'!J104</f>
        <v>0</v>
      </c>
      <c r="H104" s="51">
        <f>'gear reducer'!K104</f>
        <v>0</v>
      </c>
      <c r="I104" s="37"/>
      <c r="J104" s="38">
        <f>'gear reducer'!P104</f>
        <v>1.614583333</v>
      </c>
      <c r="K104" s="37">
        <f>'gear reducer'!Q104</f>
        <v>0</v>
      </c>
      <c r="L104" s="37">
        <f t="shared" si="1"/>
        <v>1.614583333</v>
      </c>
      <c r="M104" s="46">
        <f t="shared" si="2"/>
        <v>0</v>
      </c>
      <c r="N104" s="37"/>
    </row>
    <row r="105" ht="14.25" customHeight="1">
      <c r="D105" s="9">
        <v>101.0</v>
      </c>
      <c r="E105" s="37">
        <f>'profile editor'!E104</f>
        <v>3.366666667</v>
      </c>
      <c r="F105" s="38">
        <f>'gear reducer'!I105</f>
        <v>6.666666667</v>
      </c>
      <c r="G105" s="37">
        <f>'gear reducer'!J105</f>
        <v>0</v>
      </c>
      <c r="H105" s="51">
        <f>'gear reducer'!K105</f>
        <v>0</v>
      </c>
      <c r="I105" s="37"/>
      <c r="J105" s="38">
        <f>'gear reducer'!P105</f>
        <v>1.614583333</v>
      </c>
      <c r="K105" s="37">
        <f>'gear reducer'!Q105</f>
        <v>0</v>
      </c>
      <c r="L105" s="37">
        <f t="shared" si="1"/>
        <v>1.614583333</v>
      </c>
      <c r="M105" s="46">
        <f t="shared" si="2"/>
        <v>0</v>
      </c>
      <c r="N105" s="37"/>
    </row>
    <row r="106" ht="14.25" customHeight="1">
      <c r="D106" s="9">
        <v>102.0</v>
      </c>
      <c r="E106" s="37">
        <f>'profile editor'!E105</f>
        <v>3.4</v>
      </c>
      <c r="F106" s="38">
        <f>'gear reducer'!I106</f>
        <v>6.666666667</v>
      </c>
      <c r="G106" s="37">
        <f>'gear reducer'!J106</f>
        <v>0</v>
      </c>
      <c r="H106" s="51">
        <f>'gear reducer'!K106</f>
        <v>0</v>
      </c>
      <c r="I106" s="37"/>
      <c r="J106" s="38">
        <f>'gear reducer'!P106</f>
        <v>1.614583333</v>
      </c>
      <c r="K106" s="37">
        <f>'gear reducer'!Q106</f>
        <v>0</v>
      </c>
      <c r="L106" s="37">
        <f t="shared" si="1"/>
        <v>1.614583333</v>
      </c>
      <c r="M106" s="46">
        <f t="shared" si="2"/>
        <v>0</v>
      </c>
      <c r="N106" s="37"/>
    </row>
    <row r="107" ht="14.25" customHeight="1">
      <c r="D107" s="9">
        <v>103.0</v>
      </c>
      <c r="E107" s="37">
        <f>'profile editor'!E106</f>
        <v>3.433333333</v>
      </c>
      <c r="F107" s="38">
        <f>'gear reducer'!I107</f>
        <v>6.666666667</v>
      </c>
      <c r="G107" s="37">
        <f>'gear reducer'!J107</f>
        <v>0</v>
      </c>
      <c r="H107" s="51">
        <f>'gear reducer'!K107</f>
        <v>0</v>
      </c>
      <c r="I107" s="37"/>
      <c r="J107" s="38">
        <f>'gear reducer'!P107</f>
        <v>1.614583333</v>
      </c>
      <c r="K107" s="37">
        <f>'gear reducer'!Q107</f>
        <v>0</v>
      </c>
      <c r="L107" s="37">
        <f t="shared" si="1"/>
        <v>1.614583333</v>
      </c>
      <c r="M107" s="46">
        <f t="shared" si="2"/>
        <v>0</v>
      </c>
      <c r="N107" s="37"/>
    </row>
    <row r="108" ht="14.25" customHeight="1">
      <c r="D108" s="9">
        <v>104.0</v>
      </c>
      <c r="E108" s="37">
        <f>'profile editor'!E107</f>
        <v>3.466666667</v>
      </c>
      <c r="F108" s="38">
        <f>'gear reducer'!I108</f>
        <v>6.666666667</v>
      </c>
      <c r="G108" s="37">
        <f>'gear reducer'!J108</f>
        <v>0</v>
      </c>
      <c r="H108" s="51">
        <f>'gear reducer'!K108</f>
        <v>0</v>
      </c>
      <c r="I108" s="37"/>
      <c r="J108" s="38">
        <f>'gear reducer'!P108</f>
        <v>1.614583333</v>
      </c>
      <c r="K108" s="37">
        <f>'gear reducer'!Q108</f>
        <v>0</v>
      </c>
      <c r="L108" s="37">
        <f t="shared" si="1"/>
        <v>1.614583333</v>
      </c>
      <c r="M108" s="46">
        <f t="shared" si="2"/>
        <v>0</v>
      </c>
      <c r="N108" s="37"/>
    </row>
    <row r="109" ht="14.25" customHeight="1">
      <c r="D109" s="9">
        <v>105.0</v>
      </c>
      <c r="E109" s="37">
        <f>'profile editor'!E108</f>
        <v>3.5</v>
      </c>
      <c r="F109" s="38">
        <f>'gear reducer'!I109</f>
        <v>6.666666667</v>
      </c>
      <c r="G109" s="37">
        <f>'gear reducer'!J109</f>
        <v>0</v>
      </c>
      <c r="H109" s="51">
        <f>'gear reducer'!K109</f>
        <v>0</v>
      </c>
      <c r="I109" s="37"/>
      <c r="J109" s="38">
        <f>'gear reducer'!P109</f>
        <v>1.614583333</v>
      </c>
      <c r="K109" s="37">
        <f>'gear reducer'!Q109</f>
        <v>0</v>
      </c>
      <c r="L109" s="37">
        <f t="shared" si="1"/>
        <v>1.614583333</v>
      </c>
      <c r="M109" s="46">
        <f t="shared" si="2"/>
        <v>0</v>
      </c>
      <c r="N109" s="37"/>
    </row>
    <row r="110" ht="14.25" customHeight="1">
      <c r="D110" s="9">
        <v>106.0</v>
      </c>
      <c r="E110" s="37">
        <f>'profile editor'!E109</f>
        <v>3.533333333</v>
      </c>
      <c r="F110" s="38">
        <f>'gear reducer'!I110</f>
        <v>6.666666667</v>
      </c>
      <c r="G110" s="37">
        <f>'gear reducer'!J110</f>
        <v>0</v>
      </c>
      <c r="H110" s="51">
        <f>'gear reducer'!K110</f>
        <v>0</v>
      </c>
      <c r="I110" s="37"/>
      <c r="J110" s="38">
        <f>'gear reducer'!P110</f>
        <v>1.614583333</v>
      </c>
      <c r="K110" s="37">
        <f>'gear reducer'!Q110</f>
        <v>0</v>
      </c>
      <c r="L110" s="37">
        <f t="shared" si="1"/>
        <v>1.614583333</v>
      </c>
      <c r="M110" s="46">
        <f t="shared" si="2"/>
        <v>0</v>
      </c>
      <c r="N110" s="37"/>
    </row>
    <row r="111" ht="14.25" customHeight="1">
      <c r="D111" s="9">
        <v>107.0</v>
      </c>
      <c r="E111" s="37">
        <f>'profile editor'!E110</f>
        <v>3.566666667</v>
      </c>
      <c r="F111" s="38">
        <f>'gear reducer'!I111</f>
        <v>6.666666667</v>
      </c>
      <c r="G111" s="37">
        <f>'gear reducer'!J111</f>
        <v>0</v>
      </c>
      <c r="H111" s="51">
        <f>'gear reducer'!K111</f>
        <v>0</v>
      </c>
      <c r="I111" s="37"/>
      <c r="J111" s="38">
        <f>'gear reducer'!P111</f>
        <v>1.614583333</v>
      </c>
      <c r="K111" s="37">
        <f>'gear reducer'!Q111</f>
        <v>0</v>
      </c>
      <c r="L111" s="37">
        <f t="shared" si="1"/>
        <v>1.614583333</v>
      </c>
      <c r="M111" s="46">
        <f t="shared" si="2"/>
        <v>0</v>
      </c>
      <c r="N111" s="37"/>
    </row>
    <row r="112" ht="14.25" customHeight="1">
      <c r="D112" s="9">
        <v>108.0</v>
      </c>
      <c r="E112" s="37">
        <f>'profile editor'!E111</f>
        <v>3.6</v>
      </c>
      <c r="F112" s="38">
        <f>'gear reducer'!I112</f>
        <v>6.666666667</v>
      </c>
      <c r="G112" s="37">
        <f>'gear reducer'!J112</f>
        <v>0</v>
      </c>
      <c r="H112" s="51">
        <f>'gear reducer'!K112</f>
        <v>0</v>
      </c>
      <c r="I112" s="37"/>
      <c r="J112" s="38">
        <f>'gear reducer'!P112</f>
        <v>1.614583333</v>
      </c>
      <c r="K112" s="37">
        <f>'gear reducer'!Q112</f>
        <v>0</v>
      </c>
      <c r="L112" s="37">
        <f t="shared" si="1"/>
        <v>1.614583333</v>
      </c>
      <c r="M112" s="46">
        <f t="shared" si="2"/>
        <v>0</v>
      </c>
      <c r="N112" s="37"/>
    </row>
    <row r="113" ht="14.25" customHeight="1">
      <c r="D113" s="9">
        <v>109.0</v>
      </c>
      <c r="E113" s="37">
        <f>'profile editor'!E112</f>
        <v>3.633333333</v>
      </c>
      <c r="F113" s="38">
        <f>'gear reducer'!I113</f>
        <v>6.666666667</v>
      </c>
      <c r="G113" s="37">
        <f>'gear reducer'!J113</f>
        <v>0</v>
      </c>
      <c r="H113" s="51">
        <f>'gear reducer'!K113</f>
        <v>0</v>
      </c>
      <c r="I113" s="37"/>
      <c r="J113" s="38">
        <f>'gear reducer'!P113</f>
        <v>1.614583333</v>
      </c>
      <c r="K113" s="37">
        <f>'gear reducer'!Q113</f>
        <v>0</v>
      </c>
      <c r="L113" s="37">
        <f t="shared" si="1"/>
        <v>1.614583333</v>
      </c>
      <c r="M113" s="46">
        <f t="shared" si="2"/>
        <v>0</v>
      </c>
      <c r="N113" s="37"/>
    </row>
    <row r="114" ht="14.25" customHeight="1">
      <c r="D114" s="9">
        <v>110.0</v>
      </c>
      <c r="E114" s="37">
        <f>'profile editor'!E113</f>
        <v>3.666666667</v>
      </c>
      <c r="F114" s="38">
        <f>'gear reducer'!I114</f>
        <v>6.666666667</v>
      </c>
      <c r="G114" s="37">
        <f>'gear reducer'!J114</f>
        <v>0</v>
      </c>
      <c r="H114" s="51">
        <f>'gear reducer'!K114</f>
        <v>0</v>
      </c>
      <c r="I114" s="37"/>
      <c r="J114" s="38">
        <f>'gear reducer'!P114</f>
        <v>1.614583333</v>
      </c>
      <c r="K114" s="37">
        <f>'gear reducer'!Q114</f>
        <v>0</v>
      </c>
      <c r="L114" s="37">
        <f t="shared" si="1"/>
        <v>1.614583333</v>
      </c>
      <c r="M114" s="46">
        <f t="shared" si="2"/>
        <v>0</v>
      </c>
      <c r="N114" s="37"/>
    </row>
    <row r="115" ht="14.25" customHeight="1">
      <c r="D115" s="9">
        <v>111.0</v>
      </c>
      <c r="E115" s="37">
        <f>'profile editor'!E114</f>
        <v>3.7</v>
      </c>
      <c r="F115" s="38">
        <f>'gear reducer'!I115</f>
        <v>6.666666667</v>
      </c>
      <c r="G115" s="37">
        <f>'gear reducer'!J115</f>
        <v>0</v>
      </c>
      <c r="H115" s="51">
        <f>'gear reducer'!K115</f>
        <v>0</v>
      </c>
      <c r="I115" s="37"/>
      <c r="J115" s="38">
        <f>'gear reducer'!P115</f>
        <v>1.614583333</v>
      </c>
      <c r="K115" s="37">
        <f>'gear reducer'!Q115</f>
        <v>0</v>
      </c>
      <c r="L115" s="37">
        <f t="shared" si="1"/>
        <v>1.614583333</v>
      </c>
      <c r="M115" s="46">
        <f t="shared" si="2"/>
        <v>0</v>
      </c>
      <c r="N115" s="37"/>
    </row>
    <row r="116" ht="14.25" customHeight="1">
      <c r="D116" s="9">
        <v>112.0</v>
      </c>
      <c r="E116" s="37">
        <f>'profile editor'!E115</f>
        <v>3.733333333</v>
      </c>
      <c r="F116" s="38">
        <f>'gear reducer'!I116</f>
        <v>6.666666667</v>
      </c>
      <c r="G116" s="37">
        <f>'gear reducer'!J116</f>
        <v>0</v>
      </c>
      <c r="H116" s="51">
        <f>'gear reducer'!K116</f>
        <v>0</v>
      </c>
      <c r="I116" s="37"/>
      <c r="J116" s="38">
        <f>'gear reducer'!P116</f>
        <v>1.614583333</v>
      </c>
      <c r="K116" s="37">
        <f>'gear reducer'!Q116</f>
        <v>0</v>
      </c>
      <c r="L116" s="37">
        <f t="shared" si="1"/>
        <v>1.614583333</v>
      </c>
      <c r="M116" s="46">
        <f t="shared" si="2"/>
        <v>0</v>
      </c>
      <c r="N116" s="37"/>
    </row>
    <row r="117" ht="14.25" customHeight="1">
      <c r="D117" s="9">
        <v>113.0</v>
      </c>
      <c r="E117" s="37">
        <f>'profile editor'!E116</f>
        <v>3.766666667</v>
      </c>
      <c r="F117" s="38">
        <f>'gear reducer'!I117</f>
        <v>6.666666667</v>
      </c>
      <c r="G117" s="37">
        <f>'gear reducer'!J117</f>
        <v>0</v>
      </c>
      <c r="H117" s="51">
        <f>'gear reducer'!K117</f>
        <v>0</v>
      </c>
      <c r="I117" s="37"/>
      <c r="J117" s="38">
        <f>'gear reducer'!P117</f>
        <v>1.614583333</v>
      </c>
      <c r="K117" s="37">
        <f>'gear reducer'!Q117</f>
        <v>0</v>
      </c>
      <c r="L117" s="37">
        <f t="shared" si="1"/>
        <v>1.614583333</v>
      </c>
      <c r="M117" s="46">
        <f t="shared" si="2"/>
        <v>0</v>
      </c>
      <c r="N117" s="37"/>
    </row>
    <row r="118" ht="14.25" customHeight="1">
      <c r="D118" s="9">
        <v>114.0</v>
      </c>
      <c r="E118" s="37">
        <f>'profile editor'!E117</f>
        <v>3.8</v>
      </c>
      <c r="F118" s="38">
        <f>'gear reducer'!I118</f>
        <v>6.666666667</v>
      </c>
      <c r="G118" s="37">
        <f>'gear reducer'!J118</f>
        <v>0</v>
      </c>
      <c r="H118" s="51">
        <f>'gear reducer'!K118</f>
        <v>0</v>
      </c>
      <c r="I118" s="37"/>
      <c r="J118" s="38">
        <f>'gear reducer'!P118</f>
        <v>1.614583333</v>
      </c>
      <c r="K118" s="37">
        <f>'gear reducer'!Q118</f>
        <v>0</v>
      </c>
      <c r="L118" s="37">
        <f t="shared" si="1"/>
        <v>1.614583333</v>
      </c>
      <c r="M118" s="46">
        <f t="shared" si="2"/>
        <v>0</v>
      </c>
      <c r="N118" s="37"/>
    </row>
    <row r="119" ht="14.25" customHeight="1">
      <c r="D119" s="9">
        <v>115.0</v>
      </c>
      <c r="E119" s="37">
        <f>'profile editor'!E118</f>
        <v>3.833333333</v>
      </c>
      <c r="F119" s="38">
        <f>'gear reducer'!I119</f>
        <v>6.666666667</v>
      </c>
      <c r="G119" s="37">
        <f>'gear reducer'!J119</f>
        <v>0</v>
      </c>
      <c r="H119" s="51">
        <f>'gear reducer'!K119</f>
        <v>0</v>
      </c>
      <c r="I119" s="37"/>
      <c r="J119" s="38">
        <f>'gear reducer'!P119</f>
        <v>1.614583333</v>
      </c>
      <c r="K119" s="37">
        <f>'gear reducer'!Q119</f>
        <v>0</v>
      </c>
      <c r="L119" s="37">
        <f t="shared" si="1"/>
        <v>1.614583333</v>
      </c>
      <c r="M119" s="46">
        <f t="shared" si="2"/>
        <v>0</v>
      </c>
      <c r="N119" s="37"/>
    </row>
    <row r="120" ht="14.25" customHeight="1">
      <c r="D120" s="9">
        <v>116.0</v>
      </c>
      <c r="E120" s="37">
        <f>'profile editor'!E119</f>
        <v>3.866666667</v>
      </c>
      <c r="F120" s="38">
        <f>'gear reducer'!I120</f>
        <v>6.666666667</v>
      </c>
      <c r="G120" s="37">
        <f>'gear reducer'!J120</f>
        <v>0</v>
      </c>
      <c r="H120" s="51">
        <f>'gear reducer'!K120</f>
        <v>0</v>
      </c>
      <c r="I120" s="37"/>
      <c r="J120" s="38">
        <f>'gear reducer'!P120</f>
        <v>1.614583333</v>
      </c>
      <c r="K120" s="37">
        <f>'gear reducer'!Q120</f>
        <v>0</v>
      </c>
      <c r="L120" s="37">
        <f t="shared" si="1"/>
        <v>1.614583333</v>
      </c>
      <c r="M120" s="46">
        <f t="shared" si="2"/>
        <v>0</v>
      </c>
      <c r="N120" s="37"/>
    </row>
    <row r="121" ht="14.25" customHeight="1">
      <c r="D121" s="9">
        <v>117.0</v>
      </c>
      <c r="E121" s="37">
        <f>'profile editor'!E120</f>
        <v>3.9</v>
      </c>
      <c r="F121" s="38">
        <f>'gear reducer'!I121</f>
        <v>6.666666667</v>
      </c>
      <c r="G121" s="37">
        <f>'gear reducer'!J121</f>
        <v>0</v>
      </c>
      <c r="H121" s="51">
        <f>'gear reducer'!K121</f>
        <v>0</v>
      </c>
      <c r="I121" s="37"/>
      <c r="J121" s="38">
        <f>'gear reducer'!P121</f>
        <v>1.614583333</v>
      </c>
      <c r="K121" s="37">
        <f>'gear reducer'!Q121</f>
        <v>0</v>
      </c>
      <c r="L121" s="37">
        <f t="shared" si="1"/>
        <v>1.614583333</v>
      </c>
      <c r="M121" s="46">
        <f t="shared" si="2"/>
        <v>0</v>
      </c>
      <c r="N121" s="37"/>
    </row>
    <row r="122" ht="14.25" customHeight="1">
      <c r="D122" s="9">
        <v>118.0</v>
      </c>
      <c r="E122" s="37">
        <f>'profile editor'!E121</f>
        <v>3.933333333</v>
      </c>
      <c r="F122" s="38">
        <f>'gear reducer'!I122</f>
        <v>6.666666667</v>
      </c>
      <c r="G122" s="37">
        <f>'gear reducer'!J122</f>
        <v>0</v>
      </c>
      <c r="H122" s="51">
        <f>'gear reducer'!K122</f>
        <v>0</v>
      </c>
      <c r="I122" s="37"/>
      <c r="J122" s="38">
        <f>'gear reducer'!P122</f>
        <v>1.614583333</v>
      </c>
      <c r="K122" s="37">
        <f>'gear reducer'!Q122</f>
        <v>0</v>
      </c>
      <c r="L122" s="37">
        <f t="shared" si="1"/>
        <v>1.614583333</v>
      </c>
      <c r="M122" s="46">
        <f t="shared" si="2"/>
        <v>0</v>
      </c>
      <c r="N122" s="37"/>
    </row>
    <row r="123" ht="14.25" customHeight="1">
      <c r="D123" s="9">
        <v>119.0</v>
      </c>
      <c r="E123" s="37">
        <f>'profile editor'!E122</f>
        <v>3.966666667</v>
      </c>
      <c r="F123" s="38">
        <f>'gear reducer'!I123</f>
        <v>6.666666667</v>
      </c>
      <c r="G123" s="37">
        <f>'gear reducer'!J123</f>
        <v>0</v>
      </c>
      <c r="H123" s="51">
        <f>'gear reducer'!K123</f>
        <v>0</v>
      </c>
      <c r="I123" s="37"/>
      <c r="J123" s="38">
        <f>'gear reducer'!P123</f>
        <v>1.614583333</v>
      </c>
      <c r="K123" s="37">
        <f>'gear reducer'!Q123</f>
        <v>0</v>
      </c>
      <c r="L123" s="37">
        <f t="shared" si="1"/>
        <v>1.614583333</v>
      </c>
      <c r="M123" s="46">
        <f t="shared" si="2"/>
        <v>0</v>
      </c>
      <c r="N123" s="37"/>
    </row>
    <row r="124" ht="14.25" customHeight="1">
      <c r="D124" s="9">
        <v>120.0</v>
      </c>
      <c r="E124" s="37">
        <f>'profile editor'!E123</f>
        <v>4</v>
      </c>
      <c r="F124" s="38">
        <f>'gear reducer'!I124</f>
        <v>6.666666667</v>
      </c>
      <c r="G124" s="37">
        <f>'gear reducer'!J124</f>
        <v>0</v>
      </c>
      <c r="H124" s="51">
        <f>'gear reducer'!K124</f>
        <v>0</v>
      </c>
      <c r="I124" s="37"/>
      <c r="J124" s="38">
        <f>'gear reducer'!P124</f>
        <v>1.614583333</v>
      </c>
      <c r="K124" s="37">
        <f>'gear reducer'!Q124</f>
        <v>0</v>
      </c>
      <c r="L124" s="37">
        <f t="shared" si="1"/>
        <v>1.614583333</v>
      </c>
      <c r="M124" s="46">
        <f t="shared" si="2"/>
        <v>0</v>
      </c>
      <c r="N124" s="37"/>
    </row>
    <row r="125" ht="14.25" customHeight="1">
      <c r="D125" s="9">
        <v>121.0</v>
      </c>
      <c r="E125" s="37">
        <f>'profile editor'!E124</f>
        <v>4.033333333</v>
      </c>
      <c r="F125" s="38">
        <f>'gear reducer'!I125</f>
        <v>6.666666667</v>
      </c>
      <c r="G125" s="37">
        <f>'gear reducer'!J125</f>
        <v>0</v>
      </c>
      <c r="H125" s="51">
        <f>'gear reducer'!K125</f>
        <v>0</v>
      </c>
      <c r="I125" s="37"/>
      <c r="J125" s="38">
        <f>'gear reducer'!P125</f>
        <v>1.614583333</v>
      </c>
      <c r="K125" s="37">
        <f>'gear reducer'!Q125</f>
        <v>0</v>
      </c>
      <c r="L125" s="37">
        <f t="shared" si="1"/>
        <v>1.614583333</v>
      </c>
      <c r="M125" s="46">
        <f t="shared" si="2"/>
        <v>0</v>
      </c>
      <c r="N125" s="37"/>
    </row>
    <row r="126" ht="14.25" customHeight="1">
      <c r="D126" s="9">
        <v>122.0</v>
      </c>
      <c r="E126" s="37">
        <f>'profile editor'!E125</f>
        <v>4.066666667</v>
      </c>
      <c r="F126" s="38">
        <f>'gear reducer'!I126</f>
        <v>6.666666667</v>
      </c>
      <c r="G126" s="37">
        <f>'gear reducer'!J126</f>
        <v>0</v>
      </c>
      <c r="H126" s="51">
        <f>'gear reducer'!K126</f>
        <v>0</v>
      </c>
      <c r="I126" s="37"/>
      <c r="J126" s="38">
        <f>'gear reducer'!P126</f>
        <v>1.614583333</v>
      </c>
      <c r="K126" s="37">
        <f>'gear reducer'!Q126</f>
        <v>0</v>
      </c>
      <c r="L126" s="37">
        <f t="shared" si="1"/>
        <v>1.614583333</v>
      </c>
      <c r="M126" s="46">
        <f t="shared" si="2"/>
        <v>0</v>
      </c>
      <c r="N126" s="37"/>
    </row>
    <row r="127" ht="14.25" customHeight="1">
      <c r="D127" s="9">
        <v>123.0</v>
      </c>
      <c r="E127" s="37">
        <f>'profile editor'!E126</f>
        <v>4.1</v>
      </c>
      <c r="F127" s="38">
        <f>'gear reducer'!I127</f>
        <v>6.666666667</v>
      </c>
      <c r="G127" s="37">
        <f>'gear reducer'!J127</f>
        <v>0</v>
      </c>
      <c r="H127" s="51">
        <f>'gear reducer'!K127</f>
        <v>0</v>
      </c>
      <c r="I127" s="37"/>
      <c r="J127" s="38">
        <f>'gear reducer'!P127</f>
        <v>1.614583333</v>
      </c>
      <c r="K127" s="37">
        <f>'gear reducer'!Q127</f>
        <v>0</v>
      </c>
      <c r="L127" s="37">
        <f t="shared" si="1"/>
        <v>1.614583333</v>
      </c>
      <c r="M127" s="46">
        <f t="shared" si="2"/>
        <v>0</v>
      </c>
      <c r="N127" s="37"/>
    </row>
    <row r="128" ht="14.25" customHeight="1">
      <c r="D128" s="9">
        <v>124.0</v>
      </c>
      <c r="E128" s="37">
        <f>'profile editor'!E127</f>
        <v>4.133333333</v>
      </c>
      <c r="F128" s="38">
        <f>'gear reducer'!I128</f>
        <v>6.666666667</v>
      </c>
      <c r="G128" s="37">
        <f>'gear reducer'!J128</f>
        <v>0</v>
      </c>
      <c r="H128" s="51">
        <f>'gear reducer'!K128</f>
        <v>0</v>
      </c>
      <c r="I128" s="37"/>
      <c r="J128" s="38">
        <f>'gear reducer'!P128</f>
        <v>1.614583333</v>
      </c>
      <c r="K128" s="37">
        <f>'gear reducer'!Q128</f>
        <v>0</v>
      </c>
      <c r="L128" s="37">
        <f t="shared" si="1"/>
        <v>1.614583333</v>
      </c>
      <c r="M128" s="46">
        <f t="shared" si="2"/>
        <v>0</v>
      </c>
      <c r="N128" s="37"/>
    </row>
    <row r="129" ht="14.25" customHeight="1">
      <c r="D129" s="9">
        <v>125.0</v>
      </c>
      <c r="E129" s="37">
        <f>'profile editor'!E128</f>
        <v>4.166666667</v>
      </c>
      <c r="F129" s="38">
        <f>'gear reducer'!I129</f>
        <v>6.666666667</v>
      </c>
      <c r="G129" s="37">
        <f>'gear reducer'!J129</f>
        <v>0</v>
      </c>
      <c r="H129" s="51">
        <f>'gear reducer'!K129</f>
        <v>0</v>
      </c>
      <c r="I129" s="37"/>
      <c r="J129" s="38">
        <f>'gear reducer'!P129</f>
        <v>1.614583333</v>
      </c>
      <c r="K129" s="37">
        <f>'gear reducer'!Q129</f>
        <v>0</v>
      </c>
      <c r="L129" s="37">
        <f t="shared" si="1"/>
        <v>1.614583333</v>
      </c>
      <c r="M129" s="46">
        <f t="shared" si="2"/>
        <v>0</v>
      </c>
      <c r="N129" s="37"/>
    </row>
    <row r="130" ht="14.25" customHeight="1">
      <c r="D130" s="9">
        <v>126.0</v>
      </c>
      <c r="E130" s="37">
        <f>'profile editor'!E129</f>
        <v>4.2</v>
      </c>
      <c r="F130" s="38">
        <f>'gear reducer'!I130</f>
        <v>6.666666667</v>
      </c>
      <c r="G130" s="37">
        <f>'gear reducer'!J130</f>
        <v>0</v>
      </c>
      <c r="H130" s="51">
        <f>'gear reducer'!K130</f>
        <v>0</v>
      </c>
      <c r="I130" s="37"/>
      <c r="J130" s="38">
        <f>'gear reducer'!P130</f>
        <v>1.614583333</v>
      </c>
      <c r="K130" s="37">
        <f>'gear reducer'!Q130</f>
        <v>0</v>
      </c>
      <c r="L130" s="37">
        <f t="shared" si="1"/>
        <v>1.614583333</v>
      </c>
      <c r="M130" s="46">
        <f t="shared" si="2"/>
        <v>0</v>
      </c>
      <c r="N130" s="37"/>
    </row>
    <row r="131" ht="14.25" customHeight="1">
      <c r="D131" s="9">
        <v>127.0</v>
      </c>
      <c r="E131" s="37">
        <f>'profile editor'!E130</f>
        <v>4.233333333</v>
      </c>
      <c r="F131" s="38">
        <f>'gear reducer'!I131</f>
        <v>6.666666667</v>
      </c>
      <c r="G131" s="37">
        <f>'gear reducer'!J131</f>
        <v>0</v>
      </c>
      <c r="H131" s="51">
        <f>'gear reducer'!K131</f>
        <v>0</v>
      </c>
      <c r="I131" s="37"/>
      <c r="J131" s="38">
        <f>'gear reducer'!P131</f>
        <v>1.614583333</v>
      </c>
      <c r="K131" s="37">
        <f>'gear reducer'!Q131</f>
        <v>0</v>
      </c>
      <c r="L131" s="37">
        <f t="shared" si="1"/>
        <v>1.614583333</v>
      </c>
      <c r="M131" s="46">
        <f t="shared" si="2"/>
        <v>0</v>
      </c>
      <c r="N131" s="37"/>
    </row>
    <row r="132" ht="14.25" customHeight="1">
      <c r="D132" s="9">
        <v>128.0</v>
      </c>
      <c r="E132" s="37">
        <f>'profile editor'!E131</f>
        <v>4.266666667</v>
      </c>
      <c r="F132" s="38">
        <f>'gear reducer'!I132</f>
        <v>6.666666667</v>
      </c>
      <c r="G132" s="37">
        <f>'gear reducer'!J132</f>
        <v>0</v>
      </c>
      <c r="H132" s="51">
        <f>'gear reducer'!K132</f>
        <v>0</v>
      </c>
      <c r="I132" s="37"/>
      <c r="J132" s="38">
        <f>'gear reducer'!P132</f>
        <v>1.614583333</v>
      </c>
      <c r="K132" s="37">
        <f>'gear reducer'!Q132</f>
        <v>0</v>
      </c>
      <c r="L132" s="37">
        <f t="shared" si="1"/>
        <v>1.614583333</v>
      </c>
      <c r="M132" s="46">
        <f t="shared" si="2"/>
        <v>0</v>
      </c>
      <c r="N132" s="37"/>
    </row>
    <row r="133" ht="14.25" customHeight="1">
      <c r="D133" s="9">
        <v>129.0</v>
      </c>
      <c r="E133" s="37">
        <f>'profile editor'!E132</f>
        <v>4.3</v>
      </c>
      <c r="F133" s="38">
        <f>'gear reducer'!I133</f>
        <v>6.666666667</v>
      </c>
      <c r="G133" s="37">
        <f>'gear reducer'!J133</f>
        <v>0</v>
      </c>
      <c r="H133" s="51">
        <f>'gear reducer'!K133</f>
        <v>0</v>
      </c>
      <c r="I133" s="37"/>
      <c r="J133" s="38">
        <f>'gear reducer'!P133</f>
        <v>1.614583333</v>
      </c>
      <c r="K133" s="37">
        <f>'gear reducer'!Q133</f>
        <v>0</v>
      </c>
      <c r="L133" s="37">
        <f t="shared" si="1"/>
        <v>1.614583333</v>
      </c>
      <c r="M133" s="46">
        <f t="shared" si="2"/>
        <v>0</v>
      </c>
      <c r="N133" s="37"/>
    </row>
    <row r="134" ht="14.25" customHeight="1">
      <c r="D134" s="9">
        <v>130.0</v>
      </c>
      <c r="E134" s="37">
        <f>'profile editor'!E133</f>
        <v>4.333333333</v>
      </c>
      <c r="F134" s="38">
        <f>'gear reducer'!I134</f>
        <v>6.666666667</v>
      </c>
      <c r="G134" s="37">
        <f>'gear reducer'!J134</f>
        <v>0</v>
      </c>
      <c r="H134" s="51">
        <f>'gear reducer'!K134</f>
        <v>0</v>
      </c>
      <c r="I134" s="37"/>
      <c r="J134" s="38">
        <f>'gear reducer'!P134</f>
        <v>1.614583333</v>
      </c>
      <c r="K134" s="37">
        <f>'gear reducer'!Q134</f>
        <v>0</v>
      </c>
      <c r="L134" s="37">
        <f t="shared" si="1"/>
        <v>1.614583333</v>
      </c>
      <c r="M134" s="46">
        <f t="shared" si="2"/>
        <v>0</v>
      </c>
      <c r="N134" s="37"/>
    </row>
    <row r="135" ht="14.25" customHeight="1">
      <c r="D135" s="9">
        <v>131.0</v>
      </c>
      <c r="E135" s="37">
        <f>'profile editor'!E134</f>
        <v>4.366666667</v>
      </c>
      <c r="F135" s="38">
        <f>'gear reducer'!I135</f>
        <v>6.666666667</v>
      </c>
      <c r="G135" s="37">
        <f>'gear reducer'!J135</f>
        <v>0</v>
      </c>
      <c r="H135" s="51">
        <f>'gear reducer'!K135</f>
        <v>0</v>
      </c>
      <c r="I135" s="37"/>
      <c r="J135" s="38">
        <f>'gear reducer'!P135</f>
        <v>1.614583333</v>
      </c>
      <c r="K135" s="37">
        <f>'gear reducer'!Q135</f>
        <v>0</v>
      </c>
      <c r="L135" s="37">
        <f t="shared" si="1"/>
        <v>1.614583333</v>
      </c>
      <c r="M135" s="46">
        <f t="shared" si="2"/>
        <v>0</v>
      </c>
      <c r="N135" s="37"/>
    </row>
    <row r="136" ht="14.25" customHeight="1">
      <c r="D136" s="9">
        <v>132.0</v>
      </c>
      <c r="E136" s="37">
        <f>'profile editor'!E135</f>
        <v>4.4</v>
      </c>
      <c r="F136" s="38">
        <f>'gear reducer'!I136</f>
        <v>6.666666667</v>
      </c>
      <c r="G136" s="37">
        <f>'gear reducer'!J136</f>
        <v>0</v>
      </c>
      <c r="H136" s="51">
        <f>'gear reducer'!K136</f>
        <v>0</v>
      </c>
      <c r="I136" s="37"/>
      <c r="J136" s="38">
        <f>'gear reducer'!P136</f>
        <v>1.614583333</v>
      </c>
      <c r="K136" s="37">
        <f>'gear reducer'!Q136</f>
        <v>0</v>
      </c>
      <c r="L136" s="37">
        <f t="shared" si="1"/>
        <v>1.614583333</v>
      </c>
      <c r="M136" s="46">
        <f t="shared" si="2"/>
        <v>0</v>
      </c>
      <c r="N136" s="37"/>
    </row>
    <row r="137" ht="14.25" customHeight="1">
      <c r="D137" s="9">
        <v>133.0</v>
      </c>
      <c r="E137" s="37">
        <f>'profile editor'!E136</f>
        <v>4.433333333</v>
      </c>
      <c r="F137" s="38">
        <f>'gear reducer'!I137</f>
        <v>6.666666667</v>
      </c>
      <c r="G137" s="37">
        <f>'gear reducer'!J137</f>
        <v>0</v>
      </c>
      <c r="H137" s="51">
        <f>'gear reducer'!K137</f>
        <v>0</v>
      </c>
      <c r="I137" s="37"/>
      <c r="J137" s="38">
        <f>'gear reducer'!P137</f>
        <v>1.614583333</v>
      </c>
      <c r="K137" s="37">
        <f>'gear reducer'!Q137</f>
        <v>0</v>
      </c>
      <c r="L137" s="37">
        <f t="shared" si="1"/>
        <v>1.614583333</v>
      </c>
      <c r="M137" s="46">
        <f t="shared" si="2"/>
        <v>0</v>
      </c>
      <c r="N137" s="37"/>
    </row>
    <row r="138" ht="14.25" customHeight="1">
      <c r="D138" s="9">
        <v>134.0</v>
      </c>
      <c r="E138" s="37">
        <f>'profile editor'!E137</f>
        <v>4.466666667</v>
      </c>
      <c r="F138" s="38">
        <f>'gear reducer'!I138</f>
        <v>6.666666667</v>
      </c>
      <c r="G138" s="37">
        <f>'gear reducer'!J138</f>
        <v>0</v>
      </c>
      <c r="H138" s="51">
        <f>'gear reducer'!K138</f>
        <v>0</v>
      </c>
      <c r="I138" s="37"/>
      <c r="J138" s="38">
        <f>'gear reducer'!P138</f>
        <v>1.614583333</v>
      </c>
      <c r="K138" s="37">
        <f>'gear reducer'!Q138</f>
        <v>0</v>
      </c>
      <c r="L138" s="37">
        <f t="shared" si="1"/>
        <v>1.614583333</v>
      </c>
      <c r="M138" s="46">
        <f t="shared" si="2"/>
        <v>0</v>
      </c>
      <c r="N138" s="37"/>
    </row>
    <row r="139" ht="14.25" customHeight="1">
      <c r="D139" s="9">
        <v>135.0</v>
      </c>
      <c r="E139" s="37">
        <f>'profile editor'!E138</f>
        <v>4.5</v>
      </c>
      <c r="F139" s="38">
        <f>'gear reducer'!I139</f>
        <v>6.666666667</v>
      </c>
      <c r="G139" s="37">
        <f>'gear reducer'!J139</f>
        <v>0</v>
      </c>
      <c r="H139" s="51">
        <f>'gear reducer'!K139</f>
        <v>0</v>
      </c>
      <c r="I139" s="37"/>
      <c r="J139" s="38">
        <f>'gear reducer'!P139</f>
        <v>1.614583333</v>
      </c>
      <c r="K139" s="37">
        <f>'gear reducer'!Q139</f>
        <v>0</v>
      </c>
      <c r="L139" s="37">
        <f t="shared" si="1"/>
        <v>1.614583333</v>
      </c>
      <c r="M139" s="46">
        <f t="shared" si="2"/>
        <v>0</v>
      </c>
      <c r="N139" s="37"/>
    </row>
    <row r="140" ht="14.25" customHeight="1">
      <c r="D140" s="9">
        <v>136.0</v>
      </c>
      <c r="E140" s="37">
        <f>'profile editor'!E139</f>
        <v>4.533333333</v>
      </c>
      <c r="F140" s="38">
        <f>'gear reducer'!I140</f>
        <v>6.666666667</v>
      </c>
      <c r="G140" s="37">
        <f>'gear reducer'!J140</f>
        <v>0</v>
      </c>
      <c r="H140" s="51">
        <f>'gear reducer'!K140</f>
        <v>0</v>
      </c>
      <c r="I140" s="37"/>
      <c r="J140" s="38">
        <f>'gear reducer'!P140</f>
        <v>1.614583333</v>
      </c>
      <c r="K140" s="37">
        <f>'gear reducer'!Q140</f>
        <v>0</v>
      </c>
      <c r="L140" s="37">
        <f t="shared" si="1"/>
        <v>1.614583333</v>
      </c>
      <c r="M140" s="46">
        <f t="shared" si="2"/>
        <v>0</v>
      </c>
      <c r="N140" s="37"/>
    </row>
    <row r="141" ht="14.25" customHeight="1">
      <c r="D141" s="9">
        <v>137.0</v>
      </c>
      <c r="E141" s="37">
        <f>'profile editor'!E140</f>
        <v>4.566666667</v>
      </c>
      <c r="F141" s="38">
        <f>'gear reducer'!I141</f>
        <v>6.666666667</v>
      </c>
      <c r="G141" s="37">
        <f>'gear reducer'!J141</f>
        <v>0</v>
      </c>
      <c r="H141" s="51">
        <f>'gear reducer'!K141</f>
        <v>0</v>
      </c>
      <c r="I141" s="37"/>
      <c r="J141" s="38">
        <f>'gear reducer'!P141</f>
        <v>1.614583333</v>
      </c>
      <c r="K141" s="37">
        <f>'gear reducer'!Q141</f>
        <v>0</v>
      </c>
      <c r="L141" s="37">
        <f t="shared" si="1"/>
        <v>1.614583333</v>
      </c>
      <c r="M141" s="46">
        <f t="shared" si="2"/>
        <v>0</v>
      </c>
      <c r="N141" s="37"/>
    </row>
    <row r="142" ht="14.25" customHeight="1">
      <c r="D142" s="9">
        <v>138.0</v>
      </c>
      <c r="E142" s="37">
        <f>'profile editor'!E141</f>
        <v>4.6</v>
      </c>
      <c r="F142" s="38">
        <f>'gear reducer'!I142</f>
        <v>6.666666667</v>
      </c>
      <c r="G142" s="37">
        <f>'gear reducer'!J142</f>
        <v>0</v>
      </c>
      <c r="H142" s="51">
        <f>'gear reducer'!K142</f>
        <v>0</v>
      </c>
      <c r="I142" s="37"/>
      <c r="J142" s="38">
        <f>'gear reducer'!P142</f>
        <v>1.614583333</v>
      </c>
      <c r="K142" s="37">
        <f>'gear reducer'!Q142</f>
        <v>0</v>
      </c>
      <c r="L142" s="37">
        <f t="shared" si="1"/>
        <v>1.614583333</v>
      </c>
      <c r="M142" s="46">
        <f t="shared" si="2"/>
        <v>0</v>
      </c>
      <c r="N142" s="37"/>
    </row>
    <row r="143" ht="14.25" customHeight="1">
      <c r="D143" s="9">
        <v>139.0</v>
      </c>
      <c r="E143" s="37">
        <f>'profile editor'!E142</f>
        <v>4.633333333</v>
      </c>
      <c r="F143" s="38">
        <f>'gear reducer'!I143</f>
        <v>6.666666667</v>
      </c>
      <c r="G143" s="37">
        <f>'gear reducer'!J143</f>
        <v>0</v>
      </c>
      <c r="H143" s="51">
        <f>'gear reducer'!K143</f>
        <v>0</v>
      </c>
      <c r="I143" s="37"/>
      <c r="J143" s="38">
        <f>'gear reducer'!P143</f>
        <v>1.614583333</v>
      </c>
      <c r="K143" s="37">
        <f>'gear reducer'!Q143</f>
        <v>0</v>
      </c>
      <c r="L143" s="37">
        <f t="shared" si="1"/>
        <v>1.614583333</v>
      </c>
      <c r="M143" s="46">
        <f t="shared" si="2"/>
        <v>0</v>
      </c>
      <c r="N143" s="37"/>
    </row>
    <row r="144" ht="14.25" customHeight="1">
      <c r="D144" s="9">
        <v>140.0</v>
      </c>
      <c r="E144" s="37">
        <f>'profile editor'!E143</f>
        <v>4.666666667</v>
      </c>
      <c r="F144" s="38">
        <f>'gear reducer'!I144</f>
        <v>6.666666667</v>
      </c>
      <c r="G144" s="37">
        <f>'gear reducer'!J144</f>
        <v>0</v>
      </c>
      <c r="H144" s="51">
        <f>'gear reducer'!K144</f>
        <v>0</v>
      </c>
      <c r="I144" s="37"/>
      <c r="J144" s="38">
        <f>'gear reducer'!P144</f>
        <v>1.614583333</v>
      </c>
      <c r="K144" s="37">
        <f>'gear reducer'!Q144</f>
        <v>0</v>
      </c>
      <c r="L144" s="37">
        <f t="shared" si="1"/>
        <v>1.614583333</v>
      </c>
      <c r="M144" s="46">
        <f t="shared" si="2"/>
        <v>0</v>
      </c>
      <c r="N144" s="37"/>
    </row>
    <row r="145" ht="14.25" customHeight="1">
      <c r="D145" s="9">
        <v>141.0</v>
      </c>
      <c r="E145" s="37">
        <f>'profile editor'!E144</f>
        <v>4.7</v>
      </c>
      <c r="F145" s="38">
        <f>'gear reducer'!I145</f>
        <v>6.666666667</v>
      </c>
      <c r="G145" s="37">
        <f>'gear reducer'!J145</f>
        <v>0</v>
      </c>
      <c r="H145" s="51">
        <f>'gear reducer'!K145</f>
        <v>0</v>
      </c>
      <c r="I145" s="37"/>
      <c r="J145" s="38">
        <f>'gear reducer'!P145</f>
        <v>1.614583333</v>
      </c>
      <c r="K145" s="37">
        <f>'gear reducer'!Q145</f>
        <v>0</v>
      </c>
      <c r="L145" s="37">
        <f t="shared" si="1"/>
        <v>1.614583333</v>
      </c>
      <c r="M145" s="46">
        <f t="shared" si="2"/>
        <v>0</v>
      </c>
      <c r="N145" s="37"/>
    </row>
    <row r="146" ht="14.25" customHeight="1">
      <c r="D146" s="9">
        <v>142.0</v>
      </c>
      <c r="E146" s="37">
        <f>'profile editor'!E145</f>
        <v>4.733333333</v>
      </c>
      <c r="F146" s="38">
        <f>'gear reducer'!I146</f>
        <v>6.666666667</v>
      </c>
      <c r="G146" s="37">
        <f>'gear reducer'!J146</f>
        <v>0</v>
      </c>
      <c r="H146" s="51">
        <f>'gear reducer'!K146</f>
        <v>0</v>
      </c>
      <c r="I146" s="37"/>
      <c r="J146" s="38">
        <f>'gear reducer'!P146</f>
        <v>1.614583333</v>
      </c>
      <c r="K146" s="37">
        <f>'gear reducer'!Q146</f>
        <v>0</v>
      </c>
      <c r="L146" s="37">
        <f t="shared" si="1"/>
        <v>1.614583333</v>
      </c>
      <c r="M146" s="46">
        <f t="shared" si="2"/>
        <v>0</v>
      </c>
      <c r="N146" s="37"/>
    </row>
    <row r="147" ht="14.25" customHeight="1">
      <c r="D147" s="9">
        <v>143.0</v>
      </c>
      <c r="E147" s="37">
        <f>'profile editor'!E146</f>
        <v>4.766666667</v>
      </c>
      <c r="F147" s="38">
        <f>'gear reducer'!I147</f>
        <v>6.666666667</v>
      </c>
      <c r="G147" s="37">
        <f>'gear reducer'!J147</f>
        <v>0</v>
      </c>
      <c r="H147" s="51">
        <f>'gear reducer'!K147</f>
        <v>0</v>
      </c>
      <c r="I147" s="37"/>
      <c r="J147" s="38">
        <f>'gear reducer'!P147</f>
        <v>1.614583333</v>
      </c>
      <c r="K147" s="37">
        <f>'gear reducer'!Q147</f>
        <v>0</v>
      </c>
      <c r="L147" s="37">
        <f t="shared" si="1"/>
        <v>1.614583333</v>
      </c>
      <c r="M147" s="46">
        <f t="shared" si="2"/>
        <v>0</v>
      </c>
      <c r="N147" s="37"/>
    </row>
    <row r="148" ht="14.25" customHeight="1">
      <c r="D148" s="9">
        <v>144.0</v>
      </c>
      <c r="E148" s="37">
        <f>'profile editor'!E147</f>
        <v>4.8</v>
      </c>
      <c r="F148" s="38">
        <f>'gear reducer'!I148</f>
        <v>6.666666667</v>
      </c>
      <c r="G148" s="37">
        <f>'gear reducer'!J148</f>
        <v>0</v>
      </c>
      <c r="H148" s="51">
        <f>'gear reducer'!K148</f>
        <v>0</v>
      </c>
      <c r="I148" s="37"/>
      <c r="J148" s="38">
        <f>'gear reducer'!P148</f>
        <v>1.614583333</v>
      </c>
      <c r="K148" s="37">
        <f>'gear reducer'!Q148</f>
        <v>0</v>
      </c>
      <c r="L148" s="37">
        <f t="shared" si="1"/>
        <v>1.614583333</v>
      </c>
      <c r="M148" s="46">
        <f t="shared" si="2"/>
        <v>0</v>
      </c>
      <c r="N148" s="37"/>
    </row>
    <row r="149" ht="14.25" customHeight="1">
      <c r="D149" s="9">
        <v>145.0</v>
      </c>
      <c r="E149" s="37">
        <f>'profile editor'!E148</f>
        <v>4.833333333</v>
      </c>
      <c r="F149" s="38">
        <f>'gear reducer'!I149</f>
        <v>6.666666667</v>
      </c>
      <c r="G149" s="37">
        <f>'gear reducer'!J149</f>
        <v>0</v>
      </c>
      <c r="H149" s="51">
        <f>'gear reducer'!K149</f>
        <v>0</v>
      </c>
      <c r="I149" s="37"/>
      <c r="J149" s="38">
        <f>'gear reducer'!P149</f>
        <v>1.614583333</v>
      </c>
      <c r="K149" s="37">
        <f>'gear reducer'!Q149</f>
        <v>0</v>
      </c>
      <c r="L149" s="37">
        <f t="shared" si="1"/>
        <v>1.614583333</v>
      </c>
      <c r="M149" s="46">
        <f t="shared" si="2"/>
        <v>0</v>
      </c>
      <c r="N149" s="37"/>
    </row>
    <row r="150" ht="14.25" customHeight="1">
      <c r="D150" s="9">
        <v>146.0</v>
      </c>
      <c r="E150" s="37">
        <f>'profile editor'!E149</f>
        <v>4.866666667</v>
      </c>
      <c r="F150" s="38">
        <f>'gear reducer'!I150</f>
        <v>6.666666667</v>
      </c>
      <c r="G150" s="37">
        <f>'gear reducer'!J150</f>
        <v>0</v>
      </c>
      <c r="H150" s="51">
        <f>'gear reducer'!K150</f>
        <v>0</v>
      </c>
      <c r="I150" s="37"/>
      <c r="J150" s="38">
        <f>'gear reducer'!P150</f>
        <v>1.614583333</v>
      </c>
      <c r="K150" s="37">
        <f>'gear reducer'!Q150</f>
        <v>0</v>
      </c>
      <c r="L150" s="37">
        <f t="shared" si="1"/>
        <v>1.614583333</v>
      </c>
      <c r="M150" s="46">
        <f t="shared" si="2"/>
        <v>0</v>
      </c>
      <c r="N150" s="37"/>
    </row>
    <row r="151" ht="14.25" customHeight="1">
      <c r="D151" s="9">
        <v>147.0</v>
      </c>
      <c r="E151" s="37">
        <f>'profile editor'!E150</f>
        <v>4.9</v>
      </c>
      <c r="F151" s="38">
        <f>'gear reducer'!I151</f>
        <v>6.666666667</v>
      </c>
      <c r="G151" s="37">
        <f>'gear reducer'!J151</f>
        <v>0</v>
      </c>
      <c r="H151" s="51">
        <f>'gear reducer'!K151</f>
        <v>0</v>
      </c>
      <c r="I151" s="37"/>
      <c r="J151" s="38">
        <f>'gear reducer'!P151</f>
        <v>1.614583333</v>
      </c>
      <c r="K151" s="37">
        <f>'gear reducer'!Q151</f>
        <v>0</v>
      </c>
      <c r="L151" s="37">
        <f t="shared" si="1"/>
        <v>1.614583333</v>
      </c>
      <c r="M151" s="46">
        <f t="shared" si="2"/>
        <v>0</v>
      </c>
      <c r="N151" s="37"/>
    </row>
    <row r="152" ht="14.25" customHeight="1">
      <c r="D152" s="9">
        <v>148.0</v>
      </c>
      <c r="E152" s="37">
        <f>'profile editor'!E151</f>
        <v>4.933333333</v>
      </c>
      <c r="F152" s="38">
        <f>'gear reducer'!I152</f>
        <v>6.666666667</v>
      </c>
      <c r="G152" s="37">
        <f>'gear reducer'!J152</f>
        <v>0</v>
      </c>
      <c r="H152" s="51">
        <f>'gear reducer'!K152</f>
        <v>0</v>
      </c>
      <c r="I152" s="37"/>
      <c r="J152" s="38">
        <f>'gear reducer'!P152</f>
        <v>1.614583333</v>
      </c>
      <c r="K152" s="37">
        <f>'gear reducer'!Q152</f>
        <v>0</v>
      </c>
      <c r="L152" s="37">
        <f t="shared" si="1"/>
        <v>1.614583333</v>
      </c>
      <c r="M152" s="46">
        <f t="shared" si="2"/>
        <v>0</v>
      </c>
      <c r="N152" s="37"/>
    </row>
    <row r="153" ht="14.25" customHeight="1">
      <c r="D153" s="9">
        <v>149.0</v>
      </c>
      <c r="E153" s="37">
        <f>'profile editor'!E152</f>
        <v>4.966666667</v>
      </c>
      <c r="F153" s="38">
        <f>'gear reducer'!I153</f>
        <v>6.666666667</v>
      </c>
      <c r="G153" s="37">
        <f>'gear reducer'!J153</f>
        <v>0</v>
      </c>
      <c r="H153" s="51">
        <f>'gear reducer'!K153</f>
        <v>0</v>
      </c>
      <c r="I153" s="37"/>
      <c r="J153" s="38">
        <f>'gear reducer'!P153</f>
        <v>1.614583333</v>
      </c>
      <c r="K153" s="37">
        <f>'gear reducer'!Q153</f>
        <v>0</v>
      </c>
      <c r="L153" s="37">
        <f t="shared" si="1"/>
        <v>1.614583333</v>
      </c>
      <c r="M153" s="46">
        <f t="shared" si="2"/>
        <v>0</v>
      </c>
      <c r="N153" s="37"/>
    </row>
    <row r="154" ht="14.25" customHeight="1">
      <c r="D154" s="9">
        <v>150.0</v>
      </c>
      <c r="E154" s="37">
        <f>'profile editor'!E153</f>
        <v>5</v>
      </c>
      <c r="F154" s="38">
        <f>'gear reducer'!I154</f>
        <v>6.666666667</v>
      </c>
      <c r="G154" s="37">
        <f>'gear reducer'!J154</f>
        <v>0</v>
      </c>
      <c r="H154" s="51">
        <f>'gear reducer'!K154</f>
        <v>0</v>
      </c>
      <c r="I154" s="37"/>
      <c r="J154" s="38">
        <f>'gear reducer'!P154</f>
        <v>1.614583333</v>
      </c>
      <c r="K154" s="37">
        <f>'gear reducer'!Q154</f>
        <v>0</v>
      </c>
      <c r="L154" s="37">
        <f t="shared" si="1"/>
        <v>1.614583333</v>
      </c>
      <c r="M154" s="46">
        <f t="shared" si="2"/>
        <v>0</v>
      </c>
      <c r="N154" s="37"/>
    </row>
    <row r="155" ht="14.25" customHeight="1">
      <c r="D155" s="9">
        <v>151.0</v>
      </c>
      <c r="E155" s="37">
        <f>'profile editor'!E154</f>
        <v>5.033333333</v>
      </c>
      <c r="F155" s="38">
        <f>'gear reducer'!I155</f>
        <v>6.666666667</v>
      </c>
      <c r="G155" s="37">
        <f>'gear reducer'!J155</f>
        <v>0</v>
      </c>
      <c r="H155" s="51">
        <f>'gear reducer'!K155</f>
        <v>0</v>
      </c>
      <c r="I155" s="37"/>
      <c r="J155" s="38">
        <f>'gear reducer'!P155</f>
        <v>1.614583333</v>
      </c>
      <c r="K155" s="37">
        <f>'gear reducer'!Q155</f>
        <v>0</v>
      </c>
      <c r="L155" s="37">
        <f t="shared" si="1"/>
        <v>1.614583333</v>
      </c>
      <c r="M155" s="46">
        <f t="shared" si="2"/>
        <v>0</v>
      </c>
    </row>
    <row r="156" ht="14.25" customHeight="1">
      <c r="D156" s="9">
        <v>152.0</v>
      </c>
      <c r="E156" s="37">
        <f>'profile editor'!E155</f>
        <v>5.066666667</v>
      </c>
      <c r="F156" s="38">
        <f>'gear reducer'!I156</f>
        <v>6.666666667</v>
      </c>
      <c r="G156" s="37">
        <f>'gear reducer'!J156</f>
        <v>0</v>
      </c>
      <c r="H156" s="51">
        <f>'gear reducer'!K156</f>
        <v>0</v>
      </c>
      <c r="I156" s="37"/>
      <c r="J156" s="38">
        <f>'gear reducer'!P156</f>
        <v>1.614583333</v>
      </c>
      <c r="K156" s="37">
        <f>'gear reducer'!Q156</f>
        <v>0</v>
      </c>
      <c r="L156" s="37">
        <f t="shared" si="1"/>
        <v>1.614583333</v>
      </c>
      <c r="M156" s="46">
        <f t="shared" si="2"/>
        <v>0</v>
      </c>
    </row>
    <row r="157" ht="14.25" customHeight="1">
      <c r="D157" s="9">
        <v>153.0</v>
      </c>
      <c r="E157" s="37">
        <f>'profile editor'!E156</f>
        <v>5.1</v>
      </c>
      <c r="F157" s="38">
        <f>'gear reducer'!I157</f>
        <v>6.666666667</v>
      </c>
      <c r="G157" s="37">
        <f>'gear reducer'!J157</f>
        <v>0</v>
      </c>
      <c r="H157" s="51">
        <f>'gear reducer'!K157</f>
        <v>0</v>
      </c>
      <c r="I157" s="37"/>
      <c r="J157" s="38">
        <f>'gear reducer'!P157</f>
        <v>1.614583333</v>
      </c>
      <c r="K157" s="37">
        <f>'gear reducer'!Q157</f>
        <v>0</v>
      </c>
      <c r="L157" s="37">
        <f t="shared" si="1"/>
        <v>1.614583333</v>
      </c>
      <c r="M157" s="46">
        <f t="shared" si="2"/>
        <v>0</v>
      </c>
    </row>
    <row r="158" ht="14.25" customHeight="1">
      <c r="D158" s="9">
        <v>154.0</v>
      </c>
      <c r="E158" s="37">
        <f>'profile editor'!E157</f>
        <v>5.133333333</v>
      </c>
      <c r="F158" s="38">
        <f>'gear reducer'!I158</f>
        <v>6.666666667</v>
      </c>
      <c r="G158" s="37">
        <f>'gear reducer'!J158</f>
        <v>0</v>
      </c>
      <c r="H158" s="51">
        <f>'gear reducer'!K158</f>
        <v>0</v>
      </c>
      <c r="I158" s="37"/>
      <c r="J158" s="38">
        <f>'gear reducer'!P158</f>
        <v>1.614583333</v>
      </c>
      <c r="K158" s="37">
        <f>'gear reducer'!Q158</f>
        <v>0</v>
      </c>
      <c r="L158" s="37">
        <f t="shared" si="1"/>
        <v>1.614583333</v>
      </c>
      <c r="M158" s="46">
        <f t="shared" si="2"/>
        <v>0</v>
      </c>
    </row>
    <row r="159" ht="14.25" customHeight="1">
      <c r="D159" s="9">
        <v>155.0</v>
      </c>
      <c r="E159" s="37">
        <f>'profile editor'!E158</f>
        <v>5.166666667</v>
      </c>
      <c r="F159" s="38">
        <f>'gear reducer'!I159</f>
        <v>6.666666667</v>
      </c>
      <c r="G159" s="37">
        <f>'gear reducer'!J159</f>
        <v>0</v>
      </c>
      <c r="H159" s="51">
        <f>'gear reducer'!K159</f>
        <v>0</v>
      </c>
      <c r="I159" s="37"/>
      <c r="J159" s="38">
        <f>'gear reducer'!P159</f>
        <v>1.614583333</v>
      </c>
      <c r="K159" s="37">
        <f>'gear reducer'!Q159</f>
        <v>0</v>
      </c>
      <c r="L159" s="37">
        <f t="shared" si="1"/>
        <v>1.614583333</v>
      </c>
      <c r="M159" s="46">
        <f t="shared" si="2"/>
        <v>0</v>
      </c>
    </row>
    <row r="160" ht="14.25" customHeight="1">
      <c r="D160" s="9">
        <v>156.0</v>
      </c>
      <c r="E160" s="37">
        <f>'profile editor'!E159</f>
        <v>5.2</v>
      </c>
      <c r="F160" s="38">
        <f>'gear reducer'!I160</f>
        <v>6.666666667</v>
      </c>
      <c r="G160" s="37">
        <f>'gear reducer'!J160</f>
        <v>0</v>
      </c>
      <c r="H160" s="51">
        <f>'gear reducer'!K160</f>
        <v>0</v>
      </c>
      <c r="I160" s="37"/>
      <c r="J160" s="38">
        <f>'gear reducer'!P160</f>
        <v>1.614583333</v>
      </c>
      <c r="K160" s="37">
        <f>'gear reducer'!Q160</f>
        <v>0</v>
      </c>
      <c r="L160" s="37">
        <f t="shared" si="1"/>
        <v>1.614583333</v>
      </c>
      <c r="M160" s="46">
        <f t="shared" si="2"/>
        <v>0</v>
      </c>
    </row>
    <row r="161" ht="14.25" customHeight="1">
      <c r="D161" s="9">
        <v>157.0</v>
      </c>
      <c r="E161" s="37">
        <f>'profile editor'!E160</f>
        <v>5.233333333</v>
      </c>
      <c r="F161" s="38">
        <f>'gear reducer'!I161</f>
        <v>6.666666667</v>
      </c>
      <c r="G161" s="37">
        <f>'gear reducer'!J161</f>
        <v>0</v>
      </c>
      <c r="H161" s="51">
        <f>'gear reducer'!K161</f>
        <v>0</v>
      </c>
      <c r="I161" s="37"/>
      <c r="J161" s="38">
        <f>'gear reducer'!P161</f>
        <v>1.614583333</v>
      </c>
      <c r="K161" s="37">
        <f>'gear reducer'!Q161</f>
        <v>0</v>
      </c>
      <c r="L161" s="37">
        <f t="shared" si="1"/>
        <v>1.614583333</v>
      </c>
      <c r="M161" s="46">
        <f t="shared" si="2"/>
        <v>0</v>
      </c>
    </row>
    <row r="162" ht="14.25" customHeight="1">
      <c r="D162" s="9">
        <v>158.0</v>
      </c>
      <c r="E162" s="37">
        <f>'profile editor'!E161</f>
        <v>5.266666667</v>
      </c>
      <c r="F162" s="38">
        <f>'gear reducer'!I162</f>
        <v>6.666666667</v>
      </c>
      <c r="G162" s="37">
        <f>'gear reducer'!J162</f>
        <v>0</v>
      </c>
      <c r="H162" s="51">
        <f>'gear reducer'!K162</f>
        <v>0</v>
      </c>
      <c r="I162" s="37"/>
      <c r="J162" s="38">
        <f>'gear reducer'!P162</f>
        <v>1.614583333</v>
      </c>
      <c r="K162" s="37">
        <f>'gear reducer'!Q162</f>
        <v>0</v>
      </c>
      <c r="L162" s="37">
        <f t="shared" si="1"/>
        <v>1.614583333</v>
      </c>
      <c r="M162" s="46">
        <f t="shared" si="2"/>
        <v>0</v>
      </c>
    </row>
    <row r="163" ht="14.25" customHeight="1">
      <c r="D163" s="9">
        <v>159.0</v>
      </c>
      <c r="E163" s="37">
        <f>'profile editor'!E162</f>
        <v>5.3</v>
      </c>
      <c r="F163" s="38">
        <f>'gear reducer'!I163</f>
        <v>6.666666667</v>
      </c>
      <c r="G163" s="37">
        <f>'gear reducer'!J163</f>
        <v>0</v>
      </c>
      <c r="H163" s="51">
        <f>'gear reducer'!K163</f>
        <v>0</v>
      </c>
      <c r="I163" s="37"/>
      <c r="J163" s="38">
        <f>'gear reducer'!P163</f>
        <v>1.614583333</v>
      </c>
      <c r="K163" s="37">
        <f>'gear reducer'!Q163</f>
        <v>0</v>
      </c>
      <c r="L163" s="37">
        <f t="shared" si="1"/>
        <v>1.614583333</v>
      </c>
      <c r="M163" s="46">
        <f t="shared" si="2"/>
        <v>0</v>
      </c>
    </row>
    <row r="164" ht="14.25" customHeight="1">
      <c r="D164" s="9">
        <v>160.0</v>
      </c>
      <c r="E164" s="37">
        <f>'profile editor'!E163</f>
        <v>5.333333333</v>
      </c>
      <c r="F164" s="38">
        <f>'gear reducer'!I164</f>
        <v>6.666666667</v>
      </c>
      <c r="G164" s="37">
        <f>'gear reducer'!J164</f>
        <v>0</v>
      </c>
      <c r="H164" s="51">
        <f>'gear reducer'!K164</f>
        <v>0</v>
      </c>
      <c r="I164" s="37"/>
      <c r="J164" s="38">
        <f>'gear reducer'!P164</f>
        <v>1.614583333</v>
      </c>
      <c r="K164" s="37">
        <f>'gear reducer'!Q164</f>
        <v>0</v>
      </c>
      <c r="L164" s="37">
        <f t="shared" si="1"/>
        <v>1.614583333</v>
      </c>
      <c r="M164" s="46">
        <f t="shared" si="2"/>
        <v>0</v>
      </c>
    </row>
    <row r="165" ht="14.25" customHeight="1">
      <c r="D165" s="9">
        <v>161.0</v>
      </c>
      <c r="E165" s="37">
        <f>'profile editor'!E164</f>
        <v>5.366666667</v>
      </c>
      <c r="F165" s="38">
        <f>'gear reducer'!I165</f>
        <v>6.666666667</v>
      </c>
      <c r="G165" s="37">
        <f>'gear reducer'!J165</f>
        <v>0</v>
      </c>
      <c r="H165" s="51">
        <f>'gear reducer'!K165</f>
        <v>0</v>
      </c>
      <c r="I165" s="37"/>
      <c r="J165" s="38">
        <f>'gear reducer'!P165</f>
        <v>1.614583333</v>
      </c>
      <c r="K165" s="37">
        <f>'gear reducer'!Q165</f>
        <v>0</v>
      </c>
      <c r="L165" s="37">
        <f t="shared" si="1"/>
        <v>1.614583333</v>
      </c>
      <c r="M165" s="46">
        <f t="shared" si="2"/>
        <v>0</v>
      </c>
    </row>
    <row r="166" ht="14.25" customHeight="1">
      <c r="D166" s="9">
        <v>162.0</v>
      </c>
      <c r="E166" s="37">
        <f>'profile editor'!E165</f>
        <v>5.4</v>
      </c>
      <c r="F166" s="38">
        <f>'gear reducer'!I166</f>
        <v>6.666666667</v>
      </c>
      <c r="G166" s="37">
        <f>'gear reducer'!J166</f>
        <v>0</v>
      </c>
      <c r="H166" s="51">
        <f>'gear reducer'!K166</f>
        <v>0</v>
      </c>
      <c r="I166" s="37"/>
      <c r="J166" s="38">
        <f>'gear reducer'!P166</f>
        <v>1.614583333</v>
      </c>
      <c r="K166" s="37">
        <f>'gear reducer'!Q166</f>
        <v>0</v>
      </c>
      <c r="L166" s="37">
        <f t="shared" si="1"/>
        <v>1.614583333</v>
      </c>
      <c r="M166" s="46">
        <f t="shared" si="2"/>
        <v>0</v>
      </c>
    </row>
    <row r="167" ht="14.25" customHeight="1">
      <c r="D167" s="9">
        <v>163.0</v>
      </c>
      <c r="E167" s="37">
        <f>'profile editor'!E166</f>
        <v>5.433333333</v>
      </c>
      <c r="F167" s="38">
        <f>'gear reducer'!I167</f>
        <v>6.666666667</v>
      </c>
      <c r="G167" s="37">
        <f>'gear reducer'!J167</f>
        <v>0</v>
      </c>
      <c r="H167" s="51">
        <f>'gear reducer'!K167</f>
        <v>0</v>
      </c>
      <c r="I167" s="37"/>
      <c r="J167" s="38">
        <f>'gear reducer'!P167</f>
        <v>1.614583333</v>
      </c>
      <c r="K167" s="37">
        <f>'gear reducer'!Q167</f>
        <v>0</v>
      </c>
      <c r="L167" s="37">
        <f t="shared" si="1"/>
        <v>1.614583333</v>
      </c>
      <c r="M167" s="46">
        <f t="shared" si="2"/>
        <v>0</v>
      </c>
    </row>
    <row r="168" ht="14.25" customHeight="1">
      <c r="D168" s="9">
        <v>164.0</v>
      </c>
      <c r="E168" s="37">
        <f>'profile editor'!E167</f>
        <v>5.466666667</v>
      </c>
      <c r="F168" s="38">
        <f>'gear reducer'!I168</f>
        <v>6.666666667</v>
      </c>
      <c r="G168" s="37">
        <f>'gear reducer'!J168</f>
        <v>0</v>
      </c>
      <c r="H168" s="51">
        <f>'gear reducer'!K168</f>
        <v>0</v>
      </c>
      <c r="I168" s="37"/>
      <c r="J168" s="38">
        <f>'gear reducer'!P168</f>
        <v>1.614583333</v>
      </c>
      <c r="K168" s="37">
        <f>'gear reducer'!Q168</f>
        <v>0</v>
      </c>
      <c r="L168" s="37">
        <f t="shared" si="1"/>
        <v>1.614583333</v>
      </c>
      <c r="M168" s="46">
        <f t="shared" si="2"/>
        <v>0</v>
      </c>
    </row>
    <row r="169" ht="14.25" customHeight="1">
      <c r="D169" s="9">
        <v>165.0</v>
      </c>
      <c r="E169" s="37">
        <f>'profile editor'!E168</f>
        <v>5.5</v>
      </c>
      <c r="F169" s="38">
        <f>'gear reducer'!I169</f>
        <v>6.666666667</v>
      </c>
      <c r="G169" s="37">
        <f>'gear reducer'!J169</f>
        <v>0</v>
      </c>
      <c r="H169" s="51">
        <f>'gear reducer'!K169</f>
        <v>0</v>
      </c>
      <c r="I169" s="37"/>
      <c r="J169" s="38">
        <f>'gear reducer'!P169</f>
        <v>1.614583333</v>
      </c>
      <c r="K169" s="37">
        <f>'gear reducer'!Q169</f>
        <v>0</v>
      </c>
      <c r="L169" s="37">
        <f t="shared" si="1"/>
        <v>1.614583333</v>
      </c>
      <c r="M169" s="46">
        <f t="shared" si="2"/>
        <v>0</v>
      </c>
    </row>
  </sheetData>
  <mergeCells count="10">
    <mergeCell ref="Q34:T34"/>
    <mergeCell ref="Q35:R35"/>
    <mergeCell ref="S35:T35"/>
    <mergeCell ref="F1:H1"/>
    <mergeCell ref="J1:M1"/>
    <mergeCell ref="F2:H2"/>
    <mergeCell ref="Q24:R24"/>
    <mergeCell ref="S24:T24"/>
    <mergeCell ref="Q26:T26"/>
    <mergeCell ref="Q27:T2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57"/>
    <col customWidth="1" min="3" max="3" width="22.86"/>
    <col customWidth="1" min="4" max="4" width="7.0"/>
    <col customWidth="1" min="5" max="5" width="30.57"/>
    <col customWidth="1" min="6" max="6" width="19.0"/>
    <col customWidth="1" min="7" max="7" width="8.71"/>
    <col customWidth="1" min="8" max="8" width="8.57"/>
    <col customWidth="1" min="9" max="9" width="10.14"/>
    <col customWidth="1" min="10" max="10" width="11.86"/>
    <col customWidth="1" min="11" max="11" width="14.43"/>
    <col customWidth="1" min="12" max="12" width="23.14"/>
    <col customWidth="1" min="13" max="13" width="8.71"/>
    <col customWidth="1" min="14" max="14" width="26.43"/>
    <col customWidth="1" min="15" max="15" width="35.14"/>
    <col customWidth="1" min="16" max="21" width="8.71"/>
  </cols>
  <sheetData>
    <row r="1" ht="14.25" customHeight="1"/>
    <row r="2" ht="14.25" customHeight="1">
      <c r="L2" s="70"/>
    </row>
    <row r="3" ht="14.25" customHeight="1">
      <c r="L3" s="90" t="s">
        <v>59</v>
      </c>
    </row>
    <row r="4" ht="14.25" customHeight="1">
      <c r="L4" s="91">
        <v>0.0</v>
      </c>
    </row>
    <row r="5" ht="14.25" customHeight="1">
      <c r="H5" s="8" t="s">
        <v>60</v>
      </c>
      <c r="I5" s="8" t="s">
        <v>61</v>
      </c>
      <c r="J5" s="8" t="s">
        <v>58</v>
      </c>
      <c r="K5" s="8" t="s">
        <v>62</v>
      </c>
      <c r="L5" s="8" t="s">
        <v>63</v>
      </c>
      <c r="N5" s="8" t="s">
        <v>64</v>
      </c>
      <c r="O5" s="8" t="s">
        <v>65</v>
      </c>
    </row>
    <row r="6" ht="14.25" customHeight="1">
      <c r="H6" s="9">
        <f>0.5/6</f>
        <v>0.08333333333</v>
      </c>
      <c r="I6" s="8">
        <v>0.0</v>
      </c>
      <c r="J6" s="92">
        <f>motor!L4</f>
        <v>35.44998333</v>
      </c>
      <c r="K6" s="9">
        <f t="shared" ref="K6:K7203" si="1">J6/$C$31</f>
        <v>4.951114991</v>
      </c>
      <c r="L6" s="8">
        <f>(K6^2)*(1-EXP(-$H$6/$C$33)) +L4*EXP(-$H$6/$C$33)</f>
        <v>0.05101671341</v>
      </c>
      <c r="N6" s="9">
        <f t="shared" ref="N6:N8106" si="2">K6*(1+$C$26)</f>
        <v>5.693782239</v>
      </c>
      <c r="O6" s="8">
        <f>(N6^2)*(1-EXP(-$H$6/$C$33)) +L4*EXP(-$H$6/$C$33)</f>
        <v>0.06746960349</v>
      </c>
    </row>
    <row r="7" ht="14.25" customHeight="1">
      <c r="I7" s="93">
        <f t="shared" ref="I7:I7206" si="3">I6+$H$6</f>
        <v>0.08333333333</v>
      </c>
      <c r="J7" s="92">
        <f>motor!L5</f>
        <v>35.44998333</v>
      </c>
      <c r="K7" s="9">
        <f t="shared" si="1"/>
        <v>4.951114991</v>
      </c>
      <c r="L7" s="8">
        <f>(K7^2)*(1-EXP(-$H$6/$C$33)) +L6*EXP(-$H$6/$C$33)</f>
        <v>0.1019272526</v>
      </c>
      <c r="N7" s="9">
        <f t="shared" si="2"/>
        <v>5.693782239</v>
      </c>
      <c r="O7" s="8">
        <f t="shared" ref="O7:O8106" si="4">(N7^2)*(1-EXP(-$H$6/$C$33)) +O6*EXP(-$H$6/$C$33)</f>
        <v>0.1347987916</v>
      </c>
    </row>
    <row r="8" ht="14.25" customHeight="1">
      <c r="I8" s="93">
        <f t="shared" si="3"/>
        <v>0.1666666667</v>
      </c>
      <c r="J8" s="92">
        <f>motor!L8</f>
        <v>35.44998333</v>
      </c>
      <c r="K8" s="9">
        <f t="shared" si="1"/>
        <v>4.951114991</v>
      </c>
      <c r="L8" s="8">
        <f t="shared" ref="L8:L7206" si="5">(K8^2)*(1-EXP(-$H$6/$C$33)) +L6*EXP(-$H$6/$C$33)</f>
        <v>0.1019272526</v>
      </c>
      <c r="N8" s="9">
        <f t="shared" si="2"/>
        <v>5.693782239</v>
      </c>
      <c r="O8" s="8">
        <f t="shared" si="4"/>
        <v>0.2019878566</v>
      </c>
    </row>
    <row r="9" ht="14.25" customHeight="1">
      <c r="I9" s="93">
        <f t="shared" si="3"/>
        <v>0.25</v>
      </c>
      <c r="J9" s="92">
        <f>motor!L10</f>
        <v>1.614583333</v>
      </c>
      <c r="K9" s="9">
        <f t="shared" si="1"/>
        <v>0.2255004655</v>
      </c>
      <c r="L9" s="8">
        <f t="shared" si="5"/>
        <v>0.1018209534</v>
      </c>
      <c r="N9" s="9">
        <f t="shared" si="2"/>
        <v>0.2593255354</v>
      </c>
      <c r="O9" s="8">
        <f t="shared" si="4"/>
        <v>0.2017074444</v>
      </c>
    </row>
    <row r="10" ht="14.25" customHeight="1">
      <c r="I10" s="93">
        <f t="shared" si="3"/>
        <v>0.3333333333</v>
      </c>
      <c r="J10" s="92">
        <f>motor!$L$103</f>
        <v>1.614583333</v>
      </c>
      <c r="K10" s="9">
        <f t="shared" si="1"/>
        <v>0.2255004655</v>
      </c>
      <c r="L10" s="8">
        <f t="shared" si="5"/>
        <v>0.1018209534</v>
      </c>
      <c r="N10" s="9">
        <f t="shared" si="2"/>
        <v>0.2593255354</v>
      </c>
      <c r="O10" s="8">
        <f t="shared" si="4"/>
        <v>0.2014276157</v>
      </c>
    </row>
    <row r="11" ht="14.25" customHeight="1">
      <c r="I11" s="93">
        <f t="shared" si="3"/>
        <v>0.4166666667</v>
      </c>
      <c r="J11" s="92">
        <f>motor!L14</f>
        <v>-32.22081667</v>
      </c>
      <c r="K11" s="9">
        <f t="shared" si="1"/>
        <v>-4.50011406</v>
      </c>
      <c r="L11" s="8">
        <f t="shared" si="5"/>
        <v>0.1437547689</v>
      </c>
      <c r="N11" s="9">
        <f t="shared" si="2"/>
        <v>-5.175131169</v>
      </c>
      <c r="O11" s="8">
        <f t="shared" si="4"/>
        <v>0.2567461285</v>
      </c>
    </row>
    <row r="12" ht="14.25" customHeight="1">
      <c r="I12" s="93">
        <f t="shared" si="3"/>
        <v>0.5</v>
      </c>
      <c r="J12" s="92">
        <f>motor!L15</f>
        <v>-32.22081667</v>
      </c>
      <c r="K12" s="9">
        <f t="shared" si="1"/>
        <v>-4.50011406</v>
      </c>
      <c r="L12" s="8">
        <f t="shared" si="5"/>
        <v>0.1437547689</v>
      </c>
      <c r="N12" s="9">
        <f t="shared" si="2"/>
        <v>-5.175131169</v>
      </c>
      <c r="O12" s="8">
        <f t="shared" si="4"/>
        <v>0.3119495144</v>
      </c>
    </row>
    <row r="13" ht="14.25" customHeight="1">
      <c r="I13" s="93">
        <f t="shared" si="3"/>
        <v>0.5833333333</v>
      </c>
      <c r="J13" s="8">
        <v>0.0</v>
      </c>
      <c r="K13" s="9">
        <f t="shared" si="1"/>
        <v>0</v>
      </c>
      <c r="L13" s="8">
        <f t="shared" si="5"/>
        <v>0.1434555915</v>
      </c>
      <c r="N13" s="9">
        <f t="shared" si="2"/>
        <v>0</v>
      </c>
      <c r="O13" s="8">
        <f t="shared" si="4"/>
        <v>0.3113002961</v>
      </c>
    </row>
    <row r="14" ht="14.25" customHeight="1">
      <c r="I14" s="93">
        <f t="shared" si="3"/>
        <v>0.6666666667</v>
      </c>
      <c r="J14" s="8">
        <v>0.0</v>
      </c>
      <c r="K14" s="9">
        <f t="shared" si="1"/>
        <v>0</v>
      </c>
      <c r="L14" s="8">
        <f t="shared" si="5"/>
        <v>0.1434555915</v>
      </c>
      <c r="N14" s="9">
        <f t="shared" si="2"/>
        <v>0</v>
      </c>
      <c r="O14" s="8">
        <f t="shared" si="4"/>
        <v>0.3106524289</v>
      </c>
    </row>
    <row r="15" ht="14.25" customHeight="1">
      <c r="I15" s="93">
        <f t="shared" si="3"/>
        <v>0.75</v>
      </c>
      <c r="J15" s="8">
        <v>0.0</v>
      </c>
      <c r="K15" s="9">
        <f t="shared" si="1"/>
        <v>0</v>
      </c>
      <c r="L15" s="8">
        <f t="shared" si="5"/>
        <v>0.1431570368</v>
      </c>
      <c r="N15" s="9">
        <f t="shared" si="2"/>
        <v>0</v>
      </c>
      <c r="O15" s="8">
        <f t="shared" si="4"/>
        <v>0.31000591</v>
      </c>
    </row>
    <row r="16" ht="14.25" customHeight="1">
      <c r="I16" s="93">
        <f t="shared" si="3"/>
        <v>0.8333333333</v>
      </c>
      <c r="J16" s="8">
        <v>0.0</v>
      </c>
      <c r="K16" s="9">
        <f t="shared" si="1"/>
        <v>0</v>
      </c>
      <c r="L16" s="8">
        <f t="shared" si="5"/>
        <v>0.1431570368</v>
      </c>
      <c r="N16" s="9">
        <f t="shared" si="2"/>
        <v>0</v>
      </c>
      <c r="O16" s="8">
        <f t="shared" si="4"/>
        <v>0.3093607366</v>
      </c>
    </row>
    <row r="17" ht="14.25" customHeight="1">
      <c r="I17" s="93">
        <f t="shared" si="3"/>
        <v>0.9166666667</v>
      </c>
      <c r="J17" s="8">
        <v>0.0</v>
      </c>
      <c r="K17" s="9">
        <f t="shared" si="1"/>
        <v>0</v>
      </c>
      <c r="L17" s="8">
        <f t="shared" si="5"/>
        <v>0.1428591034</v>
      </c>
      <c r="N17" s="9">
        <f t="shared" si="2"/>
        <v>0</v>
      </c>
      <c r="O17" s="8">
        <f t="shared" si="4"/>
        <v>0.308716906</v>
      </c>
    </row>
    <row r="18" ht="14.25" customHeight="1">
      <c r="I18" s="93">
        <f t="shared" si="3"/>
        <v>1</v>
      </c>
      <c r="J18" s="8">
        <v>0.0</v>
      </c>
      <c r="K18" s="9">
        <f t="shared" si="1"/>
        <v>0</v>
      </c>
      <c r="L18" s="8">
        <f t="shared" si="5"/>
        <v>0.1428591034</v>
      </c>
      <c r="N18" s="9">
        <f t="shared" si="2"/>
        <v>0</v>
      </c>
      <c r="O18" s="8">
        <f t="shared" si="4"/>
        <v>0.3080744153</v>
      </c>
    </row>
    <row r="19" ht="14.25" customHeight="1">
      <c r="I19" s="93">
        <f t="shared" si="3"/>
        <v>1.083333333</v>
      </c>
      <c r="J19" s="8">
        <v>0.0</v>
      </c>
      <c r="K19" s="9">
        <f t="shared" si="1"/>
        <v>0</v>
      </c>
      <c r="L19" s="8">
        <f t="shared" si="5"/>
        <v>0.1425617901</v>
      </c>
      <c r="N19" s="9">
        <f t="shared" si="2"/>
        <v>0</v>
      </c>
      <c r="O19" s="8">
        <f t="shared" si="4"/>
        <v>0.3074332617</v>
      </c>
    </row>
    <row r="20" ht="14.25" customHeight="1">
      <c r="I20" s="93">
        <f t="shared" si="3"/>
        <v>1.166666667</v>
      </c>
      <c r="J20" s="8">
        <v>0.0</v>
      </c>
      <c r="K20" s="9">
        <f t="shared" si="1"/>
        <v>0</v>
      </c>
      <c r="L20" s="8">
        <f t="shared" si="5"/>
        <v>0.1425617901</v>
      </c>
      <c r="N20" s="9">
        <f t="shared" si="2"/>
        <v>0</v>
      </c>
      <c r="O20" s="8">
        <f t="shared" si="4"/>
        <v>0.3067934424</v>
      </c>
    </row>
    <row r="21" ht="14.25" customHeight="1">
      <c r="I21" s="93">
        <f t="shared" si="3"/>
        <v>1.25</v>
      </c>
      <c r="J21" s="8">
        <v>0.0</v>
      </c>
      <c r="K21" s="9">
        <f t="shared" si="1"/>
        <v>0</v>
      </c>
      <c r="L21" s="8">
        <f t="shared" si="5"/>
        <v>0.1422650955</v>
      </c>
      <c r="N21" s="9">
        <f t="shared" si="2"/>
        <v>0</v>
      </c>
      <c r="O21" s="8">
        <f t="shared" si="4"/>
        <v>0.3061549547</v>
      </c>
    </row>
    <row r="22" ht="14.25" customHeight="1">
      <c r="I22" s="93">
        <f t="shared" si="3"/>
        <v>1.333333333</v>
      </c>
      <c r="J22" s="8">
        <v>0.0</v>
      </c>
      <c r="K22" s="9">
        <f t="shared" si="1"/>
        <v>0</v>
      </c>
      <c r="L22" s="8">
        <f t="shared" si="5"/>
        <v>0.1422650955</v>
      </c>
      <c r="N22" s="9">
        <f t="shared" si="2"/>
        <v>0</v>
      </c>
      <c r="O22" s="8">
        <f t="shared" si="4"/>
        <v>0.3055177959</v>
      </c>
    </row>
    <row r="23" ht="14.25" customHeight="1">
      <c r="I23" s="93">
        <f t="shared" si="3"/>
        <v>1.416666667</v>
      </c>
      <c r="J23" s="8">
        <v>0.0</v>
      </c>
      <c r="K23" s="9">
        <f t="shared" si="1"/>
        <v>0</v>
      </c>
      <c r="L23" s="8">
        <f t="shared" si="5"/>
        <v>0.1419690184</v>
      </c>
      <c r="N23" s="9">
        <f t="shared" si="2"/>
        <v>0</v>
      </c>
      <c r="O23" s="8">
        <f t="shared" si="4"/>
        <v>0.304881963</v>
      </c>
    </row>
    <row r="24" ht="14.25" customHeight="1">
      <c r="I24" s="93">
        <f t="shared" si="3"/>
        <v>1.5</v>
      </c>
      <c r="J24" s="8">
        <v>0.0</v>
      </c>
      <c r="K24" s="9">
        <f t="shared" si="1"/>
        <v>0</v>
      </c>
      <c r="L24" s="8">
        <f t="shared" si="5"/>
        <v>0.1419690184</v>
      </c>
      <c r="N24" s="9">
        <f t="shared" si="2"/>
        <v>0</v>
      </c>
      <c r="O24" s="8">
        <f t="shared" si="4"/>
        <v>0.3042474534</v>
      </c>
    </row>
    <row r="25" ht="14.25" customHeight="1">
      <c r="I25" s="93">
        <f t="shared" si="3"/>
        <v>1.583333333</v>
      </c>
      <c r="J25" s="8">
        <v>0.0</v>
      </c>
      <c r="K25" s="9">
        <f t="shared" si="1"/>
        <v>0</v>
      </c>
      <c r="L25" s="8">
        <f t="shared" si="5"/>
        <v>0.1416735575</v>
      </c>
      <c r="N25" s="9">
        <f t="shared" si="2"/>
        <v>0</v>
      </c>
      <c r="O25" s="8">
        <f t="shared" si="4"/>
        <v>0.3036142644</v>
      </c>
    </row>
    <row r="26" ht="14.25" customHeight="1">
      <c r="B26" s="36" t="str">
        <f>motor!A5</f>
        <v>Margin of safety</v>
      </c>
      <c r="C26" s="94">
        <f>motor!B5</f>
        <v>0.15</v>
      </c>
      <c r="I26" s="93">
        <f t="shared" si="3"/>
        <v>1.666666667</v>
      </c>
      <c r="J26" s="8">
        <v>0.0</v>
      </c>
      <c r="K26" s="9">
        <f t="shared" si="1"/>
        <v>0</v>
      </c>
      <c r="L26" s="8">
        <f t="shared" si="5"/>
        <v>0.1416735575</v>
      </c>
      <c r="N26" s="9">
        <f t="shared" si="2"/>
        <v>0</v>
      </c>
      <c r="O26" s="8">
        <f t="shared" si="4"/>
        <v>0.3029823931</v>
      </c>
    </row>
    <row r="27" ht="14.25" customHeight="1">
      <c r="B27" s="13" t="str">
        <f>motor!A12</f>
        <v/>
      </c>
      <c r="C27" s="15" t="str">
        <f>motor!B12</f>
        <v/>
      </c>
      <c r="I27" s="93">
        <f t="shared" si="3"/>
        <v>1.75</v>
      </c>
      <c r="J27" s="8">
        <v>0.0</v>
      </c>
      <c r="K27" s="9">
        <f t="shared" si="1"/>
        <v>0</v>
      </c>
      <c r="L27" s="8">
        <f t="shared" si="5"/>
        <v>0.1413787115</v>
      </c>
      <c r="N27" s="9">
        <f t="shared" si="2"/>
        <v>0</v>
      </c>
      <c r="O27" s="8">
        <f t="shared" si="4"/>
        <v>0.3023518368</v>
      </c>
    </row>
    <row r="28" ht="14.25" customHeight="1">
      <c r="B28" s="13" t="str">
        <f>motor!A13</f>
        <v>Max Speed</v>
      </c>
      <c r="C28" s="15">
        <f>motor!B13</f>
        <v>314.1592654</v>
      </c>
      <c r="I28" s="93">
        <f t="shared" si="3"/>
        <v>1.833333333</v>
      </c>
      <c r="J28" s="8">
        <v>0.0</v>
      </c>
      <c r="K28" s="9">
        <f t="shared" si="1"/>
        <v>0</v>
      </c>
      <c r="L28" s="8">
        <f t="shared" si="5"/>
        <v>0.1413787115</v>
      </c>
      <c r="N28" s="9">
        <f t="shared" si="2"/>
        <v>0</v>
      </c>
      <c r="O28" s="8">
        <f t="shared" si="4"/>
        <v>0.3017225928</v>
      </c>
    </row>
    <row r="29" ht="14.25" customHeight="1">
      <c r="B29" s="13" t="str">
        <f>motor!A14</f>
        <v>Effective speed</v>
      </c>
      <c r="C29" s="15">
        <f>motor!B14</f>
        <v>209.4395102</v>
      </c>
      <c r="I29" s="93">
        <f t="shared" si="3"/>
        <v>1.916666667</v>
      </c>
      <c r="J29" s="8">
        <v>0.0</v>
      </c>
      <c r="K29" s="9">
        <f t="shared" si="1"/>
        <v>0</v>
      </c>
      <c r="L29" s="8">
        <f t="shared" si="5"/>
        <v>0.1410844791</v>
      </c>
      <c r="N29" s="9">
        <f t="shared" si="2"/>
        <v>0</v>
      </c>
      <c r="O29" s="8">
        <f t="shared" si="4"/>
        <v>0.3010946584</v>
      </c>
    </row>
    <row r="30" ht="14.25" customHeight="1">
      <c r="B30" s="13" t="str">
        <f>motor!A15</f>
        <v>Max torque</v>
      </c>
      <c r="C30" s="15">
        <f>motor!B15</f>
        <v>21.5</v>
      </c>
      <c r="I30" s="93">
        <f t="shared" si="3"/>
        <v>2</v>
      </c>
      <c r="J30" s="8">
        <v>0.0</v>
      </c>
      <c r="K30" s="9">
        <f t="shared" si="1"/>
        <v>0</v>
      </c>
      <c r="L30" s="8">
        <f t="shared" si="5"/>
        <v>0.1410844791</v>
      </c>
      <c r="N30" s="9">
        <f t="shared" si="2"/>
        <v>0</v>
      </c>
      <c r="O30" s="8">
        <f t="shared" si="4"/>
        <v>0.3004680309</v>
      </c>
    </row>
    <row r="31" ht="14.25" customHeight="1">
      <c r="B31" s="13" t="str">
        <f>motor!A16</f>
        <v>Effective torque</v>
      </c>
      <c r="C31" s="15">
        <f>motor!B16</f>
        <v>7.16</v>
      </c>
      <c r="I31" s="93">
        <f t="shared" si="3"/>
        <v>2.083333333</v>
      </c>
      <c r="J31" s="8">
        <v>0.0</v>
      </c>
      <c r="K31" s="9">
        <f t="shared" si="1"/>
        <v>0</v>
      </c>
      <c r="L31" s="8">
        <f t="shared" si="5"/>
        <v>0.1407908591</v>
      </c>
      <c r="N31" s="9">
        <f t="shared" si="2"/>
        <v>0</v>
      </c>
      <c r="O31" s="8">
        <f t="shared" si="4"/>
        <v>0.2998427074</v>
      </c>
    </row>
    <row r="32" ht="14.25" customHeight="1">
      <c r="B32" s="13" t="str">
        <f>motor!A17</f>
        <v>max inertia</v>
      </c>
      <c r="C32" s="56">
        <f>motor!B17</f>
        <v>0.0067</v>
      </c>
      <c r="I32" s="93">
        <f t="shared" si="3"/>
        <v>2.166666667</v>
      </c>
      <c r="J32" s="8">
        <v>0.0</v>
      </c>
      <c r="K32" s="9">
        <f t="shared" si="1"/>
        <v>0</v>
      </c>
      <c r="L32" s="8">
        <f t="shared" si="5"/>
        <v>0.1407908591</v>
      </c>
      <c r="N32" s="9">
        <f t="shared" si="2"/>
        <v>0</v>
      </c>
      <c r="O32" s="8">
        <f t="shared" si="4"/>
        <v>0.2992186853</v>
      </c>
    </row>
    <row r="33" ht="14.25" customHeight="1">
      <c r="B33" s="18" t="s">
        <v>66</v>
      </c>
      <c r="C33" s="95">
        <v>40.0</v>
      </c>
      <c r="D33" s="8"/>
      <c r="I33" s="93">
        <f t="shared" si="3"/>
        <v>2.25</v>
      </c>
      <c r="J33" s="8">
        <v>0.0</v>
      </c>
      <c r="K33" s="9">
        <f t="shared" si="1"/>
        <v>0</v>
      </c>
      <c r="L33" s="8">
        <f t="shared" si="5"/>
        <v>0.1404978501</v>
      </c>
      <c r="N33" s="9">
        <f t="shared" si="2"/>
        <v>0</v>
      </c>
      <c r="O33" s="8">
        <f t="shared" si="4"/>
        <v>0.298595962</v>
      </c>
    </row>
    <row r="34" ht="14.25" customHeight="1">
      <c r="B34" s="8" t="str">
        <f>motor!A19</f>
        <v/>
      </c>
      <c r="C34" s="8" t="str">
        <f>motor!B19</f>
        <v/>
      </c>
      <c r="I34" s="93">
        <f t="shared" si="3"/>
        <v>2.333333333</v>
      </c>
      <c r="J34" s="8">
        <v>0.0</v>
      </c>
      <c r="K34" s="9">
        <f t="shared" si="1"/>
        <v>0</v>
      </c>
      <c r="L34" s="8">
        <f t="shared" si="5"/>
        <v>0.1404978501</v>
      </c>
      <c r="N34" s="9">
        <f t="shared" si="2"/>
        <v>0</v>
      </c>
      <c r="O34" s="8">
        <f t="shared" si="4"/>
        <v>0.2979745346</v>
      </c>
    </row>
    <row r="35" ht="14.25" customHeight="1">
      <c r="I35" s="93">
        <f t="shared" si="3"/>
        <v>2.416666667</v>
      </c>
      <c r="J35" s="8">
        <v>0.0</v>
      </c>
      <c r="K35" s="9">
        <f t="shared" si="1"/>
        <v>0</v>
      </c>
      <c r="L35" s="8">
        <f t="shared" si="5"/>
        <v>0.140205451</v>
      </c>
      <c r="N35" s="9">
        <f t="shared" si="2"/>
        <v>0</v>
      </c>
      <c r="O35" s="8">
        <f t="shared" si="4"/>
        <v>0.2973544005</v>
      </c>
    </row>
    <row r="36" ht="14.25" customHeight="1">
      <c r="I36" s="93">
        <f t="shared" si="3"/>
        <v>2.5</v>
      </c>
      <c r="J36" s="8">
        <v>0.0</v>
      </c>
      <c r="K36" s="9">
        <f t="shared" si="1"/>
        <v>0</v>
      </c>
      <c r="L36" s="8">
        <f t="shared" si="5"/>
        <v>0.140205451</v>
      </c>
      <c r="N36" s="9">
        <f t="shared" si="2"/>
        <v>0</v>
      </c>
      <c r="O36" s="8">
        <f t="shared" si="4"/>
        <v>0.296735557</v>
      </c>
    </row>
    <row r="37" ht="14.25" customHeight="1">
      <c r="I37" s="93">
        <f t="shared" si="3"/>
        <v>2.583333333</v>
      </c>
      <c r="J37" s="8">
        <v>0.0</v>
      </c>
      <c r="K37" s="9">
        <f t="shared" si="1"/>
        <v>0</v>
      </c>
      <c r="L37" s="8">
        <f t="shared" si="5"/>
        <v>0.1399136603</v>
      </c>
      <c r="N37" s="9">
        <f t="shared" si="2"/>
        <v>0</v>
      </c>
      <c r="O37" s="8">
        <f t="shared" si="4"/>
        <v>0.2961180015</v>
      </c>
    </row>
    <row r="38" ht="14.25" customHeight="1">
      <c r="I38" s="93">
        <f t="shared" si="3"/>
        <v>2.666666667</v>
      </c>
      <c r="J38" s="8">
        <v>0.0</v>
      </c>
      <c r="K38" s="9">
        <f t="shared" si="1"/>
        <v>0</v>
      </c>
      <c r="L38" s="8">
        <f t="shared" si="5"/>
        <v>0.1399136603</v>
      </c>
      <c r="N38" s="9">
        <f t="shared" si="2"/>
        <v>0</v>
      </c>
      <c r="O38" s="8">
        <f t="shared" si="4"/>
        <v>0.2955017311</v>
      </c>
    </row>
    <row r="39" ht="14.25" customHeight="1">
      <c r="I39" s="93">
        <f t="shared" si="3"/>
        <v>2.75</v>
      </c>
      <c r="J39" s="8">
        <v>0.0</v>
      </c>
      <c r="K39" s="9">
        <f t="shared" si="1"/>
        <v>0</v>
      </c>
      <c r="L39" s="8">
        <f t="shared" si="5"/>
        <v>0.139622477</v>
      </c>
      <c r="N39" s="9">
        <f t="shared" si="2"/>
        <v>0</v>
      </c>
      <c r="O39" s="8">
        <f t="shared" si="4"/>
        <v>0.2948867434</v>
      </c>
    </row>
    <row r="40" ht="14.25" customHeight="1">
      <c r="I40" s="93">
        <f t="shared" si="3"/>
        <v>2.833333333</v>
      </c>
      <c r="J40" s="8">
        <v>0.0</v>
      </c>
      <c r="K40" s="9">
        <f t="shared" si="1"/>
        <v>0</v>
      </c>
      <c r="L40" s="8">
        <f t="shared" si="5"/>
        <v>0.139622477</v>
      </c>
      <c r="N40" s="9">
        <f t="shared" si="2"/>
        <v>0</v>
      </c>
      <c r="O40" s="8">
        <f t="shared" si="4"/>
        <v>0.2942730355</v>
      </c>
    </row>
    <row r="41" ht="14.25" customHeight="1">
      <c r="I41" s="93">
        <f t="shared" si="3"/>
        <v>2.916666667</v>
      </c>
      <c r="J41" s="8">
        <v>0.0</v>
      </c>
      <c r="K41" s="9">
        <f t="shared" si="1"/>
        <v>0</v>
      </c>
      <c r="L41" s="8">
        <f t="shared" si="5"/>
        <v>0.1393318996</v>
      </c>
      <c r="N41" s="9">
        <f t="shared" si="2"/>
        <v>0</v>
      </c>
      <c r="O41" s="8">
        <f t="shared" si="4"/>
        <v>0.2936606048</v>
      </c>
    </row>
    <row r="42" ht="14.25" customHeight="1">
      <c r="I42" s="93">
        <f t="shared" si="3"/>
        <v>3</v>
      </c>
      <c r="J42" s="8">
        <v>0.0</v>
      </c>
      <c r="K42" s="9">
        <f t="shared" si="1"/>
        <v>0</v>
      </c>
      <c r="L42" s="8">
        <f t="shared" si="5"/>
        <v>0.1393318996</v>
      </c>
      <c r="N42" s="9">
        <f t="shared" si="2"/>
        <v>0</v>
      </c>
      <c r="O42" s="8">
        <f t="shared" si="4"/>
        <v>0.2930494487</v>
      </c>
    </row>
    <row r="43" ht="14.25" customHeight="1">
      <c r="I43" s="93">
        <f t="shared" si="3"/>
        <v>3.083333333</v>
      </c>
      <c r="J43" s="8">
        <v>0.0</v>
      </c>
      <c r="K43" s="9">
        <f t="shared" si="1"/>
        <v>0</v>
      </c>
      <c r="L43" s="8">
        <f t="shared" si="5"/>
        <v>0.139041927</v>
      </c>
      <c r="N43" s="9">
        <f t="shared" si="2"/>
        <v>0</v>
      </c>
      <c r="O43" s="8">
        <f t="shared" si="4"/>
        <v>0.2924395646</v>
      </c>
    </row>
    <row r="44" ht="14.25" customHeight="1">
      <c r="I44" s="93">
        <f t="shared" si="3"/>
        <v>3.166666667</v>
      </c>
      <c r="J44" s="8">
        <v>0.0</v>
      </c>
      <c r="K44" s="9">
        <f t="shared" si="1"/>
        <v>0</v>
      </c>
      <c r="L44" s="8">
        <f t="shared" si="5"/>
        <v>0.139041927</v>
      </c>
      <c r="N44" s="9">
        <f t="shared" si="2"/>
        <v>0</v>
      </c>
      <c r="O44" s="8">
        <f t="shared" si="4"/>
        <v>0.2918309497</v>
      </c>
    </row>
    <row r="45" ht="14.25" customHeight="1">
      <c r="I45" s="93">
        <f t="shared" si="3"/>
        <v>3.25</v>
      </c>
      <c r="J45" s="8">
        <v>0.0</v>
      </c>
      <c r="K45" s="9">
        <f t="shared" si="1"/>
        <v>0</v>
      </c>
      <c r="L45" s="8">
        <f t="shared" si="5"/>
        <v>0.1387525578</v>
      </c>
      <c r="N45" s="9">
        <f t="shared" si="2"/>
        <v>0</v>
      </c>
      <c r="O45" s="8">
        <f t="shared" si="4"/>
        <v>0.2912236014</v>
      </c>
    </row>
    <row r="46" ht="14.25" customHeight="1">
      <c r="I46" s="93">
        <f t="shared" si="3"/>
        <v>3.333333333</v>
      </c>
      <c r="J46" s="8">
        <v>0.0</v>
      </c>
      <c r="K46" s="9">
        <f t="shared" si="1"/>
        <v>0</v>
      </c>
      <c r="L46" s="8">
        <f t="shared" si="5"/>
        <v>0.1387525578</v>
      </c>
      <c r="N46" s="9">
        <f t="shared" si="2"/>
        <v>0</v>
      </c>
      <c r="O46" s="8">
        <f t="shared" si="4"/>
        <v>0.2906175171</v>
      </c>
    </row>
    <row r="47" ht="14.25" customHeight="1">
      <c r="I47" s="93">
        <f t="shared" si="3"/>
        <v>3.416666667</v>
      </c>
      <c r="J47" s="8">
        <v>0.0</v>
      </c>
      <c r="K47" s="9">
        <f t="shared" si="1"/>
        <v>0</v>
      </c>
      <c r="L47" s="8">
        <f t="shared" si="5"/>
        <v>0.1384637909</v>
      </c>
      <c r="N47" s="9">
        <f t="shared" si="2"/>
        <v>0</v>
      </c>
      <c r="O47" s="8">
        <f t="shared" si="4"/>
        <v>0.2900126942</v>
      </c>
    </row>
    <row r="48" ht="14.25" customHeight="1">
      <c r="I48" s="93">
        <f t="shared" si="3"/>
        <v>3.5</v>
      </c>
      <c r="J48" s="8">
        <v>0.0</v>
      </c>
      <c r="K48" s="9">
        <f t="shared" si="1"/>
        <v>0</v>
      </c>
      <c r="L48" s="8">
        <f t="shared" si="5"/>
        <v>0.1384637909</v>
      </c>
      <c r="N48" s="9">
        <f t="shared" si="2"/>
        <v>0</v>
      </c>
      <c r="O48" s="8">
        <f t="shared" si="4"/>
        <v>0.28940913</v>
      </c>
    </row>
    <row r="49" ht="14.25" customHeight="1">
      <c r="I49" s="93">
        <f t="shared" si="3"/>
        <v>3.583333333</v>
      </c>
      <c r="J49" s="8">
        <v>0.0</v>
      </c>
      <c r="K49" s="9">
        <f t="shared" si="1"/>
        <v>0</v>
      </c>
      <c r="L49" s="8">
        <f t="shared" si="5"/>
        <v>0.1381756249</v>
      </c>
      <c r="N49" s="9">
        <f t="shared" si="2"/>
        <v>0</v>
      </c>
      <c r="O49" s="8">
        <f t="shared" si="4"/>
        <v>0.288806822</v>
      </c>
    </row>
    <row r="50" ht="14.25" customHeight="1">
      <c r="I50" s="93">
        <f t="shared" si="3"/>
        <v>3.666666667</v>
      </c>
      <c r="J50" s="8">
        <v>0.0</v>
      </c>
      <c r="K50" s="9">
        <f t="shared" si="1"/>
        <v>0</v>
      </c>
      <c r="L50" s="8">
        <f t="shared" si="5"/>
        <v>0.1381756249</v>
      </c>
      <c r="N50" s="9">
        <f t="shared" si="2"/>
        <v>0</v>
      </c>
      <c r="O50" s="8">
        <f t="shared" si="4"/>
        <v>0.2882057674</v>
      </c>
    </row>
    <row r="51" ht="14.25" customHeight="1">
      <c r="I51" s="93">
        <f t="shared" si="3"/>
        <v>3.75</v>
      </c>
      <c r="J51" s="8">
        <v>0.0</v>
      </c>
      <c r="K51" s="9">
        <f t="shared" si="1"/>
        <v>0</v>
      </c>
      <c r="L51" s="8">
        <f t="shared" si="5"/>
        <v>0.1378880587</v>
      </c>
      <c r="N51" s="9">
        <f t="shared" si="2"/>
        <v>0</v>
      </c>
      <c r="O51" s="8">
        <f t="shared" si="4"/>
        <v>0.2876059637</v>
      </c>
    </row>
    <row r="52" ht="14.25" customHeight="1">
      <c r="I52" s="93">
        <f t="shared" si="3"/>
        <v>3.833333333</v>
      </c>
      <c r="J52" s="8">
        <v>0.0</v>
      </c>
      <c r="K52" s="9">
        <f t="shared" si="1"/>
        <v>0</v>
      </c>
      <c r="L52" s="8">
        <f t="shared" si="5"/>
        <v>0.1378880587</v>
      </c>
      <c r="N52" s="9">
        <f t="shared" si="2"/>
        <v>0</v>
      </c>
      <c r="O52" s="8">
        <f t="shared" si="4"/>
        <v>0.2870074083</v>
      </c>
    </row>
    <row r="53" ht="14.25" customHeight="1">
      <c r="I53" s="93">
        <f t="shared" si="3"/>
        <v>3.916666667</v>
      </c>
      <c r="J53" s="8">
        <v>0.0</v>
      </c>
      <c r="K53" s="9">
        <f t="shared" si="1"/>
        <v>0</v>
      </c>
      <c r="L53" s="8">
        <f t="shared" si="5"/>
        <v>0.1376010909</v>
      </c>
      <c r="N53" s="9">
        <f t="shared" si="2"/>
        <v>0</v>
      </c>
      <c r="O53" s="8">
        <f t="shared" si="4"/>
        <v>0.2864100987</v>
      </c>
    </row>
    <row r="54" ht="14.25" customHeight="1">
      <c r="I54" s="93">
        <f t="shared" si="3"/>
        <v>4</v>
      </c>
      <c r="J54" s="8">
        <v>0.0</v>
      </c>
      <c r="K54" s="9">
        <f t="shared" si="1"/>
        <v>0</v>
      </c>
      <c r="L54" s="8">
        <f t="shared" si="5"/>
        <v>0.1376010909</v>
      </c>
      <c r="N54" s="9">
        <f t="shared" si="2"/>
        <v>0</v>
      </c>
      <c r="O54" s="8">
        <f t="shared" si="4"/>
        <v>0.2858140321</v>
      </c>
    </row>
    <row r="55" ht="14.25" customHeight="1">
      <c r="I55" s="93">
        <f t="shared" si="3"/>
        <v>4.083333333</v>
      </c>
      <c r="J55" s="8">
        <v>0.0</v>
      </c>
      <c r="K55" s="9">
        <f t="shared" si="1"/>
        <v>0</v>
      </c>
      <c r="L55" s="8">
        <f t="shared" si="5"/>
        <v>0.1373147204</v>
      </c>
      <c r="N55" s="9">
        <f t="shared" si="2"/>
        <v>0</v>
      </c>
      <c r="O55" s="8">
        <f t="shared" si="4"/>
        <v>0.285219206</v>
      </c>
    </row>
    <row r="56" ht="14.25" customHeight="1">
      <c r="I56" s="93">
        <f t="shared" si="3"/>
        <v>4.166666667</v>
      </c>
      <c r="J56" s="8">
        <v>0.0</v>
      </c>
      <c r="K56" s="9">
        <f t="shared" si="1"/>
        <v>0</v>
      </c>
      <c r="L56" s="8">
        <f t="shared" si="5"/>
        <v>0.1373147204</v>
      </c>
      <c r="N56" s="9">
        <f t="shared" si="2"/>
        <v>0</v>
      </c>
      <c r="O56" s="8">
        <f t="shared" si="4"/>
        <v>0.2846256179</v>
      </c>
    </row>
    <row r="57" ht="14.25" customHeight="1">
      <c r="I57" s="93">
        <f t="shared" si="3"/>
        <v>4.25</v>
      </c>
      <c r="J57" s="8">
        <v>0.0</v>
      </c>
      <c r="K57" s="9">
        <f t="shared" si="1"/>
        <v>0</v>
      </c>
      <c r="L57" s="8">
        <f t="shared" si="5"/>
        <v>0.1370289459</v>
      </c>
      <c r="N57" s="9">
        <f t="shared" si="2"/>
        <v>0</v>
      </c>
      <c r="O57" s="8">
        <f t="shared" si="4"/>
        <v>0.2840332651</v>
      </c>
    </row>
    <row r="58" ht="14.25" customHeight="1">
      <c r="I58" s="93">
        <f t="shared" si="3"/>
        <v>4.333333333</v>
      </c>
      <c r="J58" s="8">
        <v>0.0</v>
      </c>
      <c r="K58" s="9">
        <f t="shared" si="1"/>
        <v>0</v>
      </c>
      <c r="L58" s="8">
        <f t="shared" si="5"/>
        <v>0.1370289459</v>
      </c>
      <c r="N58" s="9">
        <f t="shared" si="2"/>
        <v>0</v>
      </c>
      <c r="O58" s="8">
        <f t="shared" si="4"/>
        <v>0.2834421451</v>
      </c>
    </row>
    <row r="59" ht="14.25" customHeight="1">
      <c r="I59" s="93">
        <f t="shared" si="3"/>
        <v>4.416666667</v>
      </c>
      <c r="J59" s="8">
        <v>0.0</v>
      </c>
      <c r="K59" s="9">
        <f t="shared" si="1"/>
        <v>0</v>
      </c>
      <c r="L59" s="8">
        <f t="shared" si="5"/>
        <v>0.136743766</v>
      </c>
      <c r="N59" s="9">
        <f t="shared" si="2"/>
        <v>0</v>
      </c>
      <c r="O59" s="8">
        <f t="shared" si="4"/>
        <v>0.2828522553</v>
      </c>
    </row>
    <row r="60" ht="14.25" customHeight="1">
      <c r="I60" s="93">
        <f t="shared" si="3"/>
        <v>4.5</v>
      </c>
      <c r="J60" s="8">
        <v>0.0</v>
      </c>
      <c r="K60" s="9">
        <f t="shared" si="1"/>
        <v>0</v>
      </c>
      <c r="L60" s="8">
        <f t="shared" si="5"/>
        <v>0.136743766</v>
      </c>
      <c r="N60" s="9">
        <f t="shared" si="2"/>
        <v>0</v>
      </c>
      <c r="O60" s="8">
        <f t="shared" si="4"/>
        <v>0.2822635931</v>
      </c>
    </row>
    <row r="61" ht="14.25" customHeight="1">
      <c r="I61" s="93">
        <f t="shared" si="3"/>
        <v>4.583333333</v>
      </c>
      <c r="J61" s="8">
        <v>0.0</v>
      </c>
      <c r="K61" s="9">
        <f t="shared" si="1"/>
        <v>0</v>
      </c>
      <c r="L61" s="8">
        <f t="shared" si="5"/>
        <v>0.1364591797</v>
      </c>
      <c r="N61" s="9">
        <f t="shared" si="2"/>
        <v>0</v>
      </c>
      <c r="O61" s="8">
        <f t="shared" si="4"/>
        <v>0.2816761561</v>
      </c>
    </row>
    <row r="62" ht="14.25" customHeight="1">
      <c r="I62" s="93">
        <f t="shared" si="3"/>
        <v>4.666666667</v>
      </c>
      <c r="J62" s="8">
        <v>0.0</v>
      </c>
      <c r="K62" s="9">
        <f t="shared" si="1"/>
        <v>0</v>
      </c>
      <c r="L62" s="8">
        <f t="shared" si="5"/>
        <v>0.1364591797</v>
      </c>
      <c r="N62" s="9">
        <f t="shared" si="2"/>
        <v>0</v>
      </c>
      <c r="O62" s="8">
        <f t="shared" si="4"/>
        <v>0.2810899416</v>
      </c>
    </row>
    <row r="63" ht="14.25" customHeight="1">
      <c r="I63" s="93">
        <f t="shared" si="3"/>
        <v>4.75</v>
      </c>
      <c r="J63" s="8">
        <v>0.0</v>
      </c>
      <c r="K63" s="9">
        <f t="shared" si="1"/>
        <v>0</v>
      </c>
      <c r="L63" s="8">
        <f t="shared" si="5"/>
        <v>0.1361751857</v>
      </c>
      <c r="N63" s="9">
        <f t="shared" si="2"/>
        <v>0</v>
      </c>
      <c r="O63" s="8">
        <f t="shared" si="4"/>
        <v>0.2805049472</v>
      </c>
    </row>
    <row r="64" ht="14.25" customHeight="1">
      <c r="I64" s="93">
        <f t="shared" si="3"/>
        <v>4.833333333</v>
      </c>
      <c r="J64" s="8">
        <v>0.0</v>
      </c>
      <c r="K64" s="9">
        <f t="shared" si="1"/>
        <v>0</v>
      </c>
      <c r="L64" s="8">
        <f t="shared" si="5"/>
        <v>0.1361751857</v>
      </c>
      <c r="N64" s="9">
        <f t="shared" si="2"/>
        <v>0</v>
      </c>
      <c r="O64" s="8">
        <f t="shared" si="4"/>
        <v>0.2799211702</v>
      </c>
    </row>
    <row r="65" ht="14.25" customHeight="1">
      <c r="I65" s="93">
        <f t="shared" si="3"/>
        <v>4.916666667</v>
      </c>
      <c r="J65" s="8">
        <v>0.0</v>
      </c>
      <c r="K65" s="9">
        <f t="shared" si="1"/>
        <v>0</v>
      </c>
      <c r="L65" s="8">
        <f t="shared" si="5"/>
        <v>0.1358917827</v>
      </c>
      <c r="N65" s="9">
        <f t="shared" si="2"/>
        <v>0</v>
      </c>
      <c r="O65" s="8">
        <f t="shared" si="4"/>
        <v>0.2793386081</v>
      </c>
    </row>
    <row r="66" ht="14.25" customHeight="1">
      <c r="I66" s="93">
        <f t="shared" si="3"/>
        <v>5</v>
      </c>
      <c r="J66" s="8">
        <v>0.0</v>
      </c>
      <c r="K66" s="9">
        <f t="shared" si="1"/>
        <v>0</v>
      </c>
      <c r="L66" s="8">
        <f t="shared" si="5"/>
        <v>0.1358917827</v>
      </c>
      <c r="N66" s="9">
        <f t="shared" si="2"/>
        <v>0</v>
      </c>
      <c r="O66" s="8">
        <f t="shared" si="4"/>
        <v>0.2787572585</v>
      </c>
    </row>
    <row r="67" ht="14.25" customHeight="1">
      <c r="I67" s="93">
        <f t="shared" si="3"/>
        <v>5.083333333</v>
      </c>
      <c r="J67" s="92">
        <f t="shared" ref="J67:J7203" si="6">IF(I67&gt;600,0,J6)</f>
        <v>35.44998333</v>
      </c>
      <c r="K67" s="9">
        <f t="shared" si="1"/>
        <v>4.951114991</v>
      </c>
      <c r="L67" s="8">
        <f t="shared" si="5"/>
        <v>0.186625683</v>
      </c>
      <c r="N67" s="9">
        <f t="shared" si="2"/>
        <v>5.693782239</v>
      </c>
      <c r="O67" s="8">
        <f t="shared" si="4"/>
        <v>0.3456467222</v>
      </c>
    </row>
    <row r="68" ht="14.25" customHeight="1">
      <c r="I68" s="93">
        <f t="shared" si="3"/>
        <v>5.166666667</v>
      </c>
      <c r="J68" s="92">
        <f t="shared" si="6"/>
        <v>35.44998333</v>
      </c>
      <c r="K68" s="9">
        <f t="shared" si="1"/>
        <v>4.951114991</v>
      </c>
      <c r="L68" s="8">
        <f t="shared" si="5"/>
        <v>0.186625683</v>
      </c>
      <c r="N68" s="9">
        <f t="shared" si="2"/>
        <v>5.693782239</v>
      </c>
      <c r="O68" s="8">
        <f t="shared" si="4"/>
        <v>0.4123969779</v>
      </c>
    </row>
    <row r="69" ht="14.25" customHeight="1">
      <c r="I69" s="93">
        <f t="shared" si="3"/>
        <v>5.25</v>
      </c>
      <c r="J69" s="92">
        <f t="shared" si="6"/>
        <v>35.44998333</v>
      </c>
      <c r="K69" s="9">
        <f t="shared" si="1"/>
        <v>4.951114991</v>
      </c>
      <c r="L69" s="8">
        <f t="shared" si="5"/>
        <v>0.2372539976</v>
      </c>
      <c r="N69" s="9">
        <f t="shared" si="2"/>
        <v>5.693782239</v>
      </c>
      <c r="O69" s="8">
        <f t="shared" si="4"/>
        <v>0.4790083154</v>
      </c>
    </row>
    <row r="70" ht="14.25" customHeight="1">
      <c r="I70" s="93">
        <f t="shared" si="3"/>
        <v>5.333333333</v>
      </c>
      <c r="J70" s="92">
        <f t="shared" si="6"/>
        <v>1.614583333</v>
      </c>
      <c r="K70" s="9">
        <f t="shared" si="1"/>
        <v>0.2255004655</v>
      </c>
      <c r="L70" s="8">
        <f t="shared" si="5"/>
        <v>0.1863431124</v>
      </c>
      <c r="N70" s="9">
        <f t="shared" si="2"/>
        <v>0.2593255354</v>
      </c>
      <c r="O70" s="8">
        <f t="shared" si="4"/>
        <v>0.478151378</v>
      </c>
    </row>
    <row r="71" ht="14.25" customHeight="1">
      <c r="I71" s="93">
        <f t="shared" si="3"/>
        <v>5.416666667</v>
      </c>
      <c r="J71" s="92">
        <f t="shared" si="6"/>
        <v>1.614583333</v>
      </c>
      <c r="K71" s="9">
        <f t="shared" si="1"/>
        <v>0.2255004655</v>
      </c>
      <c r="L71" s="8">
        <f t="shared" si="5"/>
        <v>0.2368660611</v>
      </c>
      <c r="N71" s="9">
        <f t="shared" si="2"/>
        <v>0.2593255354</v>
      </c>
      <c r="O71" s="8">
        <f t="shared" si="4"/>
        <v>0.477296224</v>
      </c>
    </row>
    <row r="72" ht="14.25" customHeight="1">
      <c r="I72" s="93">
        <f t="shared" si="3"/>
        <v>5.5</v>
      </c>
      <c r="J72" s="92">
        <f t="shared" si="6"/>
        <v>-32.22081667</v>
      </c>
      <c r="K72" s="9">
        <f t="shared" si="1"/>
        <v>-4.50011406</v>
      </c>
      <c r="L72" s="8">
        <f t="shared" si="5"/>
        <v>0.2281010233</v>
      </c>
      <c r="N72" s="9">
        <f t="shared" si="2"/>
        <v>-5.175131169</v>
      </c>
      <c r="O72" s="8">
        <f t="shared" si="4"/>
        <v>0.5320406087</v>
      </c>
    </row>
    <row r="73" ht="14.25" customHeight="1">
      <c r="I73" s="93">
        <f t="shared" si="3"/>
        <v>5.583333333</v>
      </c>
      <c r="J73" s="92">
        <f t="shared" si="6"/>
        <v>-32.22081667</v>
      </c>
      <c r="K73" s="9">
        <f t="shared" si="1"/>
        <v>-4.50011406</v>
      </c>
      <c r="L73" s="8">
        <f t="shared" si="5"/>
        <v>0.2785188254</v>
      </c>
      <c r="N73" s="9">
        <f t="shared" si="2"/>
        <v>-5.175131169</v>
      </c>
      <c r="O73" s="8">
        <f t="shared" si="4"/>
        <v>0.5866710614</v>
      </c>
    </row>
    <row r="74" ht="14.25" customHeight="1">
      <c r="I74" s="93">
        <f t="shared" si="3"/>
        <v>5.666666667</v>
      </c>
      <c r="J74" s="9">
        <f t="shared" si="6"/>
        <v>0</v>
      </c>
      <c r="K74" s="9">
        <f t="shared" si="1"/>
        <v>0</v>
      </c>
      <c r="L74" s="8">
        <f t="shared" si="5"/>
        <v>0.2276263075</v>
      </c>
      <c r="N74" s="9">
        <f t="shared" si="2"/>
        <v>0</v>
      </c>
      <c r="O74" s="8">
        <f t="shared" si="4"/>
        <v>0.5854501023</v>
      </c>
    </row>
    <row r="75" ht="14.25" customHeight="1">
      <c r="I75" s="93">
        <f t="shared" si="3"/>
        <v>5.75</v>
      </c>
      <c r="J75" s="9">
        <f t="shared" si="6"/>
        <v>0</v>
      </c>
      <c r="K75" s="9">
        <f t="shared" si="1"/>
        <v>0</v>
      </c>
      <c r="L75" s="8">
        <f t="shared" si="5"/>
        <v>0.2779391819</v>
      </c>
      <c r="N75" s="9">
        <f t="shared" si="2"/>
        <v>0</v>
      </c>
      <c r="O75" s="8">
        <f t="shared" si="4"/>
        <v>0.5842316842</v>
      </c>
    </row>
    <row r="76" ht="14.25" customHeight="1">
      <c r="I76" s="93">
        <f t="shared" si="3"/>
        <v>5.833333333</v>
      </c>
      <c r="J76" s="9">
        <f t="shared" si="6"/>
        <v>0</v>
      </c>
      <c r="K76" s="9">
        <f t="shared" si="1"/>
        <v>0</v>
      </c>
      <c r="L76" s="8">
        <f t="shared" si="5"/>
        <v>0.2271525796</v>
      </c>
      <c r="N76" s="9">
        <f t="shared" si="2"/>
        <v>0</v>
      </c>
      <c r="O76" s="8">
        <f t="shared" si="4"/>
        <v>0.5830158019</v>
      </c>
    </row>
    <row r="77" ht="14.25" customHeight="1">
      <c r="I77" s="93">
        <f t="shared" si="3"/>
        <v>5.916666667</v>
      </c>
      <c r="J77" s="9">
        <f t="shared" si="6"/>
        <v>0</v>
      </c>
      <c r="K77" s="9">
        <f t="shared" si="1"/>
        <v>0</v>
      </c>
      <c r="L77" s="8">
        <f t="shared" si="5"/>
        <v>0.2773607447</v>
      </c>
      <c r="N77" s="9">
        <f t="shared" si="2"/>
        <v>0</v>
      </c>
      <c r="O77" s="8">
        <f t="shared" si="4"/>
        <v>0.58180245</v>
      </c>
    </row>
    <row r="78" ht="14.25" customHeight="1">
      <c r="I78" s="93">
        <f t="shared" si="3"/>
        <v>6</v>
      </c>
      <c r="J78" s="9">
        <f t="shared" si="6"/>
        <v>0</v>
      </c>
      <c r="K78" s="9">
        <f t="shared" si="1"/>
        <v>0</v>
      </c>
      <c r="L78" s="8">
        <f t="shared" si="5"/>
        <v>0.2266798377</v>
      </c>
      <c r="N78" s="9">
        <f t="shared" si="2"/>
        <v>0</v>
      </c>
      <c r="O78" s="8">
        <f t="shared" si="4"/>
        <v>0.5805916232</v>
      </c>
    </row>
    <row r="79" ht="14.25" customHeight="1">
      <c r="I79" s="93">
        <f t="shared" si="3"/>
        <v>6.083333333</v>
      </c>
      <c r="J79" s="9">
        <f t="shared" si="6"/>
        <v>0</v>
      </c>
      <c r="K79" s="9">
        <f t="shared" si="1"/>
        <v>0</v>
      </c>
      <c r="L79" s="8">
        <f t="shared" si="5"/>
        <v>0.2767835113</v>
      </c>
      <c r="N79" s="9">
        <f t="shared" si="2"/>
        <v>0</v>
      </c>
      <c r="O79" s="8">
        <f t="shared" si="4"/>
        <v>0.5793833164</v>
      </c>
    </row>
    <row r="80" ht="14.25" customHeight="1">
      <c r="I80" s="93">
        <f t="shared" si="3"/>
        <v>6.166666667</v>
      </c>
      <c r="J80" s="9">
        <f t="shared" si="6"/>
        <v>0</v>
      </c>
      <c r="K80" s="9">
        <f t="shared" si="1"/>
        <v>0</v>
      </c>
      <c r="L80" s="8">
        <f t="shared" si="5"/>
        <v>0.2262080796</v>
      </c>
      <c r="N80" s="9">
        <f t="shared" si="2"/>
        <v>0</v>
      </c>
      <c r="O80" s="8">
        <f t="shared" si="4"/>
        <v>0.5781775243</v>
      </c>
    </row>
    <row r="81" ht="14.25" customHeight="1">
      <c r="I81" s="93">
        <f t="shared" si="3"/>
        <v>6.25</v>
      </c>
      <c r="J81" s="9">
        <f t="shared" si="6"/>
        <v>0</v>
      </c>
      <c r="K81" s="9">
        <f t="shared" si="1"/>
        <v>0</v>
      </c>
      <c r="L81" s="8">
        <f t="shared" si="5"/>
        <v>0.2762074792</v>
      </c>
      <c r="N81" s="9">
        <f t="shared" si="2"/>
        <v>0</v>
      </c>
      <c r="O81" s="8">
        <f t="shared" si="4"/>
        <v>0.5769742417</v>
      </c>
    </row>
    <row r="82" ht="14.25" customHeight="1">
      <c r="I82" s="93">
        <f t="shared" si="3"/>
        <v>6.333333333</v>
      </c>
      <c r="J82" s="9">
        <f t="shared" si="6"/>
        <v>0</v>
      </c>
      <c r="K82" s="9">
        <f t="shared" si="1"/>
        <v>0</v>
      </c>
      <c r="L82" s="8">
        <f t="shared" si="5"/>
        <v>0.2257373033</v>
      </c>
      <c r="N82" s="9">
        <f t="shared" si="2"/>
        <v>0</v>
      </c>
      <c r="O82" s="8">
        <f t="shared" si="4"/>
        <v>0.5757734633</v>
      </c>
    </row>
    <row r="83" ht="14.25" customHeight="1">
      <c r="I83" s="93">
        <f t="shared" si="3"/>
        <v>6.416666667</v>
      </c>
      <c r="J83" s="9">
        <f t="shared" si="6"/>
        <v>0</v>
      </c>
      <c r="K83" s="9">
        <f t="shared" si="1"/>
        <v>0</v>
      </c>
      <c r="L83" s="8">
        <f t="shared" si="5"/>
        <v>0.275632646</v>
      </c>
      <c r="N83" s="9">
        <f t="shared" si="2"/>
        <v>0</v>
      </c>
      <c r="O83" s="8">
        <f t="shared" si="4"/>
        <v>0.5745751839</v>
      </c>
    </row>
    <row r="84" ht="14.25" customHeight="1">
      <c r="I84" s="93">
        <f t="shared" si="3"/>
        <v>6.5</v>
      </c>
      <c r="J84" s="9">
        <f t="shared" si="6"/>
        <v>0</v>
      </c>
      <c r="K84" s="9">
        <f t="shared" si="1"/>
        <v>0</v>
      </c>
      <c r="L84" s="8">
        <f t="shared" si="5"/>
        <v>0.2252675068</v>
      </c>
      <c r="N84" s="9">
        <f t="shared" si="2"/>
        <v>0</v>
      </c>
      <c r="O84" s="8">
        <f t="shared" si="4"/>
        <v>0.5733793983</v>
      </c>
    </row>
    <row r="85" ht="14.25" customHeight="1">
      <c r="I85" s="93">
        <f t="shared" si="3"/>
        <v>6.583333333</v>
      </c>
      <c r="J85" s="9">
        <f t="shared" si="6"/>
        <v>0</v>
      </c>
      <c r="K85" s="9">
        <f t="shared" si="1"/>
        <v>0</v>
      </c>
      <c r="L85" s="8">
        <f t="shared" si="5"/>
        <v>0.275059009</v>
      </c>
      <c r="N85" s="9">
        <f t="shared" si="2"/>
        <v>0</v>
      </c>
      <c r="O85" s="8">
        <f t="shared" si="4"/>
        <v>0.5721861013</v>
      </c>
    </row>
    <row r="86" ht="14.25" customHeight="1">
      <c r="I86" s="93">
        <f t="shared" si="3"/>
        <v>6.666666667</v>
      </c>
      <c r="J86" s="9">
        <f t="shared" si="6"/>
        <v>0</v>
      </c>
      <c r="K86" s="9">
        <f t="shared" si="1"/>
        <v>0</v>
      </c>
      <c r="L86" s="8">
        <f t="shared" si="5"/>
        <v>0.2247986881</v>
      </c>
      <c r="N86" s="9">
        <f t="shared" si="2"/>
        <v>0</v>
      </c>
      <c r="O86" s="8">
        <f t="shared" si="4"/>
        <v>0.5709952878</v>
      </c>
    </row>
    <row r="87" ht="14.25" customHeight="1">
      <c r="I87" s="93">
        <f t="shared" si="3"/>
        <v>6.75</v>
      </c>
      <c r="J87" s="9">
        <f t="shared" si="6"/>
        <v>0</v>
      </c>
      <c r="K87" s="9">
        <f t="shared" si="1"/>
        <v>0</v>
      </c>
      <c r="L87" s="8">
        <f t="shared" si="5"/>
        <v>0.2744865659</v>
      </c>
      <c r="N87" s="9">
        <f t="shared" si="2"/>
        <v>0</v>
      </c>
      <c r="O87" s="8">
        <f t="shared" si="4"/>
        <v>0.5698069525</v>
      </c>
    </row>
    <row r="88" ht="14.25" customHeight="1">
      <c r="I88" s="93">
        <f t="shared" si="3"/>
        <v>6.833333333</v>
      </c>
      <c r="J88" s="9">
        <f t="shared" si="6"/>
        <v>0</v>
      </c>
      <c r="K88" s="9">
        <f t="shared" si="1"/>
        <v>0</v>
      </c>
      <c r="L88" s="8">
        <f t="shared" si="5"/>
        <v>0.224330845</v>
      </c>
      <c r="N88" s="9">
        <f t="shared" si="2"/>
        <v>0</v>
      </c>
      <c r="O88" s="8">
        <f t="shared" si="4"/>
        <v>0.5686210904</v>
      </c>
    </row>
    <row r="89" ht="14.25" customHeight="1">
      <c r="I89" s="93">
        <f t="shared" si="3"/>
        <v>6.916666667</v>
      </c>
      <c r="J89" s="9">
        <f t="shared" si="6"/>
        <v>0</v>
      </c>
      <c r="K89" s="9">
        <f t="shared" si="1"/>
        <v>0</v>
      </c>
      <c r="L89" s="8">
        <f t="shared" si="5"/>
        <v>0.2739153142</v>
      </c>
      <c r="N89" s="9">
        <f t="shared" si="2"/>
        <v>0</v>
      </c>
      <c r="O89" s="8">
        <f t="shared" si="4"/>
        <v>0.5674376963</v>
      </c>
    </row>
    <row r="90" ht="14.25" customHeight="1">
      <c r="I90" s="93">
        <f t="shared" si="3"/>
        <v>7</v>
      </c>
      <c r="J90" s="9">
        <f t="shared" si="6"/>
        <v>0</v>
      </c>
      <c r="K90" s="9">
        <f t="shared" si="1"/>
        <v>0</v>
      </c>
      <c r="L90" s="8">
        <f t="shared" si="5"/>
        <v>0.2238639755</v>
      </c>
      <c r="N90" s="9">
        <f t="shared" si="2"/>
        <v>0</v>
      </c>
      <c r="O90" s="8">
        <f t="shared" si="4"/>
        <v>0.566256765</v>
      </c>
    </row>
    <row r="91" ht="14.25" customHeight="1">
      <c r="I91" s="93">
        <f t="shared" si="3"/>
        <v>7.083333333</v>
      </c>
      <c r="J91" s="9">
        <f t="shared" si="6"/>
        <v>0</v>
      </c>
      <c r="K91" s="9">
        <f t="shared" si="1"/>
        <v>0</v>
      </c>
      <c r="L91" s="8">
        <f t="shared" si="5"/>
        <v>0.2733452513</v>
      </c>
      <c r="N91" s="9">
        <f t="shared" si="2"/>
        <v>0</v>
      </c>
      <c r="O91" s="8">
        <f t="shared" si="4"/>
        <v>0.5650782914</v>
      </c>
    </row>
    <row r="92" ht="14.25" customHeight="1">
      <c r="I92" s="93">
        <f t="shared" si="3"/>
        <v>7.166666667</v>
      </c>
      <c r="J92" s="9">
        <f t="shared" si="6"/>
        <v>0</v>
      </c>
      <c r="K92" s="9">
        <f t="shared" si="1"/>
        <v>0</v>
      </c>
      <c r="L92" s="8">
        <f t="shared" si="5"/>
        <v>0.2233980777</v>
      </c>
      <c r="N92" s="9">
        <f t="shared" si="2"/>
        <v>0</v>
      </c>
      <c r="O92" s="8">
        <f t="shared" si="4"/>
        <v>0.5639022704</v>
      </c>
    </row>
    <row r="93" ht="14.25" customHeight="1">
      <c r="I93" s="93">
        <f t="shared" si="3"/>
        <v>7.25</v>
      </c>
      <c r="J93" s="9">
        <f t="shared" si="6"/>
        <v>0</v>
      </c>
      <c r="K93" s="9">
        <f t="shared" si="1"/>
        <v>0</v>
      </c>
      <c r="L93" s="8">
        <f t="shared" si="5"/>
        <v>0.2727763748</v>
      </c>
      <c r="N93" s="9">
        <f t="shared" si="2"/>
        <v>0</v>
      </c>
      <c r="O93" s="8">
        <f t="shared" si="4"/>
        <v>0.5627286969</v>
      </c>
    </row>
    <row r="94" ht="14.25" customHeight="1">
      <c r="I94" s="93">
        <f t="shared" si="3"/>
        <v>7.333333333</v>
      </c>
      <c r="J94" s="9">
        <f t="shared" si="6"/>
        <v>0</v>
      </c>
      <c r="K94" s="9">
        <f t="shared" si="1"/>
        <v>0</v>
      </c>
      <c r="L94" s="8">
        <f t="shared" si="5"/>
        <v>0.2229331495</v>
      </c>
      <c r="N94" s="9">
        <f t="shared" si="2"/>
        <v>0</v>
      </c>
      <c r="O94" s="8">
        <f t="shared" si="4"/>
        <v>0.5615575658</v>
      </c>
    </row>
    <row r="95" ht="14.25" customHeight="1">
      <c r="I95" s="93">
        <f t="shared" si="3"/>
        <v>7.416666667</v>
      </c>
      <c r="J95" s="9">
        <f t="shared" si="6"/>
        <v>0</v>
      </c>
      <c r="K95" s="9">
        <f t="shared" si="1"/>
        <v>0</v>
      </c>
      <c r="L95" s="8">
        <f t="shared" si="5"/>
        <v>0.2722086822</v>
      </c>
      <c r="N95" s="9">
        <f t="shared" si="2"/>
        <v>0</v>
      </c>
      <c r="O95" s="8">
        <f t="shared" si="4"/>
        <v>0.560388872</v>
      </c>
    </row>
    <row r="96" ht="14.25" customHeight="1">
      <c r="I96" s="93">
        <f t="shared" si="3"/>
        <v>7.5</v>
      </c>
      <c r="J96" s="9">
        <f t="shared" si="6"/>
        <v>0</v>
      </c>
      <c r="K96" s="9">
        <f t="shared" si="1"/>
        <v>0</v>
      </c>
      <c r="L96" s="8">
        <f t="shared" si="5"/>
        <v>0.2224691889</v>
      </c>
      <c r="N96" s="9">
        <f t="shared" si="2"/>
        <v>0</v>
      </c>
      <c r="O96" s="8">
        <f t="shared" si="4"/>
        <v>0.5592226105</v>
      </c>
    </row>
    <row r="97" ht="14.25" customHeight="1">
      <c r="I97" s="93">
        <f t="shared" si="3"/>
        <v>7.583333333</v>
      </c>
      <c r="J97" s="9">
        <f t="shared" si="6"/>
        <v>0</v>
      </c>
      <c r="K97" s="9">
        <f t="shared" si="1"/>
        <v>0</v>
      </c>
      <c r="L97" s="8">
        <f t="shared" si="5"/>
        <v>0.2716421711</v>
      </c>
      <c r="N97" s="9">
        <f t="shared" si="2"/>
        <v>0</v>
      </c>
      <c r="O97" s="8">
        <f t="shared" si="4"/>
        <v>0.5580587761</v>
      </c>
    </row>
    <row r="98" ht="14.25" customHeight="1">
      <c r="I98" s="93">
        <f t="shared" si="3"/>
        <v>7.666666667</v>
      </c>
      <c r="J98" s="9">
        <f t="shared" si="6"/>
        <v>0</v>
      </c>
      <c r="K98" s="9">
        <f t="shared" si="1"/>
        <v>0</v>
      </c>
      <c r="L98" s="8">
        <f t="shared" si="5"/>
        <v>0.2220061939</v>
      </c>
      <c r="N98" s="9">
        <f t="shared" si="2"/>
        <v>0</v>
      </c>
      <c r="O98" s="8">
        <f t="shared" si="4"/>
        <v>0.5568973639</v>
      </c>
    </row>
    <row r="99" ht="14.25" customHeight="1">
      <c r="I99" s="93">
        <f t="shared" si="3"/>
        <v>7.75</v>
      </c>
      <c r="J99" s="9">
        <f t="shared" si="6"/>
        <v>0</v>
      </c>
      <c r="K99" s="9">
        <f t="shared" si="1"/>
        <v>0</v>
      </c>
      <c r="L99" s="8">
        <f t="shared" si="5"/>
        <v>0.271076839</v>
      </c>
      <c r="N99" s="9">
        <f t="shared" si="2"/>
        <v>0</v>
      </c>
      <c r="O99" s="8">
        <f t="shared" si="4"/>
        <v>0.5557383688</v>
      </c>
    </row>
    <row r="100" ht="14.25" customHeight="1">
      <c r="I100" s="93">
        <f t="shared" si="3"/>
        <v>7.833333333</v>
      </c>
      <c r="J100" s="9">
        <f t="shared" si="6"/>
        <v>0</v>
      </c>
      <c r="K100" s="9">
        <f t="shared" si="1"/>
        <v>0</v>
      </c>
      <c r="L100" s="8">
        <f t="shared" si="5"/>
        <v>0.2215441625</v>
      </c>
      <c r="N100" s="9">
        <f t="shared" si="2"/>
        <v>0</v>
      </c>
      <c r="O100" s="8">
        <f t="shared" si="4"/>
        <v>0.5545817857</v>
      </c>
    </row>
    <row r="101" ht="14.25" customHeight="1">
      <c r="I101" s="93">
        <f t="shared" si="3"/>
        <v>7.916666667</v>
      </c>
      <c r="J101" s="9">
        <f t="shared" si="6"/>
        <v>0</v>
      </c>
      <c r="K101" s="9">
        <f t="shared" si="1"/>
        <v>0</v>
      </c>
      <c r="L101" s="8">
        <f t="shared" si="5"/>
        <v>0.2705126835</v>
      </c>
      <c r="N101" s="9">
        <f t="shared" si="2"/>
        <v>0</v>
      </c>
      <c r="O101" s="8">
        <f t="shared" si="4"/>
        <v>0.5534276096</v>
      </c>
    </row>
    <row r="102" ht="14.25" customHeight="1">
      <c r="I102" s="93">
        <f t="shared" si="3"/>
        <v>8</v>
      </c>
      <c r="J102" s="9">
        <f t="shared" si="6"/>
        <v>0</v>
      </c>
      <c r="K102" s="9">
        <f t="shared" si="1"/>
        <v>0</v>
      </c>
      <c r="L102" s="8">
        <f t="shared" si="5"/>
        <v>0.2210830926</v>
      </c>
      <c r="N102" s="9">
        <f t="shared" si="2"/>
        <v>0</v>
      </c>
      <c r="O102" s="8">
        <f t="shared" si="4"/>
        <v>0.5522758356</v>
      </c>
    </row>
    <row r="103" ht="14.25" customHeight="1">
      <c r="I103" s="93">
        <f t="shared" si="3"/>
        <v>8.083333333</v>
      </c>
      <c r="J103" s="9">
        <f t="shared" si="6"/>
        <v>0</v>
      </c>
      <c r="K103" s="9">
        <f t="shared" si="1"/>
        <v>0</v>
      </c>
      <c r="L103" s="8">
        <f t="shared" si="5"/>
        <v>0.269949702</v>
      </c>
      <c r="N103" s="9">
        <f t="shared" si="2"/>
        <v>0</v>
      </c>
      <c r="O103" s="8">
        <f t="shared" si="4"/>
        <v>0.5511264587</v>
      </c>
    </row>
    <row r="104" ht="14.25" customHeight="1">
      <c r="I104" s="93">
        <f t="shared" si="3"/>
        <v>8.166666667</v>
      </c>
      <c r="J104" s="9">
        <f t="shared" si="6"/>
        <v>0</v>
      </c>
      <c r="K104" s="9">
        <f t="shared" si="1"/>
        <v>0</v>
      </c>
      <c r="L104" s="8">
        <f t="shared" si="5"/>
        <v>0.2206229822</v>
      </c>
      <c r="N104" s="9">
        <f t="shared" si="2"/>
        <v>0</v>
      </c>
      <c r="O104" s="8">
        <f t="shared" si="4"/>
        <v>0.5499794737</v>
      </c>
    </row>
    <row r="105" ht="14.25" customHeight="1">
      <c r="I105" s="93">
        <f t="shared" si="3"/>
        <v>8.25</v>
      </c>
      <c r="J105" s="9">
        <f t="shared" si="6"/>
        <v>0</v>
      </c>
      <c r="K105" s="9">
        <f t="shared" si="1"/>
        <v>0</v>
      </c>
      <c r="L105" s="8">
        <f t="shared" si="5"/>
        <v>0.2693878923</v>
      </c>
      <c r="N105" s="9">
        <f t="shared" si="2"/>
        <v>0</v>
      </c>
      <c r="O105" s="8">
        <f t="shared" si="4"/>
        <v>0.5488348759</v>
      </c>
    </row>
    <row r="106" ht="14.25" customHeight="1">
      <c r="I106" s="93">
        <f t="shared" si="3"/>
        <v>8.333333333</v>
      </c>
      <c r="J106" s="9">
        <f t="shared" si="6"/>
        <v>0</v>
      </c>
      <c r="K106" s="9">
        <f t="shared" si="1"/>
        <v>0</v>
      </c>
      <c r="L106" s="8">
        <f t="shared" si="5"/>
        <v>0.2201638295</v>
      </c>
      <c r="N106" s="9">
        <f t="shared" si="2"/>
        <v>0</v>
      </c>
      <c r="O106" s="8">
        <f t="shared" si="4"/>
        <v>0.5476926601</v>
      </c>
    </row>
    <row r="107" ht="14.25" customHeight="1">
      <c r="I107" s="93">
        <f t="shared" si="3"/>
        <v>8.416666667</v>
      </c>
      <c r="J107" s="9">
        <f t="shared" si="6"/>
        <v>0</v>
      </c>
      <c r="K107" s="9">
        <f t="shared" si="1"/>
        <v>0</v>
      </c>
      <c r="L107" s="8">
        <f t="shared" si="5"/>
        <v>0.2688272517</v>
      </c>
      <c r="N107" s="9">
        <f t="shared" si="2"/>
        <v>0</v>
      </c>
      <c r="O107" s="8">
        <f t="shared" si="4"/>
        <v>0.5465528215</v>
      </c>
    </row>
    <row r="108" ht="14.25" customHeight="1">
      <c r="I108" s="93">
        <f t="shared" si="3"/>
        <v>8.5</v>
      </c>
      <c r="J108" s="9">
        <f t="shared" si="6"/>
        <v>0</v>
      </c>
      <c r="K108" s="9">
        <f t="shared" si="1"/>
        <v>0</v>
      </c>
      <c r="L108" s="8">
        <f t="shared" si="5"/>
        <v>0.2197056323</v>
      </c>
      <c r="N108" s="9">
        <f t="shared" si="2"/>
        <v>0</v>
      </c>
      <c r="O108" s="8">
        <f t="shared" si="4"/>
        <v>0.545415355</v>
      </c>
    </row>
    <row r="109" ht="14.25" customHeight="1">
      <c r="I109" s="93">
        <f t="shared" si="3"/>
        <v>8.583333333</v>
      </c>
      <c r="J109" s="9">
        <f t="shared" si="6"/>
        <v>0</v>
      </c>
      <c r="K109" s="9">
        <f t="shared" si="1"/>
        <v>0</v>
      </c>
      <c r="L109" s="8">
        <f t="shared" si="5"/>
        <v>0.2682677779</v>
      </c>
      <c r="N109" s="9">
        <f t="shared" si="2"/>
        <v>0</v>
      </c>
      <c r="O109" s="8">
        <f t="shared" si="4"/>
        <v>0.5442802558</v>
      </c>
    </row>
    <row r="110" ht="14.25" customHeight="1">
      <c r="I110" s="93">
        <f t="shared" si="3"/>
        <v>8.666666667</v>
      </c>
      <c r="J110" s="9">
        <f t="shared" si="6"/>
        <v>0</v>
      </c>
      <c r="K110" s="9">
        <f t="shared" si="1"/>
        <v>0</v>
      </c>
      <c r="L110" s="8">
        <f t="shared" si="5"/>
        <v>0.2192483887</v>
      </c>
      <c r="N110" s="9">
        <f t="shared" si="2"/>
        <v>0</v>
      </c>
      <c r="O110" s="8">
        <f t="shared" si="4"/>
        <v>0.543147519</v>
      </c>
    </row>
    <row r="111" ht="14.25" customHeight="1">
      <c r="I111" s="93">
        <f t="shared" si="3"/>
        <v>8.75</v>
      </c>
      <c r="J111" s="9">
        <f t="shared" si="6"/>
        <v>0</v>
      </c>
      <c r="K111" s="9">
        <f t="shared" si="1"/>
        <v>0</v>
      </c>
      <c r="L111" s="8">
        <f t="shared" si="5"/>
        <v>0.2677094685</v>
      </c>
      <c r="N111" s="9">
        <f t="shared" si="2"/>
        <v>0</v>
      </c>
      <c r="O111" s="8">
        <f t="shared" si="4"/>
        <v>0.5420171395</v>
      </c>
    </row>
    <row r="112" ht="14.25" customHeight="1">
      <c r="I112" s="93">
        <f t="shared" si="3"/>
        <v>8.833333333</v>
      </c>
      <c r="J112" s="9">
        <f t="shared" si="6"/>
        <v>0</v>
      </c>
      <c r="K112" s="9">
        <f t="shared" si="1"/>
        <v>0</v>
      </c>
      <c r="L112" s="8">
        <f t="shared" si="5"/>
        <v>0.2187920967</v>
      </c>
      <c r="N112" s="9">
        <f t="shared" si="2"/>
        <v>0</v>
      </c>
      <c r="O112" s="8">
        <f t="shared" si="4"/>
        <v>0.5408891126</v>
      </c>
    </row>
    <row r="113" ht="14.25" customHeight="1">
      <c r="I113" s="93">
        <f t="shared" si="3"/>
        <v>8.916666667</v>
      </c>
      <c r="J113" s="9">
        <f t="shared" si="6"/>
        <v>0</v>
      </c>
      <c r="K113" s="9">
        <f t="shared" si="1"/>
        <v>0</v>
      </c>
      <c r="L113" s="8">
        <f t="shared" si="5"/>
        <v>0.267152321</v>
      </c>
      <c r="N113" s="9">
        <f t="shared" si="2"/>
        <v>0</v>
      </c>
      <c r="O113" s="8">
        <f t="shared" si="4"/>
        <v>0.5397634333</v>
      </c>
    </row>
    <row r="114" ht="14.25" customHeight="1">
      <c r="I114" s="93">
        <f t="shared" si="3"/>
        <v>9</v>
      </c>
      <c r="J114" s="9">
        <f t="shared" si="6"/>
        <v>0</v>
      </c>
      <c r="K114" s="9">
        <f t="shared" si="1"/>
        <v>0</v>
      </c>
      <c r="L114" s="8">
        <f t="shared" si="5"/>
        <v>0.2183367543</v>
      </c>
      <c r="N114" s="9">
        <f t="shared" si="2"/>
        <v>0</v>
      </c>
      <c r="O114" s="8">
        <f t="shared" si="4"/>
        <v>0.5386400967</v>
      </c>
    </row>
    <row r="115" ht="14.25" customHeight="1">
      <c r="I115" s="93">
        <f t="shared" si="3"/>
        <v>9.083333333</v>
      </c>
      <c r="J115" s="9">
        <f t="shared" si="6"/>
        <v>0</v>
      </c>
      <c r="K115" s="9">
        <f t="shared" si="1"/>
        <v>0</v>
      </c>
      <c r="L115" s="8">
        <f t="shared" si="5"/>
        <v>0.266596333</v>
      </c>
      <c r="N115" s="9">
        <f t="shared" si="2"/>
        <v>0</v>
      </c>
      <c r="O115" s="8">
        <f t="shared" si="4"/>
        <v>0.5375190979</v>
      </c>
    </row>
    <row r="116" ht="14.25" customHeight="1">
      <c r="I116" s="93">
        <f t="shared" si="3"/>
        <v>9.166666667</v>
      </c>
      <c r="J116" s="9">
        <f t="shared" si="6"/>
        <v>0</v>
      </c>
      <c r="K116" s="9">
        <f t="shared" si="1"/>
        <v>0</v>
      </c>
      <c r="L116" s="8">
        <f t="shared" si="5"/>
        <v>0.2178823595</v>
      </c>
      <c r="N116" s="9">
        <f t="shared" si="2"/>
        <v>0</v>
      </c>
      <c r="O116" s="8">
        <f t="shared" si="4"/>
        <v>0.5364004321</v>
      </c>
    </row>
    <row r="117" ht="14.25" customHeight="1">
      <c r="I117" s="93">
        <f t="shared" si="3"/>
        <v>9.25</v>
      </c>
      <c r="J117" s="9">
        <f t="shared" si="6"/>
        <v>0</v>
      </c>
      <c r="K117" s="9">
        <f t="shared" si="1"/>
        <v>0</v>
      </c>
      <c r="L117" s="8">
        <f t="shared" si="5"/>
        <v>0.2660415021</v>
      </c>
      <c r="N117" s="9">
        <f t="shared" si="2"/>
        <v>0</v>
      </c>
      <c r="O117" s="8">
        <f t="shared" si="4"/>
        <v>0.5352840945</v>
      </c>
    </row>
    <row r="118" ht="14.25" customHeight="1">
      <c r="I118" s="93">
        <f t="shared" si="3"/>
        <v>9.333333333</v>
      </c>
      <c r="J118" s="9">
        <f t="shared" si="6"/>
        <v>0</v>
      </c>
      <c r="K118" s="9">
        <f t="shared" si="1"/>
        <v>0</v>
      </c>
      <c r="L118" s="8">
        <f t="shared" si="5"/>
        <v>0.2174289105</v>
      </c>
      <c r="N118" s="9">
        <f t="shared" si="2"/>
        <v>0</v>
      </c>
      <c r="O118" s="8">
        <f t="shared" si="4"/>
        <v>0.5341700801</v>
      </c>
    </row>
    <row r="119" ht="14.25" customHeight="1">
      <c r="I119" s="93">
        <f t="shared" si="3"/>
        <v>9.416666667</v>
      </c>
      <c r="J119" s="9">
        <f t="shared" si="6"/>
        <v>0</v>
      </c>
      <c r="K119" s="9">
        <f t="shared" si="1"/>
        <v>0</v>
      </c>
      <c r="L119" s="8">
        <f t="shared" si="5"/>
        <v>0.2654878259</v>
      </c>
      <c r="N119" s="9">
        <f t="shared" si="2"/>
        <v>0</v>
      </c>
      <c r="O119" s="8">
        <f t="shared" si="4"/>
        <v>0.5330583842</v>
      </c>
    </row>
    <row r="120" ht="14.25" customHeight="1">
      <c r="I120" s="93">
        <f t="shared" si="3"/>
        <v>9.5</v>
      </c>
      <c r="J120" s="9">
        <f t="shared" si="6"/>
        <v>0</v>
      </c>
      <c r="K120" s="9">
        <f t="shared" si="1"/>
        <v>0</v>
      </c>
      <c r="L120" s="8">
        <f t="shared" si="5"/>
        <v>0.2169764051</v>
      </c>
      <c r="N120" s="9">
        <f t="shared" si="2"/>
        <v>0</v>
      </c>
      <c r="O120" s="8">
        <f t="shared" si="4"/>
        <v>0.5319490019</v>
      </c>
    </row>
    <row r="121" ht="14.25" customHeight="1">
      <c r="I121" s="93">
        <f t="shared" si="3"/>
        <v>9.583333333</v>
      </c>
      <c r="J121" s="9">
        <f t="shared" si="6"/>
        <v>0</v>
      </c>
      <c r="K121" s="9">
        <f t="shared" si="1"/>
        <v>0</v>
      </c>
      <c r="L121" s="8">
        <f t="shared" si="5"/>
        <v>0.264935302</v>
      </c>
      <c r="N121" s="9">
        <f t="shared" si="2"/>
        <v>0</v>
      </c>
      <c r="O121" s="8">
        <f t="shared" si="4"/>
        <v>0.5308419284</v>
      </c>
    </row>
    <row r="122" ht="14.25" customHeight="1">
      <c r="I122" s="93">
        <f t="shared" si="3"/>
        <v>9.666666667</v>
      </c>
      <c r="J122" s="9">
        <f t="shared" si="6"/>
        <v>0</v>
      </c>
      <c r="K122" s="9">
        <f t="shared" si="1"/>
        <v>0</v>
      </c>
      <c r="L122" s="8">
        <f t="shared" si="5"/>
        <v>0.2165248414</v>
      </c>
      <c r="N122" s="9">
        <f t="shared" si="2"/>
        <v>0</v>
      </c>
      <c r="O122" s="8">
        <f t="shared" si="4"/>
        <v>0.529737159</v>
      </c>
    </row>
    <row r="123" ht="14.25" customHeight="1">
      <c r="I123" s="93">
        <f t="shared" si="3"/>
        <v>9.75</v>
      </c>
      <c r="J123" s="9">
        <f t="shared" si="6"/>
        <v>0</v>
      </c>
      <c r="K123" s="9">
        <f t="shared" si="1"/>
        <v>0</v>
      </c>
      <c r="L123" s="8">
        <f t="shared" si="5"/>
        <v>0.264383928</v>
      </c>
      <c r="N123" s="9">
        <f t="shared" si="2"/>
        <v>0</v>
      </c>
      <c r="O123" s="8">
        <f t="shared" si="4"/>
        <v>0.5286346887</v>
      </c>
    </row>
    <row r="124" ht="14.25" customHeight="1">
      <c r="I124" s="93">
        <f t="shared" si="3"/>
        <v>9.833333333</v>
      </c>
      <c r="J124" s="9">
        <f t="shared" si="6"/>
        <v>0</v>
      </c>
      <c r="K124" s="9">
        <f t="shared" si="1"/>
        <v>0</v>
      </c>
      <c r="L124" s="8">
        <f t="shared" si="5"/>
        <v>0.2160742176</v>
      </c>
      <c r="N124" s="9">
        <f t="shared" si="2"/>
        <v>0</v>
      </c>
      <c r="O124" s="8">
        <f t="shared" si="4"/>
        <v>0.5275345128</v>
      </c>
    </row>
    <row r="125" ht="14.25" customHeight="1">
      <c r="I125" s="93">
        <f t="shared" si="3"/>
        <v>9.916666667</v>
      </c>
      <c r="J125" s="9">
        <f t="shared" si="6"/>
        <v>0</v>
      </c>
      <c r="K125" s="9">
        <f t="shared" si="1"/>
        <v>0</v>
      </c>
      <c r="L125" s="8">
        <f t="shared" si="5"/>
        <v>0.2638337015</v>
      </c>
      <c r="N125" s="9">
        <f t="shared" si="2"/>
        <v>0</v>
      </c>
      <c r="O125" s="8">
        <f t="shared" si="4"/>
        <v>0.5264366266</v>
      </c>
    </row>
    <row r="126" ht="14.25" customHeight="1">
      <c r="I126" s="93">
        <f t="shared" si="3"/>
        <v>10</v>
      </c>
      <c r="J126" s="9">
        <f t="shared" si="6"/>
        <v>0</v>
      </c>
      <c r="K126" s="9">
        <f t="shared" si="1"/>
        <v>0</v>
      </c>
      <c r="L126" s="8">
        <f t="shared" si="5"/>
        <v>0.2156245316</v>
      </c>
      <c r="N126" s="9">
        <f t="shared" si="2"/>
        <v>0</v>
      </c>
      <c r="O126" s="8">
        <f t="shared" si="4"/>
        <v>0.5253410253</v>
      </c>
    </row>
    <row r="127" ht="14.25" customHeight="1">
      <c r="I127" s="93">
        <f t="shared" si="3"/>
        <v>10.08333333</v>
      </c>
      <c r="J127" s="9">
        <f t="shared" si="6"/>
        <v>0</v>
      </c>
      <c r="K127" s="9">
        <f t="shared" si="1"/>
        <v>0</v>
      </c>
      <c r="L127" s="8">
        <f t="shared" si="5"/>
        <v>0.2632846202</v>
      </c>
      <c r="N127" s="9">
        <f t="shared" si="2"/>
        <v>0</v>
      </c>
      <c r="O127" s="8">
        <f t="shared" si="4"/>
        <v>0.5242477041</v>
      </c>
    </row>
    <row r="128" ht="14.25" customHeight="1">
      <c r="I128" s="93">
        <f t="shared" si="3"/>
        <v>10.16666667</v>
      </c>
      <c r="J128" s="92">
        <f t="shared" si="6"/>
        <v>35.44998333</v>
      </c>
      <c r="K128" s="9">
        <f t="shared" si="1"/>
        <v>4.951114991</v>
      </c>
      <c r="L128" s="8">
        <f t="shared" si="5"/>
        <v>0.2661924948</v>
      </c>
      <c r="N128" s="9">
        <f t="shared" si="2"/>
        <v>5.693782239</v>
      </c>
      <c r="O128" s="8">
        <f t="shared" si="4"/>
        <v>0.5906262618</v>
      </c>
    </row>
    <row r="129" ht="14.25" customHeight="1">
      <c r="I129" s="93">
        <f t="shared" si="3"/>
        <v>10.25</v>
      </c>
      <c r="J129" s="92">
        <f t="shared" si="6"/>
        <v>35.44998333</v>
      </c>
      <c r="K129" s="9">
        <f t="shared" si="1"/>
        <v>4.951114991</v>
      </c>
      <c r="L129" s="8">
        <f t="shared" si="5"/>
        <v>0.3137533949</v>
      </c>
      <c r="N129" s="9">
        <f t="shared" si="2"/>
        <v>5.693782239</v>
      </c>
      <c r="O129" s="8">
        <f t="shared" si="4"/>
        <v>0.6568666747</v>
      </c>
    </row>
    <row r="130" ht="14.25" customHeight="1">
      <c r="I130" s="93">
        <f t="shared" si="3"/>
        <v>10.33333333</v>
      </c>
      <c r="J130" s="92">
        <f t="shared" si="6"/>
        <v>35.44998333</v>
      </c>
      <c r="K130" s="9">
        <f t="shared" si="1"/>
        <v>4.951114991</v>
      </c>
      <c r="L130" s="8">
        <f t="shared" si="5"/>
        <v>0.3166552178</v>
      </c>
      <c r="N130" s="9">
        <f t="shared" si="2"/>
        <v>5.693782239</v>
      </c>
      <c r="O130" s="8">
        <f t="shared" si="4"/>
        <v>0.7229692305</v>
      </c>
    </row>
    <row r="131" ht="14.25" customHeight="1">
      <c r="I131" s="93">
        <f t="shared" si="3"/>
        <v>10.41666667</v>
      </c>
      <c r="J131" s="92">
        <f t="shared" si="6"/>
        <v>1.614583333</v>
      </c>
      <c r="K131" s="9">
        <f t="shared" si="1"/>
        <v>0.2255004655</v>
      </c>
      <c r="L131" s="8">
        <f t="shared" si="5"/>
        <v>0.3132062506</v>
      </c>
      <c r="N131" s="9">
        <f t="shared" si="2"/>
        <v>0.2593255354</v>
      </c>
      <c r="O131" s="8">
        <f t="shared" si="4"/>
        <v>0.7216045702</v>
      </c>
    </row>
    <row r="132" ht="14.25" customHeight="1">
      <c r="I132" s="93">
        <f t="shared" si="3"/>
        <v>10.5</v>
      </c>
      <c r="J132" s="92">
        <f t="shared" si="6"/>
        <v>1.614583333</v>
      </c>
      <c r="K132" s="9">
        <f t="shared" si="1"/>
        <v>0.2255004655</v>
      </c>
      <c r="L132" s="8">
        <f t="shared" si="5"/>
        <v>0.3161020343</v>
      </c>
      <c r="N132" s="9">
        <f t="shared" si="2"/>
        <v>0.2593255354</v>
      </c>
      <c r="O132" s="8">
        <f t="shared" si="4"/>
        <v>0.72024275</v>
      </c>
    </row>
    <row r="133" ht="14.25" customHeight="1">
      <c r="I133" s="93">
        <f t="shared" si="3"/>
        <v>10.58333333</v>
      </c>
      <c r="J133" s="92">
        <f t="shared" si="6"/>
        <v>-32.22081667</v>
      </c>
      <c r="K133" s="9">
        <f t="shared" si="1"/>
        <v>-4.50011406</v>
      </c>
      <c r="L133" s="8">
        <f t="shared" si="5"/>
        <v>0.3547001384</v>
      </c>
      <c r="N133" s="9">
        <f t="shared" si="2"/>
        <v>-5.175131169</v>
      </c>
      <c r="O133" s="8">
        <f t="shared" si="4"/>
        <v>0.7744815231</v>
      </c>
    </row>
    <row r="134" ht="14.25" customHeight="1">
      <c r="I134" s="93">
        <f t="shared" si="3"/>
        <v>10.66666667</v>
      </c>
      <c r="J134" s="92">
        <f t="shared" si="6"/>
        <v>-32.22081667</v>
      </c>
      <c r="K134" s="9">
        <f t="shared" si="1"/>
        <v>-4.50011406</v>
      </c>
      <c r="L134" s="8">
        <f t="shared" si="5"/>
        <v>0.3575898955</v>
      </c>
      <c r="N134" s="9">
        <f t="shared" si="2"/>
        <v>-5.175131169</v>
      </c>
      <c r="O134" s="8">
        <f t="shared" si="4"/>
        <v>0.8286074163</v>
      </c>
    </row>
    <row r="135" ht="14.25" customHeight="1">
      <c r="I135" s="93">
        <f t="shared" si="3"/>
        <v>10.75</v>
      </c>
      <c r="J135" s="9">
        <f t="shared" si="6"/>
        <v>0</v>
      </c>
      <c r="K135" s="9">
        <f t="shared" si="1"/>
        <v>0</v>
      </c>
      <c r="L135" s="8">
        <f t="shared" si="5"/>
        <v>0.353961949</v>
      </c>
      <c r="N135" s="9">
        <f t="shared" si="2"/>
        <v>0</v>
      </c>
      <c r="O135" s="8">
        <f t="shared" si="4"/>
        <v>0.8268829478</v>
      </c>
    </row>
    <row r="136" ht="14.25" customHeight="1">
      <c r="I136" s="93">
        <f t="shared" si="3"/>
        <v>10.83333333</v>
      </c>
      <c r="J136" s="9">
        <f t="shared" si="6"/>
        <v>0</v>
      </c>
      <c r="K136" s="9">
        <f t="shared" si="1"/>
        <v>0</v>
      </c>
      <c r="L136" s="8">
        <f t="shared" si="5"/>
        <v>0.3568456921</v>
      </c>
      <c r="N136" s="9">
        <f t="shared" si="2"/>
        <v>0</v>
      </c>
      <c r="O136" s="8">
        <f t="shared" si="4"/>
        <v>0.8251620682</v>
      </c>
    </row>
    <row r="137" ht="14.25" customHeight="1">
      <c r="I137" s="93">
        <f t="shared" si="3"/>
        <v>10.91666667</v>
      </c>
      <c r="J137" s="9">
        <f t="shared" si="6"/>
        <v>0</v>
      </c>
      <c r="K137" s="9">
        <f t="shared" si="1"/>
        <v>0</v>
      </c>
      <c r="L137" s="8">
        <f t="shared" si="5"/>
        <v>0.3532252959</v>
      </c>
      <c r="N137" s="9">
        <f t="shared" si="2"/>
        <v>0</v>
      </c>
      <c r="O137" s="8">
        <f t="shared" si="4"/>
        <v>0.82344477</v>
      </c>
    </row>
    <row r="138" ht="14.25" customHeight="1">
      <c r="I138" s="93">
        <f t="shared" si="3"/>
        <v>11</v>
      </c>
      <c r="J138" s="9">
        <f t="shared" si="6"/>
        <v>0</v>
      </c>
      <c r="K138" s="9">
        <f t="shared" si="1"/>
        <v>0</v>
      </c>
      <c r="L138" s="8">
        <f t="shared" si="5"/>
        <v>0.3561030374</v>
      </c>
      <c r="N138" s="9">
        <f t="shared" si="2"/>
        <v>0</v>
      </c>
      <c r="O138" s="8">
        <f t="shared" si="4"/>
        <v>0.8217310458</v>
      </c>
    </row>
    <row r="139" ht="14.25" customHeight="1">
      <c r="I139" s="93">
        <f t="shared" si="3"/>
        <v>11.08333333</v>
      </c>
      <c r="J139" s="9">
        <f t="shared" si="6"/>
        <v>0</v>
      </c>
      <c r="K139" s="9">
        <f t="shared" si="1"/>
        <v>0</v>
      </c>
      <c r="L139" s="8">
        <f t="shared" si="5"/>
        <v>0.3524901759</v>
      </c>
      <c r="N139" s="9">
        <f t="shared" si="2"/>
        <v>0</v>
      </c>
      <c r="O139" s="8">
        <f t="shared" si="4"/>
        <v>0.8200208882</v>
      </c>
    </row>
    <row r="140" ht="14.25" customHeight="1">
      <c r="I140" s="93">
        <f t="shared" si="3"/>
        <v>11.16666667</v>
      </c>
      <c r="J140" s="9">
        <f t="shared" si="6"/>
        <v>0</v>
      </c>
      <c r="K140" s="9">
        <f t="shared" si="1"/>
        <v>0</v>
      </c>
      <c r="L140" s="8">
        <f t="shared" si="5"/>
        <v>0.3553619283</v>
      </c>
      <c r="N140" s="9">
        <f t="shared" si="2"/>
        <v>0</v>
      </c>
      <c r="O140" s="8">
        <f t="shared" si="4"/>
        <v>0.8183142896</v>
      </c>
    </row>
    <row r="141" ht="14.25" customHeight="1">
      <c r="I141" s="93">
        <f t="shared" si="3"/>
        <v>11.25</v>
      </c>
      <c r="J141" s="9">
        <f t="shared" si="6"/>
        <v>0</v>
      </c>
      <c r="K141" s="9">
        <f t="shared" si="1"/>
        <v>0</v>
      </c>
      <c r="L141" s="8">
        <f t="shared" si="5"/>
        <v>0.3517565858</v>
      </c>
      <c r="N141" s="9">
        <f t="shared" si="2"/>
        <v>0</v>
      </c>
      <c r="O141" s="8">
        <f t="shared" si="4"/>
        <v>0.8166112428</v>
      </c>
    </row>
    <row r="142" ht="14.25" customHeight="1">
      <c r="I142" s="93">
        <f t="shared" si="3"/>
        <v>11.33333333</v>
      </c>
      <c r="J142" s="9">
        <f t="shared" si="6"/>
        <v>0</v>
      </c>
      <c r="K142" s="9">
        <f t="shared" si="1"/>
        <v>0</v>
      </c>
      <c r="L142" s="8">
        <f t="shared" si="5"/>
        <v>0.3546223616</v>
      </c>
      <c r="N142" s="9">
        <f t="shared" si="2"/>
        <v>0</v>
      </c>
      <c r="O142" s="8">
        <f t="shared" si="4"/>
        <v>0.8149117403</v>
      </c>
    </row>
    <row r="143" ht="14.25" customHeight="1">
      <c r="I143" s="93">
        <f t="shared" si="3"/>
        <v>11.41666667</v>
      </c>
      <c r="J143" s="9">
        <f t="shared" si="6"/>
        <v>0</v>
      </c>
      <c r="K143" s="9">
        <f t="shared" si="1"/>
        <v>0</v>
      </c>
      <c r="L143" s="8">
        <f t="shared" si="5"/>
        <v>0.3510245224</v>
      </c>
      <c r="N143" s="9">
        <f t="shared" si="2"/>
        <v>0</v>
      </c>
      <c r="O143" s="8">
        <f t="shared" si="4"/>
        <v>0.8132157748</v>
      </c>
    </row>
    <row r="144" ht="14.25" customHeight="1">
      <c r="I144" s="93">
        <f t="shared" si="3"/>
        <v>11.5</v>
      </c>
      <c r="J144" s="9">
        <f t="shared" si="6"/>
        <v>0</v>
      </c>
      <c r="K144" s="9">
        <f t="shared" si="1"/>
        <v>0</v>
      </c>
      <c r="L144" s="8">
        <f t="shared" si="5"/>
        <v>0.3538843341</v>
      </c>
      <c r="N144" s="9">
        <f t="shared" si="2"/>
        <v>0</v>
      </c>
      <c r="O144" s="8">
        <f t="shared" si="4"/>
        <v>0.8115233388</v>
      </c>
    </row>
    <row r="145" ht="14.25" customHeight="1">
      <c r="I145" s="93">
        <f t="shared" si="3"/>
        <v>11.58333333</v>
      </c>
      <c r="J145" s="9">
        <f t="shared" si="6"/>
        <v>0</v>
      </c>
      <c r="K145" s="9">
        <f t="shared" si="1"/>
        <v>0</v>
      </c>
      <c r="L145" s="8">
        <f t="shared" si="5"/>
        <v>0.3502939825</v>
      </c>
      <c r="N145" s="9">
        <f t="shared" si="2"/>
        <v>0</v>
      </c>
      <c r="O145" s="8">
        <f t="shared" si="4"/>
        <v>0.8098344251</v>
      </c>
    </row>
    <row r="146" ht="14.25" customHeight="1">
      <c r="I146" s="93">
        <f t="shared" si="3"/>
        <v>11.66666667</v>
      </c>
      <c r="J146" s="9">
        <f t="shared" si="6"/>
        <v>0</v>
      </c>
      <c r="K146" s="9">
        <f t="shared" si="1"/>
        <v>0</v>
      </c>
      <c r="L146" s="8">
        <f t="shared" si="5"/>
        <v>0.3531478425</v>
      </c>
      <c r="N146" s="9">
        <f t="shared" si="2"/>
        <v>0</v>
      </c>
      <c r="O146" s="8">
        <f t="shared" si="4"/>
        <v>0.8081490263</v>
      </c>
    </row>
    <row r="147" ht="14.25" customHeight="1">
      <c r="I147" s="93">
        <f t="shared" si="3"/>
        <v>11.75</v>
      </c>
      <c r="J147" s="9">
        <f t="shared" si="6"/>
        <v>0</v>
      </c>
      <c r="K147" s="9">
        <f t="shared" si="1"/>
        <v>0</v>
      </c>
      <c r="L147" s="8">
        <f t="shared" si="5"/>
        <v>0.3495649631</v>
      </c>
      <c r="N147" s="9">
        <f t="shared" si="2"/>
        <v>0</v>
      </c>
      <c r="O147" s="8">
        <f t="shared" si="4"/>
        <v>0.8064671351</v>
      </c>
    </row>
    <row r="148" ht="14.25" customHeight="1">
      <c r="I148" s="93">
        <f t="shared" si="3"/>
        <v>11.83333333</v>
      </c>
      <c r="J148" s="9">
        <f t="shared" si="6"/>
        <v>0</v>
      </c>
      <c r="K148" s="9">
        <f t="shared" si="1"/>
        <v>0</v>
      </c>
      <c r="L148" s="8">
        <f t="shared" si="5"/>
        <v>0.3524128837</v>
      </c>
      <c r="N148" s="9">
        <f t="shared" si="2"/>
        <v>0</v>
      </c>
      <c r="O148" s="8">
        <f t="shared" si="4"/>
        <v>0.8047887441</v>
      </c>
    </row>
    <row r="149" ht="14.25" customHeight="1">
      <c r="I149" s="93">
        <f t="shared" si="3"/>
        <v>11.91666667</v>
      </c>
      <c r="J149" s="9">
        <f t="shared" si="6"/>
        <v>0</v>
      </c>
      <c r="K149" s="9">
        <f t="shared" si="1"/>
        <v>0</v>
      </c>
      <c r="L149" s="8">
        <f t="shared" si="5"/>
        <v>0.3488374608</v>
      </c>
      <c r="N149" s="9">
        <f t="shared" si="2"/>
        <v>0</v>
      </c>
      <c r="O149" s="8">
        <f t="shared" si="4"/>
        <v>0.8031138462</v>
      </c>
    </row>
    <row r="150" ht="14.25" customHeight="1">
      <c r="I150" s="93">
        <f t="shared" si="3"/>
        <v>12</v>
      </c>
      <c r="J150" s="9">
        <f t="shared" si="6"/>
        <v>0</v>
      </c>
      <c r="K150" s="9">
        <f t="shared" si="1"/>
        <v>0</v>
      </c>
      <c r="L150" s="8">
        <f t="shared" si="5"/>
        <v>0.3516794544</v>
      </c>
      <c r="N150" s="9">
        <f t="shared" si="2"/>
        <v>0</v>
      </c>
      <c r="O150" s="8">
        <f t="shared" si="4"/>
        <v>0.801442434</v>
      </c>
    </row>
    <row r="151" ht="14.25" customHeight="1">
      <c r="I151" s="93">
        <f t="shared" si="3"/>
        <v>12.08333333</v>
      </c>
      <c r="J151" s="9">
        <f t="shared" si="6"/>
        <v>0</v>
      </c>
      <c r="K151" s="9">
        <f t="shared" si="1"/>
        <v>0</v>
      </c>
      <c r="L151" s="8">
        <f t="shared" si="5"/>
        <v>0.3481114726</v>
      </c>
      <c r="N151" s="9">
        <f t="shared" si="2"/>
        <v>0</v>
      </c>
      <c r="O151" s="8">
        <f t="shared" si="4"/>
        <v>0.7997745003</v>
      </c>
    </row>
    <row r="152" ht="14.25" customHeight="1">
      <c r="I152" s="93">
        <f t="shared" si="3"/>
        <v>12.16666667</v>
      </c>
      <c r="J152" s="9">
        <f t="shared" si="6"/>
        <v>0</v>
      </c>
      <c r="K152" s="9">
        <f t="shared" si="1"/>
        <v>0</v>
      </c>
      <c r="L152" s="8">
        <f t="shared" si="5"/>
        <v>0.3509475516</v>
      </c>
      <c r="N152" s="9">
        <f t="shared" si="2"/>
        <v>0</v>
      </c>
      <c r="O152" s="8">
        <f t="shared" si="4"/>
        <v>0.7981100378</v>
      </c>
    </row>
    <row r="153" ht="14.25" customHeight="1">
      <c r="I153" s="93">
        <f t="shared" si="3"/>
        <v>12.25</v>
      </c>
      <c r="J153" s="9">
        <f t="shared" si="6"/>
        <v>0</v>
      </c>
      <c r="K153" s="9">
        <f t="shared" si="1"/>
        <v>0</v>
      </c>
      <c r="L153" s="8">
        <f t="shared" si="5"/>
        <v>0.3473869953</v>
      </c>
      <c r="N153" s="9">
        <f t="shared" si="2"/>
        <v>0</v>
      </c>
      <c r="O153" s="8">
        <f t="shared" si="4"/>
        <v>0.7964490394</v>
      </c>
    </row>
    <row r="154" ht="14.25" customHeight="1">
      <c r="I154" s="93">
        <f t="shared" si="3"/>
        <v>12.33333333</v>
      </c>
      <c r="J154" s="9">
        <f t="shared" si="6"/>
        <v>0</v>
      </c>
      <c r="K154" s="9">
        <f t="shared" si="1"/>
        <v>0</v>
      </c>
      <c r="L154" s="8">
        <f t="shared" si="5"/>
        <v>0.3502171719</v>
      </c>
      <c r="N154" s="9">
        <f t="shared" si="2"/>
        <v>0</v>
      </c>
      <c r="O154" s="8">
        <f t="shared" si="4"/>
        <v>0.7947914978</v>
      </c>
    </row>
    <row r="155" ht="14.25" customHeight="1">
      <c r="I155" s="93">
        <f t="shared" si="3"/>
        <v>12.41666667</v>
      </c>
      <c r="J155" s="9">
        <f t="shared" si="6"/>
        <v>0</v>
      </c>
      <c r="K155" s="9">
        <f t="shared" si="1"/>
        <v>0</v>
      </c>
      <c r="L155" s="8">
        <f t="shared" si="5"/>
        <v>0.3466640257</v>
      </c>
      <c r="N155" s="9">
        <f t="shared" si="2"/>
        <v>0</v>
      </c>
      <c r="O155" s="8">
        <f t="shared" si="4"/>
        <v>0.7931374058</v>
      </c>
    </row>
    <row r="156" ht="14.25" customHeight="1">
      <c r="I156" s="93">
        <f t="shared" si="3"/>
        <v>12.5</v>
      </c>
      <c r="J156" s="9">
        <f t="shared" si="6"/>
        <v>0</v>
      </c>
      <c r="K156" s="9">
        <f t="shared" si="1"/>
        <v>0</v>
      </c>
      <c r="L156" s="8">
        <f t="shared" si="5"/>
        <v>0.3494883123</v>
      </c>
      <c r="N156" s="9">
        <f t="shared" si="2"/>
        <v>0</v>
      </c>
      <c r="O156" s="8">
        <f t="shared" si="4"/>
        <v>0.7914867562</v>
      </c>
    </row>
    <row r="157" ht="14.25" customHeight="1">
      <c r="I157" s="93">
        <f t="shared" si="3"/>
        <v>12.58333333</v>
      </c>
      <c r="J157" s="9">
        <f t="shared" si="6"/>
        <v>0</v>
      </c>
      <c r="K157" s="9">
        <f t="shared" si="1"/>
        <v>0</v>
      </c>
      <c r="L157" s="8">
        <f t="shared" si="5"/>
        <v>0.3459425608</v>
      </c>
      <c r="N157" s="9">
        <f t="shared" si="2"/>
        <v>0</v>
      </c>
      <c r="O157" s="8">
        <f t="shared" si="4"/>
        <v>0.7898395419</v>
      </c>
    </row>
    <row r="158" ht="14.25" customHeight="1">
      <c r="I158" s="93">
        <f t="shared" si="3"/>
        <v>12.66666667</v>
      </c>
      <c r="J158" s="9">
        <f t="shared" si="6"/>
        <v>0</v>
      </c>
      <c r="K158" s="9">
        <f t="shared" si="1"/>
        <v>0</v>
      </c>
      <c r="L158" s="8">
        <f t="shared" si="5"/>
        <v>0.3487609695</v>
      </c>
      <c r="N158" s="9">
        <f t="shared" si="2"/>
        <v>0</v>
      </c>
      <c r="O158" s="8">
        <f t="shared" si="4"/>
        <v>0.7881957557</v>
      </c>
    </row>
    <row r="159" ht="14.25" customHeight="1">
      <c r="I159" s="93">
        <f t="shared" si="3"/>
        <v>12.75</v>
      </c>
      <c r="J159" s="9">
        <f t="shared" si="6"/>
        <v>0</v>
      </c>
      <c r="K159" s="9">
        <f t="shared" si="1"/>
        <v>0</v>
      </c>
      <c r="L159" s="8">
        <f t="shared" si="5"/>
        <v>0.3452225974</v>
      </c>
      <c r="N159" s="9">
        <f t="shared" si="2"/>
        <v>0</v>
      </c>
      <c r="O159" s="8">
        <f t="shared" si="4"/>
        <v>0.7865553905</v>
      </c>
    </row>
    <row r="160" ht="14.25" customHeight="1">
      <c r="I160" s="93">
        <f t="shared" si="3"/>
        <v>12.83333333</v>
      </c>
      <c r="J160" s="9">
        <f t="shared" si="6"/>
        <v>0</v>
      </c>
      <c r="K160" s="9">
        <f t="shared" si="1"/>
        <v>0</v>
      </c>
      <c r="L160" s="8">
        <f t="shared" si="5"/>
        <v>0.3480351405</v>
      </c>
      <c r="N160" s="9">
        <f t="shared" si="2"/>
        <v>0</v>
      </c>
      <c r="O160" s="8">
        <f t="shared" si="4"/>
        <v>0.7849184392</v>
      </c>
    </row>
    <row r="161" ht="14.25" customHeight="1">
      <c r="I161" s="93">
        <f t="shared" si="3"/>
        <v>12.91666667</v>
      </c>
      <c r="J161" s="9">
        <f t="shared" si="6"/>
        <v>0</v>
      </c>
      <c r="K161" s="9">
        <f t="shared" si="1"/>
        <v>0</v>
      </c>
      <c r="L161" s="8">
        <f t="shared" si="5"/>
        <v>0.3445041323</v>
      </c>
      <c r="N161" s="9">
        <f t="shared" si="2"/>
        <v>0</v>
      </c>
      <c r="O161" s="8">
        <f t="shared" si="4"/>
        <v>0.7832848947</v>
      </c>
    </row>
    <row r="162" ht="14.25" customHeight="1">
      <c r="I162" s="93">
        <f t="shared" si="3"/>
        <v>13</v>
      </c>
      <c r="J162" s="9">
        <f t="shared" si="6"/>
        <v>0</v>
      </c>
      <c r="K162" s="9">
        <f t="shared" si="1"/>
        <v>0</v>
      </c>
      <c r="L162" s="8">
        <f t="shared" si="5"/>
        <v>0.3473108221</v>
      </c>
      <c r="N162" s="9">
        <f t="shared" si="2"/>
        <v>0</v>
      </c>
      <c r="O162" s="8">
        <f t="shared" si="4"/>
        <v>0.7816547498</v>
      </c>
    </row>
    <row r="163" ht="14.25" customHeight="1">
      <c r="I163" s="93">
        <f t="shared" si="3"/>
        <v>13.08333333</v>
      </c>
      <c r="J163" s="9">
        <f t="shared" si="6"/>
        <v>0</v>
      </c>
      <c r="K163" s="9">
        <f t="shared" si="1"/>
        <v>0</v>
      </c>
      <c r="L163" s="8">
        <f t="shared" si="5"/>
        <v>0.3437871624</v>
      </c>
      <c r="N163" s="9">
        <f t="shared" si="2"/>
        <v>0</v>
      </c>
      <c r="O163" s="8">
        <f t="shared" si="4"/>
        <v>0.7800279975</v>
      </c>
    </row>
    <row r="164" ht="14.25" customHeight="1">
      <c r="I164" s="93">
        <f t="shared" si="3"/>
        <v>13.16666667</v>
      </c>
      <c r="J164" s="9">
        <f t="shared" si="6"/>
        <v>0</v>
      </c>
      <c r="K164" s="9">
        <f t="shared" si="1"/>
        <v>0</v>
      </c>
      <c r="L164" s="8">
        <f t="shared" si="5"/>
        <v>0.3465880111</v>
      </c>
      <c r="N164" s="9">
        <f t="shared" si="2"/>
        <v>0</v>
      </c>
      <c r="O164" s="8">
        <f t="shared" si="4"/>
        <v>0.7784046308</v>
      </c>
    </row>
    <row r="165" ht="14.25" customHeight="1">
      <c r="I165" s="93">
        <f t="shared" si="3"/>
        <v>13.25</v>
      </c>
      <c r="J165" s="9">
        <f t="shared" si="6"/>
        <v>0</v>
      </c>
      <c r="K165" s="9">
        <f t="shared" si="1"/>
        <v>0</v>
      </c>
      <c r="L165" s="8">
        <f t="shared" si="5"/>
        <v>0.3430716847</v>
      </c>
      <c r="N165" s="9">
        <f t="shared" si="2"/>
        <v>0</v>
      </c>
      <c r="O165" s="8">
        <f t="shared" si="4"/>
        <v>0.7767846426</v>
      </c>
    </row>
    <row r="166" ht="14.25" customHeight="1">
      <c r="I166" s="93">
        <f t="shared" si="3"/>
        <v>13.33333333</v>
      </c>
      <c r="J166" s="9">
        <f t="shared" si="6"/>
        <v>0</v>
      </c>
      <c r="K166" s="9">
        <f t="shared" si="1"/>
        <v>0</v>
      </c>
      <c r="L166" s="8">
        <f t="shared" si="5"/>
        <v>0.3458667043</v>
      </c>
      <c r="N166" s="9">
        <f t="shared" si="2"/>
        <v>0</v>
      </c>
      <c r="O166" s="8">
        <f t="shared" si="4"/>
        <v>0.7751680258</v>
      </c>
    </row>
    <row r="167" ht="14.25" customHeight="1">
      <c r="I167" s="93">
        <f t="shared" si="3"/>
        <v>13.41666667</v>
      </c>
      <c r="J167" s="9">
        <f t="shared" si="6"/>
        <v>0</v>
      </c>
      <c r="K167" s="9">
        <f t="shared" si="1"/>
        <v>0</v>
      </c>
      <c r="L167" s="8">
        <f t="shared" si="5"/>
        <v>0.342357696</v>
      </c>
      <c r="N167" s="9">
        <f t="shared" si="2"/>
        <v>0</v>
      </c>
      <c r="O167" s="8">
        <f t="shared" si="4"/>
        <v>0.7735547734</v>
      </c>
    </row>
    <row r="168" ht="14.25" customHeight="1">
      <c r="I168" s="93">
        <f t="shared" si="3"/>
        <v>13.5</v>
      </c>
      <c r="J168" s="9">
        <f t="shared" si="6"/>
        <v>0</v>
      </c>
      <c r="K168" s="9">
        <f t="shared" si="1"/>
        <v>0</v>
      </c>
      <c r="L168" s="8">
        <f t="shared" si="5"/>
        <v>0.3451468987</v>
      </c>
      <c r="N168" s="9">
        <f t="shared" si="2"/>
        <v>0</v>
      </c>
      <c r="O168" s="8">
        <f t="shared" si="4"/>
        <v>0.7719448786</v>
      </c>
    </row>
    <row r="169" ht="14.25" customHeight="1">
      <c r="I169" s="93">
        <f t="shared" si="3"/>
        <v>13.58333333</v>
      </c>
      <c r="J169" s="9">
        <f t="shared" si="6"/>
        <v>0</v>
      </c>
      <c r="K169" s="9">
        <f t="shared" si="1"/>
        <v>0</v>
      </c>
      <c r="L169" s="8">
        <f t="shared" si="5"/>
        <v>0.3416451933</v>
      </c>
      <c r="N169" s="9">
        <f t="shared" si="2"/>
        <v>0</v>
      </c>
      <c r="O169" s="8">
        <f t="shared" si="4"/>
        <v>0.7703383341</v>
      </c>
    </row>
    <row r="170" ht="14.25" customHeight="1">
      <c r="I170" s="93">
        <f t="shared" si="3"/>
        <v>13.66666667</v>
      </c>
      <c r="J170" s="9">
        <f t="shared" si="6"/>
        <v>0</v>
      </c>
      <c r="K170" s="9">
        <f t="shared" si="1"/>
        <v>0</v>
      </c>
      <c r="L170" s="8">
        <f t="shared" si="5"/>
        <v>0.3444285912</v>
      </c>
      <c r="N170" s="9">
        <f t="shared" si="2"/>
        <v>0</v>
      </c>
      <c r="O170" s="8">
        <f t="shared" si="4"/>
        <v>0.7687351332</v>
      </c>
    </row>
    <row r="171" ht="14.25" customHeight="1">
      <c r="I171" s="93">
        <f t="shared" si="3"/>
        <v>13.75</v>
      </c>
      <c r="J171" s="9">
        <f t="shared" si="6"/>
        <v>0</v>
      </c>
      <c r="K171" s="9">
        <f t="shared" si="1"/>
        <v>0</v>
      </c>
      <c r="L171" s="8">
        <f t="shared" si="5"/>
        <v>0.3409341734</v>
      </c>
      <c r="N171" s="9">
        <f t="shared" si="2"/>
        <v>0</v>
      </c>
      <c r="O171" s="8">
        <f t="shared" si="4"/>
        <v>0.7671352688</v>
      </c>
    </row>
    <row r="172" ht="14.25" customHeight="1">
      <c r="I172" s="93">
        <f t="shared" si="3"/>
        <v>13.83333333</v>
      </c>
      <c r="J172" s="9">
        <f t="shared" si="6"/>
        <v>0</v>
      </c>
      <c r="K172" s="9">
        <f t="shared" si="1"/>
        <v>0</v>
      </c>
      <c r="L172" s="8">
        <f t="shared" si="5"/>
        <v>0.3437117786</v>
      </c>
      <c r="N172" s="9">
        <f t="shared" si="2"/>
        <v>0</v>
      </c>
      <c r="O172" s="8">
        <f t="shared" si="4"/>
        <v>0.7655387339</v>
      </c>
    </row>
    <row r="173" ht="14.25" customHeight="1">
      <c r="I173" s="93">
        <f t="shared" si="3"/>
        <v>13.91666667</v>
      </c>
      <c r="J173" s="9">
        <f t="shared" si="6"/>
        <v>0</v>
      </c>
      <c r="K173" s="9">
        <f t="shared" si="1"/>
        <v>0</v>
      </c>
      <c r="L173" s="8">
        <f t="shared" si="5"/>
        <v>0.3402246332</v>
      </c>
      <c r="N173" s="9">
        <f t="shared" si="2"/>
        <v>0</v>
      </c>
      <c r="O173" s="8">
        <f t="shared" si="4"/>
        <v>0.7639455217</v>
      </c>
    </row>
    <row r="174" ht="14.25" customHeight="1">
      <c r="I174" s="93">
        <f t="shared" si="3"/>
        <v>14</v>
      </c>
      <c r="J174" s="9">
        <f t="shared" si="6"/>
        <v>0</v>
      </c>
      <c r="K174" s="9">
        <f t="shared" si="1"/>
        <v>0</v>
      </c>
      <c r="L174" s="8">
        <f t="shared" si="5"/>
        <v>0.3429964578</v>
      </c>
      <c r="N174" s="9">
        <f t="shared" si="2"/>
        <v>0</v>
      </c>
      <c r="O174" s="8">
        <f t="shared" si="4"/>
        <v>0.7623556253</v>
      </c>
    </row>
    <row r="175" ht="14.25" customHeight="1">
      <c r="I175" s="93">
        <f t="shared" si="3"/>
        <v>14.08333333</v>
      </c>
      <c r="J175" s="9">
        <f t="shared" si="6"/>
        <v>0</v>
      </c>
      <c r="K175" s="9">
        <f t="shared" si="1"/>
        <v>0</v>
      </c>
      <c r="L175" s="8">
        <f t="shared" si="5"/>
        <v>0.3395165697</v>
      </c>
      <c r="N175" s="9">
        <f t="shared" si="2"/>
        <v>0</v>
      </c>
      <c r="O175" s="8">
        <f t="shared" si="4"/>
        <v>0.7607690377</v>
      </c>
    </row>
    <row r="176" ht="14.25" customHeight="1">
      <c r="I176" s="93">
        <f t="shared" si="3"/>
        <v>14.16666667</v>
      </c>
      <c r="J176" s="9">
        <f t="shared" si="6"/>
        <v>0</v>
      </c>
      <c r="K176" s="9">
        <f t="shared" si="1"/>
        <v>0</v>
      </c>
      <c r="L176" s="8">
        <f t="shared" si="5"/>
        <v>0.3422826256</v>
      </c>
      <c r="N176" s="9">
        <f t="shared" si="2"/>
        <v>0</v>
      </c>
      <c r="O176" s="8">
        <f t="shared" si="4"/>
        <v>0.759185752</v>
      </c>
    </row>
    <row r="177" ht="14.25" customHeight="1">
      <c r="I177" s="93">
        <f t="shared" si="3"/>
        <v>14.25</v>
      </c>
      <c r="J177" s="9">
        <f t="shared" si="6"/>
        <v>0</v>
      </c>
      <c r="K177" s="9">
        <f t="shared" si="1"/>
        <v>0</v>
      </c>
      <c r="L177" s="8">
        <f t="shared" si="5"/>
        <v>0.3388099798</v>
      </c>
      <c r="N177" s="9">
        <f t="shared" si="2"/>
        <v>0</v>
      </c>
      <c r="O177" s="8">
        <f t="shared" si="4"/>
        <v>0.7576057614</v>
      </c>
    </row>
    <row r="178" ht="14.25" customHeight="1">
      <c r="I178" s="93">
        <f t="shared" si="3"/>
        <v>14.33333333</v>
      </c>
      <c r="J178" s="9">
        <f t="shared" si="6"/>
        <v>0</v>
      </c>
      <c r="K178" s="9">
        <f t="shared" si="1"/>
        <v>0</v>
      </c>
      <c r="L178" s="8">
        <f t="shared" si="5"/>
        <v>0.3415702791</v>
      </c>
      <c r="N178" s="9">
        <f t="shared" si="2"/>
        <v>0</v>
      </c>
      <c r="O178" s="8">
        <f t="shared" si="4"/>
        <v>0.756029059</v>
      </c>
    </row>
    <row r="179" ht="14.25" customHeight="1">
      <c r="I179" s="93">
        <f t="shared" si="3"/>
        <v>14.41666667</v>
      </c>
      <c r="J179" s="9">
        <f t="shared" si="6"/>
        <v>0</v>
      </c>
      <c r="K179" s="9">
        <f t="shared" si="1"/>
        <v>0</v>
      </c>
      <c r="L179" s="8">
        <f t="shared" si="5"/>
        <v>0.3381048604</v>
      </c>
      <c r="N179" s="9">
        <f t="shared" si="2"/>
        <v>0</v>
      </c>
      <c r="O179" s="8">
        <f t="shared" si="4"/>
        <v>0.754455638</v>
      </c>
    </row>
    <row r="180" ht="14.25" customHeight="1">
      <c r="I180" s="93">
        <f t="shared" si="3"/>
        <v>14.5</v>
      </c>
      <c r="J180" s="9">
        <f t="shared" si="6"/>
        <v>0</v>
      </c>
      <c r="K180" s="9">
        <f t="shared" si="1"/>
        <v>0</v>
      </c>
      <c r="L180" s="8">
        <f t="shared" si="5"/>
        <v>0.3408594151</v>
      </c>
      <c r="N180" s="9">
        <f t="shared" si="2"/>
        <v>0</v>
      </c>
      <c r="O180" s="8">
        <f t="shared" si="4"/>
        <v>0.7528854916</v>
      </c>
    </row>
    <row r="181" ht="14.25" customHeight="1">
      <c r="I181" s="93">
        <f t="shared" si="3"/>
        <v>14.58333333</v>
      </c>
      <c r="J181" s="9">
        <f t="shared" si="6"/>
        <v>0</v>
      </c>
      <c r="K181" s="9">
        <f t="shared" si="1"/>
        <v>0</v>
      </c>
      <c r="L181" s="8">
        <f t="shared" si="5"/>
        <v>0.3374012085</v>
      </c>
      <c r="N181" s="9">
        <f t="shared" si="2"/>
        <v>0</v>
      </c>
      <c r="O181" s="8">
        <f t="shared" si="4"/>
        <v>0.7513186129</v>
      </c>
    </row>
    <row r="182" ht="14.25" customHeight="1">
      <c r="I182" s="93">
        <f t="shared" si="3"/>
        <v>14.66666667</v>
      </c>
      <c r="J182" s="9">
        <f t="shared" si="6"/>
        <v>0</v>
      </c>
      <c r="K182" s="9">
        <f t="shared" si="1"/>
        <v>0</v>
      </c>
      <c r="L182" s="8">
        <f t="shared" si="5"/>
        <v>0.3401500305</v>
      </c>
      <c r="N182" s="9">
        <f t="shared" si="2"/>
        <v>0</v>
      </c>
      <c r="O182" s="8">
        <f t="shared" si="4"/>
        <v>0.7497549951</v>
      </c>
    </row>
    <row r="183" ht="14.25" customHeight="1">
      <c r="I183" s="93">
        <f t="shared" si="3"/>
        <v>14.75</v>
      </c>
      <c r="J183" s="9">
        <f t="shared" si="6"/>
        <v>0</v>
      </c>
      <c r="K183" s="9">
        <f t="shared" si="1"/>
        <v>0</v>
      </c>
      <c r="L183" s="8">
        <f t="shared" si="5"/>
        <v>0.3366990211</v>
      </c>
      <c r="N183" s="9">
        <f t="shared" si="2"/>
        <v>0</v>
      </c>
      <c r="O183" s="8">
        <f t="shared" si="4"/>
        <v>0.7481946315</v>
      </c>
    </row>
    <row r="184" ht="14.25" customHeight="1">
      <c r="I184" s="93">
        <f t="shared" si="3"/>
        <v>14.83333333</v>
      </c>
      <c r="J184" s="9">
        <f t="shared" si="6"/>
        <v>0</v>
      </c>
      <c r="K184" s="9">
        <f t="shared" si="1"/>
        <v>0</v>
      </c>
      <c r="L184" s="8">
        <f t="shared" si="5"/>
        <v>0.3394421223</v>
      </c>
      <c r="N184" s="9">
        <f t="shared" si="2"/>
        <v>0</v>
      </c>
      <c r="O184" s="8">
        <f t="shared" si="4"/>
        <v>0.7466375152</v>
      </c>
    </row>
    <row r="185" ht="14.25" customHeight="1">
      <c r="I185" s="93">
        <f t="shared" si="3"/>
        <v>14.91666667</v>
      </c>
      <c r="J185" s="9">
        <f t="shared" si="6"/>
        <v>0</v>
      </c>
      <c r="K185" s="9">
        <f t="shared" si="1"/>
        <v>0</v>
      </c>
      <c r="L185" s="8">
        <f t="shared" si="5"/>
        <v>0.3359982949</v>
      </c>
      <c r="N185" s="9">
        <f t="shared" si="2"/>
        <v>0</v>
      </c>
      <c r="O185" s="8">
        <f t="shared" si="4"/>
        <v>0.7450836396</v>
      </c>
    </row>
    <row r="186" ht="14.25" customHeight="1">
      <c r="I186" s="93">
        <f t="shared" si="3"/>
        <v>15</v>
      </c>
      <c r="J186" s="9">
        <f t="shared" si="6"/>
        <v>0</v>
      </c>
      <c r="K186" s="9">
        <f t="shared" si="1"/>
        <v>0</v>
      </c>
      <c r="L186" s="8">
        <f t="shared" si="5"/>
        <v>0.3387356873</v>
      </c>
      <c r="N186" s="9">
        <f t="shared" si="2"/>
        <v>0</v>
      </c>
      <c r="O186" s="8">
        <f t="shared" si="4"/>
        <v>0.7435329978</v>
      </c>
    </row>
    <row r="187" ht="14.25" customHeight="1">
      <c r="I187" s="93">
        <f t="shared" si="3"/>
        <v>15.08333333</v>
      </c>
      <c r="J187" s="9">
        <f t="shared" si="6"/>
        <v>0</v>
      </c>
      <c r="K187" s="9">
        <f t="shared" si="1"/>
        <v>0</v>
      </c>
      <c r="L187" s="8">
        <f t="shared" si="5"/>
        <v>0.3352990271</v>
      </c>
      <c r="N187" s="9">
        <f t="shared" si="2"/>
        <v>0</v>
      </c>
      <c r="O187" s="8">
        <f t="shared" si="4"/>
        <v>0.7419855832</v>
      </c>
    </row>
    <row r="188" ht="14.25" customHeight="1">
      <c r="I188" s="93">
        <f t="shared" si="3"/>
        <v>15.16666667</v>
      </c>
      <c r="J188" s="9">
        <f t="shared" si="6"/>
        <v>0</v>
      </c>
      <c r="K188" s="9">
        <f t="shared" si="1"/>
        <v>0</v>
      </c>
      <c r="L188" s="8">
        <f t="shared" si="5"/>
        <v>0.3380307226</v>
      </c>
      <c r="N188" s="9">
        <f t="shared" si="2"/>
        <v>0</v>
      </c>
      <c r="O188" s="8">
        <f t="shared" si="4"/>
        <v>0.740441389</v>
      </c>
    </row>
    <row r="189" ht="14.25" customHeight="1">
      <c r="I189" s="93">
        <f t="shared" si="3"/>
        <v>15.25</v>
      </c>
      <c r="J189" s="92">
        <f t="shared" si="6"/>
        <v>35.44998333</v>
      </c>
      <c r="K189" s="9">
        <f t="shared" si="1"/>
        <v>4.951114991</v>
      </c>
      <c r="L189" s="8">
        <f t="shared" si="5"/>
        <v>0.3856179281</v>
      </c>
      <c r="N189" s="9">
        <f t="shared" si="2"/>
        <v>5.693782239</v>
      </c>
      <c r="O189" s="8">
        <f t="shared" si="4"/>
        <v>0.806370012</v>
      </c>
    </row>
    <row r="190" ht="14.25" customHeight="1">
      <c r="I190" s="93">
        <f t="shared" si="3"/>
        <v>15.33333333</v>
      </c>
      <c r="J190" s="92">
        <f t="shared" si="6"/>
        <v>35.44998333</v>
      </c>
      <c r="K190" s="9">
        <f t="shared" si="1"/>
        <v>4.951114991</v>
      </c>
      <c r="L190" s="8">
        <f t="shared" si="5"/>
        <v>0.3883439384</v>
      </c>
      <c r="N190" s="9">
        <f t="shared" si="2"/>
        <v>5.693782239</v>
      </c>
      <c r="O190" s="8">
        <f t="shared" si="4"/>
        <v>0.8721614267</v>
      </c>
    </row>
    <row r="191" ht="14.25" customHeight="1">
      <c r="I191" s="93">
        <f t="shared" si="3"/>
        <v>15.41666667</v>
      </c>
      <c r="J191" s="92">
        <f t="shared" si="6"/>
        <v>35.44998333</v>
      </c>
      <c r="K191" s="9">
        <f t="shared" si="1"/>
        <v>4.951114991</v>
      </c>
      <c r="L191" s="8">
        <f t="shared" si="5"/>
        <v>0.435832107</v>
      </c>
      <c r="N191" s="9">
        <f t="shared" si="2"/>
        <v>5.693782239</v>
      </c>
      <c r="O191" s="8">
        <f t="shared" si="4"/>
        <v>0.9378159186</v>
      </c>
    </row>
    <row r="192" ht="14.25" customHeight="1">
      <c r="I192" s="93">
        <f t="shared" si="3"/>
        <v>15.5</v>
      </c>
      <c r="J192" s="92">
        <f t="shared" si="6"/>
        <v>1.614583333</v>
      </c>
      <c r="K192" s="9">
        <f t="shared" si="1"/>
        <v>0.2255004655</v>
      </c>
      <c r="L192" s="8">
        <f t="shared" si="5"/>
        <v>0.3876415589</v>
      </c>
      <c r="N192" s="9">
        <f t="shared" si="2"/>
        <v>0.2593255354</v>
      </c>
      <c r="O192" s="8">
        <f t="shared" si="4"/>
        <v>0.936004127</v>
      </c>
    </row>
    <row r="193" ht="14.25" customHeight="1">
      <c r="I193" s="93">
        <f t="shared" si="3"/>
        <v>15.58333333</v>
      </c>
      <c r="J193" s="92">
        <f t="shared" si="6"/>
        <v>1.614583333</v>
      </c>
      <c r="K193" s="9">
        <f t="shared" si="1"/>
        <v>0.2255004655</v>
      </c>
      <c r="L193" s="8">
        <f t="shared" si="5"/>
        <v>0.4350308968</v>
      </c>
      <c r="N193" s="9">
        <f t="shared" si="2"/>
        <v>0.2593255354</v>
      </c>
      <c r="O193" s="8">
        <f t="shared" si="4"/>
        <v>0.934196106</v>
      </c>
    </row>
    <row r="194" ht="14.25" customHeight="1">
      <c r="I194" s="93">
        <f t="shared" si="3"/>
        <v>15.66666667</v>
      </c>
      <c r="J194" s="92">
        <f t="shared" si="6"/>
        <v>-32.22081667</v>
      </c>
      <c r="K194" s="9">
        <f t="shared" si="1"/>
        <v>-4.50011406</v>
      </c>
      <c r="L194" s="8">
        <f t="shared" si="5"/>
        <v>0.4289805345</v>
      </c>
      <c r="N194" s="9">
        <f t="shared" si="2"/>
        <v>-5.175131169</v>
      </c>
      <c r="O194" s="8">
        <f t="shared" si="4"/>
        <v>0.9879896069</v>
      </c>
    </row>
    <row r="195" ht="14.25" customHeight="1">
      <c r="I195" s="93">
        <f t="shared" si="3"/>
        <v>15.75</v>
      </c>
      <c r="J195" s="92">
        <f t="shared" si="6"/>
        <v>-32.22081667</v>
      </c>
      <c r="K195" s="9">
        <f t="shared" si="1"/>
        <v>-4.50011406</v>
      </c>
      <c r="L195" s="8">
        <f t="shared" si="5"/>
        <v>0.4762712475</v>
      </c>
      <c r="N195" s="9">
        <f t="shared" si="2"/>
        <v>-5.175131169</v>
      </c>
      <c r="O195" s="8">
        <f t="shared" si="4"/>
        <v>1.041671155</v>
      </c>
    </row>
    <row r="196" ht="14.25" customHeight="1">
      <c r="I196" s="93">
        <f t="shared" si="3"/>
        <v>15.83333333</v>
      </c>
      <c r="J196" s="9">
        <f t="shared" si="6"/>
        <v>0</v>
      </c>
      <c r="K196" s="9">
        <f t="shared" si="1"/>
        <v>0</v>
      </c>
      <c r="L196" s="8">
        <f t="shared" si="5"/>
        <v>0.4280877554</v>
      </c>
      <c r="N196" s="9">
        <f t="shared" si="2"/>
        <v>0</v>
      </c>
      <c r="O196" s="8">
        <f t="shared" si="4"/>
        <v>1.039503265</v>
      </c>
    </row>
    <row r="197" ht="14.25" customHeight="1">
      <c r="I197" s="93">
        <f t="shared" si="3"/>
        <v>15.91666667</v>
      </c>
      <c r="J197" s="9">
        <f t="shared" si="6"/>
        <v>0</v>
      </c>
      <c r="K197" s="9">
        <f t="shared" si="1"/>
        <v>0</v>
      </c>
      <c r="L197" s="8">
        <f t="shared" si="5"/>
        <v>0.4752800486</v>
      </c>
      <c r="N197" s="9">
        <f t="shared" si="2"/>
        <v>0</v>
      </c>
      <c r="O197" s="8">
        <f t="shared" si="4"/>
        <v>1.037339888</v>
      </c>
    </row>
    <row r="198" ht="14.25" customHeight="1">
      <c r="I198" s="93">
        <f t="shared" si="3"/>
        <v>16</v>
      </c>
      <c r="J198" s="9">
        <f t="shared" si="6"/>
        <v>0</v>
      </c>
      <c r="K198" s="9">
        <f t="shared" si="1"/>
        <v>0</v>
      </c>
      <c r="L198" s="8">
        <f t="shared" si="5"/>
        <v>0.4271968343</v>
      </c>
      <c r="N198" s="9">
        <f t="shared" si="2"/>
        <v>0</v>
      </c>
      <c r="O198" s="8">
        <f t="shared" si="4"/>
        <v>1.035181013</v>
      </c>
    </row>
    <row r="199" ht="14.25" customHeight="1">
      <c r="I199" s="93">
        <f t="shared" si="3"/>
        <v>16.08333333</v>
      </c>
      <c r="J199" s="9">
        <f t="shared" si="6"/>
        <v>0</v>
      </c>
      <c r="K199" s="9">
        <f t="shared" si="1"/>
        <v>0</v>
      </c>
      <c r="L199" s="8">
        <f t="shared" si="5"/>
        <v>0.4742909125</v>
      </c>
      <c r="N199" s="9">
        <f t="shared" si="2"/>
        <v>0</v>
      </c>
      <c r="O199" s="8">
        <f t="shared" si="4"/>
        <v>1.033026631</v>
      </c>
    </row>
    <row r="200" ht="14.25" customHeight="1">
      <c r="I200" s="93">
        <f t="shared" si="3"/>
        <v>16.16666667</v>
      </c>
      <c r="J200" s="9">
        <f t="shared" si="6"/>
        <v>0</v>
      </c>
      <c r="K200" s="9">
        <f t="shared" si="1"/>
        <v>0</v>
      </c>
      <c r="L200" s="8">
        <f t="shared" si="5"/>
        <v>0.4263077673</v>
      </c>
      <c r="N200" s="9">
        <f t="shared" si="2"/>
        <v>0</v>
      </c>
      <c r="O200" s="8">
        <f t="shared" si="4"/>
        <v>1.030876732</v>
      </c>
    </row>
    <row r="201" ht="14.25" customHeight="1">
      <c r="I201" s="93">
        <f t="shared" si="3"/>
        <v>16.25</v>
      </c>
      <c r="J201" s="9">
        <f t="shared" si="6"/>
        <v>0</v>
      </c>
      <c r="K201" s="9">
        <f t="shared" si="1"/>
        <v>0</v>
      </c>
      <c r="L201" s="8">
        <f t="shared" si="5"/>
        <v>0.473303835</v>
      </c>
      <c r="N201" s="9">
        <f t="shared" si="2"/>
        <v>0</v>
      </c>
      <c r="O201" s="8">
        <f t="shared" si="4"/>
        <v>1.028731308</v>
      </c>
    </row>
    <row r="202" ht="14.25" customHeight="1">
      <c r="I202" s="93">
        <f t="shared" si="3"/>
        <v>16.33333333</v>
      </c>
      <c r="J202" s="9">
        <f t="shared" si="6"/>
        <v>0</v>
      </c>
      <c r="K202" s="9">
        <f t="shared" si="1"/>
        <v>0</v>
      </c>
      <c r="L202" s="8">
        <f t="shared" si="5"/>
        <v>0.4254205506</v>
      </c>
      <c r="N202" s="9">
        <f t="shared" si="2"/>
        <v>0</v>
      </c>
      <c r="O202" s="8">
        <f t="shared" si="4"/>
        <v>1.026590348</v>
      </c>
    </row>
    <row r="203" ht="14.25" customHeight="1">
      <c r="I203" s="93">
        <f t="shared" si="3"/>
        <v>16.41666667</v>
      </c>
      <c r="J203" s="9">
        <f t="shared" si="6"/>
        <v>0</v>
      </c>
      <c r="K203" s="9">
        <f t="shared" si="1"/>
        <v>0</v>
      </c>
      <c r="L203" s="8">
        <f t="shared" si="5"/>
        <v>0.4723188118</v>
      </c>
      <c r="N203" s="9">
        <f t="shared" si="2"/>
        <v>0</v>
      </c>
      <c r="O203" s="8">
        <f t="shared" si="4"/>
        <v>1.024453845</v>
      </c>
    </row>
    <row r="204" ht="14.25" customHeight="1">
      <c r="I204" s="93">
        <f t="shared" si="3"/>
        <v>16.5</v>
      </c>
      <c r="J204" s="9">
        <f t="shared" si="6"/>
        <v>0</v>
      </c>
      <c r="K204" s="9">
        <f t="shared" si="1"/>
        <v>0</v>
      </c>
      <c r="L204" s="8">
        <f t="shared" si="5"/>
        <v>0.4245351804</v>
      </c>
      <c r="N204" s="9">
        <f t="shared" si="2"/>
        <v>0</v>
      </c>
      <c r="O204" s="8">
        <f t="shared" si="4"/>
        <v>1.022321788</v>
      </c>
    </row>
    <row r="205" ht="14.25" customHeight="1">
      <c r="I205" s="93">
        <f t="shared" si="3"/>
        <v>16.58333333</v>
      </c>
      <c r="J205" s="9">
        <f t="shared" si="6"/>
        <v>0</v>
      </c>
      <c r="K205" s="9">
        <f t="shared" si="1"/>
        <v>0</v>
      </c>
      <c r="L205" s="8">
        <f t="shared" si="5"/>
        <v>0.4713358385</v>
      </c>
      <c r="N205" s="9">
        <f t="shared" si="2"/>
        <v>0</v>
      </c>
      <c r="O205" s="8">
        <f t="shared" si="4"/>
        <v>1.020194168</v>
      </c>
    </row>
    <row r="206" ht="14.25" customHeight="1">
      <c r="I206" s="93">
        <f t="shared" si="3"/>
        <v>16.66666667</v>
      </c>
      <c r="J206" s="9">
        <f t="shared" si="6"/>
        <v>0</v>
      </c>
      <c r="K206" s="9">
        <f t="shared" si="1"/>
        <v>0</v>
      </c>
      <c r="L206" s="8">
        <f t="shared" si="5"/>
        <v>0.4236516528</v>
      </c>
      <c r="N206" s="9">
        <f t="shared" si="2"/>
        <v>0</v>
      </c>
      <c r="O206" s="8">
        <f t="shared" si="4"/>
        <v>1.018070976</v>
      </c>
    </row>
    <row r="207" ht="14.25" customHeight="1">
      <c r="I207" s="93">
        <f t="shared" si="3"/>
        <v>16.75</v>
      </c>
      <c r="J207" s="9">
        <f t="shared" si="6"/>
        <v>0</v>
      </c>
      <c r="K207" s="9">
        <f t="shared" si="1"/>
        <v>0</v>
      </c>
      <c r="L207" s="8">
        <f t="shared" si="5"/>
        <v>0.470354911</v>
      </c>
      <c r="N207" s="9">
        <f t="shared" si="2"/>
        <v>0</v>
      </c>
      <c r="O207" s="8">
        <f t="shared" si="4"/>
        <v>1.015952202</v>
      </c>
    </row>
    <row r="208" ht="14.25" customHeight="1">
      <c r="I208" s="93">
        <f t="shared" si="3"/>
        <v>16.83333333</v>
      </c>
      <c r="J208" s="9">
        <f t="shared" si="6"/>
        <v>0</v>
      </c>
      <c r="K208" s="9">
        <f t="shared" si="1"/>
        <v>0</v>
      </c>
      <c r="L208" s="8">
        <f t="shared" si="5"/>
        <v>0.4227699639</v>
      </c>
      <c r="N208" s="9">
        <f t="shared" si="2"/>
        <v>0</v>
      </c>
      <c r="O208" s="8">
        <f t="shared" si="4"/>
        <v>1.013837838</v>
      </c>
    </row>
    <row r="209" ht="14.25" customHeight="1">
      <c r="I209" s="93">
        <f t="shared" si="3"/>
        <v>16.91666667</v>
      </c>
      <c r="J209" s="9">
        <f t="shared" si="6"/>
        <v>0</v>
      </c>
      <c r="K209" s="9">
        <f t="shared" si="1"/>
        <v>0</v>
      </c>
      <c r="L209" s="8">
        <f t="shared" si="5"/>
        <v>0.469376025</v>
      </c>
      <c r="N209" s="9">
        <f t="shared" si="2"/>
        <v>0</v>
      </c>
      <c r="O209" s="8">
        <f t="shared" si="4"/>
        <v>1.011727875</v>
      </c>
    </row>
    <row r="210" ht="14.25" customHeight="1">
      <c r="I210" s="93">
        <f t="shared" si="3"/>
        <v>17</v>
      </c>
      <c r="J210" s="9">
        <f t="shared" si="6"/>
        <v>0</v>
      </c>
      <c r="K210" s="9">
        <f t="shared" si="1"/>
        <v>0</v>
      </c>
      <c r="L210" s="8">
        <f t="shared" si="5"/>
        <v>0.42189011</v>
      </c>
      <c r="N210" s="9">
        <f t="shared" si="2"/>
        <v>0</v>
      </c>
      <c r="O210" s="8">
        <f t="shared" si="4"/>
        <v>1.009622302</v>
      </c>
    </row>
    <row r="211" ht="14.25" customHeight="1">
      <c r="I211" s="93">
        <f t="shared" si="3"/>
        <v>17.08333333</v>
      </c>
      <c r="J211" s="9">
        <f t="shared" si="6"/>
        <v>0</v>
      </c>
      <c r="K211" s="9">
        <f t="shared" si="1"/>
        <v>0</v>
      </c>
      <c r="L211" s="8">
        <f t="shared" si="5"/>
        <v>0.4683991762</v>
      </c>
      <c r="N211" s="9">
        <f t="shared" si="2"/>
        <v>0</v>
      </c>
      <c r="O211" s="8">
        <f t="shared" si="4"/>
        <v>1.007521112</v>
      </c>
    </row>
    <row r="212" ht="14.25" customHeight="1">
      <c r="I212" s="93">
        <f t="shared" si="3"/>
        <v>17.16666667</v>
      </c>
      <c r="J212" s="9">
        <f t="shared" si="6"/>
        <v>0</v>
      </c>
      <c r="K212" s="9">
        <f t="shared" si="1"/>
        <v>0</v>
      </c>
      <c r="L212" s="8">
        <f t="shared" si="5"/>
        <v>0.4210120872</v>
      </c>
      <c r="N212" s="9">
        <f t="shared" si="2"/>
        <v>0</v>
      </c>
      <c r="O212" s="8">
        <f t="shared" si="4"/>
        <v>1.005424295</v>
      </c>
    </row>
    <row r="213" ht="14.25" customHeight="1">
      <c r="I213" s="93">
        <f t="shared" si="3"/>
        <v>17.25</v>
      </c>
      <c r="J213" s="9">
        <f t="shared" si="6"/>
        <v>0</v>
      </c>
      <c r="K213" s="9">
        <f t="shared" si="1"/>
        <v>0</v>
      </c>
      <c r="L213" s="8">
        <f t="shared" si="5"/>
        <v>0.4674243604</v>
      </c>
      <c r="N213" s="9">
        <f t="shared" si="2"/>
        <v>0</v>
      </c>
      <c r="O213" s="8">
        <f t="shared" si="4"/>
        <v>1.003331841</v>
      </c>
    </row>
    <row r="214" ht="14.25" customHeight="1">
      <c r="I214" s="93">
        <f t="shared" si="3"/>
        <v>17.33333333</v>
      </c>
      <c r="J214" s="9">
        <f t="shared" si="6"/>
        <v>0</v>
      </c>
      <c r="K214" s="9">
        <f t="shared" si="1"/>
        <v>0</v>
      </c>
      <c r="L214" s="8">
        <f t="shared" si="5"/>
        <v>0.4201358917</v>
      </c>
      <c r="N214" s="9">
        <f t="shared" si="2"/>
        <v>0</v>
      </c>
      <c r="O214" s="8">
        <f t="shared" si="4"/>
        <v>1.001243742</v>
      </c>
    </row>
    <row r="215" ht="14.25" customHeight="1">
      <c r="I215" s="93">
        <f t="shared" si="3"/>
        <v>17.41666667</v>
      </c>
      <c r="J215" s="9">
        <f t="shared" si="6"/>
        <v>0</v>
      </c>
      <c r="K215" s="9">
        <f t="shared" si="1"/>
        <v>0</v>
      </c>
      <c r="L215" s="8">
        <f t="shared" si="5"/>
        <v>0.4664515733</v>
      </c>
      <c r="N215" s="9">
        <f t="shared" si="2"/>
        <v>0</v>
      </c>
      <c r="O215" s="8">
        <f t="shared" si="4"/>
        <v>0.9991599893</v>
      </c>
    </row>
    <row r="216" ht="14.25" customHeight="1">
      <c r="I216" s="93">
        <f t="shared" si="3"/>
        <v>17.5</v>
      </c>
      <c r="J216" s="9">
        <f t="shared" si="6"/>
        <v>0</v>
      </c>
      <c r="K216" s="9">
        <f t="shared" si="1"/>
        <v>0</v>
      </c>
      <c r="L216" s="8">
        <f t="shared" si="5"/>
        <v>0.4192615197</v>
      </c>
      <c r="N216" s="9">
        <f t="shared" si="2"/>
        <v>0</v>
      </c>
      <c r="O216" s="8">
        <f t="shared" si="4"/>
        <v>0.9970805728</v>
      </c>
    </row>
    <row r="217" ht="14.25" customHeight="1">
      <c r="I217" s="93">
        <f t="shared" si="3"/>
        <v>17.58333333</v>
      </c>
      <c r="J217" s="9">
        <f t="shared" si="6"/>
        <v>0</v>
      </c>
      <c r="K217" s="9">
        <f t="shared" si="1"/>
        <v>0</v>
      </c>
      <c r="L217" s="8">
        <f t="shared" si="5"/>
        <v>0.4654808107</v>
      </c>
      <c r="N217" s="9">
        <f t="shared" si="2"/>
        <v>0</v>
      </c>
      <c r="O217" s="8">
        <f t="shared" si="4"/>
        <v>0.9950054839</v>
      </c>
    </row>
    <row r="218" ht="14.25" customHeight="1">
      <c r="I218" s="93">
        <f t="shared" si="3"/>
        <v>17.66666667</v>
      </c>
      <c r="J218" s="9">
        <f t="shared" si="6"/>
        <v>0</v>
      </c>
      <c r="K218" s="9">
        <f t="shared" si="1"/>
        <v>0</v>
      </c>
      <c r="L218" s="8">
        <f t="shared" si="5"/>
        <v>0.4183889674</v>
      </c>
      <c r="N218" s="9">
        <f t="shared" si="2"/>
        <v>0</v>
      </c>
      <c r="O218" s="8">
        <f t="shared" si="4"/>
        <v>0.9929347136</v>
      </c>
    </row>
    <row r="219" ht="14.25" customHeight="1">
      <c r="I219" s="93">
        <f t="shared" si="3"/>
        <v>17.75</v>
      </c>
      <c r="J219" s="9">
        <f t="shared" si="6"/>
        <v>0</v>
      </c>
      <c r="K219" s="9">
        <f t="shared" si="1"/>
        <v>0</v>
      </c>
      <c r="L219" s="8">
        <f t="shared" si="5"/>
        <v>0.4645120685</v>
      </c>
      <c r="N219" s="9">
        <f t="shared" si="2"/>
        <v>0</v>
      </c>
      <c r="O219" s="8">
        <f t="shared" si="4"/>
        <v>0.9908682529</v>
      </c>
    </row>
    <row r="220" ht="14.25" customHeight="1">
      <c r="I220" s="93">
        <f t="shared" si="3"/>
        <v>17.83333333</v>
      </c>
      <c r="J220" s="9">
        <f t="shared" si="6"/>
        <v>0</v>
      </c>
      <c r="K220" s="9">
        <f t="shared" si="1"/>
        <v>0</v>
      </c>
      <c r="L220" s="8">
        <f t="shared" si="5"/>
        <v>0.4175182311</v>
      </c>
      <c r="N220" s="9">
        <f t="shared" si="2"/>
        <v>0</v>
      </c>
      <c r="O220" s="8">
        <f t="shared" si="4"/>
        <v>0.9888060929</v>
      </c>
    </row>
    <row r="221" ht="14.25" customHeight="1">
      <c r="I221" s="93">
        <f t="shared" si="3"/>
        <v>17.91666667</v>
      </c>
      <c r="J221" s="9">
        <f t="shared" si="6"/>
        <v>0</v>
      </c>
      <c r="K221" s="9">
        <f t="shared" si="1"/>
        <v>0</v>
      </c>
      <c r="L221" s="8">
        <f t="shared" si="5"/>
        <v>0.4635453424</v>
      </c>
      <c r="N221" s="9">
        <f t="shared" si="2"/>
        <v>0</v>
      </c>
      <c r="O221" s="8">
        <f t="shared" si="4"/>
        <v>0.9867482245</v>
      </c>
    </row>
    <row r="222" ht="14.25" customHeight="1">
      <c r="I222" s="93">
        <f t="shared" si="3"/>
        <v>18</v>
      </c>
      <c r="J222" s="9">
        <f t="shared" si="6"/>
        <v>0</v>
      </c>
      <c r="K222" s="9">
        <f t="shared" si="1"/>
        <v>0</v>
      </c>
      <c r="L222" s="8">
        <f t="shared" si="5"/>
        <v>0.4166493068</v>
      </c>
      <c r="N222" s="9">
        <f t="shared" si="2"/>
        <v>0</v>
      </c>
      <c r="O222" s="8">
        <f t="shared" si="4"/>
        <v>0.984694639</v>
      </c>
    </row>
    <row r="223" ht="14.25" customHeight="1">
      <c r="I223" s="93">
        <f t="shared" si="3"/>
        <v>18.08333333</v>
      </c>
      <c r="J223" s="9">
        <f t="shared" si="6"/>
        <v>0</v>
      </c>
      <c r="K223" s="9">
        <f t="shared" si="1"/>
        <v>0</v>
      </c>
      <c r="L223" s="8">
        <f t="shared" si="5"/>
        <v>0.4625806282</v>
      </c>
      <c r="N223" s="9">
        <f t="shared" si="2"/>
        <v>0</v>
      </c>
      <c r="O223" s="8">
        <f t="shared" si="4"/>
        <v>0.9826453272</v>
      </c>
    </row>
    <row r="224" ht="14.25" customHeight="1">
      <c r="I224" s="93">
        <f t="shared" si="3"/>
        <v>18.16666667</v>
      </c>
      <c r="J224" s="9">
        <f t="shared" si="6"/>
        <v>0</v>
      </c>
      <c r="K224" s="9">
        <f t="shared" si="1"/>
        <v>0</v>
      </c>
      <c r="L224" s="8">
        <f t="shared" si="5"/>
        <v>0.415782191</v>
      </c>
      <c r="N224" s="9">
        <f t="shared" si="2"/>
        <v>0</v>
      </c>
      <c r="O224" s="8">
        <f t="shared" si="4"/>
        <v>0.9806002805</v>
      </c>
    </row>
    <row r="225" ht="14.25" customHeight="1">
      <c r="I225" s="93">
        <f t="shared" si="3"/>
        <v>18.25</v>
      </c>
      <c r="J225" s="9">
        <f t="shared" si="6"/>
        <v>0</v>
      </c>
      <c r="K225" s="9">
        <f t="shared" si="1"/>
        <v>0</v>
      </c>
      <c r="L225" s="8">
        <f t="shared" si="5"/>
        <v>0.4616179217</v>
      </c>
      <c r="N225" s="9">
        <f t="shared" si="2"/>
        <v>0</v>
      </c>
      <c r="O225" s="8">
        <f t="shared" si="4"/>
        <v>0.9785594898</v>
      </c>
    </row>
    <row r="226" ht="14.25" customHeight="1">
      <c r="I226" s="93">
        <f t="shared" si="3"/>
        <v>18.33333333</v>
      </c>
      <c r="J226" s="9">
        <f t="shared" si="6"/>
        <v>0</v>
      </c>
      <c r="K226" s="9">
        <f t="shared" si="1"/>
        <v>0</v>
      </c>
      <c r="L226" s="8">
        <f t="shared" si="5"/>
        <v>0.4149168798</v>
      </c>
      <c r="N226" s="9">
        <f t="shared" si="2"/>
        <v>0</v>
      </c>
      <c r="O226" s="8">
        <f t="shared" si="4"/>
        <v>0.9765229463</v>
      </c>
    </row>
    <row r="227" ht="14.25" customHeight="1">
      <c r="I227" s="93">
        <f t="shared" si="3"/>
        <v>18.41666667</v>
      </c>
      <c r="J227" s="9">
        <f t="shared" si="6"/>
        <v>0</v>
      </c>
      <c r="K227" s="9">
        <f t="shared" si="1"/>
        <v>0</v>
      </c>
      <c r="L227" s="8">
        <f t="shared" si="5"/>
        <v>0.4606572188</v>
      </c>
      <c r="N227" s="9">
        <f t="shared" si="2"/>
        <v>0</v>
      </c>
      <c r="O227" s="8">
        <f t="shared" si="4"/>
        <v>0.9744906412</v>
      </c>
    </row>
    <row r="228" ht="14.25" customHeight="1">
      <c r="I228" s="93">
        <f t="shared" si="3"/>
        <v>18.5</v>
      </c>
      <c r="J228" s="9">
        <f t="shared" si="6"/>
        <v>0</v>
      </c>
      <c r="K228" s="9">
        <f t="shared" si="1"/>
        <v>0</v>
      </c>
      <c r="L228" s="8">
        <f t="shared" si="5"/>
        <v>0.4140533694</v>
      </c>
      <c r="N228" s="9">
        <f t="shared" si="2"/>
        <v>0</v>
      </c>
      <c r="O228" s="8">
        <f t="shared" si="4"/>
        <v>0.9724625657</v>
      </c>
    </row>
    <row r="229" ht="14.25" customHeight="1">
      <c r="I229" s="93">
        <f t="shared" si="3"/>
        <v>18.58333333</v>
      </c>
      <c r="J229" s="9">
        <f t="shared" si="6"/>
        <v>0</v>
      </c>
      <c r="K229" s="9">
        <f t="shared" si="1"/>
        <v>0</v>
      </c>
      <c r="L229" s="8">
        <f t="shared" si="5"/>
        <v>0.4596985152</v>
      </c>
      <c r="N229" s="9">
        <f t="shared" si="2"/>
        <v>0</v>
      </c>
      <c r="O229" s="8">
        <f t="shared" si="4"/>
        <v>0.9704387109</v>
      </c>
    </row>
    <row r="230" ht="14.25" customHeight="1">
      <c r="I230" s="93">
        <f t="shared" si="3"/>
        <v>18.66666667</v>
      </c>
      <c r="J230" s="9">
        <f t="shared" si="6"/>
        <v>0</v>
      </c>
      <c r="K230" s="9">
        <f t="shared" si="1"/>
        <v>0</v>
      </c>
      <c r="L230" s="8">
        <f t="shared" si="5"/>
        <v>0.4131916562</v>
      </c>
      <c r="N230" s="9">
        <f t="shared" si="2"/>
        <v>0</v>
      </c>
      <c r="O230" s="8">
        <f t="shared" si="4"/>
        <v>0.9684190681</v>
      </c>
    </row>
    <row r="231" ht="14.25" customHeight="1">
      <c r="I231" s="93">
        <f t="shared" si="3"/>
        <v>18.75</v>
      </c>
      <c r="J231" s="9">
        <f t="shared" si="6"/>
        <v>0</v>
      </c>
      <c r="K231" s="9">
        <f t="shared" si="1"/>
        <v>0</v>
      </c>
      <c r="L231" s="8">
        <f t="shared" si="5"/>
        <v>0.4587418069</v>
      </c>
      <c r="N231" s="9">
        <f t="shared" si="2"/>
        <v>0</v>
      </c>
      <c r="O231" s="8">
        <f t="shared" si="4"/>
        <v>0.9664036286</v>
      </c>
    </row>
    <row r="232" ht="14.25" customHeight="1">
      <c r="I232" s="93">
        <f t="shared" si="3"/>
        <v>18.83333333</v>
      </c>
      <c r="J232" s="9">
        <f t="shared" si="6"/>
        <v>0</v>
      </c>
      <c r="K232" s="9">
        <f t="shared" si="1"/>
        <v>0</v>
      </c>
      <c r="L232" s="8">
        <f t="shared" si="5"/>
        <v>0.4123317363</v>
      </c>
      <c r="N232" s="9">
        <f t="shared" si="2"/>
        <v>0</v>
      </c>
      <c r="O232" s="8">
        <f t="shared" si="4"/>
        <v>0.9643923834</v>
      </c>
    </row>
    <row r="233" ht="14.25" customHeight="1">
      <c r="I233" s="93">
        <f t="shared" si="3"/>
        <v>18.91666667</v>
      </c>
      <c r="J233" s="9">
        <f t="shared" si="6"/>
        <v>0</v>
      </c>
      <c r="K233" s="9">
        <f t="shared" si="1"/>
        <v>0</v>
      </c>
      <c r="L233" s="8">
        <f t="shared" si="5"/>
        <v>0.4577870897</v>
      </c>
      <c r="N233" s="9">
        <f t="shared" si="2"/>
        <v>0</v>
      </c>
      <c r="O233" s="8">
        <f t="shared" si="4"/>
        <v>0.9623853241</v>
      </c>
    </row>
    <row r="234" ht="14.25" customHeight="1">
      <c r="I234" s="93">
        <f t="shared" si="3"/>
        <v>19</v>
      </c>
      <c r="J234" s="9">
        <f t="shared" si="6"/>
        <v>0</v>
      </c>
      <c r="K234" s="9">
        <f t="shared" si="1"/>
        <v>0</v>
      </c>
      <c r="L234" s="8">
        <f t="shared" si="5"/>
        <v>0.411473606</v>
      </c>
      <c r="N234" s="9">
        <f t="shared" si="2"/>
        <v>0</v>
      </c>
      <c r="O234" s="8">
        <f t="shared" si="4"/>
        <v>0.9603824417</v>
      </c>
    </row>
    <row r="235" ht="14.25" customHeight="1">
      <c r="I235" s="93">
        <f t="shared" si="3"/>
        <v>19.08333333</v>
      </c>
      <c r="J235" s="9">
        <f t="shared" si="6"/>
        <v>0</v>
      </c>
      <c r="K235" s="9">
        <f t="shared" si="1"/>
        <v>0</v>
      </c>
      <c r="L235" s="8">
        <f t="shared" si="5"/>
        <v>0.4568343593</v>
      </c>
      <c r="N235" s="9">
        <f t="shared" si="2"/>
        <v>0</v>
      </c>
      <c r="O235" s="8">
        <f t="shared" si="4"/>
        <v>0.9583837277</v>
      </c>
    </row>
    <row r="236" ht="14.25" customHeight="1">
      <c r="I236" s="93">
        <f t="shared" si="3"/>
        <v>19.16666667</v>
      </c>
      <c r="J236" s="9">
        <f t="shared" si="6"/>
        <v>0</v>
      </c>
      <c r="K236" s="9">
        <f t="shared" si="1"/>
        <v>0</v>
      </c>
      <c r="L236" s="8">
        <f t="shared" si="5"/>
        <v>0.4106172617</v>
      </c>
      <c r="N236" s="9">
        <f t="shared" si="2"/>
        <v>0</v>
      </c>
      <c r="O236" s="8">
        <f t="shared" si="4"/>
        <v>0.9563891733</v>
      </c>
    </row>
    <row r="237" ht="14.25" customHeight="1">
      <c r="I237" s="93">
        <f t="shared" si="3"/>
        <v>19.25</v>
      </c>
      <c r="J237" s="9">
        <f t="shared" si="6"/>
        <v>0</v>
      </c>
      <c r="K237" s="9">
        <f t="shared" si="1"/>
        <v>0</v>
      </c>
      <c r="L237" s="8">
        <f t="shared" si="5"/>
        <v>0.4558836118</v>
      </c>
      <c r="N237" s="9">
        <f t="shared" si="2"/>
        <v>0</v>
      </c>
      <c r="O237" s="8">
        <f t="shared" si="4"/>
        <v>0.9543987699</v>
      </c>
    </row>
    <row r="238" ht="14.25" customHeight="1">
      <c r="I238" s="93">
        <f t="shared" si="3"/>
        <v>19.33333333</v>
      </c>
      <c r="J238" s="9">
        <f t="shared" si="6"/>
        <v>0</v>
      </c>
      <c r="K238" s="9">
        <f t="shared" si="1"/>
        <v>0</v>
      </c>
      <c r="L238" s="8">
        <f t="shared" si="5"/>
        <v>0.4097626995</v>
      </c>
      <c r="N238" s="9">
        <f t="shared" si="2"/>
        <v>0</v>
      </c>
      <c r="O238" s="8">
        <f t="shared" si="4"/>
        <v>0.9524125089</v>
      </c>
    </row>
    <row r="239" ht="14.25" customHeight="1">
      <c r="I239" s="93">
        <f t="shared" si="3"/>
        <v>19.41666667</v>
      </c>
      <c r="J239" s="9">
        <f t="shared" si="6"/>
        <v>0</v>
      </c>
      <c r="K239" s="9">
        <f t="shared" si="1"/>
        <v>0</v>
      </c>
      <c r="L239" s="8">
        <f t="shared" si="5"/>
        <v>0.4549348429</v>
      </c>
      <c r="N239" s="9">
        <f t="shared" si="2"/>
        <v>0</v>
      </c>
      <c r="O239" s="8">
        <f t="shared" si="4"/>
        <v>0.9504303816</v>
      </c>
    </row>
    <row r="240" ht="14.25" customHeight="1">
      <c r="I240" s="93">
        <f t="shared" si="3"/>
        <v>19.5</v>
      </c>
      <c r="J240" s="9">
        <f t="shared" si="6"/>
        <v>0</v>
      </c>
      <c r="K240" s="9">
        <f t="shared" si="1"/>
        <v>0</v>
      </c>
      <c r="L240" s="8">
        <f t="shared" si="5"/>
        <v>0.4089099159</v>
      </c>
      <c r="N240" s="9">
        <f t="shared" si="2"/>
        <v>0</v>
      </c>
      <c r="O240" s="8">
        <f t="shared" si="4"/>
        <v>0.9484523794</v>
      </c>
    </row>
    <row r="241" ht="14.25" customHeight="1">
      <c r="I241" s="93">
        <f t="shared" si="3"/>
        <v>19.58333333</v>
      </c>
      <c r="J241" s="9">
        <f t="shared" si="6"/>
        <v>0</v>
      </c>
      <c r="K241" s="9">
        <f t="shared" si="1"/>
        <v>0</v>
      </c>
      <c r="L241" s="8">
        <f t="shared" si="5"/>
        <v>0.4539880486</v>
      </c>
      <c r="N241" s="9">
        <f t="shared" si="2"/>
        <v>0</v>
      </c>
      <c r="O241" s="8">
        <f t="shared" si="4"/>
        <v>0.9464784938</v>
      </c>
    </row>
    <row r="242" ht="14.25" customHeight="1">
      <c r="I242" s="93">
        <f t="shared" si="3"/>
        <v>19.66666667</v>
      </c>
      <c r="J242" s="9">
        <f t="shared" si="6"/>
        <v>0</v>
      </c>
      <c r="K242" s="9">
        <f t="shared" si="1"/>
        <v>0</v>
      </c>
      <c r="L242" s="8">
        <f t="shared" si="5"/>
        <v>0.408058907</v>
      </c>
      <c r="N242" s="9">
        <f t="shared" si="2"/>
        <v>0</v>
      </c>
      <c r="O242" s="8">
        <f t="shared" si="4"/>
        <v>0.9445087162</v>
      </c>
    </row>
    <row r="243" ht="14.25" customHeight="1">
      <c r="I243" s="93">
        <f t="shared" si="3"/>
        <v>19.75</v>
      </c>
      <c r="J243" s="9">
        <f t="shared" si="6"/>
        <v>0</v>
      </c>
      <c r="K243" s="9">
        <f t="shared" si="1"/>
        <v>0</v>
      </c>
      <c r="L243" s="8">
        <f t="shared" si="5"/>
        <v>0.4530432247</v>
      </c>
      <c r="N243" s="9">
        <f t="shared" si="2"/>
        <v>0</v>
      </c>
      <c r="O243" s="8">
        <f t="shared" si="4"/>
        <v>0.942543038</v>
      </c>
    </row>
    <row r="244" ht="14.25" customHeight="1">
      <c r="I244" s="93">
        <f t="shared" si="3"/>
        <v>19.83333333</v>
      </c>
      <c r="J244" s="9">
        <f t="shared" si="6"/>
        <v>0</v>
      </c>
      <c r="K244" s="9">
        <f t="shared" si="1"/>
        <v>0</v>
      </c>
      <c r="L244" s="8">
        <f t="shared" si="5"/>
        <v>0.4072096692</v>
      </c>
      <c r="N244" s="9">
        <f t="shared" si="2"/>
        <v>0</v>
      </c>
      <c r="O244" s="8">
        <f t="shared" si="4"/>
        <v>0.9405814507</v>
      </c>
    </row>
    <row r="245" ht="14.25" customHeight="1">
      <c r="I245" s="93">
        <f t="shared" si="3"/>
        <v>19.91666667</v>
      </c>
      <c r="J245" s="9">
        <f t="shared" si="6"/>
        <v>0</v>
      </c>
      <c r="K245" s="9">
        <f t="shared" si="1"/>
        <v>0</v>
      </c>
      <c r="L245" s="8">
        <f t="shared" si="5"/>
        <v>0.4521003671</v>
      </c>
      <c r="N245" s="9">
        <f t="shared" si="2"/>
        <v>0</v>
      </c>
      <c r="O245" s="8">
        <f t="shared" si="4"/>
        <v>0.9386239457</v>
      </c>
    </row>
    <row r="246" ht="14.25" customHeight="1">
      <c r="I246" s="93">
        <f t="shared" si="3"/>
        <v>20</v>
      </c>
      <c r="J246" s="9">
        <f t="shared" si="6"/>
        <v>0</v>
      </c>
      <c r="K246" s="9">
        <f t="shared" si="1"/>
        <v>0</v>
      </c>
      <c r="L246" s="8">
        <f t="shared" si="5"/>
        <v>0.4063621988</v>
      </c>
      <c r="N246" s="9">
        <f t="shared" si="2"/>
        <v>0</v>
      </c>
      <c r="O246" s="8">
        <f t="shared" si="4"/>
        <v>0.9366705147</v>
      </c>
    </row>
    <row r="247" ht="14.25" customHeight="1">
      <c r="I247" s="93">
        <f t="shared" si="3"/>
        <v>20.08333333</v>
      </c>
      <c r="J247" s="9">
        <f t="shared" si="6"/>
        <v>0</v>
      </c>
      <c r="K247" s="9">
        <f t="shared" si="1"/>
        <v>0</v>
      </c>
      <c r="L247" s="8">
        <f t="shared" si="5"/>
        <v>0.4511594718</v>
      </c>
      <c r="N247" s="9">
        <f t="shared" si="2"/>
        <v>0</v>
      </c>
      <c r="O247" s="8">
        <f t="shared" si="4"/>
        <v>0.9347211491</v>
      </c>
    </row>
    <row r="248" ht="14.25" customHeight="1">
      <c r="I248" s="93">
        <f t="shared" si="3"/>
        <v>20.16666667</v>
      </c>
      <c r="J248" s="9">
        <f t="shared" si="6"/>
        <v>0</v>
      </c>
      <c r="K248" s="9">
        <f t="shared" si="1"/>
        <v>0</v>
      </c>
      <c r="L248" s="8">
        <f t="shared" si="5"/>
        <v>0.4055164921</v>
      </c>
      <c r="N248" s="9">
        <f t="shared" si="2"/>
        <v>0</v>
      </c>
      <c r="O248" s="8">
        <f t="shared" si="4"/>
        <v>0.9327758405</v>
      </c>
    </row>
    <row r="249" ht="14.25" customHeight="1">
      <c r="I249" s="93">
        <f t="shared" si="3"/>
        <v>20.25</v>
      </c>
      <c r="J249" s="9">
        <f t="shared" si="6"/>
        <v>0</v>
      </c>
      <c r="K249" s="9">
        <f t="shared" si="1"/>
        <v>0</v>
      </c>
      <c r="L249" s="8">
        <f t="shared" si="5"/>
        <v>0.4502205346</v>
      </c>
      <c r="N249" s="9">
        <f t="shared" si="2"/>
        <v>0</v>
      </c>
      <c r="O249" s="8">
        <f t="shared" si="4"/>
        <v>0.9308345803</v>
      </c>
    </row>
    <row r="250" ht="14.25" customHeight="1">
      <c r="I250" s="93">
        <f t="shared" si="3"/>
        <v>20.33333333</v>
      </c>
      <c r="J250" s="92">
        <f t="shared" si="6"/>
        <v>35.44998333</v>
      </c>
      <c r="K250" s="9">
        <f t="shared" si="1"/>
        <v>4.951114991</v>
      </c>
      <c r="L250" s="8">
        <f t="shared" si="5"/>
        <v>0.4556892589</v>
      </c>
      <c r="N250" s="9">
        <f t="shared" si="2"/>
        <v>5.693782239</v>
      </c>
      <c r="O250" s="8">
        <f t="shared" si="4"/>
        <v>0.9963669637</v>
      </c>
    </row>
    <row r="251" ht="14.25" customHeight="1">
      <c r="I251" s="93">
        <f t="shared" si="3"/>
        <v>20.41666667</v>
      </c>
      <c r="J251" s="92">
        <f t="shared" si="6"/>
        <v>35.44998333</v>
      </c>
      <c r="K251" s="9">
        <f t="shared" si="1"/>
        <v>4.951114991</v>
      </c>
      <c r="L251" s="8">
        <f t="shared" si="5"/>
        <v>0.5003002649</v>
      </c>
      <c r="N251" s="9">
        <f t="shared" si="2"/>
        <v>5.693782239</v>
      </c>
      <c r="O251" s="8">
        <f t="shared" si="4"/>
        <v>1.061762963</v>
      </c>
    </row>
    <row r="252" ht="14.25" customHeight="1">
      <c r="I252" s="93">
        <f t="shared" si="3"/>
        <v>20.5</v>
      </c>
      <c r="J252" s="92">
        <f t="shared" si="6"/>
        <v>35.44998333</v>
      </c>
      <c r="K252" s="9">
        <f t="shared" si="1"/>
        <v>4.951114991</v>
      </c>
      <c r="L252" s="8">
        <f t="shared" si="5"/>
        <v>0.505757608</v>
      </c>
      <c r="N252" s="9">
        <f t="shared" si="2"/>
        <v>5.693782239</v>
      </c>
      <c r="O252" s="8">
        <f t="shared" si="4"/>
        <v>1.127022863</v>
      </c>
    </row>
    <row r="253" ht="14.25" customHeight="1">
      <c r="I253" s="93">
        <f t="shared" si="3"/>
        <v>20.58333333</v>
      </c>
      <c r="J253" s="92">
        <f t="shared" si="6"/>
        <v>1.614583333</v>
      </c>
      <c r="K253" s="9">
        <f t="shared" si="1"/>
        <v>0.2255004655</v>
      </c>
      <c r="L253" s="8">
        <f t="shared" si="5"/>
        <v>0.4993648859</v>
      </c>
      <c r="N253" s="9">
        <f t="shared" si="2"/>
        <v>0.2593255354</v>
      </c>
      <c r="O253" s="8">
        <f t="shared" si="4"/>
        <v>1.124817301</v>
      </c>
    </row>
    <row r="254" ht="14.25" customHeight="1">
      <c r="I254" s="93">
        <f t="shared" si="3"/>
        <v>20.66666667</v>
      </c>
      <c r="J254" s="92">
        <f t="shared" si="6"/>
        <v>1.614583333</v>
      </c>
      <c r="K254" s="9">
        <f t="shared" si="1"/>
        <v>0.2255004655</v>
      </c>
      <c r="L254" s="8">
        <f t="shared" si="5"/>
        <v>0.5048108713</v>
      </c>
      <c r="N254" s="9">
        <f t="shared" si="2"/>
        <v>0.2593255354</v>
      </c>
      <c r="O254" s="8">
        <f t="shared" si="4"/>
        <v>1.122616329</v>
      </c>
    </row>
    <row r="255" ht="14.25" customHeight="1">
      <c r="I255" s="93">
        <f t="shared" si="3"/>
        <v>20.75</v>
      </c>
      <c r="J255" s="92">
        <f t="shared" si="6"/>
        <v>-32.22081667</v>
      </c>
      <c r="K255" s="9">
        <f t="shared" si="1"/>
        <v>-4.50011406</v>
      </c>
      <c r="L255" s="8">
        <f t="shared" si="5"/>
        <v>0.5404713469</v>
      </c>
      <c r="N255" s="9">
        <f t="shared" si="2"/>
        <v>-5.175131169</v>
      </c>
      <c r="O255" s="8">
        <f t="shared" si="4"/>
        <v>1.176017696</v>
      </c>
    </row>
    <row r="256" ht="14.25" customHeight="1">
      <c r="I256" s="93">
        <f t="shared" si="3"/>
        <v>20.83333333</v>
      </c>
      <c r="J256" s="92">
        <f t="shared" si="6"/>
        <v>-32.22081667</v>
      </c>
      <c r="K256" s="9">
        <f t="shared" si="1"/>
        <v>-4.50011406</v>
      </c>
      <c r="L256" s="8">
        <f t="shared" si="5"/>
        <v>0.5459059983</v>
      </c>
      <c r="N256" s="9">
        <f t="shared" si="2"/>
        <v>-5.175131169</v>
      </c>
      <c r="O256" s="8">
        <f t="shared" si="4"/>
        <v>1.229307926</v>
      </c>
    </row>
    <row r="257" ht="14.25" customHeight="1">
      <c r="I257" s="93">
        <f t="shared" si="3"/>
        <v>20.91666667</v>
      </c>
      <c r="J257" s="9">
        <f t="shared" si="6"/>
        <v>0</v>
      </c>
      <c r="K257" s="9">
        <f t="shared" si="1"/>
        <v>0</v>
      </c>
      <c r="L257" s="8">
        <f t="shared" si="5"/>
        <v>0.539346537</v>
      </c>
      <c r="N257" s="9">
        <f t="shared" si="2"/>
        <v>0</v>
      </c>
      <c r="O257" s="8">
        <f t="shared" si="4"/>
        <v>1.226749534</v>
      </c>
    </row>
    <row r="258" ht="14.25" customHeight="1">
      <c r="I258" s="93">
        <f t="shared" si="3"/>
        <v>21</v>
      </c>
      <c r="J258" s="9">
        <f t="shared" si="6"/>
        <v>0</v>
      </c>
      <c r="K258" s="9">
        <f t="shared" si="1"/>
        <v>0</v>
      </c>
      <c r="L258" s="8">
        <f t="shared" si="5"/>
        <v>0.544769878</v>
      </c>
      <c r="N258" s="9">
        <f t="shared" si="2"/>
        <v>0</v>
      </c>
      <c r="O258" s="8">
        <f t="shared" si="4"/>
        <v>1.224196466</v>
      </c>
    </row>
    <row r="259" ht="14.25" customHeight="1">
      <c r="I259" s="93">
        <f t="shared" si="3"/>
        <v>21.08333333</v>
      </c>
      <c r="J259" s="9">
        <f t="shared" si="6"/>
        <v>0</v>
      </c>
      <c r="K259" s="9">
        <f t="shared" si="1"/>
        <v>0</v>
      </c>
      <c r="L259" s="8">
        <f t="shared" si="5"/>
        <v>0.538224068</v>
      </c>
      <c r="N259" s="9">
        <f t="shared" si="2"/>
        <v>0</v>
      </c>
      <c r="O259" s="8">
        <f t="shared" si="4"/>
        <v>1.221648712</v>
      </c>
    </row>
    <row r="260" ht="14.25" customHeight="1">
      <c r="I260" s="93">
        <f t="shared" si="3"/>
        <v>21.16666667</v>
      </c>
      <c r="J260" s="9">
        <f t="shared" si="6"/>
        <v>0</v>
      </c>
      <c r="K260" s="9">
        <f t="shared" si="1"/>
        <v>0</v>
      </c>
      <c r="L260" s="8">
        <f t="shared" si="5"/>
        <v>0.5436361222</v>
      </c>
      <c r="N260" s="9">
        <f t="shared" si="2"/>
        <v>0</v>
      </c>
      <c r="O260" s="8">
        <f t="shared" si="4"/>
        <v>1.21910626</v>
      </c>
    </row>
    <row r="261" ht="14.25" customHeight="1">
      <c r="I261" s="93">
        <f t="shared" si="3"/>
        <v>21.25</v>
      </c>
      <c r="J261" s="9">
        <f t="shared" si="6"/>
        <v>0</v>
      </c>
      <c r="K261" s="9">
        <f t="shared" si="1"/>
        <v>0</v>
      </c>
      <c r="L261" s="8">
        <f t="shared" si="5"/>
        <v>0.5371039351</v>
      </c>
      <c r="N261" s="9">
        <f t="shared" si="2"/>
        <v>0</v>
      </c>
      <c r="O261" s="8">
        <f t="shared" si="4"/>
        <v>1.216569099</v>
      </c>
    </row>
    <row r="262" ht="14.25" customHeight="1">
      <c r="I262" s="93">
        <f t="shared" si="3"/>
        <v>21.33333333</v>
      </c>
      <c r="J262" s="9">
        <f t="shared" si="6"/>
        <v>0</v>
      </c>
      <c r="K262" s="9">
        <f t="shared" si="1"/>
        <v>0</v>
      </c>
      <c r="L262" s="8">
        <f t="shared" si="5"/>
        <v>0.5425047259</v>
      </c>
      <c r="N262" s="9">
        <f t="shared" si="2"/>
        <v>0</v>
      </c>
      <c r="O262" s="8">
        <f t="shared" si="4"/>
        <v>1.214037218</v>
      </c>
    </row>
    <row r="263" ht="14.25" customHeight="1">
      <c r="I263" s="93">
        <f t="shared" si="3"/>
        <v>21.41666667</v>
      </c>
      <c r="J263" s="9">
        <f t="shared" si="6"/>
        <v>0</v>
      </c>
      <c r="K263" s="9">
        <f t="shared" si="1"/>
        <v>0</v>
      </c>
      <c r="L263" s="8">
        <f t="shared" si="5"/>
        <v>0.5359861333</v>
      </c>
      <c r="N263" s="9">
        <f t="shared" si="2"/>
        <v>0</v>
      </c>
      <c r="O263" s="8">
        <f t="shared" si="4"/>
        <v>1.211510607</v>
      </c>
    </row>
    <row r="264" ht="14.25" customHeight="1">
      <c r="I264" s="93">
        <f t="shared" si="3"/>
        <v>21.5</v>
      </c>
      <c r="J264" s="9">
        <f t="shared" si="6"/>
        <v>0</v>
      </c>
      <c r="K264" s="9">
        <f t="shared" si="1"/>
        <v>0</v>
      </c>
      <c r="L264" s="8">
        <f t="shared" si="5"/>
        <v>0.5413756842</v>
      </c>
      <c r="N264" s="9">
        <f t="shared" si="2"/>
        <v>0</v>
      </c>
      <c r="O264" s="8">
        <f t="shared" si="4"/>
        <v>1.208989253</v>
      </c>
    </row>
    <row r="265" ht="14.25" customHeight="1">
      <c r="I265" s="93">
        <f t="shared" si="3"/>
        <v>21.58333333</v>
      </c>
      <c r="J265" s="9">
        <f t="shared" si="6"/>
        <v>0</v>
      </c>
      <c r="K265" s="9">
        <f t="shared" si="1"/>
        <v>0</v>
      </c>
      <c r="L265" s="8">
        <f t="shared" si="5"/>
        <v>0.5348706579</v>
      </c>
      <c r="N265" s="9">
        <f t="shared" si="2"/>
        <v>0</v>
      </c>
      <c r="O265" s="8">
        <f t="shared" si="4"/>
        <v>1.206473148</v>
      </c>
    </row>
    <row r="266" ht="14.25" customHeight="1">
      <c r="I266" s="93">
        <f t="shared" si="3"/>
        <v>21.66666667</v>
      </c>
      <c r="J266" s="9">
        <f t="shared" si="6"/>
        <v>0</v>
      </c>
      <c r="K266" s="9">
        <f t="shared" si="1"/>
        <v>0</v>
      </c>
      <c r="L266" s="8">
        <f t="shared" si="5"/>
        <v>0.5402489922</v>
      </c>
      <c r="N266" s="9">
        <f t="shared" si="2"/>
        <v>0</v>
      </c>
      <c r="O266" s="8">
        <f t="shared" si="4"/>
        <v>1.203962278</v>
      </c>
    </row>
    <row r="267" ht="14.25" customHeight="1">
      <c r="I267" s="93">
        <f t="shared" si="3"/>
        <v>21.75</v>
      </c>
      <c r="J267" s="9">
        <f t="shared" si="6"/>
        <v>0</v>
      </c>
      <c r="K267" s="9">
        <f t="shared" si="1"/>
        <v>0</v>
      </c>
      <c r="L267" s="8">
        <f t="shared" si="5"/>
        <v>0.533757504</v>
      </c>
      <c r="N267" s="9">
        <f t="shared" si="2"/>
        <v>0</v>
      </c>
      <c r="O267" s="8">
        <f t="shared" si="4"/>
        <v>1.201456635</v>
      </c>
    </row>
    <row r="268" ht="14.25" customHeight="1">
      <c r="I268" s="93">
        <f t="shared" si="3"/>
        <v>21.83333333</v>
      </c>
      <c r="J268" s="9">
        <f t="shared" si="6"/>
        <v>0</v>
      </c>
      <c r="K268" s="9">
        <f t="shared" si="1"/>
        <v>0</v>
      </c>
      <c r="L268" s="8">
        <f t="shared" si="5"/>
        <v>0.5391246451</v>
      </c>
      <c r="N268" s="9">
        <f t="shared" si="2"/>
        <v>0</v>
      </c>
      <c r="O268" s="8">
        <f t="shared" si="4"/>
        <v>1.198956205</v>
      </c>
    </row>
    <row r="269" ht="14.25" customHeight="1">
      <c r="I269" s="93">
        <f t="shared" si="3"/>
        <v>21.91666667</v>
      </c>
      <c r="J269" s="9">
        <f t="shared" si="6"/>
        <v>0</v>
      </c>
      <c r="K269" s="9">
        <f t="shared" si="1"/>
        <v>0</v>
      </c>
      <c r="L269" s="8">
        <f t="shared" si="5"/>
        <v>0.5326466667</v>
      </c>
      <c r="N269" s="9">
        <f t="shared" si="2"/>
        <v>0</v>
      </c>
      <c r="O269" s="8">
        <f t="shared" si="4"/>
        <v>1.19646098</v>
      </c>
    </row>
    <row r="270" ht="14.25" customHeight="1">
      <c r="I270" s="93">
        <f t="shared" si="3"/>
        <v>22</v>
      </c>
      <c r="J270" s="9">
        <f t="shared" si="6"/>
        <v>0</v>
      </c>
      <c r="K270" s="9">
        <f t="shared" si="1"/>
        <v>0</v>
      </c>
      <c r="L270" s="8">
        <f t="shared" si="5"/>
        <v>0.5380026379</v>
      </c>
      <c r="N270" s="9">
        <f t="shared" si="2"/>
        <v>0</v>
      </c>
      <c r="O270" s="8">
        <f t="shared" si="4"/>
        <v>1.193970948</v>
      </c>
    </row>
    <row r="271" ht="14.25" customHeight="1">
      <c r="I271" s="93">
        <f t="shared" si="3"/>
        <v>22.08333333</v>
      </c>
      <c r="J271" s="9">
        <f t="shared" si="6"/>
        <v>0</v>
      </c>
      <c r="K271" s="9">
        <f t="shared" si="1"/>
        <v>0</v>
      </c>
      <c r="L271" s="8">
        <f t="shared" si="5"/>
        <v>0.5315381413</v>
      </c>
      <c r="N271" s="9">
        <f t="shared" si="2"/>
        <v>0</v>
      </c>
      <c r="O271" s="8">
        <f t="shared" si="4"/>
        <v>1.191486098</v>
      </c>
    </row>
    <row r="272" ht="14.25" customHeight="1">
      <c r="I272" s="93">
        <f t="shared" si="3"/>
        <v>22.16666667</v>
      </c>
      <c r="J272" s="9">
        <f t="shared" si="6"/>
        <v>0</v>
      </c>
      <c r="K272" s="9">
        <f t="shared" si="1"/>
        <v>0</v>
      </c>
      <c r="L272" s="8">
        <f t="shared" si="5"/>
        <v>0.5368829658</v>
      </c>
      <c r="N272" s="9">
        <f t="shared" si="2"/>
        <v>0</v>
      </c>
      <c r="O272" s="8">
        <f t="shared" si="4"/>
        <v>1.189006419</v>
      </c>
    </row>
    <row r="273" ht="14.25" customHeight="1">
      <c r="I273" s="93">
        <f t="shared" si="3"/>
        <v>22.25</v>
      </c>
      <c r="J273" s="9">
        <f t="shared" si="6"/>
        <v>0</v>
      </c>
      <c r="K273" s="9">
        <f t="shared" si="1"/>
        <v>0</v>
      </c>
      <c r="L273" s="8">
        <f t="shared" si="5"/>
        <v>0.5304319229</v>
      </c>
      <c r="N273" s="9">
        <f t="shared" si="2"/>
        <v>0</v>
      </c>
      <c r="O273" s="8">
        <f t="shared" si="4"/>
        <v>1.186531901</v>
      </c>
    </row>
    <row r="274" ht="14.25" customHeight="1">
      <c r="I274" s="93">
        <f t="shared" si="3"/>
        <v>22.33333333</v>
      </c>
      <c r="J274" s="9">
        <f t="shared" si="6"/>
        <v>0</v>
      </c>
      <c r="K274" s="9">
        <f t="shared" si="1"/>
        <v>0</v>
      </c>
      <c r="L274" s="8">
        <f t="shared" si="5"/>
        <v>0.5357656239</v>
      </c>
      <c r="N274" s="9">
        <f t="shared" si="2"/>
        <v>0</v>
      </c>
      <c r="O274" s="8">
        <f t="shared" si="4"/>
        <v>1.184062532</v>
      </c>
    </row>
    <row r="275" ht="14.25" customHeight="1">
      <c r="I275" s="93">
        <f t="shared" si="3"/>
        <v>22.41666667</v>
      </c>
      <c r="J275" s="9">
        <f t="shared" si="6"/>
        <v>0</v>
      </c>
      <c r="K275" s="9">
        <f t="shared" si="1"/>
        <v>0</v>
      </c>
      <c r="L275" s="8">
        <f t="shared" si="5"/>
        <v>0.5293280067</v>
      </c>
      <c r="N275" s="9">
        <f t="shared" si="2"/>
        <v>0</v>
      </c>
      <c r="O275" s="8">
        <f t="shared" si="4"/>
        <v>1.181598303</v>
      </c>
    </row>
    <row r="276" ht="14.25" customHeight="1">
      <c r="I276" s="93">
        <f t="shared" si="3"/>
        <v>22.5</v>
      </c>
      <c r="J276" s="9">
        <f t="shared" si="6"/>
        <v>0</v>
      </c>
      <c r="K276" s="9">
        <f t="shared" si="1"/>
        <v>0</v>
      </c>
      <c r="L276" s="8">
        <f t="shared" si="5"/>
        <v>0.5346506074</v>
      </c>
      <c r="N276" s="9">
        <f t="shared" si="2"/>
        <v>0</v>
      </c>
      <c r="O276" s="8">
        <f t="shared" si="4"/>
        <v>1.179139202</v>
      </c>
    </row>
    <row r="277" ht="14.25" customHeight="1">
      <c r="I277" s="93">
        <f t="shared" si="3"/>
        <v>22.58333333</v>
      </c>
      <c r="J277" s="9">
        <f t="shared" si="6"/>
        <v>0</v>
      </c>
      <c r="K277" s="9">
        <f t="shared" si="1"/>
        <v>0</v>
      </c>
      <c r="L277" s="8">
        <f t="shared" si="5"/>
        <v>0.5282263879</v>
      </c>
      <c r="N277" s="9">
        <f t="shared" si="2"/>
        <v>0</v>
      </c>
      <c r="O277" s="8">
        <f t="shared" si="4"/>
        <v>1.17668522</v>
      </c>
    </row>
    <row r="278" ht="14.25" customHeight="1">
      <c r="I278" s="93">
        <f t="shared" si="3"/>
        <v>22.66666667</v>
      </c>
      <c r="J278" s="9">
        <f t="shared" si="6"/>
        <v>0</v>
      </c>
      <c r="K278" s="9">
        <f t="shared" si="1"/>
        <v>0</v>
      </c>
      <c r="L278" s="8">
        <f t="shared" si="5"/>
        <v>0.5335379114</v>
      </c>
      <c r="N278" s="9">
        <f t="shared" si="2"/>
        <v>0</v>
      </c>
      <c r="O278" s="8">
        <f t="shared" si="4"/>
        <v>1.174236344</v>
      </c>
    </row>
    <row r="279" ht="14.25" customHeight="1">
      <c r="I279" s="93">
        <f t="shared" si="3"/>
        <v>22.75</v>
      </c>
      <c r="J279" s="9">
        <f t="shared" si="6"/>
        <v>0</v>
      </c>
      <c r="K279" s="9">
        <f t="shared" si="1"/>
        <v>0</v>
      </c>
      <c r="L279" s="8">
        <f t="shared" si="5"/>
        <v>0.5271270618</v>
      </c>
      <c r="N279" s="9">
        <f t="shared" si="2"/>
        <v>0</v>
      </c>
      <c r="O279" s="8">
        <f t="shared" si="4"/>
        <v>1.171792565</v>
      </c>
    </row>
    <row r="280" ht="14.25" customHeight="1">
      <c r="I280" s="93">
        <f t="shared" si="3"/>
        <v>22.83333333</v>
      </c>
      <c r="J280" s="9">
        <f t="shared" si="6"/>
        <v>0</v>
      </c>
      <c r="K280" s="9">
        <f t="shared" si="1"/>
        <v>0</v>
      </c>
      <c r="L280" s="8">
        <f t="shared" si="5"/>
        <v>0.5324275312</v>
      </c>
      <c r="N280" s="9">
        <f t="shared" si="2"/>
        <v>0</v>
      </c>
      <c r="O280" s="8">
        <f t="shared" si="4"/>
        <v>1.169353871</v>
      </c>
    </row>
    <row r="281" ht="14.25" customHeight="1">
      <c r="I281" s="93">
        <f t="shared" si="3"/>
        <v>22.91666667</v>
      </c>
      <c r="J281" s="9">
        <f t="shared" si="6"/>
        <v>0</v>
      </c>
      <c r="K281" s="9">
        <f t="shared" si="1"/>
        <v>0</v>
      </c>
      <c r="L281" s="8">
        <f t="shared" si="5"/>
        <v>0.5260300236</v>
      </c>
      <c r="N281" s="9">
        <f t="shared" si="2"/>
        <v>0</v>
      </c>
      <c r="O281" s="8">
        <f t="shared" si="4"/>
        <v>1.166920253</v>
      </c>
    </row>
    <row r="282" ht="14.25" customHeight="1">
      <c r="I282" s="93">
        <f t="shared" si="3"/>
        <v>23</v>
      </c>
      <c r="J282" s="9">
        <f t="shared" si="6"/>
        <v>0</v>
      </c>
      <c r="K282" s="9">
        <f t="shared" si="1"/>
        <v>0</v>
      </c>
      <c r="L282" s="8">
        <f t="shared" si="5"/>
        <v>0.5313194618</v>
      </c>
      <c r="N282" s="9">
        <f t="shared" si="2"/>
        <v>0</v>
      </c>
      <c r="O282" s="8">
        <f t="shared" si="4"/>
        <v>1.1644917</v>
      </c>
    </row>
    <row r="283" ht="14.25" customHeight="1">
      <c r="I283" s="93">
        <f t="shared" si="3"/>
        <v>23.08333333</v>
      </c>
      <c r="J283" s="9">
        <f t="shared" si="6"/>
        <v>0</v>
      </c>
      <c r="K283" s="9">
        <f t="shared" si="1"/>
        <v>0</v>
      </c>
      <c r="L283" s="8">
        <f t="shared" si="5"/>
        <v>0.5249352684</v>
      </c>
      <c r="N283" s="9">
        <f t="shared" si="2"/>
        <v>0</v>
      </c>
      <c r="O283" s="8">
        <f t="shared" si="4"/>
        <v>1.162068201</v>
      </c>
    </row>
    <row r="284" ht="14.25" customHeight="1">
      <c r="I284" s="93">
        <f t="shared" si="3"/>
        <v>23.16666667</v>
      </c>
      <c r="J284" s="9">
        <f t="shared" si="6"/>
        <v>0</v>
      </c>
      <c r="K284" s="9">
        <f t="shared" si="1"/>
        <v>0</v>
      </c>
      <c r="L284" s="8">
        <f t="shared" si="5"/>
        <v>0.5302136985</v>
      </c>
      <c r="N284" s="9">
        <f t="shared" si="2"/>
        <v>0</v>
      </c>
      <c r="O284" s="8">
        <f t="shared" si="4"/>
        <v>1.159649746</v>
      </c>
    </row>
    <row r="285" ht="14.25" customHeight="1">
      <c r="I285" s="93">
        <f t="shared" si="3"/>
        <v>23.25</v>
      </c>
      <c r="J285" s="9">
        <f t="shared" si="6"/>
        <v>0</v>
      </c>
      <c r="K285" s="9">
        <f t="shared" si="1"/>
        <v>0</v>
      </c>
      <c r="L285" s="8">
        <f t="shared" si="5"/>
        <v>0.5238427917</v>
      </c>
      <c r="N285" s="9">
        <f t="shared" si="2"/>
        <v>0</v>
      </c>
      <c r="O285" s="8">
        <f t="shared" si="4"/>
        <v>1.157236324</v>
      </c>
    </row>
    <row r="286" ht="14.25" customHeight="1">
      <c r="I286" s="93">
        <f t="shared" si="3"/>
        <v>23.33333333</v>
      </c>
      <c r="J286" s="9">
        <f t="shared" si="6"/>
        <v>0</v>
      </c>
      <c r="K286" s="9">
        <f t="shared" si="1"/>
        <v>0</v>
      </c>
      <c r="L286" s="8">
        <f t="shared" si="5"/>
        <v>0.5291102365</v>
      </c>
      <c r="N286" s="9">
        <f t="shared" si="2"/>
        <v>0</v>
      </c>
      <c r="O286" s="8">
        <f t="shared" si="4"/>
        <v>1.154827924</v>
      </c>
    </row>
    <row r="287" ht="14.25" customHeight="1">
      <c r="I287" s="93">
        <f t="shared" si="3"/>
        <v>23.41666667</v>
      </c>
      <c r="J287" s="9">
        <f t="shared" si="6"/>
        <v>0</v>
      </c>
      <c r="K287" s="9">
        <f t="shared" si="1"/>
        <v>0</v>
      </c>
      <c r="L287" s="8">
        <f t="shared" si="5"/>
        <v>0.5227525886</v>
      </c>
      <c r="N287" s="9">
        <f t="shared" si="2"/>
        <v>0</v>
      </c>
      <c r="O287" s="8">
        <f t="shared" si="4"/>
        <v>1.152424537</v>
      </c>
    </row>
    <row r="288" ht="14.25" customHeight="1">
      <c r="I288" s="93">
        <f t="shared" si="3"/>
        <v>23.5</v>
      </c>
      <c r="J288" s="9">
        <f t="shared" si="6"/>
        <v>0</v>
      </c>
      <c r="K288" s="9">
        <f t="shared" si="1"/>
        <v>0</v>
      </c>
      <c r="L288" s="8">
        <f t="shared" si="5"/>
        <v>0.5280090709</v>
      </c>
      <c r="N288" s="9">
        <f t="shared" si="2"/>
        <v>0</v>
      </c>
      <c r="O288" s="8">
        <f t="shared" si="4"/>
        <v>1.150026152</v>
      </c>
    </row>
    <row r="289" ht="14.25" customHeight="1">
      <c r="I289" s="93">
        <f t="shared" si="3"/>
        <v>23.58333333</v>
      </c>
      <c r="J289" s="9">
        <f t="shared" si="6"/>
        <v>0</v>
      </c>
      <c r="K289" s="9">
        <f t="shared" si="1"/>
        <v>0</v>
      </c>
      <c r="L289" s="8">
        <f t="shared" si="5"/>
        <v>0.5216646543</v>
      </c>
      <c r="N289" s="9">
        <f t="shared" si="2"/>
        <v>0</v>
      </c>
      <c r="O289" s="8">
        <f t="shared" si="4"/>
        <v>1.147632758</v>
      </c>
    </row>
    <row r="290" ht="14.25" customHeight="1">
      <c r="I290" s="93">
        <f t="shared" si="3"/>
        <v>23.66666667</v>
      </c>
      <c r="J290" s="9">
        <f t="shared" si="6"/>
        <v>0</v>
      </c>
      <c r="K290" s="9">
        <f t="shared" si="1"/>
        <v>0</v>
      </c>
      <c r="L290" s="8">
        <f t="shared" si="5"/>
        <v>0.5269101971</v>
      </c>
      <c r="N290" s="9">
        <f t="shared" si="2"/>
        <v>0</v>
      </c>
      <c r="O290" s="8">
        <f t="shared" si="4"/>
        <v>1.145244345</v>
      </c>
    </row>
    <row r="291" ht="14.25" customHeight="1">
      <c r="I291" s="93">
        <f t="shared" si="3"/>
        <v>23.75</v>
      </c>
      <c r="J291" s="9">
        <f t="shared" si="6"/>
        <v>0</v>
      </c>
      <c r="K291" s="9">
        <f t="shared" si="1"/>
        <v>0</v>
      </c>
      <c r="L291" s="8">
        <f t="shared" si="5"/>
        <v>0.5205789843</v>
      </c>
      <c r="N291" s="9">
        <f t="shared" si="2"/>
        <v>0</v>
      </c>
      <c r="O291" s="8">
        <f t="shared" si="4"/>
        <v>1.142860903</v>
      </c>
    </row>
    <row r="292" ht="14.25" customHeight="1">
      <c r="I292" s="93">
        <f t="shared" si="3"/>
        <v>23.83333333</v>
      </c>
      <c r="J292" s="9">
        <f t="shared" si="6"/>
        <v>0</v>
      </c>
      <c r="K292" s="9">
        <f t="shared" si="1"/>
        <v>0</v>
      </c>
      <c r="L292" s="8">
        <f t="shared" si="5"/>
        <v>0.5258136102</v>
      </c>
      <c r="N292" s="9">
        <f t="shared" si="2"/>
        <v>0</v>
      </c>
      <c r="O292" s="8">
        <f t="shared" si="4"/>
        <v>1.140482421</v>
      </c>
    </row>
    <row r="293" ht="14.25" customHeight="1">
      <c r="I293" s="93">
        <f t="shared" si="3"/>
        <v>23.91666667</v>
      </c>
      <c r="J293" s="9">
        <f t="shared" si="6"/>
        <v>0</v>
      </c>
      <c r="K293" s="9">
        <f t="shared" si="1"/>
        <v>0</v>
      </c>
      <c r="L293" s="8">
        <f t="shared" si="5"/>
        <v>0.5194955737</v>
      </c>
      <c r="N293" s="9">
        <f t="shared" si="2"/>
        <v>0</v>
      </c>
      <c r="O293" s="8">
        <f t="shared" si="4"/>
        <v>1.13810889</v>
      </c>
    </row>
    <row r="294" ht="14.25" customHeight="1">
      <c r="I294" s="93">
        <f t="shared" si="3"/>
        <v>24</v>
      </c>
      <c r="J294" s="9">
        <f t="shared" si="6"/>
        <v>0</v>
      </c>
      <c r="K294" s="9">
        <f t="shared" si="1"/>
        <v>0</v>
      </c>
      <c r="L294" s="8">
        <f t="shared" si="5"/>
        <v>0.5247193054</v>
      </c>
      <c r="N294" s="9">
        <f t="shared" si="2"/>
        <v>0</v>
      </c>
      <c r="O294" s="8">
        <f t="shared" si="4"/>
        <v>1.135740297</v>
      </c>
    </row>
    <row r="295" ht="14.25" customHeight="1">
      <c r="I295" s="93">
        <f t="shared" si="3"/>
        <v>24.08333333</v>
      </c>
      <c r="J295" s="9">
        <f t="shared" si="6"/>
        <v>0</v>
      </c>
      <c r="K295" s="9">
        <f t="shared" si="1"/>
        <v>0</v>
      </c>
      <c r="L295" s="8">
        <f t="shared" si="5"/>
        <v>0.5184144178</v>
      </c>
      <c r="N295" s="9">
        <f t="shared" si="2"/>
        <v>0</v>
      </c>
      <c r="O295" s="8">
        <f t="shared" si="4"/>
        <v>1.133376635</v>
      </c>
    </row>
    <row r="296" ht="14.25" customHeight="1">
      <c r="I296" s="93">
        <f t="shared" si="3"/>
        <v>24.16666667</v>
      </c>
      <c r="J296" s="9">
        <f t="shared" si="6"/>
        <v>0</v>
      </c>
      <c r="K296" s="9">
        <f t="shared" si="1"/>
        <v>0</v>
      </c>
      <c r="L296" s="8">
        <f t="shared" si="5"/>
        <v>0.5236272781</v>
      </c>
      <c r="N296" s="9">
        <f t="shared" si="2"/>
        <v>0</v>
      </c>
      <c r="O296" s="8">
        <f t="shared" si="4"/>
        <v>1.131017891</v>
      </c>
    </row>
    <row r="297" ht="14.25" customHeight="1">
      <c r="I297" s="93">
        <f t="shared" si="3"/>
        <v>24.25</v>
      </c>
      <c r="J297" s="9">
        <f t="shared" si="6"/>
        <v>0</v>
      </c>
      <c r="K297" s="9">
        <f t="shared" si="1"/>
        <v>0</v>
      </c>
      <c r="L297" s="8">
        <f t="shared" si="5"/>
        <v>0.517335512</v>
      </c>
      <c r="N297" s="9">
        <f t="shared" si="2"/>
        <v>0</v>
      </c>
      <c r="O297" s="8">
        <f t="shared" si="4"/>
        <v>1.128664057</v>
      </c>
    </row>
    <row r="298" ht="14.25" customHeight="1">
      <c r="I298" s="93">
        <f t="shared" si="3"/>
        <v>24.33333333</v>
      </c>
      <c r="J298" s="9">
        <f t="shared" si="6"/>
        <v>0</v>
      </c>
      <c r="K298" s="9">
        <f t="shared" si="1"/>
        <v>0</v>
      </c>
      <c r="L298" s="8">
        <f t="shared" si="5"/>
        <v>0.5225375235</v>
      </c>
      <c r="N298" s="9">
        <f t="shared" si="2"/>
        <v>0</v>
      </c>
      <c r="O298" s="8">
        <f t="shared" si="4"/>
        <v>1.126315121</v>
      </c>
    </row>
    <row r="299" ht="14.25" customHeight="1">
      <c r="I299" s="93">
        <f t="shared" si="3"/>
        <v>24.41666667</v>
      </c>
      <c r="J299" s="9">
        <f t="shared" si="6"/>
        <v>0</v>
      </c>
      <c r="K299" s="9">
        <f t="shared" si="1"/>
        <v>0</v>
      </c>
      <c r="L299" s="8">
        <f t="shared" si="5"/>
        <v>0.5162588516</v>
      </c>
      <c r="N299" s="9">
        <f t="shared" si="2"/>
        <v>0</v>
      </c>
      <c r="O299" s="8">
        <f t="shared" si="4"/>
        <v>1.123971074</v>
      </c>
    </row>
    <row r="300" ht="14.25" customHeight="1">
      <c r="I300" s="93">
        <f t="shared" si="3"/>
        <v>24.5</v>
      </c>
      <c r="J300" s="9">
        <f t="shared" si="6"/>
        <v>0</v>
      </c>
      <c r="K300" s="9">
        <f t="shared" si="1"/>
        <v>0</v>
      </c>
      <c r="L300" s="8">
        <f t="shared" si="5"/>
        <v>0.5214500369</v>
      </c>
      <c r="N300" s="9">
        <f t="shared" si="2"/>
        <v>0</v>
      </c>
      <c r="O300" s="8">
        <f t="shared" si="4"/>
        <v>1.121631905</v>
      </c>
    </row>
    <row r="301" ht="14.25" customHeight="1">
      <c r="I301" s="93">
        <f t="shared" si="3"/>
        <v>24.58333333</v>
      </c>
      <c r="J301" s="9">
        <f t="shared" si="6"/>
        <v>0</v>
      </c>
      <c r="K301" s="9">
        <f t="shared" si="1"/>
        <v>0</v>
      </c>
      <c r="L301" s="8">
        <f t="shared" si="5"/>
        <v>0.5151844319</v>
      </c>
      <c r="N301" s="9">
        <f t="shared" si="2"/>
        <v>0</v>
      </c>
      <c r="O301" s="8">
        <f t="shared" si="4"/>
        <v>1.119297604</v>
      </c>
    </row>
    <row r="302" ht="14.25" customHeight="1">
      <c r="I302" s="93">
        <f t="shared" si="3"/>
        <v>24.66666667</v>
      </c>
      <c r="J302" s="9">
        <f t="shared" si="6"/>
        <v>0</v>
      </c>
      <c r="K302" s="9">
        <f t="shared" si="1"/>
        <v>0</v>
      </c>
      <c r="L302" s="8">
        <f t="shared" si="5"/>
        <v>0.5203648135</v>
      </c>
      <c r="N302" s="9">
        <f t="shared" si="2"/>
        <v>0</v>
      </c>
      <c r="O302" s="8">
        <f t="shared" si="4"/>
        <v>1.116968162</v>
      </c>
    </row>
    <row r="303" ht="14.25" customHeight="1">
      <c r="I303" s="93">
        <f t="shared" si="3"/>
        <v>24.75</v>
      </c>
      <c r="J303" s="9">
        <f t="shared" si="6"/>
        <v>0</v>
      </c>
      <c r="K303" s="9">
        <f t="shared" si="1"/>
        <v>0</v>
      </c>
      <c r="L303" s="8">
        <f t="shared" si="5"/>
        <v>0.5141122483</v>
      </c>
      <c r="N303" s="9">
        <f t="shared" si="2"/>
        <v>0</v>
      </c>
      <c r="O303" s="8">
        <f t="shared" si="4"/>
        <v>1.114643567</v>
      </c>
    </row>
    <row r="304" ht="14.25" customHeight="1">
      <c r="I304" s="93">
        <f t="shared" si="3"/>
        <v>24.83333333</v>
      </c>
      <c r="J304" s="9">
        <f t="shared" si="6"/>
        <v>0</v>
      </c>
      <c r="K304" s="9">
        <f t="shared" si="1"/>
        <v>0</v>
      </c>
      <c r="L304" s="8">
        <f t="shared" si="5"/>
        <v>0.5192818486</v>
      </c>
      <c r="N304" s="9">
        <f t="shared" si="2"/>
        <v>0</v>
      </c>
      <c r="O304" s="8">
        <f t="shared" si="4"/>
        <v>1.11232381</v>
      </c>
    </row>
    <row r="305" ht="14.25" customHeight="1">
      <c r="I305" s="93">
        <f t="shared" si="3"/>
        <v>24.91666667</v>
      </c>
      <c r="J305" s="9">
        <f t="shared" si="6"/>
        <v>0</v>
      </c>
      <c r="K305" s="9">
        <f t="shared" si="1"/>
        <v>0</v>
      </c>
      <c r="L305" s="8">
        <f t="shared" si="5"/>
        <v>0.513042296</v>
      </c>
      <c r="N305" s="9">
        <f t="shared" si="2"/>
        <v>0</v>
      </c>
      <c r="O305" s="8">
        <f t="shared" si="4"/>
        <v>1.110008881</v>
      </c>
    </row>
    <row r="306" ht="14.25" customHeight="1">
      <c r="I306" s="93">
        <f t="shared" si="3"/>
        <v>25</v>
      </c>
      <c r="J306" s="9">
        <f t="shared" si="6"/>
        <v>0</v>
      </c>
      <c r="K306" s="9">
        <f t="shared" si="1"/>
        <v>0</v>
      </c>
      <c r="L306" s="8">
        <f t="shared" si="5"/>
        <v>0.5182011375</v>
      </c>
      <c r="N306" s="9">
        <f t="shared" si="2"/>
        <v>0</v>
      </c>
      <c r="O306" s="8">
        <f t="shared" si="4"/>
        <v>1.10769877</v>
      </c>
    </row>
    <row r="307" ht="14.25" customHeight="1">
      <c r="I307" s="93">
        <f t="shared" si="3"/>
        <v>25.08333333</v>
      </c>
      <c r="J307" s="9">
        <f t="shared" si="6"/>
        <v>0</v>
      </c>
      <c r="K307" s="9">
        <f t="shared" si="1"/>
        <v>0</v>
      </c>
      <c r="L307" s="8">
        <f t="shared" si="5"/>
        <v>0.5119745705</v>
      </c>
      <c r="N307" s="9">
        <f t="shared" si="2"/>
        <v>0</v>
      </c>
      <c r="O307" s="8">
        <f t="shared" si="4"/>
        <v>1.105393466</v>
      </c>
    </row>
    <row r="308" ht="14.25" customHeight="1">
      <c r="I308" s="93">
        <f t="shared" si="3"/>
        <v>25.16666667</v>
      </c>
      <c r="J308" s="9">
        <f t="shared" si="6"/>
        <v>0</v>
      </c>
      <c r="K308" s="9">
        <f t="shared" si="1"/>
        <v>0</v>
      </c>
      <c r="L308" s="8">
        <f t="shared" si="5"/>
        <v>0.5171226756</v>
      </c>
      <c r="N308" s="9">
        <f t="shared" si="2"/>
        <v>0</v>
      </c>
      <c r="O308" s="8">
        <f t="shared" si="4"/>
        <v>1.10309296</v>
      </c>
    </row>
    <row r="309" ht="14.25" customHeight="1">
      <c r="I309" s="93">
        <f t="shared" si="3"/>
        <v>25.25</v>
      </c>
      <c r="J309" s="9">
        <f t="shared" si="6"/>
        <v>0</v>
      </c>
      <c r="K309" s="9">
        <f t="shared" si="1"/>
        <v>0</v>
      </c>
      <c r="L309" s="8">
        <f t="shared" si="5"/>
        <v>0.5109090671</v>
      </c>
      <c r="N309" s="9">
        <f t="shared" si="2"/>
        <v>0</v>
      </c>
      <c r="O309" s="8">
        <f t="shared" si="4"/>
        <v>1.100797242</v>
      </c>
    </row>
    <row r="310" ht="14.25" customHeight="1">
      <c r="I310" s="93">
        <f t="shared" si="3"/>
        <v>25.33333333</v>
      </c>
      <c r="J310" s="9">
        <f t="shared" si="6"/>
        <v>0</v>
      </c>
      <c r="K310" s="9">
        <f t="shared" si="1"/>
        <v>0</v>
      </c>
      <c r="L310" s="8">
        <f t="shared" si="5"/>
        <v>0.5160464582</v>
      </c>
      <c r="N310" s="9">
        <f t="shared" si="2"/>
        <v>0</v>
      </c>
      <c r="O310" s="8">
        <f t="shared" si="4"/>
        <v>1.098506302</v>
      </c>
    </row>
    <row r="311" ht="14.25" customHeight="1">
      <c r="I311" s="93">
        <f t="shared" si="3"/>
        <v>25.41666667</v>
      </c>
      <c r="J311" s="92">
        <f t="shared" si="6"/>
        <v>35.44998333</v>
      </c>
      <c r="K311" s="9">
        <f t="shared" si="1"/>
        <v>4.951114991</v>
      </c>
      <c r="L311" s="8">
        <f t="shared" si="5"/>
        <v>0.5608624946</v>
      </c>
      <c r="N311" s="9">
        <f t="shared" si="2"/>
        <v>5.693782239</v>
      </c>
      <c r="O311" s="8">
        <f t="shared" si="4"/>
        <v>1.163689733</v>
      </c>
    </row>
    <row r="312" ht="14.25" customHeight="1">
      <c r="I312" s="93">
        <f t="shared" si="3"/>
        <v>25.5</v>
      </c>
      <c r="J312" s="92">
        <f t="shared" si="6"/>
        <v>35.44998333</v>
      </c>
      <c r="K312" s="9">
        <f t="shared" si="1"/>
        <v>4.951114991</v>
      </c>
      <c r="L312" s="8">
        <f t="shared" si="5"/>
        <v>0.5659891939</v>
      </c>
      <c r="N312" s="9">
        <f t="shared" si="2"/>
        <v>5.693782239</v>
      </c>
      <c r="O312" s="8">
        <f t="shared" si="4"/>
        <v>1.228737506</v>
      </c>
    </row>
    <row r="313" ht="14.25" customHeight="1">
      <c r="I313" s="93">
        <f t="shared" si="3"/>
        <v>25.58333333</v>
      </c>
      <c r="J313" s="92">
        <f t="shared" si="6"/>
        <v>35.44998333</v>
      </c>
      <c r="K313" s="9">
        <f t="shared" si="1"/>
        <v>4.951114991</v>
      </c>
      <c r="L313" s="8">
        <f t="shared" si="5"/>
        <v>0.6107119608</v>
      </c>
      <c r="N313" s="9">
        <f t="shared" si="2"/>
        <v>5.693782239</v>
      </c>
      <c r="O313" s="8">
        <f t="shared" si="4"/>
        <v>1.293649904</v>
      </c>
    </row>
    <row r="314" ht="14.25" customHeight="1">
      <c r="I314" s="93">
        <f t="shared" si="3"/>
        <v>25.66666667</v>
      </c>
      <c r="J314" s="92">
        <f t="shared" si="6"/>
        <v>1.614583333</v>
      </c>
      <c r="K314" s="9">
        <f t="shared" si="1"/>
        <v>0.2255004655</v>
      </c>
      <c r="L314" s="8">
        <f t="shared" si="5"/>
        <v>0.5649171054</v>
      </c>
      <c r="N314" s="9">
        <f t="shared" si="2"/>
        <v>0.2593255354</v>
      </c>
      <c r="O314" s="8">
        <f t="shared" si="4"/>
        <v>1.291097564</v>
      </c>
    </row>
    <row r="315" ht="14.25" customHeight="1">
      <c r="I315" s="93">
        <f t="shared" si="3"/>
        <v>25.75</v>
      </c>
      <c r="J315" s="92">
        <f t="shared" si="6"/>
        <v>1.614583333</v>
      </c>
      <c r="K315" s="9">
        <f t="shared" si="1"/>
        <v>0.2255004655</v>
      </c>
      <c r="L315" s="8">
        <f t="shared" si="5"/>
        <v>0.6095467968</v>
      </c>
      <c r="N315" s="9">
        <f t="shared" si="2"/>
        <v>0.2593255354</v>
      </c>
      <c r="O315" s="8">
        <f t="shared" si="4"/>
        <v>1.288550535</v>
      </c>
    </row>
    <row r="316" ht="14.25" customHeight="1">
      <c r="I316" s="93">
        <f t="shared" si="3"/>
        <v>25.83333333</v>
      </c>
      <c r="J316" s="92">
        <f t="shared" si="6"/>
        <v>-32.22081667</v>
      </c>
      <c r="K316" s="9">
        <f t="shared" si="1"/>
        <v>-4.50011406</v>
      </c>
      <c r="L316" s="8">
        <f t="shared" si="5"/>
        <v>0.6058871414</v>
      </c>
      <c r="N316" s="9">
        <f t="shared" si="2"/>
        <v>-5.175131169</v>
      </c>
      <c r="O316" s="8">
        <f t="shared" si="4"/>
        <v>1.341606566</v>
      </c>
    </row>
    <row r="317" ht="14.25" customHeight="1">
      <c r="I317" s="93">
        <f t="shared" si="3"/>
        <v>25.91666667</v>
      </c>
      <c r="J317" s="92">
        <f t="shared" si="6"/>
        <v>-32.22081667</v>
      </c>
      <c r="K317" s="9">
        <f t="shared" si="1"/>
        <v>-4.50011406</v>
      </c>
      <c r="L317" s="8">
        <f t="shared" si="5"/>
        <v>0.6504239511</v>
      </c>
      <c r="N317" s="9">
        <f t="shared" si="2"/>
        <v>-5.175131169</v>
      </c>
      <c r="O317" s="8">
        <f t="shared" si="4"/>
        <v>1.394552178</v>
      </c>
    </row>
    <row r="318" ht="14.25" customHeight="1">
      <c r="I318" s="93">
        <f t="shared" si="3"/>
        <v>26</v>
      </c>
      <c r="J318" s="9">
        <f t="shared" si="6"/>
        <v>0</v>
      </c>
      <c r="K318" s="9">
        <f t="shared" si="1"/>
        <v>0</v>
      </c>
      <c r="L318" s="8">
        <f t="shared" si="5"/>
        <v>0.6046261905</v>
      </c>
      <c r="N318" s="9">
        <f t="shared" si="2"/>
        <v>0</v>
      </c>
      <c r="O318" s="8">
        <f t="shared" si="4"/>
        <v>1.391649886</v>
      </c>
    </row>
    <row r="319" ht="14.25" customHeight="1">
      <c r="I319" s="93">
        <f t="shared" si="3"/>
        <v>26.08333333</v>
      </c>
      <c r="J319" s="9">
        <f t="shared" si="6"/>
        <v>0</v>
      </c>
      <c r="K319" s="9">
        <f t="shared" si="1"/>
        <v>0</v>
      </c>
      <c r="L319" s="8">
        <f t="shared" si="5"/>
        <v>0.6490703117</v>
      </c>
      <c r="N319" s="9">
        <f t="shared" si="2"/>
        <v>0</v>
      </c>
      <c r="O319" s="8">
        <f t="shared" si="4"/>
        <v>1.388753633</v>
      </c>
    </row>
    <row r="320" ht="14.25" customHeight="1">
      <c r="I320" s="93">
        <f t="shared" si="3"/>
        <v>26.16666667</v>
      </c>
      <c r="J320" s="9">
        <f t="shared" si="6"/>
        <v>0</v>
      </c>
      <c r="K320" s="9">
        <f t="shared" si="1"/>
        <v>0</v>
      </c>
      <c r="L320" s="8">
        <f t="shared" si="5"/>
        <v>0.6033678638</v>
      </c>
      <c r="N320" s="9">
        <f t="shared" si="2"/>
        <v>0</v>
      </c>
      <c r="O320" s="8">
        <f t="shared" si="4"/>
        <v>1.385863408</v>
      </c>
    </row>
    <row r="321" ht="14.25" customHeight="1">
      <c r="I321" s="93">
        <f t="shared" si="3"/>
        <v>26.25</v>
      </c>
      <c r="J321" s="9">
        <f t="shared" si="6"/>
        <v>0</v>
      </c>
      <c r="K321" s="9">
        <f t="shared" si="1"/>
        <v>0</v>
      </c>
      <c r="L321" s="8">
        <f t="shared" si="5"/>
        <v>0.6477194895</v>
      </c>
      <c r="N321" s="9">
        <f t="shared" si="2"/>
        <v>0</v>
      </c>
      <c r="O321" s="8">
        <f t="shared" si="4"/>
        <v>1.382979198</v>
      </c>
    </row>
    <row r="322" ht="14.25" customHeight="1">
      <c r="I322" s="93">
        <f t="shared" si="3"/>
        <v>26.33333333</v>
      </c>
      <c r="J322" s="9">
        <f t="shared" si="6"/>
        <v>0</v>
      </c>
      <c r="K322" s="9">
        <f t="shared" si="1"/>
        <v>0</v>
      </c>
      <c r="L322" s="8">
        <f t="shared" si="5"/>
        <v>0.6021121559</v>
      </c>
      <c r="N322" s="9">
        <f t="shared" si="2"/>
        <v>0</v>
      </c>
      <c r="O322" s="8">
        <f t="shared" si="4"/>
        <v>1.38010099</v>
      </c>
    </row>
    <row r="323" ht="14.25" customHeight="1">
      <c r="I323" s="93">
        <f t="shared" si="3"/>
        <v>26.41666667</v>
      </c>
      <c r="J323" s="9">
        <f t="shared" si="6"/>
        <v>0</v>
      </c>
      <c r="K323" s="9">
        <f t="shared" si="1"/>
        <v>0</v>
      </c>
      <c r="L323" s="8">
        <f t="shared" si="5"/>
        <v>0.6463714786</v>
      </c>
      <c r="N323" s="9">
        <f t="shared" si="2"/>
        <v>0</v>
      </c>
      <c r="O323" s="8">
        <f t="shared" si="4"/>
        <v>1.377228773</v>
      </c>
    </row>
    <row r="324" ht="14.25" customHeight="1">
      <c r="I324" s="93">
        <f t="shared" si="3"/>
        <v>26.5</v>
      </c>
      <c r="J324" s="9">
        <f t="shared" si="6"/>
        <v>0</v>
      </c>
      <c r="K324" s="9">
        <f t="shared" si="1"/>
        <v>0</v>
      </c>
      <c r="L324" s="8">
        <f t="shared" si="5"/>
        <v>0.6008590613</v>
      </c>
      <c r="N324" s="9">
        <f t="shared" si="2"/>
        <v>0</v>
      </c>
      <c r="O324" s="8">
        <f t="shared" si="4"/>
        <v>1.374362533</v>
      </c>
    </row>
    <row r="325" ht="14.25" customHeight="1">
      <c r="I325" s="93">
        <f t="shared" si="3"/>
        <v>26.58333333</v>
      </c>
      <c r="J325" s="9">
        <f t="shared" si="6"/>
        <v>0</v>
      </c>
      <c r="K325" s="9">
        <f t="shared" si="1"/>
        <v>0</v>
      </c>
      <c r="L325" s="8">
        <f t="shared" si="5"/>
        <v>0.6450262731</v>
      </c>
      <c r="N325" s="9">
        <f t="shared" si="2"/>
        <v>0</v>
      </c>
      <c r="O325" s="8">
        <f t="shared" si="4"/>
        <v>1.371502258</v>
      </c>
    </row>
    <row r="326" ht="14.25" customHeight="1">
      <c r="I326" s="93">
        <f t="shared" si="3"/>
        <v>26.66666667</v>
      </c>
      <c r="J326" s="9">
        <f t="shared" si="6"/>
        <v>0</v>
      </c>
      <c r="K326" s="9">
        <f t="shared" si="1"/>
        <v>0</v>
      </c>
      <c r="L326" s="8">
        <f t="shared" si="5"/>
        <v>0.5996085747</v>
      </c>
      <c r="N326" s="9">
        <f t="shared" si="2"/>
        <v>0</v>
      </c>
      <c r="O326" s="8">
        <f t="shared" si="4"/>
        <v>1.368647936</v>
      </c>
    </row>
    <row r="327" ht="14.25" customHeight="1">
      <c r="I327" s="93">
        <f t="shared" si="3"/>
        <v>26.75</v>
      </c>
      <c r="J327" s="9">
        <f t="shared" si="6"/>
        <v>0</v>
      </c>
      <c r="K327" s="9">
        <f t="shared" si="1"/>
        <v>0</v>
      </c>
      <c r="L327" s="8">
        <f t="shared" si="5"/>
        <v>0.6436838672</v>
      </c>
      <c r="N327" s="9">
        <f t="shared" si="2"/>
        <v>0</v>
      </c>
      <c r="O327" s="8">
        <f t="shared" si="4"/>
        <v>1.365799554</v>
      </c>
    </row>
    <row r="328" ht="14.25" customHeight="1">
      <c r="I328" s="93">
        <f t="shared" si="3"/>
        <v>26.83333333</v>
      </c>
      <c r="J328" s="9">
        <f t="shared" si="6"/>
        <v>0</v>
      </c>
      <c r="K328" s="9">
        <f t="shared" si="1"/>
        <v>0</v>
      </c>
      <c r="L328" s="8">
        <f t="shared" si="5"/>
        <v>0.5983606905</v>
      </c>
      <c r="N328" s="9">
        <f t="shared" si="2"/>
        <v>0</v>
      </c>
      <c r="O328" s="8">
        <f t="shared" si="4"/>
        <v>1.362957101</v>
      </c>
    </row>
    <row r="329" ht="14.25" customHeight="1">
      <c r="I329" s="93">
        <f t="shared" si="3"/>
        <v>26.91666667</v>
      </c>
      <c r="J329" s="9">
        <f t="shared" si="6"/>
        <v>0</v>
      </c>
      <c r="K329" s="9">
        <f t="shared" si="1"/>
        <v>0</v>
      </c>
      <c r="L329" s="8">
        <f t="shared" si="5"/>
        <v>0.642344255</v>
      </c>
      <c r="N329" s="9">
        <f t="shared" si="2"/>
        <v>0</v>
      </c>
      <c r="O329" s="8">
        <f t="shared" si="4"/>
        <v>1.360120562</v>
      </c>
    </row>
    <row r="330" ht="14.25" customHeight="1">
      <c r="I330" s="93">
        <f t="shared" si="3"/>
        <v>27</v>
      </c>
      <c r="J330" s="9">
        <f t="shared" si="6"/>
        <v>0</v>
      </c>
      <c r="K330" s="9">
        <f t="shared" si="1"/>
        <v>0</v>
      </c>
      <c r="L330" s="8">
        <f t="shared" si="5"/>
        <v>0.5971154033</v>
      </c>
      <c r="N330" s="9">
        <f t="shared" si="2"/>
        <v>0</v>
      </c>
      <c r="O330" s="8">
        <f t="shared" si="4"/>
        <v>1.357289928</v>
      </c>
    </row>
    <row r="331" ht="14.25" customHeight="1">
      <c r="I331" s="93">
        <f t="shared" si="3"/>
        <v>27.08333333</v>
      </c>
      <c r="J331" s="9">
        <f t="shared" si="6"/>
        <v>0</v>
      </c>
      <c r="K331" s="9">
        <f t="shared" si="1"/>
        <v>0</v>
      </c>
      <c r="L331" s="8">
        <f t="shared" si="5"/>
        <v>0.6410074308</v>
      </c>
      <c r="N331" s="9">
        <f t="shared" si="2"/>
        <v>0</v>
      </c>
      <c r="O331" s="8">
        <f t="shared" si="4"/>
        <v>1.354465184</v>
      </c>
    </row>
    <row r="332" ht="14.25" customHeight="1">
      <c r="I332" s="93">
        <f t="shared" si="3"/>
        <v>27.16666667</v>
      </c>
      <c r="J332" s="9">
        <f t="shared" si="6"/>
        <v>0</v>
      </c>
      <c r="K332" s="9">
        <f t="shared" si="1"/>
        <v>0</v>
      </c>
      <c r="L332" s="8">
        <f t="shared" si="5"/>
        <v>0.5958727078</v>
      </c>
      <c r="N332" s="9">
        <f t="shared" si="2"/>
        <v>0</v>
      </c>
      <c r="O332" s="8">
        <f t="shared" si="4"/>
        <v>1.351646319</v>
      </c>
    </row>
    <row r="333" ht="14.25" customHeight="1">
      <c r="I333" s="93">
        <f t="shared" si="3"/>
        <v>27.25</v>
      </c>
      <c r="J333" s="9">
        <f t="shared" si="6"/>
        <v>0</v>
      </c>
      <c r="K333" s="9">
        <f t="shared" si="1"/>
        <v>0</v>
      </c>
      <c r="L333" s="8">
        <f t="shared" si="5"/>
        <v>0.6396733888</v>
      </c>
      <c r="N333" s="9">
        <f t="shared" si="2"/>
        <v>0</v>
      </c>
      <c r="O333" s="8">
        <f t="shared" si="4"/>
        <v>1.34883332</v>
      </c>
    </row>
    <row r="334" ht="14.25" customHeight="1">
      <c r="I334" s="93">
        <f t="shared" si="3"/>
        <v>27.33333333</v>
      </c>
      <c r="J334" s="9">
        <f t="shared" si="6"/>
        <v>0</v>
      </c>
      <c r="K334" s="9">
        <f t="shared" si="1"/>
        <v>0</v>
      </c>
      <c r="L334" s="8">
        <f t="shared" si="5"/>
        <v>0.5946325986</v>
      </c>
      <c r="N334" s="9">
        <f t="shared" si="2"/>
        <v>0</v>
      </c>
      <c r="O334" s="8">
        <f t="shared" si="4"/>
        <v>1.346026176</v>
      </c>
    </row>
    <row r="335" ht="14.25" customHeight="1">
      <c r="I335" s="93">
        <f t="shared" si="3"/>
        <v>27.41666667</v>
      </c>
      <c r="J335" s="9">
        <f t="shared" si="6"/>
        <v>0</v>
      </c>
      <c r="K335" s="9">
        <f t="shared" si="1"/>
        <v>0</v>
      </c>
      <c r="L335" s="8">
        <f t="shared" si="5"/>
        <v>0.6383421231</v>
      </c>
      <c r="N335" s="9">
        <f t="shared" si="2"/>
        <v>0</v>
      </c>
      <c r="O335" s="8">
        <f t="shared" si="4"/>
        <v>1.343224873</v>
      </c>
    </row>
    <row r="336" ht="14.25" customHeight="1">
      <c r="I336" s="93">
        <f t="shared" si="3"/>
        <v>27.5</v>
      </c>
      <c r="J336" s="9">
        <f t="shared" si="6"/>
        <v>0</v>
      </c>
      <c r="K336" s="9">
        <f t="shared" si="1"/>
        <v>0</v>
      </c>
      <c r="L336" s="8">
        <f t="shared" si="5"/>
        <v>0.5933950702</v>
      </c>
      <c r="N336" s="9">
        <f t="shared" si="2"/>
        <v>0</v>
      </c>
      <c r="O336" s="8">
        <f t="shared" si="4"/>
        <v>1.340429401</v>
      </c>
    </row>
    <row r="337" ht="14.25" customHeight="1">
      <c r="I337" s="93">
        <f t="shared" si="3"/>
        <v>27.58333333</v>
      </c>
      <c r="J337" s="9">
        <f t="shared" si="6"/>
        <v>0</v>
      </c>
      <c r="K337" s="9">
        <f t="shared" si="1"/>
        <v>0</v>
      </c>
      <c r="L337" s="8">
        <f t="shared" si="5"/>
        <v>0.637013628</v>
      </c>
      <c r="N337" s="9">
        <f t="shared" si="2"/>
        <v>0</v>
      </c>
      <c r="O337" s="8">
        <f t="shared" si="4"/>
        <v>1.337639747</v>
      </c>
    </row>
    <row r="338" ht="14.25" customHeight="1">
      <c r="I338" s="93">
        <f t="shared" si="3"/>
        <v>27.66666667</v>
      </c>
      <c r="J338" s="9">
        <f t="shared" si="6"/>
        <v>0</v>
      </c>
      <c r="K338" s="9">
        <f t="shared" si="1"/>
        <v>0</v>
      </c>
      <c r="L338" s="8">
        <f t="shared" si="5"/>
        <v>0.5921601173</v>
      </c>
      <c r="N338" s="9">
        <f t="shared" si="2"/>
        <v>0</v>
      </c>
      <c r="O338" s="8">
        <f t="shared" si="4"/>
        <v>1.334855898</v>
      </c>
    </row>
    <row r="339" ht="14.25" customHeight="1">
      <c r="I339" s="93">
        <f t="shared" si="3"/>
        <v>27.75</v>
      </c>
      <c r="J339" s="9">
        <f t="shared" si="6"/>
        <v>0</v>
      </c>
      <c r="K339" s="9">
        <f t="shared" si="1"/>
        <v>0</v>
      </c>
      <c r="L339" s="8">
        <f t="shared" si="5"/>
        <v>0.6356878977</v>
      </c>
      <c r="N339" s="9">
        <f t="shared" si="2"/>
        <v>0</v>
      </c>
      <c r="O339" s="8">
        <f t="shared" si="4"/>
        <v>1.332077843</v>
      </c>
    </row>
    <row r="340" ht="14.25" customHeight="1">
      <c r="I340" s="93">
        <f t="shared" si="3"/>
        <v>27.83333333</v>
      </c>
      <c r="J340" s="9">
        <f t="shared" si="6"/>
        <v>0</v>
      </c>
      <c r="K340" s="9">
        <f t="shared" si="1"/>
        <v>0</v>
      </c>
      <c r="L340" s="8">
        <f t="shared" si="5"/>
        <v>0.5909277346</v>
      </c>
      <c r="N340" s="9">
        <f t="shared" si="2"/>
        <v>0</v>
      </c>
      <c r="O340" s="8">
        <f t="shared" si="4"/>
        <v>1.32930557</v>
      </c>
    </row>
    <row r="341" ht="14.25" customHeight="1">
      <c r="I341" s="93">
        <f t="shared" si="3"/>
        <v>27.91666667</v>
      </c>
      <c r="J341" s="9">
        <f t="shared" si="6"/>
        <v>0</v>
      </c>
      <c r="K341" s="9">
        <f t="shared" si="1"/>
        <v>0</v>
      </c>
      <c r="L341" s="8">
        <f t="shared" si="5"/>
        <v>0.6343649265</v>
      </c>
      <c r="N341" s="9">
        <f t="shared" si="2"/>
        <v>0</v>
      </c>
      <c r="O341" s="8">
        <f t="shared" si="4"/>
        <v>1.326539066</v>
      </c>
    </row>
    <row r="342" ht="14.25" customHeight="1">
      <c r="I342" s="93">
        <f t="shared" si="3"/>
        <v>28</v>
      </c>
      <c r="J342" s="9">
        <f t="shared" si="6"/>
        <v>0</v>
      </c>
      <c r="K342" s="9">
        <f t="shared" si="1"/>
        <v>0</v>
      </c>
      <c r="L342" s="8">
        <f t="shared" si="5"/>
        <v>0.5896979167</v>
      </c>
      <c r="N342" s="9">
        <f t="shared" si="2"/>
        <v>0</v>
      </c>
      <c r="O342" s="8">
        <f t="shared" si="4"/>
        <v>1.32377832</v>
      </c>
    </row>
    <row r="343" ht="14.25" customHeight="1">
      <c r="I343" s="93">
        <f t="shared" si="3"/>
        <v>28.08333333</v>
      </c>
      <c r="J343" s="9">
        <f t="shared" si="6"/>
        <v>0</v>
      </c>
      <c r="K343" s="9">
        <f t="shared" si="1"/>
        <v>0</v>
      </c>
      <c r="L343" s="8">
        <f t="shared" si="5"/>
        <v>0.6330447086</v>
      </c>
      <c r="N343" s="9">
        <f t="shared" si="2"/>
        <v>0</v>
      </c>
      <c r="O343" s="8">
        <f t="shared" si="4"/>
        <v>1.321023319</v>
      </c>
    </row>
    <row r="344" ht="14.25" customHeight="1">
      <c r="I344" s="93">
        <f t="shared" si="3"/>
        <v>28.16666667</v>
      </c>
      <c r="J344" s="9">
        <f t="shared" si="6"/>
        <v>0</v>
      </c>
      <c r="K344" s="9">
        <f t="shared" si="1"/>
        <v>0</v>
      </c>
      <c r="L344" s="8">
        <f t="shared" si="5"/>
        <v>0.5884706582</v>
      </c>
      <c r="N344" s="9">
        <f t="shared" si="2"/>
        <v>0</v>
      </c>
      <c r="O344" s="8">
        <f t="shared" si="4"/>
        <v>1.318274052</v>
      </c>
    </row>
    <row r="345" ht="14.25" customHeight="1">
      <c r="I345" s="93">
        <f t="shared" si="3"/>
        <v>28.25</v>
      </c>
      <c r="J345" s="9">
        <f t="shared" si="6"/>
        <v>0</v>
      </c>
      <c r="K345" s="9">
        <f t="shared" si="1"/>
        <v>0</v>
      </c>
      <c r="L345" s="8">
        <f t="shared" si="5"/>
        <v>0.6317272383</v>
      </c>
      <c r="N345" s="9">
        <f t="shared" si="2"/>
        <v>0</v>
      </c>
      <c r="O345" s="8">
        <f t="shared" si="4"/>
        <v>1.315530507</v>
      </c>
    </row>
    <row r="346" ht="14.25" customHeight="1">
      <c r="I346" s="93">
        <f t="shared" si="3"/>
        <v>28.33333333</v>
      </c>
      <c r="J346" s="9">
        <f t="shared" si="6"/>
        <v>0</v>
      </c>
      <c r="K346" s="9">
        <f t="shared" si="1"/>
        <v>0</v>
      </c>
      <c r="L346" s="8">
        <f t="shared" si="5"/>
        <v>0.5872459538</v>
      </c>
      <c r="N346" s="9">
        <f t="shared" si="2"/>
        <v>0</v>
      </c>
      <c r="O346" s="8">
        <f t="shared" si="4"/>
        <v>1.312792671</v>
      </c>
    </row>
    <row r="347" ht="14.25" customHeight="1">
      <c r="I347" s="93">
        <f t="shared" si="3"/>
        <v>28.41666667</v>
      </c>
      <c r="J347" s="9">
        <f t="shared" si="6"/>
        <v>0</v>
      </c>
      <c r="K347" s="9">
        <f t="shared" si="1"/>
        <v>0</v>
      </c>
      <c r="L347" s="8">
        <f t="shared" si="5"/>
        <v>0.6304125099</v>
      </c>
      <c r="N347" s="9">
        <f t="shared" si="2"/>
        <v>0</v>
      </c>
      <c r="O347" s="8">
        <f t="shared" si="4"/>
        <v>1.310060533</v>
      </c>
    </row>
    <row r="348" ht="14.25" customHeight="1">
      <c r="I348" s="93">
        <f t="shared" si="3"/>
        <v>28.5</v>
      </c>
      <c r="J348" s="9">
        <f t="shared" si="6"/>
        <v>0</v>
      </c>
      <c r="K348" s="9">
        <f t="shared" si="1"/>
        <v>0</v>
      </c>
      <c r="L348" s="8">
        <f t="shared" si="5"/>
        <v>0.5860237983</v>
      </c>
      <c r="N348" s="9">
        <f t="shared" si="2"/>
        <v>0</v>
      </c>
      <c r="O348" s="8">
        <f t="shared" si="4"/>
        <v>1.307334081</v>
      </c>
    </row>
    <row r="349" ht="14.25" customHeight="1">
      <c r="I349" s="93">
        <f t="shared" si="3"/>
        <v>28.58333333</v>
      </c>
      <c r="J349" s="9">
        <f t="shared" si="6"/>
        <v>0</v>
      </c>
      <c r="K349" s="9">
        <f t="shared" si="1"/>
        <v>0</v>
      </c>
      <c r="L349" s="8">
        <f t="shared" si="5"/>
        <v>0.6291005176</v>
      </c>
      <c r="N349" s="9">
        <f t="shared" si="2"/>
        <v>0</v>
      </c>
      <c r="O349" s="8">
        <f t="shared" si="4"/>
        <v>1.304613304</v>
      </c>
    </row>
    <row r="350" ht="14.25" customHeight="1">
      <c r="I350" s="93">
        <f t="shared" si="3"/>
        <v>28.66666667</v>
      </c>
      <c r="J350" s="9">
        <f t="shared" si="6"/>
        <v>0</v>
      </c>
      <c r="K350" s="9">
        <f t="shared" si="1"/>
        <v>0</v>
      </c>
      <c r="L350" s="8">
        <f t="shared" si="5"/>
        <v>0.5848041862</v>
      </c>
      <c r="N350" s="9">
        <f t="shared" si="2"/>
        <v>0</v>
      </c>
      <c r="O350" s="8">
        <f t="shared" si="4"/>
        <v>1.301898189</v>
      </c>
    </row>
    <row r="351" ht="14.25" customHeight="1">
      <c r="I351" s="93">
        <f t="shared" si="3"/>
        <v>28.75</v>
      </c>
      <c r="J351" s="9">
        <f t="shared" si="6"/>
        <v>0</v>
      </c>
      <c r="K351" s="9">
        <f t="shared" si="1"/>
        <v>0</v>
      </c>
      <c r="L351" s="8">
        <f t="shared" si="5"/>
        <v>0.6277912559</v>
      </c>
      <c r="N351" s="9">
        <f t="shared" si="2"/>
        <v>0</v>
      </c>
      <c r="O351" s="8">
        <f t="shared" si="4"/>
        <v>1.299188724</v>
      </c>
    </row>
    <row r="352" ht="14.25" customHeight="1">
      <c r="I352" s="93">
        <f t="shared" si="3"/>
        <v>28.83333333</v>
      </c>
      <c r="J352" s="9">
        <f t="shared" si="6"/>
        <v>0</v>
      </c>
      <c r="K352" s="9">
        <f t="shared" si="1"/>
        <v>0</v>
      </c>
      <c r="L352" s="8">
        <f t="shared" si="5"/>
        <v>0.5835871124</v>
      </c>
      <c r="N352" s="9">
        <f t="shared" si="2"/>
        <v>0</v>
      </c>
      <c r="O352" s="8">
        <f t="shared" si="4"/>
        <v>1.296484898</v>
      </c>
    </row>
    <row r="353" ht="14.25" customHeight="1">
      <c r="I353" s="93">
        <f t="shared" si="3"/>
        <v>28.91666667</v>
      </c>
      <c r="J353" s="9">
        <f t="shared" si="6"/>
        <v>0</v>
      </c>
      <c r="K353" s="9">
        <f t="shared" si="1"/>
        <v>0</v>
      </c>
      <c r="L353" s="8">
        <f t="shared" si="5"/>
        <v>0.6264847189</v>
      </c>
      <c r="N353" s="9">
        <f t="shared" si="2"/>
        <v>0</v>
      </c>
      <c r="O353" s="8">
        <f t="shared" si="4"/>
        <v>1.2937867</v>
      </c>
    </row>
    <row r="354" ht="14.25" customHeight="1">
      <c r="I354" s="93">
        <f t="shared" si="3"/>
        <v>29</v>
      </c>
      <c r="J354" s="9">
        <f t="shared" si="6"/>
        <v>0</v>
      </c>
      <c r="K354" s="9">
        <f t="shared" si="1"/>
        <v>0</v>
      </c>
      <c r="L354" s="8">
        <f t="shared" si="5"/>
        <v>0.5823725715</v>
      </c>
      <c r="N354" s="9">
        <f t="shared" si="2"/>
        <v>0</v>
      </c>
      <c r="O354" s="8">
        <f t="shared" si="4"/>
        <v>1.291094117</v>
      </c>
    </row>
    <row r="355" ht="14.25" customHeight="1">
      <c r="I355" s="93">
        <f t="shared" si="3"/>
        <v>29.08333333</v>
      </c>
      <c r="J355" s="9">
        <f t="shared" si="6"/>
        <v>0</v>
      </c>
      <c r="K355" s="9">
        <f t="shared" si="1"/>
        <v>0</v>
      </c>
      <c r="L355" s="8">
        <f t="shared" si="5"/>
        <v>0.625180901</v>
      </c>
      <c r="N355" s="9">
        <f t="shared" si="2"/>
        <v>0</v>
      </c>
      <c r="O355" s="8">
        <f t="shared" si="4"/>
        <v>1.288407137</v>
      </c>
    </row>
    <row r="356" ht="14.25" customHeight="1">
      <c r="I356" s="93">
        <f t="shared" si="3"/>
        <v>29.16666667</v>
      </c>
      <c r="J356" s="9">
        <f t="shared" si="6"/>
        <v>0</v>
      </c>
      <c r="K356" s="9">
        <f t="shared" si="1"/>
        <v>0</v>
      </c>
      <c r="L356" s="8">
        <f t="shared" si="5"/>
        <v>0.5811605583</v>
      </c>
      <c r="N356" s="9">
        <f t="shared" si="2"/>
        <v>0</v>
      </c>
      <c r="O356" s="8">
        <f t="shared" si="4"/>
        <v>1.28572575</v>
      </c>
    </row>
    <row r="357" ht="14.25" customHeight="1">
      <c r="I357" s="93">
        <f t="shared" si="3"/>
        <v>29.25</v>
      </c>
      <c r="J357" s="9">
        <f t="shared" si="6"/>
        <v>0</v>
      </c>
      <c r="K357" s="9">
        <f t="shared" si="1"/>
        <v>0</v>
      </c>
      <c r="L357" s="8">
        <f t="shared" si="5"/>
        <v>0.6238797965</v>
      </c>
      <c r="N357" s="9">
        <f t="shared" si="2"/>
        <v>0</v>
      </c>
      <c r="O357" s="8">
        <f t="shared" si="4"/>
        <v>1.283049943</v>
      </c>
    </row>
    <row r="358" ht="14.25" customHeight="1">
      <c r="I358" s="93">
        <f t="shared" si="3"/>
        <v>29.33333333</v>
      </c>
      <c r="J358" s="9">
        <f t="shared" si="6"/>
        <v>0</v>
      </c>
      <c r="K358" s="9">
        <f t="shared" si="1"/>
        <v>0</v>
      </c>
      <c r="L358" s="8">
        <f t="shared" si="5"/>
        <v>0.5799510674</v>
      </c>
      <c r="N358" s="9">
        <f t="shared" si="2"/>
        <v>0</v>
      </c>
      <c r="O358" s="8">
        <f t="shared" si="4"/>
        <v>1.280379704</v>
      </c>
    </row>
    <row r="359" ht="14.25" customHeight="1">
      <c r="I359" s="93">
        <f t="shared" si="3"/>
        <v>29.41666667</v>
      </c>
      <c r="J359" s="9">
        <f t="shared" si="6"/>
        <v>0</v>
      </c>
      <c r="K359" s="9">
        <f t="shared" si="1"/>
        <v>0</v>
      </c>
      <c r="L359" s="8">
        <f t="shared" si="5"/>
        <v>0.6225813999</v>
      </c>
      <c r="N359" s="9">
        <f t="shared" si="2"/>
        <v>0</v>
      </c>
      <c r="O359" s="8">
        <f t="shared" si="4"/>
        <v>1.277715023</v>
      </c>
    </row>
    <row r="360" ht="14.25" customHeight="1">
      <c r="I360" s="93">
        <f t="shared" si="3"/>
        <v>29.5</v>
      </c>
      <c r="J360" s="9">
        <f t="shared" si="6"/>
        <v>0</v>
      </c>
      <c r="K360" s="9">
        <f t="shared" si="1"/>
        <v>0</v>
      </c>
      <c r="L360" s="8">
        <f t="shared" si="5"/>
        <v>0.5787440937</v>
      </c>
      <c r="N360" s="9">
        <f t="shared" si="2"/>
        <v>0</v>
      </c>
      <c r="O360" s="8">
        <f t="shared" si="4"/>
        <v>1.275055888</v>
      </c>
    </row>
    <row r="361" ht="14.25" customHeight="1">
      <c r="I361" s="93">
        <f t="shared" si="3"/>
        <v>29.58333333</v>
      </c>
      <c r="J361" s="9">
        <f t="shared" si="6"/>
        <v>0</v>
      </c>
      <c r="K361" s="9">
        <f t="shared" si="1"/>
        <v>0</v>
      </c>
      <c r="L361" s="8">
        <f t="shared" si="5"/>
        <v>0.6212857055</v>
      </c>
      <c r="N361" s="9">
        <f t="shared" si="2"/>
        <v>0</v>
      </c>
      <c r="O361" s="8">
        <f t="shared" si="4"/>
        <v>1.272402287</v>
      </c>
    </row>
    <row r="362" ht="14.25" customHeight="1">
      <c r="I362" s="93">
        <f t="shared" si="3"/>
        <v>29.66666667</v>
      </c>
      <c r="J362" s="9">
        <f t="shared" si="6"/>
        <v>0</v>
      </c>
      <c r="K362" s="9">
        <f t="shared" si="1"/>
        <v>0</v>
      </c>
      <c r="L362" s="8">
        <f t="shared" si="5"/>
        <v>0.5775396319</v>
      </c>
      <c r="N362" s="9">
        <f t="shared" si="2"/>
        <v>0</v>
      </c>
      <c r="O362" s="8">
        <f t="shared" si="4"/>
        <v>1.269754208</v>
      </c>
    </row>
    <row r="363" ht="14.25" customHeight="1">
      <c r="I363" s="93">
        <f t="shared" si="3"/>
        <v>29.75</v>
      </c>
      <c r="J363" s="9">
        <f t="shared" si="6"/>
        <v>0</v>
      </c>
      <c r="K363" s="9">
        <f t="shared" si="1"/>
        <v>0</v>
      </c>
      <c r="L363" s="8">
        <f t="shared" si="5"/>
        <v>0.6199927076</v>
      </c>
      <c r="N363" s="9">
        <f t="shared" si="2"/>
        <v>0</v>
      </c>
      <c r="O363" s="8">
        <f t="shared" si="4"/>
        <v>1.26711164</v>
      </c>
    </row>
    <row r="364" ht="14.25" customHeight="1">
      <c r="I364" s="93">
        <f t="shared" si="3"/>
        <v>29.83333333</v>
      </c>
      <c r="J364" s="9">
        <f t="shared" si="6"/>
        <v>0</v>
      </c>
      <c r="K364" s="9">
        <f t="shared" si="1"/>
        <v>0</v>
      </c>
      <c r="L364" s="8">
        <f t="shared" si="5"/>
        <v>0.5763376769</v>
      </c>
      <c r="N364" s="9">
        <f t="shared" si="2"/>
        <v>0</v>
      </c>
      <c r="O364" s="8">
        <f t="shared" si="4"/>
        <v>1.264474572</v>
      </c>
    </row>
    <row r="365" ht="14.25" customHeight="1">
      <c r="I365" s="93">
        <f t="shared" si="3"/>
        <v>29.91666667</v>
      </c>
      <c r="J365" s="9">
        <f t="shared" si="6"/>
        <v>0</v>
      </c>
      <c r="K365" s="9">
        <f t="shared" si="1"/>
        <v>0</v>
      </c>
      <c r="L365" s="8">
        <f t="shared" si="5"/>
        <v>0.6187024007</v>
      </c>
      <c r="N365" s="9">
        <f t="shared" si="2"/>
        <v>0</v>
      </c>
      <c r="O365" s="8">
        <f t="shared" si="4"/>
        <v>1.261842992</v>
      </c>
    </row>
    <row r="366" ht="14.25" customHeight="1">
      <c r="I366" s="93">
        <f t="shared" si="3"/>
        <v>30</v>
      </c>
      <c r="J366" s="9">
        <f t="shared" si="6"/>
        <v>0</v>
      </c>
      <c r="K366" s="9">
        <f t="shared" si="1"/>
        <v>0</v>
      </c>
      <c r="L366" s="8">
        <f t="shared" si="5"/>
        <v>0.5751382232</v>
      </c>
      <c r="N366" s="9">
        <f t="shared" si="2"/>
        <v>0</v>
      </c>
      <c r="O366" s="8">
        <f t="shared" si="4"/>
        <v>1.259216889</v>
      </c>
    </row>
    <row r="367" ht="14.25" customHeight="1">
      <c r="I367" s="93">
        <f t="shared" si="3"/>
        <v>30.08333333</v>
      </c>
      <c r="J367" s="9">
        <f t="shared" si="6"/>
        <v>0</v>
      </c>
      <c r="K367" s="9">
        <f t="shared" si="1"/>
        <v>0</v>
      </c>
      <c r="L367" s="8">
        <f t="shared" si="5"/>
        <v>0.6174147791</v>
      </c>
      <c r="N367" s="9">
        <f t="shared" si="2"/>
        <v>0</v>
      </c>
      <c r="O367" s="8">
        <f t="shared" si="4"/>
        <v>1.256596252</v>
      </c>
    </row>
    <row r="368" ht="14.25" customHeight="1">
      <c r="I368" s="93">
        <f t="shared" si="3"/>
        <v>30.16666667</v>
      </c>
      <c r="J368" s="9">
        <f t="shared" si="6"/>
        <v>0</v>
      </c>
      <c r="K368" s="9">
        <f t="shared" si="1"/>
        <v>0</v>
      </c>
      <c r="L368" s="8">
        <f t="shared" si="5"/>
        <v>0.5739412659</v>
      </c>
      <c r="N368" s="9">
        <f t="shared" si="2"/>
        <v>0</v>
      </c>
      <c r="O368" s="8">
        <f t="shared" si="4"/>
        <v>1.253981068</v>
      </c>
    </row>
    <row r="369" ht="14.25" customHeight="1">
      <c r="I369" s="93">
        <f t="shared" si="3"/>
        <v>30.25</v>
      </c>
      <c r="J369" s="9">
        <f t="shared" si="6"/>
        <v>0</v>
      </c>
      <c r="K369" s="9">
        <f t="shared" si="1"/>
        <v>0</v>
      </c>
      <c r="L369" s="8">
        <f t="shared" si="5"/>
        <v>0.6161298372</v>
      </c>
      <c r="N369" s="9">
        <f t="shared" si="2"/>
        <v>0</v>
      </c>
      <c r="O369" s="8">
        <f t="shared" si="4"/>
        <v>1.251371327</v>
      </c>
    </row>
    <row r="370" ht="14.25" customHeight="1">
      <c r="I370" s="93">
        <f t="shared" si="3"/>
        <v>30.33333333</v>
      </c>
      <c r="J370" s="9">
        <f t="shared" si="6"/>
        <v>0</v>
      </c>
      <c r="K370" s="9">
        <f t="shared" si="1"/>
        <v>0</v>
      </c>
      <c r="L370" s="8">
        <f t="shared" si="5"/>
        <v>0.5727467996</v>
      </c>
      <c r="N370" s="9">
        <f t="shared" si="2"/>
        <v>0</v>
      </c>
      <c r="O370" s="8">
        <f t="shared" si="4"/>
        <v>1.248767017</v>
      </c>
    </row>
    <row r="371" ht="14.25" customHeight="1">
      <c r="I371" s="93">
        <f t="shared" si="3"/>
        <v>30.41666667</v>
      </c>
      <c r="J371" s="9">
        <f t="shared" si="6"/>
        <v>0</v>
      </c>
      <c r="K371" s="9">
        <f t="shared" si="1"/>
        <v>0</v>
      </c>
      <c r="L371" s="8">
        <f t="shared" si="5"/>
        <v>0.6148475696</v>
      </c>
      <c r="N371" s="9">
        <f t="shared" si="2"/>
        <v>0</v>
      </c>
      <c r="O371" s="8">
        <f t="shared" si="4"/>
        <v>1.246168127</v>
      </c>
    </row>
    <row r="372" ht="14.25" customHeight="1">
      <c r="I372" s="93">
        <f t="shared" si="3"/>
        <v>30.5</v>
      </c>
      <c r="J372" s="92">
        <f t="shared" si="6"/>
        <v>35.44998333</v>
      </c>
      <c r="K372" s="9">
        <f t="shared" si="1"/>
        <v>4.951114991</v>
      </c>
      <c r="L372" s="8">
        <f t="shared" si="5"/>
        <v>0.6225715325</v>
      </c>
      <c r="N372" s="9">
        <f t="shared" si="2"/>
        <v>5.693782239</v>
      </c>
      <c r="O372" s="8">
        <f t="shared" si="4"/>
        <v>1.311044249</v>
      </c>
    </row>
    <row r="373" ht="14.25" customHeight="1">
      <c r="I373" s="93">
        <f t="shared" si="3"/>
        <v>30.58333333</v>
      </c>
      <c r="J373" s="92">
        <f t="shared" si="6"/>
        <v>35.44998333</v>
      </c>
      <c r="K373" s="9">
        <f t="shared" si="1"/>
        <v>4.951114991</v>
      </c>
      <c r="L373" s="8">
        <f t="shared" si="5"/>
        <v>0.6645846839</v>
      </c>
      <c r="N373" s="9">
        <f t="shared" si="2"/>
        <v>5.693782239</v>
      </c>
      <c r="O373" s="8">
        <f t="shared" si="4"/>
        <v>1.375785354</v>
      </c>
    </row>
    <row r="374" ht="14.25" customHeight="1">
      <c r="I374" s="93">
        <f t="shared" si="3"/>
        <v>30.66666667</v>
      </c>
      <c r="J374" s="92">
        <f t="shared" si="6"/>
        <v>35.44998333</v>
      </c>
      <c r="K374" s="9">
        <f t="shared" si="1"/>
        <v>4.951114991</v>
      </c>
      <c r="L374" s="8">
        <f t="shared" si="5"/>
        <v>0.6722925721</v>
      </c>
      <c r="N374" s="9">
        <f t="shared" si="2"/>
        <v>5.693782239</v>
      </c>
      <c r="O374" s="8">
        <f t="shared" si="4"/>
        <v>1.440391721</v>
      </c>
    </row>
    <row r="375" ht="14.25" customHeight="1">
      <c r="I375" s="93">
        <f t="shared" si="3"/>
        <v>30.75</v>
      </c>
      <c r="J375" s="92">
        <f t="shared" si="6"/>
        <v>1.614583333</v>
      </c>
      <c r="K375" s="9">
        <f t="shared" si="1"/>
        <v>0.2255004655</v>
      </c>
      <c r="L375" s="8">
        <f t="shared" si="5"/>
        <v>0.6633074019</v>
      </c>
      <c r="N375" s="9">
        <f t="shared" si="2"/>
        <v>0.2593255354</v>
      </c>
      <c r="O375" s="8">
        <f t="shared" si="4"/>
        <v>1.437533987</v>
      </c>
    </row>
    <row r="376" ht="14.25" customHeight="1">
      <c r="I376" s="93">
        <f t="shared" si="3"/>
        <v>30.83333333</v>
      </c>
      <c r="J376" s="92">
        <f t="shared" si="6"/>
        <v>1.614583333</v>
      </c>
      <c r="K376" s="9">
        <f t="shared" si="1"/>
        <v>0.2255004655</v>
      </c>
      <c r="L376" s="8">
        <f t="shared" si="5"/>
        <v>0.6709992487</v>
      </c>
      <c r="N376" s="9">
        <f t="shared" si="2"/>
        <v>0.2593255354</v>
      </c>
      <c r="O376" s="8">
        <f t="shared" si="4"/>
        <v>1.4346822</v>
      </c>
    </row>
    <row r="377" ht="14.25" customHeight="1">
      <c r="I377" s="93">
        <f t="shared" si="3"/>
        <v>30.91666667</v>
      </c>
      <c r="J377" s="92">
        <f t="shared" si="6"/>
        <v>-32.22081667</v>
      </c>
      <c r="K377" s="9">
        <f t="shared" si="1"/>
        <v>-4.50011406</v>
      </c>
      <c r="L377" s="8">
        <f t="shared" si="5"/>
        <v>0.7040726716</v>
      </c>
      <c r="N377" s="9">
        <f t="shared" si="2"/>
        <v>-5.175131169</v>
      </c>
      <c r="O377" s="8">
        <f t="shared" si="4"/>
        <v>1.487434106</v>
      </c>
    </row>
    <row r="378" ht="14.25" customHeight="1">
      <c r="I378" s="93">
        <f t="shared" si="3"/>
        <v>31</v>
      </c>
      <c r="J378" s="92">
        <f t="shared" si="6"/>
        <v>-32.22081667</v>
      </c>
      <c r="K378" s="9">
        <f t="shared" si="1"/>
        <v>-4.50011406</v>
      </c>
      <c r="L378" s="8">
        <f t="shared" si="5"/>
        <v>0.7117485103</v>
      </c>
      <c r="N378" s="9">
        <f t="shared" si="2"/>
        <v>-5.175131169</v>
      </c>
      <c r="O378" s="8">
        <f t="shared" si="4"/>
        <v>1.540076228</v>
      </c>
    </row>
    <row r="379" ht="14.25" customHeight="1">
      <c r="I379" s="93">
        <f t="shared" si="3"/>
        <v>31.08333333</v>
      </c>
      <c r="J379" s="9">
        <f t="shared" si="6"/>
        <v>0</v>
      </c>
      <c r="K379" s="9">
        <f t="shared" si="1"/>
        <v>0</v>
      </c>
      <c r="L379" s="8">
        <f t="shared" si="5"/>
        <v>0.7026073804</v>
      </c>
      <c r="N379" s="9">
        <f t="shared" si="2"/>
        <v>0</v>
      </c>
      <c r="O379" s="8">
        <f t="shared" si="4"/>
        <v>1.536871076</v>
      </c>
    </row>
    <row r="380" ht="14.25" customHeight="1">
      <c r="I380" s="93">
        <f t="shared" si="3"/>
        <v>31.16666667</v>
      </c>
      <c r="J380" s="9">
        <f t="shared" si="6"/>
        <v>0</v>
      </c>
      <c r="K380" s="9">
        <f t="shared" si="1"/>
        <v>0</v>
      </c>
      <c r="L380" s="8">
        <f t="shared" si="5"/>
        <v>0.7102672444</v>
      </c>
      <c r="N380" s="9">
        <f t="shared" si="2"/>
        <v>0</v>
      </c>
      <c r="O380" s="8">
        <f t="shared" si="4"/>
        <v>1.533672594</v>
      </c>
    </row>
    <row r="381" ht="14.25" customHeight="1">
      <c r="I381" s="93">
        <f t="shared" si="3"/>
        <v>31.25</v>
      </c>
      <c r="J381" s="9">
        <f t="shared" si="6"/>
        <v>0</v>
      </c>
      <c r="K381" s="9">
        <f t="shared" si="1"/>
        <v>0</v>
      </c>
      <c r="L381" s="8">
        <f t="shared" si="5"/>
        <v>0.7011451387</v>
      </c>
      <c r="N381" s="9">
        <f t="shared" si="2"/>
        <v>0</v>
      </c>
      <c r="O381" s="8">
        <f t="shared" si="4"/>
        <v>1.530480769</v>
      </c>
    </row>
    <row r="382" ht="14.25" customHeight="1">
      <c r="I382" s="93">
        <f t="shared" si="3"/>
        <v>31.33333333</v>
      </c>
      <c r="J382" s="9">
        <f t="shared" si="6"/>
        <v>0</v>
      </c>
      <c r="K382" s="9">
        <f t="shared" si="1"/>
        <v>0</v>
      </c>
      <c r="L382" s="8">
        <f t="shared" si="5"/>
        <v>0.7087890613</v>
      </c>
      <c r="N382" s="9">
        <f t="shared" si="2"/>
        <v>0</v>
      </c>
      <c r="O382" s="8">
        <f t="shared" si="4"/>
        <v>1.527295586</v>
      </c>
    </row>
    <row r="383" ht="14.25" customHeight="1">
      <c r="I383" s="93">
        <f t="shared" si="3"/>
        <v>31.41666667</v>
      </c>
      <c r="J383" s="9">
        <f t="shared" si="6"/>
        <v>0</v>
      </c>
      <c r="K383" s="9">
        <f t="shared" si="1"/>
        <v>0</v>
      </c>
      <c r="L383" s="8">
        <f t="shared" si="5"/>
        <v>0.6996859402</v>
      </c>
      <c r="N383" s="9">
        <f t="shared" si="2"/>
        <v>0</v>
      </c>
      <c r="O383" s="8">
        <f t="shared" si="4"/>
        <v>1.524117032</v>
      </c>
    </row>
    <row r="384" ht="14.25" customHeight="1">
      <c r="I384" s="93">
        <f t="shared" si="3"/>
        <v>31.5</v>
      </c>
      <c r="J384" s="9">
        <f t="shared" si="6"/>
        <v>0</v>
      </c>
      <c r="K384" s="9">
        <f t="shared" si="1"/>
        <v>0</v>
      </c>
      <c r="L384" s="8">
        <f t="shared" si="5"/>
        <v>0.7073139546</v>
      </c>
      <c r="N384" s="9">
        <f t="shared" si="2"/>
        <v>0</v>
      </c>
      <c r="O384" s="8">
        <f t="shared" si="4"/>
        <v>1.520945094</v>
      </c>
    </row>
    <row r="385" ht="14.25" customHeight="1">
      <c r="I385" s="93">
        <f t="shared" si="3"/>
        <v>31.58333333</v>
      </c>
      <c r="J385" s="9">
        <f t="shared" si="6"/>
        <v>0</v>
      </c>
      <c r="K385" s="9">
        <f t="shared" si="1"/>
        <v>0</v>
      </c>
      <c r="L385" s="8">
        <f t="shared" si="5"/>
        <v>0.6982297785</v>
      </c>
      <c r="N385" s="9">
        <f t="shared" si="2"/>
        <v>0</v>
      </c>
      <c r="O385" s="8">
        <f t="shared" si="4"/>
        <v>1.517779757</v>
      </c>
    </row>
    <row r="386" ht="14.25" customHeight="1">
      <c r="I386" s="93">
        <f t="shared" si="3"/>
        <v>31.66666667</v>
      </c>
      <c r="J386" s="9">
        <f t="shared" si="6"/>
        <v>0</v>
      </c>
      <c r="K386" s="9">
        <f t="shared" si="1"/>
        <v>0</v>
      </c>
      <c r="L386" s="8">
        <f t="shared" si="5"/>
        <v>0.7058419177</v>
      </c>
      <c r="N386" s="9">
        <f t="shared" si="2"/>
        <v>0</v>
      </c>
      <c r="O386" s="8">
        <f t="shared" si="4"/>
        <v>1.514621007</v>
      </c>
    </row>
    <row r="387" ht="14.25" customHeight="1">
      <c r="I387" s="93">
        <f t="shared" si="3"/>
        <v>31.75</v>
      </c>
      <c r="J387" s="9">
        <f t="shared" si="6"/>
        <v>0</v>
      </c>
      <c r="K387" s="9">
        <f t="shared" si="1"/>
        <v>0</v>
      </c>
      <c r="L387" s="8">
        <f t="shared" si="5"/>
        <v>0.6967766474</v>
      </c>
      <c r="N387" s="9">
        <f t="shared" si="2"/>
        <v>0</v>
      </c>
      <c r="O387" s="8">
        <f t="shared" si="4"/>
        <v>1.511468831</v>
      </c>
    </row>
    <row r="388" ht="14.25" customHeight="1">
      <c r="I388" s="93">
        <f t="shared" si="3"/>
        <v>31.83333333</v>
      </c>
      <c r="J388" s="9">
        <f t="shared" si="6"/>
        <v>0</v>
      </c>
      <c r="K388" s="9">
        <f t="shared" si="1"/>
        <v>0</v>
      </c>
      <c r="L388" s="8">
        <f t="shared" si="5"/>
        <v>0.7043729444</v>
      </c>
      <c r="N388" s="9">
        <f t="shared" si="2"/>
        <v>0</v>
      </c>
      <c r="O388" s="8">
        <f t="shared" si="4"/>
        <v>1.508323216</v>
      </c>
    </row>
    <row r="389" ht="14.25" customHeight="1">
      <c r="I389" s="93">
        <f t="shared" si="3"/>
        <v>31.91666667</v>
      </c>
      <c r="J389" s="9">
        <f t="shared" si="6"/>
        <v>0</v>
      </c>
      <c r="K389" s="9">
        <f t="shared" si="1"/>
        <v>0</v>
      </c>
      <c r="L389" s="8">
        <f t="shared" si="5"/>
        <v>0.6953265404</v>
      </c>
      <c r="N389" s="9">
        <f t="shared" si="2"/>
        <v>0</v>
      </c>
      <c r="O389" s="8">
        <f t="shared" si="4"/>
        <v>1.505184146</v>
      </c>
    </row>
    <row r="390" ht="14.25" customHeight="1">
      <c r="I390" s="93">
        <f t="shared" si="3"/>
        <v>32</v>
      </c>
      <c r="J390" s="9">
        <f t="shared" si="6"/>
        <v>0</v>
      </c>
      <c r="K390" s="9">
        <f t="shared" si="1"/>
        <v>0</v>
      </c>
      <c r="L390" s="8">
        <f t="shared" si="5"/>
        <v>0.7029070283</v>
      </c>
      <c r="N390" s="9">
        <f t="shared" si="2"/>
        <v>0</v>
      </c>
      <c r="O390" s="8">
        <f t="shared" si="4"/>
        <v>1.50205161</v>
      </c>
    </row>
    <row r="391" ht="14.25" customHeight="1">
      <c r="I391" s="93">
        <f t="shared" si="3"/>
        <v>32.08333333</v>
      </c>
      <c r="J391" s="9">
        <f t="shared" si="6"/>
        <v>0</v>
      </c>
      <c r="K391" s="9">
        <f t="shared" si="1"/>
        <v>0</v>
      </c>
      <c r="L391" s="8">
        <f t="shared" si="5"/>
        <v>0.6938794513</v>
      </c>
      <c r="N391" s="9">
        <f t="shared" si="2"/>
        <v>0</v>
      </c>
      <c r="O391" s="8">
        <f t="shared" si="4"/>
        <v>1.498925594</v>
      </c>
    </row>
    <row r="392" ht="14.25" customHeight="1">
      <c r="I392" s="93">
        <f t="shared" si="3"/>
        <v>32.16666667</v>
      </c>
      <c r="J392" s="9">
        <f t="shared" si="6"/>
        <v>0</v>
      </c>
      <c r="K392" s="9">
        <f t="shared" si="1"/>
        <v>0</v>
      </c>
      <c r="L392" s="8">
        <f t="shared" si="5"/>
        <v>0.701444163</v>
      </c>
      <c r="N392" s="9">
        <f t="shared" si="2"/>
        <v>0</v>
      </c>
      <c r="O392" s="8">
        <f t="shared" si="4"/>
        <v>1.495806083</v>
      </c>
    </row>
    <row r="393" ht="14.25" customHeight="1">
      <c r="I393" s="93">
        <f t="shared" si="3"/>
        <v>32.25</v>
      </c>
      <c r="J393" s="9">
        <f t="shared" si="6"/>
        <v>0</v>
      </c>
      <c r="K393" s="9">
        <f t="shared" si="1"/>
        <v>0</v>
      </c>
      <c r="L393" s="8">
        <f t="shared" si="5"/>
        <v>0.6924353739</v>
      </c>
      <c r="N393" s="9">
        <f t="shared" si="2"/>
        <v>0</v>
      </c>
      <c r="O393" s="8">
        <f t="shared" si="4"/>
        <v>1.492693064</v>
      </c>
    </row>
    <row r="394" ht="14.25" customHeight="1">
      <c r="I394" s="93">
        <f t="shared" si="3"/>
        <v>32.33333333</v>
      </c>
      <c r="J394" s="9">
        <f t="shared" si="6"/>
        <v>0</v>
      </c>
      <c r="K394" s="9">
        <f t="shared" si="1"/>
        <v>0</v>
      </c>
      <c r="L394" s="8">
        <f t="shared" si="5"/>
        <v>0.6999843422</v>
      </c>
      <c r="N394" s="9">
        <f t="shared" si="2"/>
        <v>0</v>
      </c>
      <c r="O394" s="8">
        <f t="shared" si="4"/>
        <v>1.489586524</v>
      </c>
    </row>
    <row r="395" ht="14.25" customHeight="1">
      <c r="I395" s="93">
        <f t="shared" si="3"/>
        <v>32.41666667</v>
      </c>
      <c r="J395" s="9">
        <f t="shared" si="6"/>
        <v>0</v>
      </c>
      <c r="K395" s="9">
        <f t="shared" si="1"/>
        <v>0</v>
      </c>
      <c r="L395" s="8">
        <f t="shared" si="5"/>
        <v>0.6909943019</v>
      </c>
      <c r="N395" s="9">
        <f t="shared" si="2"/>
        <v>0</v>
      </c>
      <c r="O395" s="8">
        <f t="shared" si="4"/>
        <v>1.486486449</v>
      </c>
    </row>
    <row r="396" ht="14.25" customHeight="1">
      <c r="I396" s="93">
        <f t="shared" si="3"/>
        <v>32.5</v>
      </c>
      <c r="J396" s="9">
        <f t="shared" si="6"/>
        <v>0</v>
      </c>
      <c r="K396" s="9">
        <f t="shared" si="1"/>
        <v>0</v>
      </c>
      <c r="L396" s="8">
        <f t="shared" si="5"/>
        <v>0.6985275595</v>
      </c>
      <c r="N396" s="9">
        <f t="shared" si="2"/>
        <v>0</v>
      </c>
      <c r="O396" s="8">
        <f t="shared" si="4"/>
        <v>1.483392826</v>
      </c>
    </row>
    <row r="397" ht="14.25" customHeight="1">
      <c r="I397" s="93">
        <f t="shared" si="3"/>
        <v>32.58333333</v>
      </c>
      <c r="J397" s="9">
        <f t="shared" si="6"/>
        <v>0</v>
      </c>
      <c r="K397" s="9">
        <f t="shared" si="1"/>
        <v>0</v>
      </c>
      <c r="L397" s="8">
        <f t="shared" si="5"/>
        <v>0.6895562289</v>
      </c>
      <c r="N397" s="9">
        <f t="shared" si="2"/>
        <v>0</v>
      </c>
      <c r="O397" s="8">
        <f t="shared" si="4"/>
        <v>1.480305641</v>
      </c>
    </row>
    <row r="398" ht="14.25" customHeight="1">
      <c r="I398" s="93">
        <f t="shared" si="3"/>
        <v>32.66666667</v>
      </c>
      <c r="J398" s="9">
        <f t="shared" si="6"/>
        <v>0</v>
      </c>
      <c r="K398" s="9">
        <f t="shared" si="1"/>
        <v>0</v>
      </c>
      <c r="L398" s="8">
        <f t="shared" si="5"/>
        <v>0.6970738086</v>
      </c>
      <c r="N398" s="9">
        <f t="shared" si="2"/>
        <v>0</v>
      </c>
      <c r="O398" s="8">
        <f t="shared" si="4"/>
        <v>1.477224881</v>
      </c>
    </row>
    <row r="399" ht="14.25" customHeight="1">
      <c r="I399" s="93">
        <f t="shared" si="3"/>
        <v>32.75</v>
      </c>
      <c r="J399" s="9">
        <f t="shared" si="6"/>
        <v>0</v>
      </c>
      <c r="K399" s="9">
        <f t="shared" si="1"/>
        <v>0</v>
      </c>
      <c r="L399" s="8">
        <f t="shared" si="5"/>
        <v>0.6881211488</v>
      </c>
      <c r="N399" s="9">
        <f t="shared" si="2"/>
        <v>0</v>
      </c>
      <c r="O399" s="8">
        <f t="shared" si="4"/>
        <v>1.474150533</v>
      </c>
    </row>
    <row r="400" ht="14.25" customHeight="1">
      <c r="I400" s="93">
        <f t="shared" si="3"/>
        <v>32.83333333</v>
      </c>
      <c r="J400" s="9">
        <f t="shared" si="6"/>
        <v>0</v>
      </c>
      <c r="K400" s="9">
        <f t="shared" si="1"/>
        <v>0</v>
      </c>
      <c r="L400" s="8">
        <f t="shared" si="5"/>
        <v>0.6956230832</v>
      </c>
      <c r="N400" s="9">
        <f t="shared" si="2"/>
        <v>0</v>
      </c>
      <c r="O400" s="8">
        <f t="shared" si="4"/>
        <v>1.471082583</v>
      </c>
    </row>
    <row r="401" ht="14.25" customHeight="1">
      <c r="I401" s="93">
        <f t="shared" si="3"/>
        <v>32.91666667</v>
      </c>
      <c r="J401" s="9">
        <f t="shared" si="6"/>
        <v>0</v>
      </c>
      <c r="K401" s="9">
        <f t="shared" si="1"/>
        <v>0</v>
      </c>
      <c r="L401" s="8">
        <f t="shared" si="5"/>
        <v>0.6866890554</v>
      </c>
      <c r="N401" s="9">
        <f t="shared" si="2"/>
        <v>0</v>
      </c>
      <c r="O401" s="8">
        <f t="shared" si="4"/>
        <v>1.468021017</v>
      </c>
    </row>
    <row r="402" ht="14.25" customHeight="1">
      <c r="I402" s="93">
        <f t="shared" si="3"/>
        <v>33</v>
      </c>
      <c r="J402" s="9">
        <f t="shared" si="6"/>
        <v>0</v>
      </c>
      <c r="K402" s="9">
        <f t="shared" si="1"/>
        <v>0</v>
      </c>
      <c r="L402" s="8">
        <f t="shared" si="5"/>
        <v>0.694175377</v>
      </c>
      <c r="N402" s="9">
        <f t="shared" si="2"/>
        <v>0</v>
      </c>
      <c r="O402" s="8">
        <f t="shared" si="4"/>
        <v>1.464965824</v>
      </c>
    </row>
    <row r="403" ht="14.25" customHeight="1">
      <c r="I403" s="93">
        <f t="shared" si="3"/>
        <v>33.08333333</v>
      </c>
      <c r="J403" s="9">
        <f t="shared" si="6"/>
        <v>0</v>
      </c>
      <c r="K403" s="9">
        <f t="shared" si="1"/>
        <v>0</v>
      </c>
      <c r="L403" s="8">
        <f t="shared" si="5"/>
        <v>0.6852599424</v>
      </c>
      <c r="N403" s="9">
        <f t="shared" si="2"/>
        <v>0</v>
      </c>
      <c r="O403" s="8">
        <f t="shared" si="4"/>
        <v>1.461916989</v>
      </c>
    </row>
    <row r="404" ht="14.25" customHeight="1">
      <c r="I404" s="93">
        <f t="shared" si="3"/>
        <v>33.16666667</v>
      </c>
      <c r="J404" s="9">
        <f t="shared" si="6"/>
        <v>0</v>
      </c>
      <c r="K404" s="9">
        <f t="shared" si="1"/>
        <v>0</v>
      </c>
      <c r="L404" s="8">
        <f t="shared" si="5"/>
        <v>0.6927306837</v>
      </c>
      <c r="N404" s="9">
        <f t="shared" si="2"/>
        <v>0</v>
      </c>
      <c r="O404" s="8">
        <f t="shared" si="4"/>
        <v>1.458874499</v>
      </c>
    </row>
    <row r="405" ht="14.25" customHeight="1">
      <c r="I405" s="93">
        <f t="shared" si="3"/>
        <v>33.25</v>
      </c>
      <c r="J405" s="9">
        <f t="shared" si="6"/>
        <v>0</v>
      </c>
      <c r="K405" s="9">
        <f t="shared" si="1"/>
        <v>0</v>
      </c>
      <c r="L405" s="8">
        <f t="shared" si="5"/>
        <v>0.6838338036</v>
      </c>
      <c r="N405" s="9">
        <f t="shared" si="2"/>
        <v>0</v>
      </c>
      <c r="O405" s="8">
        <f t="shared" si="4"/>
        <v>1.455838341</v>
      </c>
    </row>
    <row r="406" ht="14.25" customHeight="1">
      <c r="I406" s="93">
        <f t="shared" si="3"/>
        <v>33.33333333</v>
      </c>
      <c r="J406" s="9">
        <f t="shared" si="6"/>
        <v>0</v>
      </c>
      <c r="K406" s="9">
        <f t="shared" si="1"/>
        <v>0</v>
      </c>
      <c r="L406" s="8">
        <f t="shared" si="5"/>
        <v>0.6912889971</v>
      </c>
      <c r="N406" s="9">
        <f t="shared" si="2"/>
        <v>0</v>
      </c>
      <c r="O406" s="8">
        <f t="shared" si="4"/>
        <v>1.452808501</v>
      </c>
    </row>
    <row r="407" ht="14.25" customHeight="1">
      <c r="I407" s="93">
        <f t="shared" si="3"/>
        <v>33.41666667</v>
      </c>
      <c r="J407" s="9">
        <f t="shared" si="6"/>
        <v>0</v>
      </c>
      <c r="K407" s="9">
        <f t="shared" si="1"/>
        <v>0</v>
      </c>
      <c r="L407" s="8">
        <f t="shared" si="5"/>
        <v>0.6824106328</v>
      </c>
      <c r="N407" s="9">
        <f t="shared" si="2"/>
        <v>0</v>
      </c>
      <c r="O407" s="8">
        <f t="shared" si="4"/>
        <v>1.449784968</v>
      </c>
    </row>
    <row r="408" ht="14.25" customHeight="1">
      <c r="I408" s="93">
        <f t="shared" si="3"/>
        <v>33.5</v>
      </c>
      <c r="J408" s="9">
        <f t="shared" si="6"/>
        <v>0</v>
      </c>
      <c r="K408" s="9">
        <f t="shared" si="1"/>
        <v>0</v>
      </c>
      <c r="L408" s="8">
        <f t="shared" si="5"/>
        <v>0.6898503108</v>
      </c>
      <c r="N408" s="9">
        <f t="shared" si="2"/>
        <v>0</v>
      </c>
      <c r="O408" s="8">
        <f t="shared" si="4"/>
        <v>1.446767726</v>
      </c>
    </row>
    <row r="409" ht="14.25" customHeight="1">
      <c r="I409" s="93">
        <f t="shared" si="3"/>
        <v>33.58333333</v>
      </c>
      <c r="J409" s="9">
        <f t="shared" si="6"/>
        <v>0</v>
      </c>
      <c r="K409" s="9">
        <f t="shared" si="1"/>
        <v>0</v>
      </c>
      <c r="L409" s="8">
        <f t="shared" si="5"/>
        <v>0.6809904239</v>
      </c>
      <c r="N409" s="9">
        <f t="shared" si="2"/>
        <v>0</v>
      </c>
      <c r="O409" s="8">
        <f t="shared" si="4"/>
        <v>1.443756764</v>
      </c>
    </row>
    <row r="410" ht="14.25" customHeight="1">
      <c r="I410" s="93">
        <f t="shared" si="3"/>
        <v>33.66666667</v>
      </c>
      <c r="J410" s="9">
        <f t="shared" si="6"/>
        <v>0</v>
      </c>
      <c r="K410" s="9">
        <f t="shared" si="1"/>
        <v>0</v>
      </c>
      <c r="L410" s="8">
        <f t="shared" si="5"/>
        <v>0.6884146187</v>
      </c>
      <c r="N410" s="9">
        <f t="shared" si="2"/>
        <v>0</v>
      </c>
      <c r="O410" s="8">
        <f t="shared" si="4"/>
        <v>1.440752069</v>
      </c>
    </row>
    <row r="411" ht="14.25" customHeight="1">
      <c r="I411" s="93">
        <f t="shared" si="3"/>
        <v>33.75</v>
      </c>
      <c r="J411" s="9">
        <f t="shared" si="6"/>
        <v>0</v>
      </c>
      <c r="K411" s="9">
        <f t="shared" si="1"/>
        <v>0</v>
      </c>
      <c r="L411" s="8">
        <f t="shared" si="5"/>
        <v>0.6795731706</v>
      </c>
      <c r="N411" s="9">
        <f t="shared" si="2"/>
        <v>0</v>
      </c>
      <c r="O411" s="8">
        <f t="shared" si="4"/>
        <v>1.437753626</v>
      </c>
    </row>
    <row r="412" ht="14.25" customHeight="1">
      <c r="I412" s="93">
        <f t="shared" si="3"/>
        <v>33.83333333</v>
      </c>
      <c r="J412" s="9">
        <f t="shared" si="6"/>
        <v>0</v>
      </c>
      <c r="K412" s="9">
        <f t="shared" si="1"/>
        <v>0</v>
      </c>
      <c r="L412" s="8">
        <f t="shared" si="5"/>
        <v>0.6869819145</v>
      </c>
      <c r="N412" s="9">
        <f t="shared" si="2"/>
        <v>0</v>
      </c>
      <c r="O412" s="8">
        <f t="shared" si="4"/>
        <v>1.434761424</v>
      </c>
    </row>
    <row r="413" ht="14.25" customHeight="1">
      <c r="I413" s="93">
        <f t="shared" si="3"/>
        <v>33.91666667</v>
      </c>
      <c r="J413" s="9">
        <f t="shared" si="6"/>
        <v>0</v>
      </c>
      <c r="K413" s="9">
        <f t="shared" si="1"/>
        <v>0</v>
      </c>
      <c r="L413" s="8">
        <f t="shared" si="5"/>
        <v>0.6781588669</v>
      </c>
      <c r="N413" s="9">
        <f t="shared" si="2"/>
        <v>0</v>
      </c>
      <c r="O413" s="8">
        <f t="shared" si="4"/>
        <v>1.431775449</v>
      </c>
    </row>
    <row r="414" ht="14.25" customHeight="1">
      <c r="I414" s="93">
        <f t="shared" si="3"/>
        <v>34</v>
      </c>
      <c r="J414" s="9">
        <f t="shared" si="6"/>
        <v>0</v>
      </c>
      <c r="K414" s="9">
        <f t="shared" si="1"/>
        <v>0</v>
      </c>
      <c r="L414" s="8">
        <f t="shared" si="5"/>
        <v>0.685552192</v>
      </c>
      <c r="N414" s="9">
        <f t="shared" si="2"/>
        <v>0</v>
      </c>
      <c r="O414" s="8">
        <f t="shared" si="4"/>
        <v>1.428795689</v>
      </c>
    </row>
    <row r="415" ht="14.25" customHeight="1">
      <c r="I415" s="93">
        <f t="shared" si="3"/>
        <v>34.08333333</v>
      </c>
      <c r="J415" s="9">
        <f t="shared" si="6"/>
        <v>0</v>
      </c>
      <c r="K415" s="9">
        <f t="shared" si="1"/>
        <v>0</v>
      </c>
      <c r="L415" s="8">
        <f t="shared" si="5"/>
        <v>0.6767475066</v>
      </c>
      <c r="N415" s="9">
        <f t="shared" si="2"/>
        <v>0</v>
      </c>
      <c r="O415" s="8">
        <f t="shared" si="4"/>
        <v>1.42582213</v>
      </c>
    </row>
    <row r="416" ht="14.25" customHeight="1">
      <c r="I416" s="93">
        <f t="shared" si="3"/>
        <v>34.16666667</v>
      </c>
      <c r="J416" s="9">
        <f t="shared" si="6"/>
        <v>0</v>
      </c>
      <c r="K416" s="9">
        <f t="shared" si="1"/>
        <v>0</v>
      </c>
      <c r="L416" s="8">
        <f t="shared" si="5"/>
        <v>0.6841254449</v>
      </c>
      <c r="N416" s="9">
        <f t="shared" si="2"/>
        <v>0</v>
      </c>
      <c r="O416" s="8">
        <f t="shared" si="4"/>
        <v>1.422854759</v>
      </c>
    </row>
    <row r="417" ht="14.25" customHeight="1">
      <c r="I417" s="93">
        <f t="shared" si="3"/>
        <v>34.25</v>
      </c>
      <c r="J417" s="9">
        <f t="shared" si="6"/>
        <v>0</v>
      </c>
      <c r="K417" s="9">
        <f t="shared" si="1"/>
        <v>0</v>
      </c>
      <c r="L417" s="8">
        <f t="shared" si="5"/>
        <v>0.6753390836</v>
      </c>
      <c r="N417" s="9">
        <f t="shared" si="2"/>
        <v>0</v>
      </c>
      <c r="O417" s="8">
        <f t="shared" si="4"/>
        <v>1.419893564</v>
      </c>
    </row>
    <row r="418" ht="14.25" customHeight="1">
      <c r="I418" s="93">
        <f t="shared" si="3"/>
        <v>34.33333333</v>
      </c>
      <c r="J418" s="9">
        <f t="shared" si="6"/>
        <v>0</v>
      </c>
      <c r="K418" s="9">
        <f t="shared" si="1"/>
        <v>0</v>
      </c>
      <c r="L418" s="8">
        <f t="shared" si="5"/>
        <v>0.6827016672</v>
      </c>
      <c r="N418" s="9">
        <f t="shared" si="2"/>
        <v>0</v>
      </c>
      <c r="O418" s="8">
        <f t="shared" si="4"/>
        <v>1.416938532</v>
      </c>
    </row>
    <row r="419" ht="14.25" customHeight="1">
      <c r="I419" s="93">
        <f t="shared" si="3"/>
        <v>34.41666667</v>
      </c>
      <c r="J419" s="9">
        <f t="shared" si="6"/>
        <v>0</v>
      </c>
      <c r="K419" s="9">
        <f t="shared" si="1"/>
        <v>0</v>
      </c>
      <c r="L419" s="8">
        <f t="shared" si="5"/>
        <v>0.6739335918</v>
      </c>
      <c r="N419" s="9">
        <f t="shared" si="2"/>
        <v>0</v>
      </c>
      <c r="O419" s="8">
        <f t="shared" si="4"/>
        <v>1.413989649</v>
      </c>
    </row>
    <row r="420" ht="14.25" customHeight="1">
      <c r="I420" s="93">
        <f t="shared" si="3"/>
        <v>34.5</v>
      </c>
      <c r="J420" s="9">
        <f t="shared" si="6"/>
        <v>0</v>
      </c>
      <c r="K420" s="9">
        <f t="shared" si="1"/>
        <v>0</v>
      </c>
      <c r="L420" s="8">
        <f t="shared" si="5"/>
        <v>0.6812808526</v>
      </c>
      <c r="N420" s="9">
        <f t="shared" si="2"/>
        <v>0</v>
      </c>
      <c r="O420" s="8">
        <f t="shared" si="4"/>
        <v>1.411046904</v>
      </c>
    </row>
    <row r="421" ht="14.25" customHeight="1">
      <c r="I421" s="93">
        <f t="shared" si="3"/>
        <v>34.58333333</v>
      </c>
      <c r="J421" s="9">
        <f t="shared" si="6"/>
        <v>0</v>
      </c>
      <c r="K421" s="9">
        <f t="shared" si="1"/>
        <v>0</v>
      </c>
      <c r="L421" s="8">
        <f t="shared" si="5"/>
        <v>0.672531025</v>
      </c>
      <c r="N421" s="9">
        <f t="shared" si="2"/>
        <v>0</v>
      </c>
      <c r="O421" s="8">
        <f t="shared" si="4"/>
        <v>1.408110283</v>
      </c>
    </row>
    <row r="422" ht="14.25" customHeight="1">
      <c r="I422" s="93">
        <f t="shared" si="3"/>
        <v>34.66666667</v>
      </c>
      <c r="J422" s="9">
        <f t="shared" si="6"/>
        <v>0</v>
      </c>
      <c r="K422" s="9">
        <f t="shared" si="1"/>
        <v>0</v>
      </c>
      <c r="L422" s="8">
        <f t="shared" si="5"/>
        <v>0.6798629949</v>
      </c>
      <c r="N422" s="9">
        <f t="shared" si="2"/>
        <v>0</v>
      </c>
      <c r="O422" s="8">
        <f t="shared" si="4"/>
        <v>1.405179773</v>
      </c>
    </row>
    <row r="423" ht="14.25" customHeight="1">
      <c r="I423" s="93">
        <f t="shared" si="3"/>
        <v>34.75</v>
      </c>
      <c r="J423" s="9">
        <f t="shared" si="6"/>
        <v>0</v>
      </c>
      <c r="K423" s="9">
        <f t="shared" si="1"/>
        <v>0</v>
      </c>
      <c r="L423" s="8">
        <f t="shared" si="5"/>
        <v>0.6711313771</v>
      </c>
      <c r="N423" s="9">
        <f t="shared" si="2"/>
        <v>0</v>
      </c>
      <c r="O423" s="8">
        <f t="shared" si="4"/>
        <v>1.402255363</v>
      </c>
    </row>
    <row r="424" ht="14.25" customHeight="1">
      <c r="I424" s="93">
        <f t="shared" si="3"/>
        <v>34.83333333</v>
      </c>
      <c r="J424" s="9">
        <f t="shared" si="6"/>
        <v>0</v>
      </c>
      <c r="K424" s="9">
        <f t="shared" si="1"/>
        <v>0</v>
      </c>
      <c r="L424" s="8">
        <f t="shared" si="5"/>
        <v>0.6784480881</v>
      </c>
      <c r="N424" s="9">
        <f t="shared" si="2"/>
        <v>0</v>
      </c>
      <c r="O424" s="8">
        <f t="shared" si="4"/>
        <v>1.399337038</v>
      </c>
    </row>
    <row r="425" ht="14.25" customHeight="1">
      <c r="I425" s="93">
        <f t="shared" si="3"/>
        <v>34.91666667</v>
      </c>
      <c r="J425" s="9">
        <f t="shared" si="6"/>
        <v>0</v>
      </c>
      <c r="K425" s="9">
        <f t="shared" si="1"/>
        <v>0</v>
      </c>
      <c r="L425" s="8">
        <f t="shared" si="5"/>
        <v>0.6697346422</v>
      </c>
      <c r="N425" s="9">
        <f t="shared" si="2"/>
        <v>0</v>
      </c>
      <c r="O425" s="8">
        <f t="shared" si="4"/>
        <v>1.396424788</v>
      </c>
    </row>
    <row r="426" ht="14.25" customHeight="1">
      <c r="I426" s="93">
        <f t="shared" si="3"/>
        <v>35</v>
      </c>
      <c r="J426" s="9">
        <f t="shared" si="6"/>
        <v>0</v>
      </c>
      <c r="K426" s="9">
        <f t="shared" si="1"/>
        <v>0</v>
      </c>
      <c r="L426" s="8">
        <f t="shared" si="5"/>
        <v>0.6770361259</v>
      </c>
      <c r="N426" s="9">
        <f t="shared" si="2"/>
        <v>0</v>
      </c>
      <c r="O426" s="8">
        <f t="shared" si="4"/>
        <v>1.393518598</v>
      </c>
    </row>
    <row r="427" ht="14.25" customHeight="1">
      <c r="I427" s="93">
        <f t="shared" si="3"/>
        <v>35.08333333</v>
      </c>
      <c r="J427" s="9">
        <f t="shared" si="6"/>
        <v>0</v>
      </c>
      <c r="K427" s="9">
        <f t="shared" si="1"/>
        <v>0</v>
      </c>
      <c r="L427" s="8">
        <f t="shared" si="5"/>
        <v>0.6683408141</v>
      </c>
      <c r="N427" s="9">
        <f t="shared" si="2"/>
        <v>0</v>
      </c>
      <c r="O427" s="8">
        <f t="shared" si="4"/>
        <v>1.390618456</v>
      </c>
    </row>
    <row r="428" ht="14.25" customHeight="1">
      <c r="I428" s="93">
        <f t="shared" si="3"/>
        <v>35.16666667</v>
      </c>
      <c r="J428" s="9">
        <f t="shared" si="6"/>
        <v>0</v>
      </c>
      <c r="K428" s="9">
        <f t="shared" si="1"/>
        <v>0</v>
      </c>
      <c r="L428" s="8">
        <f t="shared" si="5"/>
        <v>0.6756271022</v>
      </c>
      <c r="N428" s="9">
        <f t="shared" si="2"/>
        <v>0</v>
      </c>
      <c r="O428" s="8">
        <f t="shared" si="4"/>
        <v>1.38772435</v>
      </c>
    </row>
    <row r="429" ht="14.25" customHeight="1">
      <c r="I429" s="93">
        <f t="shared" si="3"/>
        <v>35.25</v>
      </c>
      <c r="J429" s="9">
        <f t="shared" si="6"/>
        <v>0</v>
      </c>
      <c r="K429" s="9">
        <f t="shared" si="1"/>
        <v>0</v>
      </c>
      <c r="L429" s="8">
        <f t="shared" si="5"/>
        <v>0.6669498868</v>
      </c>
      <c r="N429" s="9">
        <f t="shared" si="2"/>
        <v>0</v>
      </c>
      <c r="O429" s="8">
        <f t="shared" si="4"/>
        <v>1.384836267</v>
      </c>
    </row>
    <row r="430" ht="14.25" customHeight="1">
      <c r="I430" s="93">
        <f t="shared" si="3"/>
        <v>35.33333333</v>
      </c>
      <c r="J430" s="9">
        <f t="shared" si="6"/>
        <v>0</v>
      </c>
      <c r="K430" s="9">
        <f t="shared" si="1"/>
        <v>0</v>
      </c>
      <c r="L430" s="8">
        <f t="shared" si="5"/>
        <v>0.6742210109</v>
      </c>
      <c r="N430" s="9">
        <f t="shared" si="2"/>
        <v>0</v>
      </c>
      <c r="O430" s="8">
        <f t="shared" si="4"/>
        <v>1.381954195</v>
      </c>
    </row>
    <row r="431" ht="14.25" customHeight="1">
      <c r="I431" s="93">
        <f t="shared" si="3"/>
        <v>35.41666667</v>
      </c>
      <c r="J431" s="9">
        <f t="shared" si="6"/>
        <v>0</v>
      </c>
      <c r="K431" s="9">
        <f t="shared" si="1"/>
        <v>0</v>
      </c>
      <c r="L431" s="8">
        <f t="shared" si="5"/>
        <v>0.6655618542</v>
      </c>
      <c r="N431" s="9">
        <f t="shared" si="2"/>
        <v>0</v>
      </c>
      <c r="O431" s="8">
        <f t="shared" si="4"/>
        <v>1.37907812</v>
      </c>
    </row>
    <row r="432" ht="14.25" customHeight="1">
      <c r="I432" s="93">
        <f t="shared" si="3"/>
        <v>35.5</v>
      </c>
      <c r="J432" s="9">
        <f t="shared" si="6"/>
        <v>0</v>
      </c>
      <c r="K432" s="9">
        <f t="shared" si="1"/>
        <v>0</v>
      </c>
      <c r="L432" s="8">
        <f t="shared" si="5"/>
        <v>0.6728178459</v>
      </c>
      <c r="N432" s="9">
        <f t="shared" si="2"/>
        <v>0</v>
      </c>
      <c r="O432" s="8">
        <f t="shared" si="4"/>
        <v>1.376208032</v>
      </c>
    </row>
    <row r="433" ht="14.25" customHeight="1">
      <c r="I433" s="93">
        <f t="shared" si="3"/>
        <v>35.58333333</v>
      </c>
      <c r="J433" s="92">
        <f t="shared" si="6"/>
        <v>35.44998333</v>
      </c>
      <c r="K433" s="9">
        <f t="shared" si="1"/>
        <v>4.951114991</v>
      </c>
      <c r="L433" s="8">
        <f t="shared" si="5"/>
        <v>0.7151934238</v>
      </c>
      <c r="N433" s="9">
        <f t="shared" si="2"/>
        <v>5.693782239</v>
      </c>
      <c r="O433" s="8">
        <f t="shared" si="4"/>
        <v>1.44081352</v>
      </c>
    </row>
    <row r="434" ht="14.25" customHeight="1">
      <c r="I434" s="93">
        <f t="shared" si="3"/>
        <v>35.66666667</v>
      </c>
      <c r="J434" s="92">
        <f t="shared" si="6"/>
        <v>35.44998333</v>
      </c>
      <c r="K434" s="9">
        <f t="shared" si="1"/>
        <v>4.951114991</v>
      </c>
      <c r="L434" s="8">
        <f t="shared" si="5"/>
        <v>0.7224343146</v>
      </c>
      <c r="N434" s="9">
        <f t="shared" si="2"/>
        <v>5.693782239</v>
      </c>
      <c r="O434" s="8">
        <f t="shared" si="4"/>
        <v>1.505284553</v>
      </c>
    </row>
    <row r="435" ht="14.25" customHeight="1">
      <c r="I435" s="93">
        <f t="shared" si="3"/>
        <v>35.75</v>
      </c>
      <c r="J435" s="92">
        <f t="shared" si="6"/>
        <v>35.44998333</v>
      </c>
      <c r="K435" s="9">
        <f t="shared" si="1"/>
        <v>4.951114991</v>
      </c>
      <c r="L435" s="8">
        <f t="shared" si="5"/>
        <v>0.7647217019</v>
      </c>
      <c r="N435" s="9">
        <f t="shared" si="2"/>
        <v>5.693782239</v>
      </c>
      <c r="O435" s="8">
        <f t="shared" si="4"/>
        <v>1.569621411</v>
      </c>
    </row>
    <row r="436" ht="14.25" customHeight="1">
      <c r="I436" s="93">
        <f t="shared" si="3"/>
        <v>35.83333333</v>
      </c>
      <c r="J436" s="92">
        <f t="shared" si="6"/>
        <v>1.614583333</v>
      </c>
      <c r="K436" s="9">
        <f t="shared" si="1"/>
        <v>0.2255004655</v>
      </c>
      <c r="L436" s="8">
        <f t="shared" si="5"/>
        <v>0.721036638</v>
      </c>
      <c r="N436" s="9">
        <f t="shared" si="2"/>
        <v>0.2593255354</v>
      </c>
      <c r="O436" s="8">
        <f t="shared" si="4"/>
        <v>1.566494728</v>
      </c>
    </row>
    <row r="437" ht="14.25" customHeight="1">
      <c r="I437" s="93">
        <f t="shared" si="3"/>
        <v>35.91666667</v>
      </c>
      <c r="J437" s="92">
        <f t="shared" si="6"/>
        <v>1.614583333</v>
      </c>
      <c r="K437" s="9">
        <f t="shared" si="1"/>
        <v>0.2255004655</v>
      </c>
      <c r="L437" s="8">
        <f t="shared" si="5"/>
        <v>0.7632360183</v>
      </c>
      <c r="N437" s="9">
        <f t="shared" si="2"/>
        <v>0.2593255354</v>
      </c>
      <c r="O437" s="8">
        <f t="shared" si="4"/>
        <v>1.563374553</v>
      </c>
    </row>
    <row r="438" ht="14.25" customHeight="1">
      <c r="I438" s="93">
        <f t="shared" si="3"/>
        <v>36</v>
      </c>
      <c r="J438" s="92">
        <f t="shared" si="6"/>
        <v>-32.22081667</v>
      </c>
      <c r="K438" s="9">
        <f t="shared" si="1"/>
        <v>-4.50011406</v>
      </c>
      <c r="L438" s="8">
        <f t="shared" si="5"/>
        <v>0.7616817636</v>
      </c>
      <c r="N438" s="9">
        <f t="shared" si="2"/>
        <v>-5.175131169</v>
      </c>
      <c r="O438" s="8">
        <f t="shared" si="4"/>
        <v>1.615858629</v>
      </c>
    </row>
    <row r="439" ht="14.25" customHeight="1">
      <c r="I439" s="93">
        <f t="shared" si="3"/>
        <v>36.08333333</v>
      </c>
      <c r="J439" s="92">
        <f t="shared" si="6"/>
        <v>-32.22081667</v>
      </c>
      <c r="K439" s="9">
        <f t="shared" si="1"/>
        <v>-4.50011406</v>
      </c>
      <c r="L439" s="8">
        <f t="shared" si="5"/>
        <v>0.80379332</v>
      </c>
      <c r="N439" s="9">
        <f t="shared" si="2"/>
        <v>-5.175131169</v>
      </c>
      <c r="O439" s="8">
        <f t="shared" si="4"/>
        <v>1.668233478</v>
      </c>
    </row>
    <row r="440" ht="14.25" customHeight="1">
      <c r="I440" s="93">
        <f t="shared" si="3"/>
        <v>36.16666667</v>
      </c>
      <c r="J440" s="9">
        <f t="shared" si="6"/>
        <v>0</v>
      </c>
      <c r="K440" s="9">
        <f t="shared" si="1"/>
        <v>0</v>
      </c>
      <c r="L440" s="8">
        <f t="shared" si="5"/>
        <v>0.7600965784</v>
      </c>
      <c r="N440" s="9">
        <f t="shared" si="2"/>
        <v>0</v>
      </c>
      <c r="O440" s="8">
        <f t="shared" si="4"/>
        <v>1.66476161</v>
      </c>
    </row>
    <row r="441" ht="14.25" customHeight="1">
      <c r="I441" s="93">
        <f t="shared" si="3"/>
        <v>36.25</v>
      </c>
      <c r="J441" s="9">
        <f t="shared" si="6"/>
        <v>0</v>
      </c>
      <c r="K441" s="9">
        <f t="shared" si="1"/>
        <v>0</v>
      </c>
      <c r="L441" s="8">
        <f t="shared" si="5"/>
        <v>0.8021204937</v>
      </c>
      <c r="N441" s="9">
        <f t="shared" si="2"/>
        <v>0</v>
      </c>
      <c r="O441" s="8">
        <f t="shared" si="4"/>
        <v>1.661296967</v>
      </c>
    </row>
    <row r="442" ht="14.25" customHeight="1">
      <c r="I442" s="93">
        <f t="shared" si="3"/>
        <v>36.33333333</v>
      </c>
      <c r="J442" s="9">
        <f t="shared" si="6"/>
        <v>0</v>
      </c>
      <c r="K442" s="9">
        <f t="shared" si="1"/>
        <v>0</v>
      </c>
      <c r="L442" s="8">
        <f t="shared" si="5"/>
        <v>0.7585146922</v>
      </c>
      <c r="N442" s="9">
        <f t="shared" si="2"/>
        <v>0</v>
      </c>
      <c r="O442" s="8">
        <f t="shared" si="4"/>
        <v>1.657839534</v>
      </c>
    </row>
    <row r="443" ht="14.25" customHeight="1">
      <c r="I443" s="93">
        <f t="shared" si="3"/>
        <v>36.41666667</v>
      </c>
      <c r="J443" s="9">
        <f t="shared" si="6"/>
        <v>0</v>
      </c>
      <c r="K443" s="9">
        <f t="shared" si="1"/>
        <v>0</v>
      </c>
      <c r="L443" s="8">
        <f t="shared" si="5"/>
        <v>0.8004511489</v>
      </c>
      <c r="N443" s="9">
        <f t="shared" si="2"/>
        <v>0</v>
      </c>
      <c r="O443" s="8">
        <f t="shared" si="4"/>
        <v>1.654389297</v>
      </c>
    </row>
    <row r="444" ht="14.25" customHeight="1">
      <c r="I444" s="93">
        <f t="shared" si="3"/>
        <v>36.5</v>
      </c>
      <c r="J444" s="9">
        <f t="shared" si="6"/>
        <v>0</v>
      </c>
      <c r="K444" s="9">
        <f t="shared" si="1"/>
        <v>0</v>
      </c>
      <c r="L444" s="8">
        <f t="shared" si="5"/>
        <v>0.7569360982</v>
      </c>
      <c r="N444" s="9">
        <f t="shared" si="2"/>
        <v>0</v>
      </c>
      <c r="O444" s="8">
        <f t="shared" si="4"/>
        <v>1.65094624</v>
      </c>
    </row>
    <row r="445" ht="14.25" customHeight="1">
      <c r="I445" s="93">
        <f t="shared" si="3"/>
        <v>36.58333333</v>
      </c>
      <c r="J445" s="9">
        <f t="shared" si="6"/>
        <v>0</v>
      </c>
      <c r="K445" s="9">
        <f t="shared" si="1"/>
        <v>0</v>
      </c>
      <c r="L445" s="8">
        <f t="shared" si="5"/>
        <v>0.7987852782</v>
      </c>
      <c r="N445" s="9">
        <f t="shared" si="2"/>
        <v>0</v>
      </c>
      <c r="O445" s="8">
        <f t="shared" si="4"/>
        <v>1.647510349</v>
      </c>
    </row>
    <row r="446" ht="14.25" customHeight="1">
      <c r="I446" s="93">
        <f t="shared" si="3"/>
        <v>36.66666667</v>
      </c>
      <c r="J446" s="9">
        <f t="shared" si="6"/>
        <v>0</v>
      </c>
      <c r="K446" s="9">
        <f t="shared" si="1"/>
        <v>0</v>
      </c>
      <c r="L446" s="8">
        <f t="shared" si="5"/>
        <v>0.7553607895</v>
      </c>
      <c r="N446" s="9">
        <f t="shared" si="2"/>
        <v>0</v>
      </c>
      <c r="O446" s="8">
        <f t="shared" si="4"/>
        <v>1.644081609</v>
      </c>
    </row>
    <row r="447" ht="14.25" customHeight="1">
      <c r="I447" s="93">
        <f t="shared" si="3"/>
        <v>36.75</v>
      </c>
      <c r="J447" s="9">
        <f t="shared" si="6"/>
        <v>0</v>
      </c>
      <c r="K447" s="9">
        <f t="shared" si="1"/>
        <v>0</v>
      </c>
      <c r="L447" s="8">
        <f t="shared" si="5"/>
        <v>0.7971228745</v>
      </c>
      <c r="N447" s="9">
        <f t="shared" si="2"/>
        <v>0</v>
      </c>
      <c r="O447" s="8">
        <f t="shared" si="4"/>
        <v>1.640660004</v>
      </c>
    </row>
    <row r="448" ht="14.25" customHeight="1">
      <c r="I448" s="93">
        <f t="shared" si="3"/>
        <v>36.83333333</v>
      </c>
      <c r="J448" s="9">
        <f t="shared" si="6"/>
        <v>0</v>
      </c>
      <c r="K448" s="9">
        <f t="shared" si="1"/>
        <v>0</v>
      </c>
      <c r="L448" s="8">
        <f t="shared" si="5"/>
        <v>0.7537887593</v>
      </c>
      <c r="N448" s="9">
        <f t="shared" si="2"/>
        <v>0</v>
      </c>
      <c r="O448" s="8">
        <f t="shared" si="4"/>
        <v>1.637245521</v>
      </c>
    </row>
    <row r="449" ht="14.25" customHeight="1">
      <c r="I449" s="93">
        <f t="shared" si="3"/>
        <v>36.91666667</v>
      </c>
      <c r="J449" s="9">
        <f t="shared" si="6"/>
        <v>0</v>
      </c>
      <c r="K449" s="9">
        <f t="shared" si="1"/>
        <v>0</v>
      </c>
      <c r="L449" s="8">
        <f t="shared" si="5"/>
        <v>0.7954639305</v>
      </c>
      <c r="N449" s="9">
        <f t="shared" si="2"/>
        <v>0</v>
      </c>
      <c r="O449" s="8">
        <f t="shared" si="4"/>
        <v>1.633838143</v>
      </c>
    </row>
    <row r="450" ht="14.25" customHeight="1">
      <c r="I450" s="93">
        <f t="shared" si="3"/>
        <v>37</v>
      </c>
      <c r="J450" s="9">
        <f t="shared" si="6"/>
        <v>0</v>
      </c>
      <c r="K450" s="9">
        <f t="shared" si="1"/>
        <v>0</v>
      </c>
      <c r="L450" s="8">
        <f t="shared" si="5"/>
        <v>0.7522200008</v>
      </c>
      <c r="N450" s="9">
        <f t="shared" si="2"/>
        <v>0</v>
      </c>
      <c r="O450" s="8">
        <f t="shared" si="4"/>
        <v>1.630437857</v>
      </c>
    </row>
    <row r="451" ht="14.25" customHeight="1">
      <c r="I451" s="93">
        <f t="shared" si="3"/>
        <v>37.08333333</v>
      </c>
      <c r="J451" s="9">
        <f t="shared" si="6"/>
        <v>0</v>
      </c>
      <c r="K451" s="9">
        <f t="shared" si="1"/>
        <v>0</v>
      </c>
      <c r="L451" s="8">
        <f t="shared" si="5"/>
        <v>0.793808439</v>
      </c>
      <c r="N451" s="9">
        <f t="shared" si="2"/>
        <v>0</v>
      </c>
      <c r="O451" s="8">
        <f t="shared" si="4"/>
        <v>1.627044647</v>
      </c>
    </row>
    <row r="452" ht="14.25" customHeight="1">
      <c r="I452" s="93">
        <f t="shared" si="3"/>
        <v>37.16666667</v>
      </c>
      <c r="J452" s="9">
        <f t="shared" si="6"/>
        <v>0</v>
      </c>
      <c r="K452" s="9">
        <f t="shared" si="1"/>
        <v>0</v>
      </c>
      <c r="L452" s="8">
        <f t="shared" si="5"/>
        <v>0.7506545071</v>
      </c>
      <c r="N452" s="9">
        <f t="shared" si="2"/>
        <v>0</v>
      </c>
      <c r="O452" s="8">
        <f t="shared" si="4"/>
        <v>1.623658499</v>
      </c>
    </row>
    <row r="453" ht="14.25" customHeight="1">
      <c r="I453" s="93">
        <f t="shared" si="3"/>
        <v>37.25</v>
      </c>
      <c r="J453" s="9">
        <f t="shared" si="6"/>
        <v>0</v>
      </c>
      <c r="K453" s="9">
        <f t="shared" si="1"/>
        <v>0</v>
      </c>
      <c r="L453" s="8">
        <f t="shared" si="5"/>
        <v>0.7921563929</v>
      </c>
      <c r="N453" s="9">
        <f t="shared" si="2"/>
        <v>0</v>
      </c>
      <c r="O453" s="8">
        <f t="shared" si="4"/>
        <v>1.620279398</v>
      </c>
    </row>
    <row r="454" ht="14.25" customHeight="1">
      <c r="I454" s="93">
        <f t="shared" si="3"/>
        <v>37.33333333</v>
      </c>
      <c r="J454" s="9">
        <f t="shared" si="6"/>
        <v>0</v>
      </c>
      <c r="K454" s="9">
        <f t="shared" si="1"/>
        <v>0</v>
      </c>
      <c r="L454" s="8">
        <f t="shared" si="5"/>
        <v>0.7490922714</v>
      </c>
      <c r="N454" s="9">
        <f t="shared" si="2"/>
        <v>0</v>
      </c>
      <c r="O454" s="8">
        <f t="shared" si="4"/>
        <v>1.61690733</v>
      </c>
    </row>
    <row r="455" ht="14.25" customHeight="1">
      <c r="I455" s="93">
        <f t="shared" si="3"/>
        <v>37.41666667</v>
      </c>
      <c r="J455" s="9">
        <f t="shared" si="6"/>
        <v>0</v>
      </c>
      <c r="K455" s="9">
        <f t="shared" si="1"/>
        <v>0</v>
      </c>
      <c r="L455" s="8">
        <f t="shared" si="5"/>
        <v>0.790507785</v>
      </c>
      <c r="N455" s="9">
        <f t="shared" si="2"/>
        <v>0</v>
      </c>
      <c r="O455" s="8">
        <f t="shared" si="4"/>
        <v>1.61354228</v>
      </c>
    </row>
    <row r="456" ht="14.25" customHeight="1">
      <c r="I456" s="93">
        <f t="shared" si="3"/>
        <v>37.5</v>
      </c>
      <c r="J456" s="9">
        <f t="shared" si="6"/>
        <v>0</v>
      </c>
      <c r="K456" s="9">
        <f t="shared" si="1"/>
        <v>0</v>
      </c>
      <c r="L456" s="8">
        <f t="shared" si="5"/>
        <v>0.747533287</v>
      </c>
      <c r="N456" s="9">
        <f t="shared" si="2"/>
        <v>0</v>
      </c>
      <c r="O456" s="8">
        <f t="shared" si="4"/>
        <v>1.610184232</v>
      </c>
    </row>
    <row r="457" ht="14.25" customHeight="1">
      <c r="I457" s="93">
        <f t="shared" si="3"/>
        <v>37.58333333</v>
      </c>
      <c r="J457" s="9">
        <f t="shared" si="6"/>
        <v>0</v>
      </c>
      <c r="K457" s="9">
        <f t="shared" si="1"/>
        <v>0</v>
      </c>
      <c r="L457" s="8">
        <f t="shared" si="5"/>
        <v>0.7888626081</v>
      </c>
      <c r="N457" s="9">
        <f t="shared" si="2"/>
        <v>0</v>
      </c>
      <c r="O457" s="8">
        <f t="shared" si="4"/>
        <v>1.606833174</v>
      </c>
    </row>
    <row r="458" ht="14.25" customHeight="1">
      <c r="I458" s="93">
        <f t="shared" si="3"/>
        <v>37.66666667</v>
      </c>
      <c r="J458" s="9">
        <f t="shared" si="6"/>
        <v>0</v>
      </c>
      <c r="K458" s="9">
        <f t="shared" si="1"/>
        <v>0</v>
      </c>
      <c r="L458" s="8">
        <f t="shared" si="5"/>
        <v>0.7459775471</v>
      </c>
      <c r="N458" s="9">
        <f t="shared" si="2"/>
        <v>0</v>
      </c>
      <c r="O458" s="8">
        <f t="shared" si="4"/>
        <v>1.603489089</v>
      </c>
    </row>
    <row r="459" ht="14.25" customHeight="1">
      <c r="I459" s="93">
        <f t="shared" si="3"/>
        <v>37.75</v>
      </c>
      <c r="J459" s="9">
        <f t="shared" si="6"/>
        <v>0</v>
      </c>
      <c r="K459" s="9">
        <f t="shared" si="1"/>
        <v>0</v>
      </c>
      <c r="L459" s="8">
        <f t="shared" si="5"/>
        <v>0.7872208551</v>
      </c>
      <c r="N459" s="9">
        <f t="shared" si="2"/>
        <v>0</v>
      </c>
      <c r="O459" s="8">
        <f t="shared" si="4"/>
        <v>1.600151964</v>
      </c>
    </row>
    <row r="460" ht="14.25" customHeight="1">
      <c r="I460" s="93">
        <f t="shared" si="3"/>
        <v>37.83333333</v>
      </c>
      <c r="J460" s="9">
        <f t="shared" si="6"/>
        <v>0</v>
      </c>
      <c r="K460" s="9">
        <f t="shared" si="1"/>
        <v>0</v>
      </c>
      <c r="L460" s="8">
        <f t="shared" si="5"/>
        <v>0.744425045</v>
      </c>
      <c r="N460" s="9">
        <f t="shared" si="2"/>
        <v>0</v>
      </c>
      <c r="O460" s="8">
        <f t="shared" si="4"/>
        <v>1.596821785</v>
      </c>
    </row>
    <row r="461" ht="14.25" customHeight="1">
      <c r="I461" s="93">
        <f t="shared" si="3"/>
        <v>37.91666667</v>
      </c>
      <c r="J461" s="9">
        <f t="shared" si="6"/>
        <v>0</v>
      </c>
      <c r="K461" s="9">
        <f t="shared" si="1"/>
        <v>0</v>
      </c>
      <c r="L461" s="8">
        <f t="shared" si="5"/>
        <v>0.7855825188</v>
      </c>
      <c r="N461" s="9">
        <f t="shared" si="2"/>
        <v>0</v>
      </c>
      <c r="O461" s="8">
        <f t="shared" si="4"/>
        <v>1.593498535</v>
      </c>
    </row>
    <row r="462" ht="14.25" customHeight="1">
      <c r="I462" s="93">
        <f t="shared" si="3"/>
        <v>38</v>
      </c>
      <c r="J462" s="9">
        <f t="shared" si="6"/>
        <v>0</v>
      </c>
      <c r="K462" s="9">
        <f t="shared" si="1"/>
        <v>0</v>
      </c>
      <c r="L462" s="8">
        <f t="shared" si="5"/>
        <v>0.7428757738</v>
      </c>
      <c r="N462" s="9">
        <f t="shared" si="2"/>
        <v>0</v>
      </c>
      <c r="O462" s="8">
        <f t="shared" si="4"/>
        <v>1.590182203</v>
      </c>
    </row>
    <row r="463" ht="14.25" customHeight="1">
      <c r="I463" s="93">
        <f t="shared" si="3"/>
        <v>38.08333333</v>
      </c>
      <c r="J463" s="9">
        <f t="shared" si="6"/>
        <v>0</v>
      </c>
      <c r="K463" s="9">
        <f t="shared" si="1"/>
        <v>0</v>
      </c>
      <c r="L463" s="8">
        <f t="shared" si="5"/>
        <v>0.7839475922</v>
      </c>
      <c r="N463" s="9">
        <f t="shared" si="2"/>
        <v>0</v>
      </c>
      <c r="O463" s="8">
        <f t="shared" si="4"/>
        <v>1.586872771</v>
      </c>
    </row>
    <row r="464" ht="14.25" customHeight="1">
      <c r="I464" s="93">
        <f t="shared" si="3"/>
        <v>38.16666667</v>
      </c>
      <c r="J464" s="9">
        <f t="shared" si="6"/>
        <v>0</v>
      </c>
      <c r="K464" s="9">
        <f t="shared" si="1"/>
        <v>0</v>
      </c>
      <c r="L464" s="8">
        <f t="shared" si="5"/>
        <v>0.741329727</v>
      </c>
      <c r="N464" s="9">
        <f t="shared" si="2"/>
        <v>0</v>
      </c>
      <c r="O464" s="8">
        <f t="shared" si="4"/>
        <v>1.583570228</v>
      </c>
    </row>
    <row r="465" ht="14.25" customHeight="1">
      <c r="I465" s="93">
        <f t="shared" si="3"/>
        <v>38.25</v>
      </c>
      <c r="J465" s="9">
        <f t="shared" si="6"/>
        <v>0</v>
      </c>
      <c r="K465" s="9">
        <f t="shared" si="1"/>
        <v>0</v>
      </c>
      <c r="L465" s="8">
        <f t="shared" si="5"/>
        <v>0.7823160682</v>
      </c>
      <c r="N465" s="9">
        <f t="shared" si="2"/>
        <v>0</v>
      </c>
      <c r="O465" s="8">
        <f t="shared" si="4"/>
        <v>1.580274557</v>
      </c>
    </row>
    <row r="466" ht="14.25" customHeight="1">
      <c r="I466" s="93">
        <f t="shared" si="3"/>
        <v>38.33333333</v>
      </c>
      <c r="J466" s="9">
        <f t="shared" si="6"/>
        <v>0</v>
      </c>
      <c r="K466" s="9">
        <f t="shared" si="1"/>
        <v>0</v>
      </c>
      <c r="L466" s="8">
        <f t="shared" si="5"/>
        <v>0.7397868977</v>
      </c>
      <c r="N466" s="9">
        <f t="shared" si="2"/>
        <v>0</v>
      </c>
      <c r="O466" s="8">
        <f t="shared" si="4"/>
        <v>1.576985746</v>
      </c>
    </row>
    <row r="467" ht="14.25" customHeight="1">
      <c r="I467" s="93">
        <f t="shared" si="3"/>
        <v>38.41666667</v>
      </c>
      <c r="J467" s="9">
        <f t="shared" si="6"/>
        <v>0</v>
      </c>
      <c r="K467" s="9">
        <f t="shared" si="1"/>
        <v>0</v>
      </c>
      <c r="L467" s="8">
        <f t="shared" si="5"/>
        <v>0.7806879396</v>
      </c>
      <c r="N467" s="9">
        <f t="shared" si="2"/>
        <v>0</v>
      </c>
      <c r="O467" s="8">
        <f t="shared" si="4"/>
        <v>1.573703779</v>
      </c>
    </row>
    <row r="468" ht="14.25" customHeight="1">
      <c r="I468" s="93">
        <f t="shared" si="3"/>
        <v>38.5</v>
      </c>
      <c r="J468" s="9">
        <f t="shared" si="6"/>
        <v>0</v>
      </c>
      <c r="K468" s="9">
        <f t="shared" si="1"/>
        <v>0</v>
      </c>
      <c r="L468" s="8">
        <f t="shared" si="5"/>
        <v>0.7382472794</v>
      </c>
      <c r="N468" s="9">
        <f t="shared" si="2"/>
        <v>0</v>
      </c>
      <c r="O468" s="8">
        <f t="shared" si="4"/>
        <v>1.570428642</v>
      </c>
    </row>
    <row r="469" ht="14.25" customHeight="1">
      <c r="I469" s="93">
        <f t="shared" si="3"/>
        <v>38.58333333</v>
      </c>
      <c r="J469" s="9">
        <f t="shared" si="6"/>
        <v>0</v>
      </c>
      <c r="K469" s="9">
        <f t="shared" si="1"/>
        <v>0</v>
      </c>
      <c r="L469" s="8">
        <f t="shared" si="5"/>
        <v>0.7790631994</v>
      </c>
      <c r="N469" s="9">
        <f t="shared" si="2"/>
        <v>0</v>
      </c>
      <c r="O469" s="8">
        <f t="shared" si="4"/>
        <v>1.567160321</v>
      </c>
    </row>
    <row r="470" ht="14.25" customHeight="1">
      <c r="I470" s="93">
        <f t="shared" si="3"/>
        <v>38.66666667</v>
      </c>
      <c r="J470" s="9">
        <f t="shared" si="6"/>
        <v>0</v>
      </c>
      <c r="K470" s="9">
        <f t="shared" si="1"/>
        <v>0</v>
      </c>
      <c r="L470" s="8">
        <f t="shared" si="5"/>
        <v>0.7367108652</v>
      </c>
      <c r="N470" s="9">
        <f t="shared" si="2"/>
        <v>0</v>
      </c>
      <c r="O470" s="8">
        <f t="shared" si="4"/>
        <v>1.563898803</v>
      </c>
    </row>
    <row r="471" ht="14.25" customHeight="1">
      <c r="I471" s="93">
        <f t="shared" si="3"/>
        <v>38.75</v>
      </c>
      <c r="J471" s="9">
        <f t="shared" si="6"/>
        <v>0</v>
      </c>
      <c r="K471" s="9">
        <f t="shared" si="1"/>
        <v>0</v>
      </c>
      <c r="L471" s="8">
        <f t="shared" si="5"/>
        <v>0.7774418406</v>
      </c>
      <c r="N471" s="9">
        <f t="shared" si="2"/>
        <v>0</v>
      </c>
      <c r="O471" s="8">
        <f t="shared" si="4"/>
        <v>1.560644072</v>
      </c>
    </row>
    <row r="472" ht="14.25" customHeight="1">
      <c r="I472" s="93">
        <f t="shared" si="3"/>
        <v>38.83333333</v>
      </c>
      <c r="J472" s="9">
        <f t="shared" si="6"/>
        <v>0</v>
      </c>
      <c r="K472" s="9">
        <f t="shared" si="1"/>
        <v>0</v>
      </c>
      <c r="L472" s="8">
        <f t="shared" si="5"/>
        <v>0.7351776485</v>
      </c>
      <c r="N472" s="9">
        <f t="shared" si="2"/>
        <v>0</v>
      </c>
      <c r="O472" s="8">
        <f t="shared" si="4"/>
        <v>1.557396114</v>
      </c>
    </row>
    <row r="473" ht="14.25" customHeight="1">
      <c r="I473" s="93">
        <f t="shared" si="3"/>
        <v>38.91666667</v>
      </c>
      <c r="J473" s="9">
        <f t="shared" si="6"/>
        <v>0</v>
      </c>
      <c r="K473" s="9">
        <f t="shared" si="1"/>
        <v>0</v>
      </c>
      <c r="L473" s="8">
        <f t="shared" si="5"/>
        <v>0.7758238561</v>
      </c>
      <c r="N473" s="9">
        <f t="shared" si="2"/>
        <v>0</v>
      </c>
      <c r="O473" s="8">
        <f t="shared" si="4"/>
        <v>1.554154916</v>
      </c>
    </row>
    <row r="474" ht="14.25" customHeight="1">
      <c r="I474" s="93">
        <f t="shared" si="3"/>
        <v>39</v>
      </c>
      <c r="J474" s="9">
        <f t="shared" si="6"/>
        <v>0</v>
      </c>
      <c r="K474" s="9">
        <f t="shared" si="1"/>
        <v>0</v>
      </c>
      <c r="L474" s="8">
        <f t="shared" si="5"/>
        <v>0.7336476228</v>
      </c>
      <c r="N474" s="9">
        <f t="shared" si="2"/>
        <v>0</v>
      </c>
      <c r="O474" s="8">
        <f t="shared" si="4"/>
        <v>1.550920464</v>
      </c>
    </row>
    <row r="475" ht="14.25" customHeight="1">
      <c r="I475" s="93">
        <f t="shared" si="3"/>
        <v>39.08333333</v>
      </c>
      <c r="J475" s="9">
        <f t="shared" si="6"/>
        <v>0</v>
      </c>
      <c r="K475" s="9">
        <f t="shared" si="1"/>
        <v>0</v>
      </c>
      <c r="L475" s="8">
        <f t="shared" si="5"/>
        <v>0.7742092388</v>
      </c>
      <c r="N475" s="9">
        <f t="shared" si="2"/>
        <v>0</v>
      </c>
      <c r="O475" s="8">
        <f t="shared" si="4"/>
        <v>1.547692743</v>
      </c>
    </row>
    <row r="476" ht="14.25" customHeight="1">
      <c r="I476" s="93">
        <f t="shared" si="3"/>
        <v>39.16666667</v>
      </c>
      <c r="J476" s="9">
        <f t="shared" si="6"/>
        <v>0</v>
      </c>
      <c r="K476" s="9">
        <f t="shared" si="1"/>
        <v>0</v>
      </c>
      <c r="L476" s="8">
        <f t="shared" si="5"/>
        <v>0.7321207812</v>
      </c>
      <c r="N476" s="9">
        <f t="shared" si="2"/>
        <v>0</v>
      </c>
      <c r="O476" s="8">
        <f t="shared" si="4"/>
        <v>1.54447174</v>
      </c>
    </row>
    <row r="477" ht="14.25" customHeight="1">
      <c r="I477" s="93">
        <f t="shared" si="3"/>
        <v>39.25</v>
      </c>
      <c r="J477" s="9">
        <f t="shared" si="6"/>
        <v>0</v>
      </c>
      <c r="K477" s="9">
        <f t="shared" si="1"/>
        <v>0</v>
      </c>
      <c r="L477" s="8">
        <f t="shared" si="5"/>
        <v>0.7725979819</v>
      </c>
      <c r="N477" s="9">
        <f t="shared" si="2"/>
        <v>0</v>
      </c>
      <c r="O477" s="8">
        <f t="shared" si="4"/>
        <v>1.54125744</v>
      </c>
    </row>
    <row r="478" ht="14.25" customHeight="1">
      <c r="I478" s="93">
        <f t="shared" si="3"/>
        <v>39.33333333</v>
      </c>
      <c r="J478" s="9">
        <f t="shared" si="6"/>
        <v>0</v>
      </c>
      <c r="K478" s="9">
        <f t="shared" si="1"/>
        <v>0</v>
      </c>
      <c r="L478" s="8">
        <f t="shared" si="5"/>
        <v>0.7305971173</v>
      </c>
      <c r="N478" s="9">
        <f t="shared" si="2"/>
        <v>0</v>
      </c>
      <c r="O478" s="8">
        <f t="shared" si="4"/>
        <v>1.538049829</v>
      </c>
    </row>
    <row r="479" ht="14.25" customHeight="1">
      <c r="I479" s="93">
        <f t="shared" si="3"/>
        <v>39.41666667</v>
      </c>
      <c r="J479" s="9">
        <f t="shared" si="6"/>
        <v>0</v>
      </c>
      <c r="K479" s="9">
        <f t="shared" si="1"/>
        <v>0</v>
      </c>
      <c r="L479" s="8">
        <f t="shared" si="5"/>
        <v>0.7709900783</v>
      </c>
      <c r="N479" s="9">
        <f t="shared" si="2"/>
        <v>0</v>
      </c>
      <c r="O479" s="8">
        <f t="shared" si="4"/>
        <v>1.534848894</v>
      </c>
    </row>
    <row r="480" ht="14.25" customHeight="1">
      <c r="I480" s="93">
        <f t="shared" si="3"/>
        <v>39.5</v>
      </c>
      <c r="J480" s="9">
        <f t="shared" si="6"/>
        <v>0</v>
      </c>
      <c r="K480" s="9">
        <f t="shared" si="1"/>
        <v>0</v>
      </c>
      <c r="L480" s="8">
        <f t="shared" si="5"/>
        <v>0.7290766244</v>
      </c>
      <c r="N480" s="9">
        <f t="shared" si="2"/>
        <v>0</v>
      </c>
      <c r="O480" s="8">
        <f t="shared" si="4"/>
        <v>1.531654621</v>
      </c>
    </row>
    <row r="481" ht="14.25" customHeight="1">
      <c r="I481" s="93">
        <f t="shared" si="3"/>
        <v>39.58333333</v>
      </c>
      <c r="J481" s="9">
        <f t="shared" si="6"/>
        <v>0</v>
      </c>
      <c r="K481" s="9">
        <f t="shared" si="1"/>
        <v>0</v>
      </c>
      <c r="L481" s="8">
        <f t="shared" si="5"/>
        <v>0.7693855209</v>
      </c>
      <c r="N481" s="9">
        <f t="shared" si="2"/>
        <v>0</v>
      </c>
      <c r="O481" s="8">
        <f t="shared" si="4"/>
        <v>1.528466995</v>
      </c>
    </row>
    <row r="482" ht="14.25" customHeight="1">
      <c r="I482" s="93">
        <f t="shared" si="3"/>
        <v>39.66666667</v>
      </c>
      <c r="J482" s="9">
        <f t="shared" si="6"/>
        <v>0</v>
      </c>
      <c r="K482" s="9">
        <f t="shared" si="1"/>
        <v>0</v>
      </c>
      <c r="L482" s="8">
        <f t="shared" si="5"/>
        <v>0.7275592958</v>
      </c>
      <c r="N482" s="9">
        <f t="shared" si="2"/>
        <v>0</v>
      </c>
      <c r="O482" s="8">
        <f t="shared" si="4"/>
        <v>1.525286004</v>
      </c>
    </row>
    <row r="483" ht="14.25" customHeight="1">
      <c r="I483" s="93">
        <f t="shared" si="3"/>
        <v>39.75</v>
      </c>
      <c r="J483" s="9">
        <f t="shared" si="6"/>
        <v>0</v>
      </c>
      <c r="K483" s="9">
        <f t="shared" si="1"/>
        <v>0</v>
      </c>
      <c r="L483" s="8">
        <f t="shared" si="5"/>
        <v>0.7677843029</v>
      </c>
      <c r="N483" s="9">
        <f t="shared" si="2"/>
        <v>0</v>
      </c>
      <c r="O483" s="8">
        <f t="shared" si="4"/>
        <v>1.522111632</v>
      </c>
    </row>
    <row r="484" ht="14.25" customHeight="1">
      <c r="I484" s="93">
        <f t="shared" si="3"/>
        <v>39.83333333</v>
      </c>
      <c r="J484" s="9">
        <f t="shared" si="6"/>
        <v>0</v>
      </c>
      <c r="K484" s="9">
        <f t="shared" si="1"/>
        <v>0</v>
      </c>
      <c r="L484" s="8">
        <f t="shared" si="5"/>
        <v>0.7260451251</v>
      </c>
      <c r="N484" s="9">
        <f t="shared" si="2"/>
        <v>0</v>
      </c>
      <c r="O484" s="8">
        <f t="shared" si="4"/>
        <v>1.518943867</v>
      </c>
    </row>
    <row r="485" ht="14.25" customHeight="1">
      <c r="I485" s="93">
        <f t="shared" si="3"/>
        <v>39.91666667</v>
      </c>
      <c r="J485" s="9">
        <f t="shared" si="6"/>
        <v>0</v>
      </c>
      <c r="K485" s="9">
        <f t="shared" si="1"/>
        <v>0</v>
      </c>
      <c r="L485" s="8">
        <f t="shared" si="5"/>
        <v>0.7661864174</v>
      </c>
      <c r="N485" s="9">
        <f t="shared" si="2"/>
        <v>0</v>
      </c>
      <c r="O485" s="8">
        <f t="shared" si="4"/>
        <v>1.515782695</v>
      </c>
    </row>
    <row r="486" ht="14.25" customHeight="1">
      <c r="I486" s="93">
        <f t="shared" si="3"/>
        <v>40</v>
      </c>
      <c r="J486" s="9">
        <f t="shared" si="6"/>
        <v>0</v>
      </c>
      <c r="K486" s="9">
        <f t="shared" si="1"/>
        <v>0</v>
      </c>
      <c r="L486" s="8">
        <f t="shared" si="5"/>
        <v>0.7245341056</v>
      </c>
      <c r="N486" s="9">
        <f t="shared" si="2"/>
        <v>0</v>
      </c>
      <c r="O486" s="8">
        <f t="shared" si="4"/>
        <v>1.512628101</v>
      </c>
    </row>
    <row r="487" ht="14.25" customHeight="1">
      <c r="I487" s="93">
        <f t="shared" si="3"/>
        <v>40.08333333</v>
      </c>
      <c r="J487" s="9">
        <f t="shared" si="6"/>
        <v>0</v>
      </c>
      <c r="K487" s="9">
        <f t="shared" si="1"/>
        <v>0</v>
      </c>
      <c r="L487" s="8">
        <f t="shared" si="5"/>
        <v>0.7645918572</v>
      </c>
      <c r="N487" s="9">
        <f t="shared" si="2"/>
        <v>0</v>
      </c>
      <c r="O487" s="8">
        <f t="shared" si="4"/>
        <v>1.509480073</v>
      </c>
    </row>
    <row r="488" ht="14.25" customHeight="1">
      <c r="I488" s="93">
        <f t="shared" si="3"/>
        <v>40.16666667</v>
      </c>
      <c r="J488" s="9">
        <f t="shared" si="6"/>
        <v>0</v>
      </c>
      <c r="K488" s="9">
        <f t="shared" si="1"/>
        <v>0</v>
      </c>
      <c r="L488" s="8">
        <f t="shared" si="5"/>
        <v>0.7230262308</v>
      </c>
      <c r="N488" s="9">
        <f t="shared" si="2"/>
        <v>0</v>
      </c>
      <c r="O488" s="8">
        <f t="shared" si="4"/>
        <v>1.506338597</v>
      </c>
    </row>
    <row r="489" ht="14.25" customHeight="1">
      <c r="I489" s="93">
        <f t="shared" si="3"/>
        <v>40.25</v>
      </c>
      <c r="J489" s="9">
        <f t="shared" si="6"/>
        <v>0</v>
      </c>
      <c r="K489" s="9">
        <f t="shared" si="1"/>
        <v>0</v>
      </c>
      <c r="L489" s="8">
        <f t="shared" si="5"/>
        <v>0.7630006156</v>
      </c>
      <c r="N489" s="9">
        <f t="shared" si="2"/>
        <v>0</v>
      </c>
      <c r="O489" s="8">
        <f t="shared" si="4"/>
        <v>1.503203658</v>
      </c>
    </row>
    <row r="490" ht="14.25" customHeight="1">
      <c r="I490" s="93">
        <f t="shared" si="3"/>
        <v>40.33333333</v>
      </c>
      <c r="J490" s="9">
        <f t="shared" si="6"/>
        <v>0</v>
      </c>
      <c r="K490" s="9">
        <f t="shared" si="1"/>
        <v>0</v>
      </c>
      <c r="L490" s="8">
        <f t="shared" si="5"/>
        <v>0.7215214942</v>
      </c>
      <c r="N490" s="9">
        <f t="shared" si="2"/>
        <v>0</v>
      </c>
      <c r="O490" s="8">
        <f t="shared" si="4"/>
        <v>1.500075243</v>
      </c>
    </row>
    <row r="491" ht="14.25" customHeight="1">
      <c r="I491" s="93">
        <f t="shared" si="3"/>
        <v>40.41666667</v>
      </c>
      <c r="J491" s="9">
        <f t="shared" si="6"/>
        <v>0</v>
      </c>
      <c r="K491" s="9">
        <f t="shared" si="1"/>
        <v>0</v>
      </c>
      <c r="L491" s="8">
        <f t="shared" si="5"/>
        <v>0.7614126857</v>
      </c>
      <c r="N491" s="9">
        <f t="shared" si="2"/>
        <v>0</v>
      </c>
      <c r="O491" s="8">
        <f t="shared" si="4"/>
        <v>1.49695334</v>
      </c>
    </row>
    <row r="492" ht="14.25" customHeight="1">
      <c r="I492" s="93">
        <f t="shared" si="3"/>
        <v>40.5</v>
      </c>
      <c r="J492" s="9">
        <f t="shared" si="6"/>
        <v>0</v>
      </c>
      <c r="K492" s="9">
        <f t="shared" si="1"/>
        <v>0</v>
      </c>
      <c r="L492" s="8">
        <f t="shared" si="5"/>
        <v>0.7200198891</v>
      </c>
      <c r="N492" s="9">
        <f t="shared" si="2"/>
        <v>0</v>
      </c>
      <c r="O492" s="8">
        <f t="shared" si="4"/>
        <v>1.493837933</v>
      </c>
    </row>
    <row r="493" ht="14.25" customHeight="1">
      <c r="I493" s="93">
        <f t="shared" si="3"/>
        <v>40.58333333</v>
      </c>
      <c r="J493" s="9">
        <f t="shared" si="6"/>
        <v>0</v>
      </c>
      <c r="K493" s="9">
        <f t="shared" si="1"/>
        <v>0</v>
      </c>
      <c r="L493" s="8">
        <f t="shared" si="5"/>
        <v>0.7598280605</v>
      </c>
      <c r="N493" s="9">
        <f t="shared" si="2"/>
        <v>0</v>
      </c>
      <c r="O493" s="8">
        <f t="shared" si="4"/>
        <v>1.490729011</v>
      </c>
    </row>
    <row r="494" ht="14.25" customHeight="1">
      <c r="I494" s="93">
        <f t="shared" si="3"/>
        <v>40.66666667</v>
      </c>
      <c r="J494" s="92">
        <f t="shared" si="6"/>
        <v>35.44998333</v>
      </c>
      <c r="K494" s="9">
        <f t="shared" si="1"/>
        <v>4.951114991</v>
      </c>
      <c r="L494" s="8">
        <f t="shared" si="5"/>
        <v>0.7695381225</v>
      </c>
      <c r="N494" s="9">
        <f t="shared" si="2"/>
        <v>5.693782239</v>
      </c>
      <c r="O494" s="8">
        <f t="shared" si="4"/>
        <v>1.555096161</v>
      </c>
    </row>
    <row r="495" ht="14.25" customHeight="1">
      <c r="I495" s="93">
        <f t="shared" si="3"/>
        <v>40.75</v>
      </c>
      <c r="J495" s="92">
        <f t="shared" si="6"/>
        <v>35.44998333</v>
      </c>
      <c r="K495" s="9">
        <f t="shared" si="1"/>
        <v>4.951114991</v>
      </c>
      <c r="L495" s="8">
        <f t="shared" si="5"/>
        <v>0.8092634466</v>
      </c>
      <c r="N495" s="9">
        <f t="shared" si="2"/>
        <v>5.693782239</v>
      </c>
      <c r="O495" s="8">
        <f t="shared" si="4"/>
        <v>1.619329354</v>
      </c>
    </row>
    <row r="496" ht="14.25" customHeight="1">
      <c r="I496" s="93">
        <f t="shared" si="3"/>
        <v>40.83333333</v>
      </c>
      <c r="J496" s="92">
        <f t="shared" si="6"/>
        <v>35.44998333</v>
      </c>
      <c r="K496" s="9">
        <f t="shared" si="1"/>
        <v>4.951114991</v>
      </c>
      <c r="L496" s="8">
        <f t="shared" si="5"/>
        <v>0.8189533004</v>
      </c>
      <c r="N496" s="9">
        <f t="shared" si="2"/>
        <v>5.693782239</v>
      </c>
      <c r="O496" s="8">
        <f t="shared" si="4"/>
        <v>1.683428866</v>
      </c>
    </row>
    <row r="497" ht="14.25" customHeight="1">
      <c r="I497" s="93">
        <f t="shared" si="3"/>
        <v>40.91666667</v>
      </c>
      <c r="J497" s="92">
        <f t="shared" si="6"/>
        <v>1.614583333</v>
      </c>
      <c r="K497" s="9">
        <f t="shared" si="1"/>
        <v>0.2255004655</v>
      </c>
      <c r="L497" s="8">
        <f t="shared" si="5"/>
        <v>0.8076850642</v>
      </c>
      <c r="N497" s="9">
        <f t="shared" si="2"/>
        <v>0.2593255354</v>
      </c>
      <c r="O497" s="8">
        <f t="shared" si="4"/>
        <v>1.680065331</v>
      </c>
    </row>
    <row r="498" ht="14.25" customHeight="1">
      <c r="I498" s="93">
        <f t="shared" si="3"/>
        <v>41</v>
      </c>
      <c r="J498" s="92">
        <f t="shared" si="6"/>
        <v>1.614583333</v>
      </c>
      <c r="K498" s="9">
        <f t="shared" si="1"/>
        <v>0.2255004655</v>
      </c>
      <c r="L498" s="8">
        <f t="shared" si="5"/>
        <v>0.8173547518</v>
      </c>
      <c r="N498" s="9">
        <f t="shared" si="2"/>
        <v>0.2593255354</v>
      </c>
      <c r="O498" s="8">
        <f t="shared" si="4"/>
        <v>1.676708796</v>
      </c>
    </row>
    <row r="499" ht="14.25" customHeight="1">
      <c r="I499" s="93">
        <f t="shared" si="3"/>
        <v>41.08333333</v>
      </c>
      <c r="J499" s="92">
        <f t="shared" si="6"/>
        <v>-32.22081667</v>
      </c>
      <c r="K499" s="9">
        <f t="shared" si="1"/>
        <v>-4.50011406</v>
      </c>
      <c r="L499" s="8">
        <f t="shared" si="5"/>
        <v>0.8481498602</v>
      </c>
      <c r="N499" s="9">
        <f t="shared" si="2"/>
        <v>-5.175131169</v>
      </c>
      <c r="O499" s="8">
        <f t="shared" si="4"/>
        <v>1.728957006</v>
      </c>
    </row>
    <row r="500" ht="14.25" customHeight="1">
      <c r="I500" s="93">
        <f t="shared" si="3"/>
        <v>41.16666667</v>
      </c>
      <c r="J500" s="92">
        <f t="shared" si="6"/>
        <v>-32.22081667</v>
      </c>
      <c r="K500" s="9">
        <f t="shared" si="1"/>
        <v>-4.50011406</v>
      </c>
      <c r="L500" s="8">
        <f t="shared" si="5"/>
        <v>0.8577994236</v>
      </c>
      <c r="N500" s="9">
        <f t="shared" si="2"/>
        <v>-5.175131169</v>
      </c>
      <c r="O500" s="8">
        <f t="shared" si="4"/>
        <v>1.781096478</v>
      </c>
    </row>
    <row r="501" ht="14.25" customHeight="1">
      <c r="I501" s="93">
        <f t="shared" si="3"/>
        <v>41.25</v>
      </c>
      <c r="J501" s="9">
        <f t="shared" si="6"/>
        <v>0</v>
      </c>
      <c r="K501" s="9">
        <f t="shared" si="1"/>
        <v>0</v>
      </c>
      <c r="L501" s="8">
        <f t="shared" si="5"/>
        <v>0.8463847206</v>
      </c>
      <c r="N501" s="9">
        <f t="shared" si="2"/>
        <v>0</v>
      </c>
      <c r="O501" s="8">
        <f t="shared" si="4"/>
        <v>1.777389723</v>
      </c>
    </row>
    <row r="502" ht="14.25" customHeight="1">
      <c r="I502" s="93">
        <f t="shared" si="3"/>
        <v>41.33333333</v>
      </c>
      <c r="J502" s="9">
        <f t="shared" si="6"/>
        <v>0</v>
      </c>
      <c r="K502" s="9">
        <f t="shared" si="1"/>
        <v>0</v>
      </c>
      <c r="L502" s="8">
        <f t="shared" si="5"/>
        <v>0.8560142017</v>
      </c>
      <c r="N502" s="9">
        <f t="shared" si="2"/>
        <v>0</v>
      </c>
      <c r="O502" s="8">
        <f t="shared" si="4"/>
        <v>1.773690683</v>
      </c>
    </row>
    <row r="503" ht="14.25" customHeight="1">
      <c r="I503" s="93">
        <f t="shared" si="3"/>
        <v>41.41666667</v>
      </c>
      <c r="J503" s="9">
        <f t="shared" si="6"/>
        <v>0</v>
      </c>
      <c r="K503" s="9">
        <f t="shared" si="1"/>
        <v>0</v>
      </c>
      <c r="L503" s="8">
        <f t="shared" si="5"/>
        <v>0.8446232546</v>
      </c>
      <c r="N503" s="9">
        <f t="shared" si="2"/>
        <v>0</v>
      </c>
      <c r="O503" s="8">
        <f t="shared" si="4"/>
        <v>1.76999934</v>
      </c>
    </row>
    <row r="504" ht="14.25" customHeight="1">
      <c r="I504" s="93">
        <f t="shared" si="3"/>
        <v>41.5</v>
      </c>
      <c r="J504" s="9">
        <f t="shared" si="6"/>
        <v>0</v>
      </c>
      <c r="K504" s="9">
        <f t="shared" si="1"/>
        <v>0</v>
      </c>
      <c r="L504" s="8">
        <f t="shared" si="5"/>
        <v>0.8542326952</v>
      </c>
      <c r="N504" s="9">
        <f t="shared" si="2"/>
        <v>0</v>
      </c>
      <c r="O504" s="8">
        <f t="shared" si="4"/>
        <v>1.76631568</v>
      </c>
    </row>
    <row r="505" ht="14.25" customHeight="1">
      <c r="I505" s="93">
        <f t="shared" si="3"/>
        <v>41.58333333</v>
      </c>
      <c r="J505" s="9">
        <f t="shared" si="6"/>
        <v>0</v>
      </c>
      <c r="K505" s="9">
        <f t="shared" si="1"/>
        <v>0</v>
      </c>
      <c r="L505" s="8">
        <f t="shared" si="5"/>
        <v>0.8428654545</v>
      </c>
      <c r="N505" s="9">
        <f t="shared" si="2"/>
        <v>0</v>
      </c>
      <c r="O505" s="8">
        <f t="shared" si="4"/>
        <v>1.762639686</v>
      </c>
    </row>
    <row r="506" ht="14.25" customHeight="1">
      <c r="I506" s="93">
        <f t="shared" si="3"/>
        <v>41.66666667</v>
      </c>
      <c r="J506" s="9">
        <f t="shared" si="6"/>
        <v>0</v>
      </c>
      <c r="K506" s="9">
        <f t="shared" si="1"/>
        <v>0</v>
      </c>
      <c r="L506" s="8">
        <f t="shared" si="5"/>
        <v>0.8524548962</v>
      </c>
      <c r="N506" s="9">
        <f t="shared" si="2"/>
        <v>0</v>
      </c>
      <c r="O506" s="8">
        <f t="shared" si="4"/>
        <v>1.758971343</v>
      </c>
    </row>
    <row r="507" ht="14.25" customHeight="1">
      <c r="I507" s="93">
        <f t="shared" si="3"/>
        <v>41.75</v>
      </c>
      <c r="J507" s="9">
        <f t="shared" si="6"/>
        <v>0</v>
      </c>
      <c r="K507" s="9">
        <f t="shared" si="1"/>
        <v>0</v>
      </c>
      <c r="L507" s="8">
        <f t="shared" si="5"/>
        <v>0.8411113127</v>
      </c>
      <c r="N507" s="9">
        <f t="shared" si="2"/>
        <v>0</v>
      </c>
      <c r="O507" s="8">
        <f t="shared" si="4"/>
        <v>1.755310634</v>
      </c>
    </row>
    <row r="508" ht="14.25" customHeight="1">
      <c r="I508" s="93">
        <f t="shared" si="3"/>
        <v>41.83333333</v>
      </c>
      <c r="J508" s="9">
        <f t="shared" si="6"/>
        <v>0</v>
      </c>
      <c r="K508" s="9">
        <f t="shared" si="1"/>
        <v>0</v>
      </c>
      <c r="L508" s="8">
        <f t="shared" si="5"/>
        <v>0.8506807972</v>
      </c>
      <c r="N508" s="9">
        <f t="shared" si="2"/>
        <v>0</v>
      </c>
      <c r="O508" s="8">
        <f t="shared" si="4"/>
        <v>1.751657543</v>
      </c>
    </row>
    <row r="509" ht="14.25" customHeight="1">
      <c r="I509" s="93">
        <f t="shared" si="3"/>
        <v>41.91666667</v>
      </c>
      <c r="J509" s="9">
        <f t="shared" si="6"/>
        <v>0</v>
      </c>
      <c r="K509" s="9">
        <f t="shared" si="1"/>
        <v>0</v>
      </c>
      <c r="L509" s="8">
        <f t="shared" si="5"/>
        <v>0.8393608215</v>
      </c>
      <c r="N509" s="9">
        <f t="shared" si="2"/>
        <v>0</v>
      </c>
      <c r="O509" s="8">
        <f t="shared" si="4"/>
        <v>1.748012055</v>
      </c>
    </row>
    <row r="510" ht="14.25" customHeight="1">
      <c r="I510" s="93">
        <f t="shared" si="3"/>
        <v>42</v>
      </c>
      <c r="J510" s="9">
        <f t="shared" si="6"/>
        <v>0</v>
      </c>
      <c r="K510" s="9">
        <f t="shared" si="1"/>
        <v>0</v>
      </c>
      <c r="L510" s="8">
        <f t="shared" si="5"/>
        <v>0.8489103904</v>
      </c>
      <c r="N510" s="9">
        <f t="shared" si="2"/>
        <v>0</v>
      </c>
      <c r="O510" s="8">
        <f t="shared" si="4"/>
        <v>1.744374154</v>
      </c>
    </row>
    <row r="511" ht="14.25" customHeight="1">
      <c r="I511" s="93">
        <f t="shared" si="3"/>
        <v>42.08333333</v>
      </c>
      <c r="J511" s="9">
        <f t="shared" si="6"/>
        <v>0</v>
      </c>
      <c r="K511" s="9">
        <f t="shared" si="1"/>
        <v>0</v>
      </c>
      <c r="L511" s="8">
        <f t="shared" si="5"/>
        <v>0.8376139734</v>
      </c>
      <c r="N511" s="9">
        <f t="shared" si="2"/>
        <v>0</v>
      </c>
      <c r="O511" s="8">
        <f t="shared" si="4"/>
        <v>1.740743824</v>
      </c>
    </row>
    <row r="512" ht="14.25" customHeight="1">
      <c r="I512" s="93">
        <f t="shared" si="3"/>
        <v>42.16666667</v>
      </c>
      <c r="J512" s="9">
        <f t="shared" si="6"/>
        <v>0</v>
      </c>
      <c r="K512" s="9">
        <f t="shared" si="1"/>
        <v>0</v>
      </c>
      <c r="L512" s="8">
        <f t="shared" si="5"/>
        <v>0.847143668</v>
      </c>
      <c r="N512" s="9">
        <f t="shared" si="2"/>
        <v>0</v>
      </c>
      <c r="O512" s="8">
        <f t="shared" si="4"/>
        <v>1.73712105</v>
      </c>
    </row>
    <row r="513" ht="14.25" customHeight="1">
      <c r="I513" s="93">
        <f t="shared" si="3"/>
        <v>42.25</v>
      </c>
      <c r="J513" s="9">
        <f t="shared" si="6"/>
        <v>0</v>
      </c>
      <c r="K513" s="9">
        <f t="shared" si="1"/>
        <v>0</v>
      </c>
      <c r="L513" s="8">
        <f t="shared" si="5"/>
        <v>0.8358707608</v>
      </c>
      <c r="N513" s="9">
        <f t="shared" si="2"/>
        <v>0</v>
      </c>
      <c r="O513" s="8">
        <f t="shared" si="4"/>
        <v>1.733505815</v>
      </c>
    </row>
    <row r="514" ht="14.25" customHeight="1">
      <c r="I514" s="93">
        <f t="shared" si="3"/>
        <v>42.33333333</v>
      </c>
      <c r="J514" s="9">
        <f t="shared" si="6"/>
        <v>0</v>
      </c>
      <c r="K514" s="9">
        <f t="shared" si="1"/>
        <v>0</v>
      </c>
      <c r="L514" s="8">
        <f t="shared" si="5"/>
        <v>0.8453806225</v>
      </c>
      <c r="N514" s="9">
        <f t="shared" si="2"/>
        <v>0</v>
      </c>
      <c r="O514" s="8">
        <f t="shared" si="4"/>
        <v>1.729898104</v>
      </c>
    </row>
    <row r="515" ht="14.25" customHeight="1">
      <c r="I515" s="93">
        <f t="shared" si="3"/>
        <v>42.41666667</v>
      </c>
      <c r="J515" s="9">
        <f t="shared" si="6"/>
        <v>0</v>
      </c>
      <c r="K515" s="9">
        <f t="shared" si="1"/>
        <v>0</v>
      </c>
      <c r="L515" s="8">
        <f t="shared" si="5"/>
        <v>0.8341311761</v>
      </c>
      <c r="N515" s="9">
        <f t="shared" si="2"/>
        <v>0</v>
      </c>
      <c r="O515" s="8">
        <f t="shared" si="4"/>
        <v>1.726297901</v>
      </c>
    </row>
    <row r="516" ht="14.25" customHeight="1">
      <c r="I516" s="93">
        <f t="shared" si="3"/>
        <v>42.5</v>
      </c>
      <c r="J516" s="9">
        <f t="shared" si="6"/>
        <v>0</v>
      </c>
      <c r="K516" s="9">
        <f t="shared" si="1"/>
        <v>0</v>
      </c>
      <c r="L516" s="8">
        <f t="shared" si="5"/>
        <v>0.8436212462</v>
      </c>
      <c r="N516" s="9">
        <f t="shared" si="2"/>
        <v>0</v>
      </c>
      <c r="O516" s="8">
        <f t="shared" si="4"/>
        <v>1.72270519</v>
      </c>
    </row>
    <row r="517" ht="14.25" customHeight="1">
      <c r="I517" s="93">
        <f t="shared" si="3"/>
        <v>42.58333333</v>
      </c>
      <c r="J517" s="9">
        <f t="shared" si="6"/>
        <v>0</v>
      </c>
      <c r="K517" s="9">
        <f t="shared" si="1"/>
        <v>0</v>
      </c>
      <c r="L517" s="8">
        <f t="shared" si="5"/>
        <v>0.8323952117</v>
      </c>
      <c r="N517" s="9">
        <f t="shared" si="2"/>
        <v>0</v>
      </c>
      <c r="O517" s="8">
        <f t="shared" si="4"/>
        <v>1.719119957</v>
      </c>
    </row>
    <row r="518" ht="14.25" customHeight="1">
      <c r="I518" s="93">
        <f t="shared" si="3"/>
        <v>42.66666667</v>
      </c>
      <c r="J518" s="9">
        <f t="shared" si="6"/>
        <v>0</v>
      </c>
      <c r="K518" s="9">
        <f t="shared" si="1"/>
        <v>0</v>
      </c>
      <c r="L518" s="8">
        <f t="shared" si="5"/>
        <v>0.8418655315</v>
      </c>
      <c r="N518" s="9">
        <f t="shared" si="2"/>
        <v>0</v>
      </c>
      <c r="O518" s="8">
        <f t="shared" si="4"/>
        <v>1.715542185</v>
      </c>
    </row>
    <row r="519" ht="14.25" customHeight="1">
      <c r="I519" s="93">
        <f t="shared" si="3"/>
        <v>42.75</v>
      </c>
      <c r="J519" s="9">
        <f t="shared" si="6"/>
        <v>0</v>
      </c>
      <c r="K519" s="9">
        <f t="shared" si="1"/>
        <v>0</v>
      </c>
      <c r="L519" s="8">
        <f t="shared" si="5"/>
        <v>0.8306628602</v>
      </c>
      <c r="N519" s="9">
        <f t="shared" si="2"/>
        <v>0</v>
      </c>
      <c r="O519" s="8">
        <f t="shared" si="4"/>
        <v>1.71197186</v>
      </c>
    </row>
    <row r="520" ht="14.25" customHeight="1">
      <c r="I520" s="93">
        <f t="shared" si="3"/>
        <v>42.83333333</v>
      </c>
      <c r="J520" s="9">
        <f t="shared" si="6"/>
        <v>0</v>
      </c>
      <c r="K520" s="9">
        <f t="shared" si="1"/>
        <v>0</v>
      </c>
      <c r="L520" s="8">
        <f t="shared" si="5"/>
        <v>0.8401134706</v>
      </c>
      <c r="N520" s="9">
        <f t="shared" si="2"/>
        <v>0</v>
      </c>
      <c r="O520" s="8">
        <f t="shared" si="4"/>
        <v>1.708408964</v>
      </c>
    </row>
    <row r="521" ht="14.25" customHeight="1">
      <c r="I521" s="93">
        <f t="shared" si="3"/>
        <v>42.91666667</v>
      </c>
      <c r="J521" s="9">
        <f t="shared" si="6"/>
        <v>0</v>
      </c>
      <c r="K521" s="9">
        <f t="shared" si="1"/>
        <v>0</v>
      </c>
      <c r="L521" s="8">
        <f t="shared" si="5"/>
        <v>0.8289341139</v>
      </c>
      <c r="N521" s="9">
        <f t="shared" si="2"/>
        <v>0</v>
      </c>
      <c r="O521" s="8">
        <f t="shared" si="4"/>
        <v>1.704853484</v>
      </c>
    </row>
    <row r="522" ht="14.25" customHeight="1">
      <c r="I522" s="93">
        <f t="shared" si="3"/>
        <v>43</v>
      </c>
      <c r="J522" s="9">
        <f t="shared" si="6"/>
        <v>0</v>
      </c>
      <c r="K522" s="9">
        <f t="shared" si="1"/>
        <v>0</v>
      </c>
      <c r="L522" s="8">
        <f t="shared" si="5"/>
        <v>0.8383650561</v>
      </c>
      <c r="N522" s="9">
        <f t="shared" si="2"/>
        <v>0</v>
      </c>
      <c r="O522" s="8">
        <f t="shared" si="4"/>
        <v>1.701305403</v>
      </c>
    </row>
    <row r="523" ht="14.25" customHeight="1">
      <c r="I523" s="93">
        <f t="shared" si="3"/>
        <v>43.08333333</v>
      </c>
      <c r="J523" s="9">
        <f t="shared" si="6"/>
        <v>0</v>
      </c>
      <c r="K523" s="9">
        <f t="shared" si="1"/>
        <v>0</v>
      </c>
      <c r="L523" s="8">
        <f t="shared" si="5"/>
        <v>0.8272089655</v>
      </c>
      <c r="N523" s="9">
        <f t="shared" si="2"/>
        <v>0</v>
      </c>
      <c r="O523" s="8">
        <f t="shared" si="4"/>
        <v>1.697764706</v>
      </c>
    </row>
    <row r="524" ht="14.25" customHeight="1">
      <c r="I524" s="93">
        <f t="shared" si="3"/>
        <v>43.16666667</v>
      </c>
      <c r="J524" s="9">
        <f t="shared" si="6"/>
        <v>0</v>
      </c>
      <c r="K524" s="9">
        <f t="shared" si="1"/>
        <v>0</v>
      </c>
      <c r="L524" s="8">
        <f t="shared" si="5"/>
        <v>0.8366202804</v>
      </c>
      <c r="N524" s="9">
        <f t="shared" si="2"/>
        <v>0</v>
      </c>
      <c r="O524" s="8">
        <f t="shared" si="4"/>
        <v>1.694231378</v>
      </c>
    </row>
    <row r="525" ht="14.25" customHeight="1">
      <c r="I525" s="93">
        <f t="shared" si="3"/>
        <v>43.25</v>
      </c>
      <c r="J525" s="9">
        <f t="shared" si="6"/>
        <v>0</v>
      </c>
      <c r="K525" s="9">
        <f t="shared" si="1"/>
        <v>0</v>
      </c>
      <c r="L525" s="8">
        <f t="shared" si="5"/>
        <v>0.8254874074</v>
      </c>
      <c r="N525" s="9">
        <f t="shared" si="2"/>
        <v>0</v>
      </c>
      <c r="O525" s="8">
        <f t="shared" si="4"/>
        <v>1.690705404</v>
      </c>
    </row>
    <row r="526" ht="14.25" customHeight="1">
      <c r="I526" s="93">
        <f t="shared" si="3"/>
        <v>43.33333333</v>
      </c>
      <c r="J526" s="9">
        <f t="shared" si="6"/>
        <v>0</v>
      </c>
      <c r="K526" s="9">
        <f t="shared" si="1"/>
        <v>0</v>
      </c>
      <c r="L526" s="8">
        <f t="shared" si="5"/>
        <v>0.8348791358</v>
      </c>
      <c r="N526" s="9">
        <f t="shared" si="2"/>
        <v>0</v>
      </c>
      <c r="O526" s="8">
        <f t="shared" si="4"/>
        <v>1.687186767</v>
      </c>
    </row>
    <row r="527" ht="14.25" customHeight="1">
      <c r="I527" s="93">
        <f t="shared" si="3"/>
        <v>43.41666667</v>
      </c>
      <c r="J527" s="9">
        <f t="shared" si="6"/>
        <v>0</v>
      </c>
      <c r="K527" s="9">
        <f t="shared" si="1"/>
        <v>0</v>
      </c>
      <c r="L527" s="8">
        <f t="shared" si="5"/>
        <v>0.8237694322</v>
      </c>
      <c r="N527" s="9">
        <f t="shared" si="2"/>
        <v>0</v>
      </c>
      <c r="O527" s="8">
        <f t="shared" si="4"/>
        <v>1.683675454</v>
      </c>
    </row>
    <row r="528" ht="14.25" customHeight="1">
      <c r="I528" s="93">
        <f t="shared" si="3"/>
        <v>43.5</v>
      </c>
      <c r="J528" s="9">
        <f t="shared" si="6"/>
        <v>0</v>
      </c>
      <c r="K528" s="9">
        <f t="shared" si="1"/>
        <v>0</v>
      </c>
      <c r="L528" s="8">
        <f t="shared" si="5"/>
        <v>0.8331416148</v>
      </c>
      <c r="N528" s="9">
        <f t="shared" si="2"/>
        <v>0</v>
      </c>
      <c r="O528" s="8">
        <f t="shared" si="4"/>
        <v>1.680171448</v>
      </c>
    </row>
    <row r="529" ht="14.25" customHeight="1">
      <c r="I529" s="93">
        <f t="shared" si="3"/>
        <v>43.58333333</v>
      </c>
      <c r="J529" s="9">
        <f t="shared" si="6"/>
        <v>0</v>
      </c>
      <c r="K529" s="9">
        <f t="shared" si="1"/>
        <v>0</v>
      </c>
      <c r="L529" s="8">
        <f t="shared" si="5"/>
        <v>0.8220550323</v>
      </c>
      <c r="N529" s="9">
        <f t="shared" si="2"/>
        <v>0</v>
      </c>
      <c r="O529" s="8">
        <f t="shared" si="4"/>
        <v>1.676674734</v>
      </c>
    </row>
    <row r="530" ht="14.25" customHeight="1">
      <c r="I530" s="93">
        <f t="shared" si="3"/>
        <v>43.66666667</v>
      </c>
      <c r="J530" s="9">
        <f t="shared" si="6"/>
        <v>0</v>
      </c>
      <c r="K530" s="9">
        <f t="shared" si="1"/>
        <v>0</v>
      </c>
      <c r="L530" s="8">
        <f t="shared" si="5"/>
        <v>0.8314077099</v>
      </c>
      <c r="N530" s="9">
        <f t="shared" si="2"/>
        <v>0</v>
      </c>
      <c r="O530" s="8">
        <f t="shared" si="4"/>
        <v>1.673185298</v>
      </c>
    </row>
    <row r="531" ht="14.25" customHeight="1">
      <c r="I531" s="93">
        <f t="shared" si="3"/>
        <v>43.75</v>
      </c>
      <c r="J531" s="9">
        <f t="shared" si="6"/>
        <v>0</v>
      </c>
      <c r="K531" s="9">
        <f t="shared" si="1"/>
        <v>0</v>
      </c>
      <c r="L531" s="8">
        <f t="shared" si="5"/>
        <v>0.8203442004</v>
      </c>
      <c r="N531" s="9">
        <f t="shared" si="2"/>
        <v>0</v>
      </c>
      <c r="O531" s="8">
        <f t="shared" si="4"/>
        <v>1.669703124</v>
      </c>
    </row>
    <row r="532" ht="14.25" customHeight="1">
      <c r="I532" s="93">
        <f t="shared" si="3"/>
        <v>43.83333333</v>
      </c>
      <c r="J532" s="9">
        <f t="shared" si="6"/>
        <v>0</v>
      </c>
      <c r="K532" s="9">
        <f t="shared" si="1"/>
        <v>0</v>
      </c>
      <c r="L532" s="8">
        <f t="shared" si="5"/>
        <v>0.8296774135</v>
      </c>
      <c r="N532" s="9">
        <f t="shared" si="2"/>
        <v>0</v>
      </c>
      <c r="O532" s="8">
        <f t="shared" si="4"/>
        <v>1.666228197</v>
      </c>
    </row>
    <row r="533" ht="14.25" customHeight="1">
      <c r="I533" s="93">
        <f t="shared" si="3"/>
        <v>43.91666667</v>
      </c>
      <c r="J533" s="9">
        <f t="shared" si="6"/>
        <v>0</v>
      </c>
      <c r="K533" s="9">
        <f t="shared" si="1"/>
        <v>0</v>
      </c>
      <c r="L533" s="8">
        <f t="shared" si="5"/>
        <v>0.818636929</v>
      </c>
      <c r="N533" s="9">
        <f t="shared" si="2"/>
        <v>0</v>
      </c>
      <c r="O533" s="8">
        <f t="shared" si="4"/>
        <v>1.662760501</v>
      </c>
    </row>
    <row r="534" ht="14.25" customHeight="1">
      <c r="I534" s="93">
        <f t="shared" si="3"/>
        <v>44</v>
      </c>
      <c r="J534" s="9">
        <f t="shared" si="6"/>
        <v>0</v>
      </c>
      <c r="K534" s="9">
        <f t="shared" si="1"/>
        <v>0</v>
      </c>
      <c r="L534" s="8">
        <f t="shared" si="5"/>
        <v>0.8279507181</v>
      </c>
      <c r="N534" s="9">
        <f t="shared" si="2"/>
        <v>0</v>
      </c>
      <c r="O534" s="8">
        <f t="shared" si="4"/>
        <v>1.659300023</v>
      </c>
    </row>
    <row r="535" ht="14.25" customHeight="1">
      <c r="I535" s="93">
        <f t="shared" si="3"/>
        <v>44.08333333</v>
      </c>
      <c r="J535" s="9">
        <f t="shared" si="6"/>
        <v>0</v>
      </c>
      <c r="K535" s="9">
        <f t="shared" si="1"/>
        <v>0</v>
      </c>
      <c r="L535" s="8">
        <f t="shared" si="5"/>
        <v>0.8169332107</v>
      </c>
      <c r="N535" s="9">
        <f t="shared" si="2"/>
        <v>0</v>
      </c>
      <c r="O535" s="8">
        <f t="shared" si="4"/>
        <v>1.655846746</v>
      </c>
    </row>
    <row r="536" ht="14.25" customHeight="1">
      <c r="I536" s="93">
        <f t="shared" si="3"/>
        <v>44.16666667</v>
      </c>
      <c r="J536" s="9">
        <f t="shared" si="6"/>
        <v>0</v>
      </c>
      <c r="K536" s="9">
        <f t="shared" si="1"/>
        <v>0</v>
      </c>
      <c r="L536" s="8">
        <f t="shared" si="5"/>
        <v>0.8262276163</v>
      </c>
      <c r="N536" s="9">
        <f t="shared" si="2"/>
        <v>0</v>
      </c>
      <c r="O536" s="8">
        <f t="shared" si="4"/>
        <v>1.652400656</v>
      </c>
    </row>
    <row r="537" ht="14.25" customHeight="1">
      <c r="I537" s="93">
        <f t="shared" si="3"/>
        <v>44.25</v>
      </c>
      <c r="J537" s="9">
        <f t="shared" si="6"/>
        <v>0</v>
      </c>
      <c r="K537" s="9">
        <f t="shared" si="1"/>
        <v>0</v>
      </c>
      <c r="L537" s="8">
        <f t="shared" si="5"/>
        <v>0.8152330382</v>
      </c>
      <c r="N537" s="9">
        <f t="shared" si="2"/>
        <v>0</v>
      </c>
      <c r="O537" s="8">
        <f t="shared" si="4"/>
        <v>1.648961738</v>
      </c>
    </row>
    <row r="538" ht="14.25" customHeight="1">
      <c r="I538" s="93">
        <f t="shared" si="3"/>
        <v>44.33333333</v>
      </c>
      <c r="J538" s="9">
        <f t="shared" si="6"/>
        <v>0</v>
      </c>
      <c r="K538" s="9">
        <f t="shared" si="1"/>
        <v>0</v>
      </c>
      <c r="L538" s="8">
        <f t="shared" si="5"/>
        <v>0.8245081006</v>
      </c>
      <c r="N538" s="9">
        <f t="shared" si="2"/>
        <v>0</v>
      </c>
      <c r="O538" s="8">
        <f t="shared" si="4"/>
        <v>1.645529978</v>
      </c>
    </row>
    <row r="539" ht="14.25" customHeight="1">
      <c r="I539" s="93">
        <f t="shared" si="3"/>
        <v>44.41666667</v>
      </c>
      <c r="J539" s="9">
        <f t="shared" si="6"/>
        <v>0</v>
      </c>
      <c r="K539" s="9">
        <f t="shared" si="1"/>
        <v>0</v>
      </c>
      <c r="L539" s="8">
        <f t="shared" si="5"/>
        <v>0.8135364039</v>
      </c>
      <c r="N539" s="9">
        <f t="shared" si="2"/>
        <v>0</v>
      </c>
      <c r="O539" s="8">
        <f t="shared" si="4"/>
        <v>1.642105359</v>
      </c>
    </row>
    <row r="540" ht="14.25" customHeight="1">
      <c r="I540" s="93">
        <f t="shared" si="3"/>
        <v>44.5</v>
      </c>
      <c r="J540" s="9">
        <f t="shared" si="6"/>
        <v>0</v>
      </c>
      <c r="K540" s="9">
        <f t="shared" si="1"/>
        <v>0</v>
      </c>
      <c r="L540" s="8">
        <f t="shared" si="5"/>
        <v>0.8227921634</v>
      </c>
      <c r="N540" s="9">
        <f t="shared" si="2"/>
        <v>0</v>
      </c>
      <c r="O540" s="8">
        <f t="shared" si="4"/>
        <v>1.638687867</v>
      </c>
    </row>
    <row r="541" ht="14.25" customHeight="1">
      <c r="I541" s="93">
        <f t="shared" si="3"/>
        <v>44.58333333</v>
      </c>
      <c r="J541" s="9">
        <f t="shared" si="6"/>
        <v>0</v>
      </c>
      <c r="K541" s="9">
        <f t="shared" si="1"/>
        <v>0</v>
      </c>
      <c r="L541" s="8">
        <f t="shared" si="5"/>
        <v>0.8118433007</v>
      </c>
      <c r="N541" s="9">
        <f t="shared" si="2"/>
        <v>0</v>
      </c>
      <c r="O541" s="8">
        <f t="shared" si="4"/>
        <v>1.635277488</v>
      </c>
    </row>
    <row r="542" ht="14.25" customHeight="1">
      <c r="I542" s="93">
        <f t="shared" si="3"/>
        <v>44.66666667</v>
      </c>
      <c r="J542" s="9">
        <f t="shared" si="6"/>
        <v>0</v>
      </c>
      <c r="K542" s="9">
        <f t="shared" si="1"/>
        <v>0</v>
      </c>
      <c r="L542" s="8">
        <f t="shared" si="5"/>
        <v>0.8210797974</v>
      </c>
      <c r="N542" s="9">
        <f t="shared" si="2"/>
        <v>0</v>
      </c>
      <c r="O542" s="8">
        <f t="shared" si="4"/>
        <v>1.631874206</v>
      </c>
    </row>
    <row r="543" ht="14.25" customHeight="1">
      <c r="I543" s="93">
        <f t="shared" si="3"/>
        <v>44.75</v>
      </c>
      <c r="J543" s="9">
        <f t="shared" si="6"/>
        <v>0</v>
      </c>
      <c r="K543" s="9">
        <f t="shared" si="1"/>
        <v>0</v>
      </c>
      <c r="L543" s="8">
        <f t="shared" si="5"/>
        <v>0.8101537211</v>
      </c>
      <c r="N543" s="9">
        <f t="shared" si="2"/>
        <v>0</v>
      </c>
      <c r="O543" s="8">
        <f t="shared" si="4"/>
        <v>1.628478007</v>
      </c>
    </row>
    <row r="544" ht="14.25" customHeight="1">
      <c r="I544" s="93">
        <f t="shared" si="3"/>
        <v>44.83333333</v>
      </c>
      <c r="J544" s="9">
        <f t="shared" si="6"/>
        <v>0</v>
      </c>
      <c r="K544" s="9">
        <f t="shared" si="1"/>
        <v>0</v>
      </c>
      <c r="L544" s="8">
        <f t="shared" si="5"/>
        <v>0.8193709951</v>
      </c>
      <c r="N544" s="9">
        <f t="shared" si="2"/>
        <v>0</v>
      </c>
      <c r="O544" s="8">
        <f t="shared" si="4"/>
        <v>1.625088876</v>
      </c>
    </row>
    <row r="545" ht="14.25" customHeight="1">
      <c r="I545" s="93">
        <f t="shared" si="3"/>
        <v>44.91666667</v>
      </c>
      <c r="J545" s="9">
        <f t="shared" si="6"/>
        <v>0</v>
      </c>
      <c r="K545" s="9">
        <f t="shared" si="1"/>
        <v>0</v>
      </c>
      <c r="L545" s="8">
        <f t="shared" si="5"/>
        <v>0.8084676577</v>
      </c>
      <c r="N545" s="9">
        <f t="shared" si="2"/>
        <v>0</v>
      </c>
      <c r="O545" s="8">
        <f t="shared" si="4"/>
        <v>1.621706798</v>
      </c>
    </row>
    <row r="546" ht="14.25" customHeight="1">
      <c r="I546" s="93">
        <f t="shared" si="3"/>
        <v>45</v>
      </c>
      <c r="J546" s="9">
        <f t="shared" si="6"/>
        <v>0</v>
      </c>
      <c r="K546" s="9">
        <f t="shared" si="1"/>
        <v>0</v>
      </c>
      <c r="L546" s="8">
        <f t="shared" si="5"/>
        <v>0.8176657491</v>
      </c>
      <c r="N546" s="9">
        <f t="shared" si="2"/>
        <v>0</v>
      </c>
      <c r="O546" s="8">
        <f t="shared" si="4"/>
        <v>1.618331759</v>
      </c>
    </row>
    <row r="547" ht="14.25" customHeight="1">
      <c r="I547" s="93">
        <f t="shared" si="3"/>
        <v>45.08333333</v>
      </c>
      <c r="J547" s="9">
        <f t="shared" si="6"/>
        <v>0</v>
      </c>
      <c r="K547" s="9">
        <f t="shared" si="1"/>
        <v>0</v>
      </c>
      <c r="L547" s="8">
        <f t="shared" si="5"/>
        <v>0.8067851034</v>
      </c>
      <c r="N547" s="9">
        <f t="shared" si="2"/>
        <v>0</v>
      </c>
      <c r="O547" s="8">
        <f t="shared" si="4"/>
        <v>1.614963744</v>
      </c>
    </row>
    <row r="548" ht="14.25" customHeight="1">
      <c r="I548" s="93">
        <f t="shared" si="3"/>
        <v>45.16666667</v>
      </c>
      <c r="J548" s="9">
        <f t="shared" si="6"/>
        <v>0</v>
      </c>
      <c r="K548" s="9">
        <f t="shared" si="1"/>
        <v>0</v>
      </c>
      <c r="L548" s="8">
        <f t="shared" si="5"/>
        <v>0.815964052</v>
      </c>
      <c r="N548" s="9">
        <f t="shared" si="2"/>
        <v>0</v>
      </c>
      <c r="O548" s="8">
        <f t="shared" si="4"/>
        <v>1.611602739</v>
      </c>
    </row>
    <row r="549" ht="14.25" customHeight="1">
      <c r="I549" s="93">
        <f t="shared" si="3"/>
        <v>45.25</v>
      </c>
      <c r="J549" s="9">
        <f t="shared" si="6"/>
        <v>0</v>
      </c>
      <c r="K549" s="9">
        <f t="shared" si="1"/>
        <v>0</v>
      </c>
      <c r="L549" s="8">
        <f t="shared" si="5"/>
        <v>0.8051060507</v>
      </c>
      <c r="N549" s="9">
        <f t="shared" si="2"/>
        <v>0</v>
      </c>
      <c r="O549" s="8">
        <f t="shared" si="4"/>
        <v>1.608248728</v>
      </c>
    </row>
    <row r="550" ht="14.25" customHeight="1">
      <c r="I550" s="93">
        <f t="shared" si="3"/>
        <v>45.33333333</v>
      </c>
      <c r="J550" s="9">
        <f t="shared" si="6"/>
        <v>0</v>
      </c>
      <c r="K550" s="9">
        <f t="shared" si="1"/>
        <v>0</v>
      </c>
      <c r="L550" s="8">
        <f t="shared" si="5"/>
        <v>0.8142658965</v>
      </c>
      <c r="N550" s="9">
        <f t="shared" si="2"/>
        <v>0</v>
      </c>
      <c r="O550" s="8">
        <f t="shared" si="4"/>
        <v>1.604901698</v>
      </c>
    </row>
    <row r="551" ht="14.25" customHeight="1">
      <c r="I551" s="93">
        <f t="shared" si="3"/>
        <v>45.41666667</v>
      </c>
      <c r="J551" s="9">
        <f t="shared" si="6"/>
        <v>0</v>
      </c>
      <c r="K551" s="9">
        <f t="shared" si="1"/>
        <v>0</v>
      </c>
      <c r="L551" s="8">
        <f t="shared" si="5"/>
        <v>0.8034304924</v>
      </c>
      <c r="N551" s="9">
        <f t="shared" si="2"/>
        <v>0</v>
      </c>
      <c r="O551" s="8">
        <f t="shared" si="4"/>
        <v>1.601561633</v>
      </c>
    </row>
    <row r="552" ht="14.25" customHeight="1">
      <c r="I552" s="93">
        <f t="shared" si="3"/>
        <v>45.5</v>
      </c>
      <c r="J552" s="9">
        <f t="shared" si="6"/>
        <v>0</v>
      </c>
      <c r="K552" s="9">
        <f t="shared" si="1"/>
        <v>0</v>
      </c>
      <c r="L552" s="8">
        <f t="shared" si="5"/>
        <v>0.812571275</v>
      </c>
      <c r="N552" s="9">
        <f t="shared" si="2"/>
        <v>0</v>
      </c>
      <c r="O552" s="8">
        <f t="shared" si="4"/>
        <v>1.598228519</v>
      </c>
    </row>
    <row r="553" ht="14.25" customHeight="1">
      <c r="I553" s="93">
        <f t="shared" si="3"/>
        <v>45.58333333</v>
      </c>
      <c r="J553" s="9">
        <f t="shared" si="6"/>
        <v>0</v>
      </c>
      <c r="K553" s="9">
        <f t="shared" si="1"/>
        <v>0</v>
      </c>
      <c r="L553" s="8">
        <f t="shared" si="5"/>
        <v>0.8017584212</v>
      </c>
      <c r="N553" s="9">
        <f t="shared" si="2"/>
        <v>0</v>
      </c>
      <c r="O553" s="8">
        <f t="shared" si="4"/>
        <v>1.594902343</v>
      </c>
    </row>
    <row r="554" ht="14.25" customHeight="1">
      <c r="I554" s="93">
        <f t="shared" si="3"/>
        <v>45.66666667</v>
      </c>
      <c r="J554" s="9">
        <f t="shared" si="6"/>
        <v>0</v>
      </c>
      <c r="K554" s="9">
        <f t="shared" si="1"/>
        <v>0</v>
      </c>
      <c r="L554" s="8">
        <f t="shared" si="5"/>
        <v>0.8108801804</v>
      </c>
      <c r="N554" s="9">
        <f t="shared" si="2"/>
        <v>0</v>
      </c>
      <c r="O554" s="8">
        <f t="shared" si="4"/>
        <v>1.591583088</v>
      </c>
    </row>
    <row r="555" ht="14.25" customHeight="1">
      <c r="I555" s="93">
        <f t="shared" si="3"/>
        <v>45.75</v>
      </c>
      <c r="J555" s="92">
        <f t="shared" si="6"/>
        <v>35.44998333</v>
      </c>
      <c r="K555" s="9">
        <f t="shared" si="1"/>
        <v>4.951114991</v>
      </c>
      <c r="L555" s="8">
        <f t="shared" si="5"/>
        <v>0.8511065433</v>
      </c>
      <c r="N555" s="9">
        <f t="shared" si="2"/>
        <v>5.693782239</v>
      </c>
      <c r="O555" s="8">
        <f t="shared" si="4"/>
        <v>1.655740345</v>
      </c>
    </row>
    <row r="556" ht="14.25" customHeight="1">
      <c r="I556" s="93">
        <f t="shared" si="3"/>
        <v>45.83333333</v>
      </c>
      <c r="J556" s="92">
        <f t="shared" si="6"/>
        <v>35.44998333</v>
      </c>
      <c r="K556" s="9">
        <f t="shared" si="1"/>
        <v>4.951114991</v>
      </c>
      <c r="L556" s="8">
        <f t="shared" si="5"/>
        <v>0.8602093186</v>
      </c>
      <c r="N556" s="9">
        <f t="shared" si="2"/>
        <v>5.693782239</v>
      </c>
      <c r="O556" s="8">
        <f t="shared" si="4"/>
        <v>1.71976408</v>
      </c>
    </row>
    <row r="557" ht="14.25" customHeight="1">
      <c r="I557" s="93">
        <f t="shared" si="3"/>
        <v>45.91666667</v>
      </c>
      <c r="J557" s="92">
        <f t="shared" si="6"/>
        <v>35.44998333</v>
      </c>
      <c r="K557" s="9">
        <f t="shared" si="1"/>
        <v>4.951114991</v>
      </c>
      <c r="L557" s="8">
        <f t="shared" si="5"/>
        <v>0.9003519638</v>
      </c>
      <c r="N557" s="9">
        <f t="shared" si="2"/>
        <v>5.693782239</v>
      </c>
      <c r="O557" s="8">
        <f t="shared" si="4"/>
        <v>1.783654571</v>
      </c>
    </row>
    <row r="558" ht="14.25" customHeight="1">
      <c r="I558" s="93">
        <f t="shared" si="3"/>
        <v>46</v>
      </c>
      <c r="J558" s="92">
        <f t="shared" si="6"/>
        <v>1.614583333</v>
      </c>
      <c r="K558" s="9">
        <f t="shared" si="1"/>
        <v>0.2255004655</v>
      </c>
      <c r="L558" s="8">
        <f t="shared" si="5"/>
        <v>0.8585249095</v>
      </c>
      <c r="N558" s="9">
        <f t="shared" si="2"/>
        <v>0.2593255354</v>
      </c>
      <c r="O558" s="8">
        <f t="shared" si="4"/>
        <v>1.78008245</v>
      </c>
    </row>
    <row r="559" ht="14.25" customHeight="1">
      <c r="I559" s="93">
        <f t="shared" si="3"/>
        <v>46.08333333</v>
      </c>
      <c r="J559" s="92">
        <f t="shared" si="6"/>
        <v>1.614583333</v>
      </c>
      <c r="K559" s="9">
        <f t="shared" si="1"/>
        <v>0.2255004655</v>
      </c>
      <c r="L559" s="8">
        <f t="shared" si="5"/>
        <v>0.8985840113</v>
      </c>
      <c r="N559" s="9">
        <f t="shared" si="2"/>
        <v>0.2593255354</v>
      </c>
      <c r="O559" s="8">
        <f t="shared" si="4"/>
        <v>1.776517763</v>
      </c>
    </row>
    <row r="560" ht="14.25" customHeight="1">
      <c r="I560" s="93">
        <f t="shared" si="3"/>
        <v>46.16666667</v>
      </c>
      <c r="J560" s="92">
        <f t="shared" si="6"/>
        <v>-32.22081667</v>
      </c>
      <c r="K560" s="9">
        <f t="shared" si="1"/>
        <v>-4.50011406</v>
      </c>
      <c r="L560" s="8">
        <f t="shared" si="5"/>
        <v>0.8988838994</v>
      </c>
      <c r="N560" s="9">
        <f t="shared" si="2"/>
        <v>-5.175131169</v>
      </c>
      <c r="O560" s="8">
        <f t="shared" si="4"/>
        <v>1.828558254</v>
      </c>
    </row>
    <row r="561" ht="14.25" customHeight="1">
      <c r="I561" s="93">
        <f t="shared" si="3"/>
        <v>46.25</v>
      </c>
      <c r="J561" s="92">
        <f t="shared" si="6"/>
        <v>-32.22081667</v>
      </c>
      <c r="K561" s="9">
        <f t="shared" si="1"/>
        <v>-4.50011406</v>
      </c>
      <c r="L561" s="8">
        <f t="shared" si="5"/>
        <v>0.9388596316</v>
      </c>
      <c r="N561" s="9">
        <f t="shared" si="2"/>
        <v>-5.175131169</v>
      </c>
      <c r="O561" s="8">
        <f t="shared" si="4"/>
        <v>1.88049044</v>
      </c>
    </row>
    <row r="562" ht="14.25" customHeight="1">
      <c r="I562" s="93">
        <f t="shared" si="3"/>
        <v>46.33333333</v>
      </c>
      <c r="J562" s="9">
        <f t="shared" si="6"/>
        <v>0</v>
      </c>
      <c r="K562" s="9">
        <f t="shared" si="1"/>
        <v>0</v>
      </c>
      <c r="L562" s="8">
        <f t="shared" si="5"/>
        <v>0.8970131739</v>
      </c>
      <c r="N562" s="9">
        <f t="shared" si="2"/>
        <v>0</v>
      </c>
      <c r="O562" s="8">
        <f t="shared" si="4"/>
        <v>1.87657683</v>
      </c>
    </row>
    <row r="563" ht="14.25" customHeight="1">
      <c r="I563" s="93">
        <f t="shared" si="3"/>
        <v>46.41666667</v>
      </c>
      <c r="J563" s="9">
        <f t="shared" si="6"/>
        <v>0</v>
      </c>
      <c r="K563" s="9">
        <f t="shared" si="1"/>
        <v>0</v>
      </c>
      <c r="L563" s="8">
        <f t="shared" si="5"/>
        <v>0.9369057101</v>
      </c>
      <c r="N563" s="9">
        <f t="shared" si="2"/>
        <v>0</v>
      </c>
      <c r="O563" s="8">
        <f t="shared" si="4"/>
        <v>1.872671364</v>
      </c>
    </row>
    <row r="564" ht="14.25" customHeight="1">
      <c r="I564" s="93">
        <f t="shared" si="3"/>
        <v>46.5</v>
      </c>
      <c r="J564" s="9">
        <f t="shared" si="6"/>
        <v>0</v>
      </c>
      <c r="K564" s="9">
        <f t="shared" si="1"/>
        <v>0</v>
      </c>
      <c r="L564" s="8">
        <f t="shared" si="5"/>
        <v>0.8951463418</v>
      </c>
      <c r="N564" s="9">
        <f t="shared" si="2"/>
        <v>0</v>
      </c>
      <c r="O564" s="8">
        <f t="shared" si="4"/>
        <v>1.868774027</v>
      </c>
    </row>
    <row r="565" ht="14.25" customHeight="1">
      <c r="I565" s="93">
        <f t="shared" si="3"/>
        <v>46.58333333</v>
      </c>
      <c r="J565" s="9">
        <f t="shared" si="6"/>
        <v>0</v>
      </c>
      <c r="K565" s="9">
        <f t="shared" si="1"/>
        <v>0</v>
      </c>
      <c r="L565" s="8">
        <f t="shared" si="5"/>
        <v>0.934955855</v>
      </c>
      <c r="N565" s="9">
        <f t="shared" si="2"/>
        <v>0</v>
      </c>
      <c r="O565" s="8">
        <f t="shared" si="4"/>
        <v>1.8648848</v>
      </c>
    </row>
    <row r="566" ht="14.25" customHeight="1">
      <c r="I566" s="93">
        <f t="shared" si="3"/>
        <v>46.66666667</v>
      </c>
      <c r="J566" s="9">
        <f t="shared" si="6"/>
        <v>0</v>
      </c>
      <c r="K566" s="9">
        <f t="shared" si="1"/>
        <v>0</v>
      </c>
      <c r="L566" s="8">
        <f t="shared" si="5"/>
        <v>0.8932833948</v>
      </c>
      <c r="N566" s="9">
        <f t="shared" si="2"/>
        <v>0</v>
      </c>
      <c r="O566" s="8">
        <f t="shared" si="4"/>
        <v>1.861003668</v>
      </c>
    </row>
    <row r="567" ht="14.25" customHeight="1">
      <c r="I567" s="93">
        <f t="shared" si="3"/>
        <v>46.75</v>
      </c>
      <c r="J567" s="9">
        <f t="shared" si="6"/>
        <v>0</v>
      </c>
      <c r="K567" s="9">
        <f t="shared" si="1"/>
        <v>0</v>
      </c>
      <c r="L567" s="8">
        <f t="shared" si="5"/>
        <v>0.9330100578</v>
      </c>
      <c r="N567" s="9">
        <f t="shared" si="2"/>
        <v>0</v>
      </c>
      <c r="O567" s="8">
        <f t="shared" si="4"/>
        <v>1.857130612</v>
      </c>
    </row>
    <row r="568" ht="14.25" customHeight="1">
      <c r="I568" s="93">
        <f t="shared" si="3"/>
        <v>46.83333333</v>
      </c>
      <c r="J568" s="9">
        <f t="shared" si="6"/>
        <v>0</v>
      </c>
      <c r="K568" s="9">
        <f t="shared" si="1"/>
        <v>0</v>
      </c>
      <c r="L568" s="8">
        <f t="shared" si="5"/>
        <v>0.8914243249</v>
      </c>
      <c r="N568" s="9">
        <f t="shared" si="2"/>
        <v>0</v>
      </c>
      <c r="O568" s="8">
        <f t="shared" si="4"/>
        <v>1.853265618</v>
      </c>
    </row>
    <row r="569" ht="14.25" customHeight="1">
      <c r="I569" s="93">
        <f t="shared" si="3"/>
        <v>46.91666667</v>
      </c>
      <c r="J569" s="9">
        <f t="shared" si="6"/>
        <v>0</v>
      </c>
      <c r="K569" s="9">
        <f t="shared" si="1"/>
        <v>0</v>
      </c>
      <c r="L569" s="8">
        <f t="shared" si="5"/>
        <v>0.9310683103</v>
      </c>
      <c r="N569" s="9">
        <f t="shared" si="2"/>
        <v>0</v>
      </c>
      <c r="O569" s="8">
        <f t="shared" si="4"/>
        <v>1.849408667</v>
      </c>
    </row>
    <row r="570" ht="14.25" customHeight="1">
      <c r="I570" s="93">
        <f t="shared" si="3"/>
        <v>47</v>
      </c>
      <c r="J570" s="9">
        <f t="shared" si="6"/>
        <v>0</v>
      </c>
      <c r="K570" s="9">
        <f t="shared" si="1"/>
        <v>0</v>
      </c>
      <c r="L570" s="8">
        <f t="shared" si="5"/>
        <v>0.8895691241</v>
      </c>
      <c r="N570" s="9">
        <f t="shared" si="2"/>
        <v>0</v>
      </c>
      <c r="O570" s="8">
        <f t="shared" si="4"/>
        <v>1.845559743</v>
      </c>
    </row>
    <row r="571" ht="14.25" customHeight="1">
      <c r="I571" s="93">
        <f t="shared" si="3"/>
        <v>47.08333333</v>
      </c>
      <c r="J571" s="9">
        <f t="shared" si="6"/>
        <v>0</v>
      </c>
      <c r="K571" s="9">
        <f t="shared" si="1"/>
        <v>0</v>
      </c>
      <c r="L571" s="8">
        <f t="shared" si="5"/>
        <v>0.9291306038</v>
      </c>
      <c r="N571" s="9">
        <f t="shared" si="2"/>
        <v>0</v>
      </c>
      <c r="O571" s="8">
        <f t="shared" si="4"/>
        <v>1.841718829</v>
      </c>
    </row>
    <row r="572" ht="14.25" customHeight="1">
      <c r="I572" s="93">
        <f t="shared" si="3"/>
        <v>47.16666667</v>
      </c>
      <c r="J572" s="9">
        <f t="shared" si="6"/>
        <v>0</v>
      </c>
      <c r="K572" s="9">
        <f t="shared" si="1"/>
        <v>0</v>
      </c>
      <c r="L572" s="8">
        <f t="shared" si="5"/>
        <v>0.8877177842</v>
      </c>
      <c r="N572" s="9">
        <f t="shared" si="2"/>
        <v>0</v>
      </c>
      <c r="O572" s="8">
        <f t="shared" si="4"/>
        <v>1.837885909</v>
      </c>
    </row>
    <row r="573" ht="14.25" customHeight="1">
      <c r="I573" s="93">
        <f t="shared" si="3"/>
        <v>47.25</v>
      </c>
      <c r="J573" s="9">
        <f t="shared" si="6"/>
        <v>0</v>
      </c>
      <c r="K573" s="9">
        <f t="shared" si="1"/>
        <v>0</v>
      </c>
      <c r="L573" s="8">
        <f t="shared" si="5"/>
        <v>0.9271969299</v>
      </c>
      <c r="N573" s="9">
        <f t="shared" si="2"/>
        <v>0</v>
      </c>
      <c r="O573" s="8">
        <f t="shared" si="4"/>
        <v>1.834060966</v>
      </c>
    </row>
    <row r="574" ht="14.25" customHeight="1">
      <c r="I574" s="93">
        <f t="shared" si="3"/>
        <v>47.33333333</v>
      </c>
      <c r="J574" s="9">
        <f t="shared" si="6"/>
        <v>0</v>
      </c>
      <c r="K574" s="9">
        <f t="shared" si="1"/>
        <v>0</v>
      </c>
      <c r="L574" s="8">
        <f t="shared" si="5"/>
        <v>0.8858702973</v>
      </c>
      <c r="N574" s="9">
        <f t="shared" si="2"/>
        <v>0</v>
      </c>
      <c r="O574" s="8">
        <f t="shared" si="4"/>
        <v>1.830243983</v>
      </c>
    </row>
    <row r="575" ht="14.25" customHeight="1">
      <c r="I575" s="93">
        <f t="shared" si="3"/>
        <v>47.41666667</v>
      </c>
      <c r="J575" s="9">
        <f t="shared" si="6"/>
        <v>0</v>
      </c>
      <c r="K575" s="9">
        <f t="shared" si="1"/>
        <v>0</v>
      </c>
      <c r="L575" s="8">
        <f t="shared" si="5"/>
        <v>0.9252672804</v>
      </c>
      <c r="N575" s="9">
        <f t="shared" si="2"/>
        <v>0</v>
      </c>
      <c r="O575" s="8">
        <f t="shared" si="4"/>
        <v>1.826434943</v>
      </c>
    </row>
    <row r="576" ht="14.25" customHeight="1">
      <c r="I576" s="93">
        <f t="shared" si="3"/>
        <v>47.5</v>
      </c>
      <c r="J576" s="9">
        <f t="shared" si="6"/>
        <v>0</v>
      </c>
      <c r="K576" s="9">
        <f t="shared" si="1"/>
        <v>0</v>
      </c>
      <c r="L576" s="8">
        <f t="shared" si="5"/>
        <v>0.8840266553</v>
      </c>
      <c r="N576" s="9">
        <f t="shared" si="2"/>
        <v>0</v>
      </c>
      <c r="O576" s="8">
        <f t="shared" si="4"/>
        <v>1.822633831</v>
      </c>
    </row>
    <row r="577" ht="14.25" customHeight="1">
      <c r="I577" s="93">
        <f t="shared" si="3"/>
        <v>47.58333333</v>
      </c>
      <c r="J577" s="9">
        <f t="shared" si="6"/>
        <v>0</v>
      </c>
      <c r="K577" s="9">
        <f t="shared" si="1"/>
        <v>0</v>
      </c>
      <c r="L577" s="8">
        <f t="shared" si="5"/>
        <v>0.9233416468</v>
      </c>
      <c r="N577" s="9">
        <f t="shared" si="2"/>
        <v>0</v>
      </c>
      <c r="O577" s="8">
        <f t="shared" si="4"/>
        <v>1.81884063</v>
      </c>
    </row>
    <row r="578" ht="14.25" customHeight="1">
      <c r="I578" s="93">
        <f t="shared" si="3"/>
        <v>47.66666667</v>
      </c>
      <c r="J578" s="9">
        <f t="shared" si="6"/>
        <v>0</v>
      </c>
      <c r="K578" s="9">
        <f t="shared" si="1"/>
        <v>0</v>
      </c>
      <c r="L578" s="8">
        <f t="shared" si="5"/>
        <v>0.8821868502</v>
      </c>
      <c r="N578" s="9">
        <f t="shared" si="2"/>
        <v>0</v>
      </c>
      <c r="O578" s="8">
        <f t="shared" si="4"/>
        <v>1.815055323</v>
      </c>
    </row>
    <row r="579" ht="14.25" customHeight="1">
      <c r="I579" s="93">
        <f t="shared" si="3"/>
        <v>47.75</v>
      </c>
      <c r="J579" s="9">
        <f t="shared" si="6"/>
        <v>0</v>
      </c>
      <c r="K579" s="9">
        <f t="shared" si="1"/>
        <v>0</v>
      </c>
      <c r="L579" s="8">
        <f t="shared" si="5"/>
        <v>0.9214200208</v>
      </c>
      <c r="N579" s="9">
        <f t="shared" si="2"/>
        <v>0</v>
      </c>
      <c r="O579" s="8">
        <f t="shared" si="4"/>
        <v>1.811277894</v>
      </c>
    </row>
    <row r="580" ht="14.25" customHeight="1">
      <c r="I580" s="93">
        <f t="shared" si="3"/>
        <v>47.83333333</v>
      </c>
      <c r="J580" s="9">
        <f t="shared" si="6"/>
        <v>0</v>
      </c>
      <c r="K580" s="9">
        <f t="shared" si="1"/>
        <v>0</v>
      </c>
      <c r="L580" s="8">
        <f t="shared" si="5"/>
        <v>0.8803508741</v>
      </c>
      <c r="N580" s="9">
        <f t="shared" si="2"/>
        <v>0</v>
      </c>
      <c r="O580" s="8">
        <f t="shared" si="4"/>
        <v>1.807508327</v>
      </c>
    </row>
    <row r="581" ht="14.25" customHeight="1">
      <c r="I581" s="93">
        <f t="shared" si="3"/>
        <v>47.91666667</v>
      </c>
      <c r="J581" s="9">
        <f t="shared" si="6"/>
        <v>0</v>
      </c>
      <c r="K581" s="9">
        <f t="shared" si="1"/>
        <v>0</v>
      </c>
      <c r="L581" s="8">
        <f t="shared" si="5"/>
        <v>0.9195023939</v>
      </c>
      <c r="N581" s="9">
        <f t="shared" si="2"/>
        <v>0</v>
      </c>
      <c r="O581" s="8">
        <f t="shared" si="4"/>
        <v>1.803746604</v>
      </c>
    </row>
    <row r="582" ht="14.25" customHeight="1">
      <c r="I582" s="93">
        <f t="shared" si="3"/>
        <v>48</v>
      </c>
      <c r="J582" s="9">
        <f t="shared" si="6"/>
        <v>0</v>
      </c>
      <c r="K582" s="9">
        <f t="shared" si="1"/>
        <v>0</v>
      </c>
      <c r="L582" s="8">
        <f t="shared" si="5"/>
        <v>0.8785187189</v>
      </c>
      <c r="N582" s="9">
        <f t="shared" si="2"/>
        <v>0</v>
      </c>
      <c r="O582" s="8">
        <f t="shared" si="4"/>
        <v>1.79999271</v>
      </c>
    </row>
    <row r="583" ht="14.25" customHeight="1">
      <c r="I583" s="93">
        <f t="shared" si="3"/>
        <v>48.08333333</v>
      </c>
      <c r="J583" s="9">
        <f t="shared" si="6"/>
        <v>0</v>
      </c>
      <c r="K583" s="9">
        <f t="shared" si="1"/>
        <v>0</v>
      </c>
      <c r="L583" s="8">
        <f t="shared" si="5"/>
        <v>0.917588758</v>
      </c>
      <c r="N583" s="9">
        <f t="shared" si="2"/>
        <v>0</v>
      </c>
      <c r="O583" s="8">
        <f t="shared" si="4"/>
        <v>1.796246629</v>
      </c>
    </row>
    <row r="584" ht="14.25" customHeight="1">
      <c r="I584" s="93">
        <f t="shared" si="3"/>
        <v>48.16666667</v>
      </c>
      <c r="J584" s="9">
        <f t="shared" si="6"/>
        <v>0</v>
      </c>
      <c r="K584" s="9">
        <f t="shared" si="1"/>
        <v>0</v>
      </c>
      <c r="L584" s="8">
        <f t="shared" si="5"/>
        <v>0.8766903768</v>
      </c>
      <c r="N584" s="9">
        <f t="shared" si="2"/>
        <v>0</v>
      </c>
      <c r="O584" s="8">
        <f t="shared" si="4"/>
        <v>1.792508344</v>
      </c>
    </row>
    <row r="585" ht="14.25" customHeight="1">
      <c r="I585" s="93">
        <f t="shared" si="3"/>
        <v>48.25</v>
      </c>
      <c r="J585" s="9">
        <f t="shared" si="6"/>
        <v>0</v>
      </c>
      <c r="K585" s="9">
        <f t="shared" si="1"/>
        <v>0</v>
      </c>
      <c r="L585" s="8">
        <f t="shared" si="5"/>
        <v>0.9156791047</v>
      </c>
      <c r="N585" s="9">
        <f t="shared" si="2"/>
        <v>0</v>
      </c>
      <c r="O585" s="8">
        <f t="shared" si="4"/>
        <v>1.788777839</v>
      </c>
    </row>
    <row r="586" ht="14.25" customHeight="1">
      <c r="I586" s="93">
        <f t="shared" si="3"/>
        <v>48.33333333</v>
      </c>
      <c r="J586" s="9">
        <f t="shared" si="6"/>
        <v>0</v>
      </c>
      <c r="K586" s="9">
        <f t="shared" si="1"/>
        <v>0</v>
      </c>
      <c r="L586" s="8">
        <f t="shared" si="5"/>
        <v>0.8748658397</v>
      </c>
      <c r="N586" s="9">
        <f t="shared" si="2"/>
        <v>0</v>
      </c>
      <c r="O586" s="8">
        <f t="shared" si="4"/>
        <v>1.785055098</v>
      </c>
    </row>
    <row r="587" ht="14.25" customHeight="1">
      <c r="I587" s="93">
        <f t="shared" si="3"/>
        <v>48.41666667</v>
      </c>
      <c r="J587" s="9">
        <f t="shared" si="6"/>
        <v>0</v>
      </c>
      <c r="K587" s="9">
        <f t="shared" si="1"/>
        <v>0</v>
      </c>
      <c r="L587" s="8">
        <f t="shared" si="5"/>
        <v>0.9137734257</v>
      </c>
      <c r="N587" s="9">
        <f t="shared" si="2"/>
        <v>0</v>
      </c>
      <c r="O587" s="8">
        <f t="shared" si="4"/>
        <v>1.781340104</v>
      </c>
    </row>
    <row r="588" ht="14.25" customHeight="1">
      <c r="I588" s="93">
        <f t="shared" si="3"/>
        <v>48.5</v>
      </c>
      <c r="J588" s="9">
        <f t="shared" si="6"/>
        <v>0</v>
      </c>
      <c r="K588" s="9">
        <f t="shared" si="1"/>
        <v>0</v>
      </c>
      <c r="L588" s="8">
        <f t="shared" si="5"/>
        <v>0.8730450998</v>
      </c>
      <c r="N588" s="9">
        <f t="shared" si="2"/>
        <v>0</v>
      </c>
      <c r="O588" s="8">
        <f t="shared" si="4"/>
        <v>1.777632842</v>
      </c>
    </row>
    <row r="589" ht="14.25" customHeight="1">
      <c r="I589" s="93">
        <f t="shared" si="3"/>
        <v>48.58333333</v>
      </c>
      <c r="J589" s="9">
        <f t="shared" si="6"/>
        <v>0</v>
      </c>
      <c r="K589" s="9">
        <f t="shared" si="1"/>
        <v>0</v>
      </c>
      <c r="L589" s="8">
        <f t="shared" si="5"/>
        <v>0.9118717127</v>
      </c>
      <c r="N589" s="9">
        <f t="shared" si="2"/>
        <v>0</v>
      </c>
      <c r="O589" s="8">
        <f t="shared" si="4"/>
        <v>1.773933295</v>
      </c>
    </row>
    <row r="590" ht="14.25" customHeight="1">
      <c r="I590" s="93">
        <f t="shared" si="3"/>
        <v>48.66666667</v>
      </c>
      <c r="J590" s="9">
        <f t="shared" si="6"/>
        <v>0</v>
      </c>
      <c r="K590" s="9">
        <f t="shared" si="1"/>
        <v>0</v>
      </c>
      <c r="L590" s="8">
        <f t="shared" si="5"/>
        <v>0.8712281492</v>
      </c>
      <c r="N590" s="9">
        <f t="shared" si="2"/>
        <v>0</v>
      </c>
      <c r="O590" s="8">
        <f t="shared" si="4"/>
        <v>1.770241448</v>
      </c>
    </row>
    <row r="591" ht="14.25" customHeight="1">
      <c r="I591" s="93">
        <f t="shared" si="3"/>
        <v>48.75</v>
      </c>
      <c r="J591" s="9">
        <f t="shared" si="6"/>
        <v>0</v>
      </c>
      <c r="K591" s="9">
        <f t="shared" si="1"/>
        <v>0</v>
      </c>
      <c r="L591" s="8">
        <f t="shared" si="5"/>
        <v>0.9099739574</v>
      </c>
      <c r="N591" s="9">
        <f t="shared" si="2"/>
        <v>0</v>
      </c>
      <c r="O591" s="8">
        <f t="shared" si="4"/>
        <v>1.766557284</v>
      </c>
    </row>
    <row r="592" ht="14.25" customHeight="1">
      <c r="I592" s="93">
        <f t="shared" si="3"/>
        <v>48.83333333</v>
      </c>
      <c r="J592" s="9">
        <f t="shared" si="6"/>
        <v>0</v>
      </c>
      <c r="K592" s="9">
        <f t="shared" si="1"/>
        <v>0</v>
      </c>
      <c r="L592" s="8">
        <f t="shared" si="5"/>
        <v>0.8694149799</v>
      </c>
      <c r="N592" s="9">
        <f t="shared" si="2"/>
        <v>0</v>
      </c>
      <c r="O592" s="8">
        <f t="shared" si="4"/>
        <v>1.762880787</v>
      </c>
    </row>
    <row r="593" ht="14.25" customHeight="1">
      <c r="I593" s="93">
        <f t="shared" si="3"/>
        <v>48.91666667</v>
      </c>
      <c r="J593" s="9">
        <f t="shared" si="6"/>
        <v>0</v>
      </c>
      <c r="K593" s="9">
        <f t="shared" si="1"/>
        <v>0</v>
      </c>
      <c r="L593" s="8">
        <f t="shared" si="5"/>
        <v>0.9080801518</v>
      </c>
      <c r="N593" s="9">
        <f t="shared" si="2"/>
        <v>0</v>
      </c>
      <c r="O593" s="8">
        <f t="shared" si="4"/>
        <v>1.759211942</v>
      </c>
    </row>
    <row r="594" ht="14.25" customHeight="1">
      <c r="I594" s="93">
        <f t="shared" si="3"/>
        <v>49</v>
      </c>
      <c r="J594" s="9">
        <f t="shared" si="6"/>
        <v>0</v>
      </c>
      <c r="K594" s="9">
        <f t="shared" si="1"/>
        <v>0</v>
      </c>
      <c r="L594" s="8">
        <f t="shared" si="5"/>
        <v>0.8676055842</v>
      </c>
      <c r="N594" s="9">
        <f t="shared" si="2"/>
        <v>0</v>
      </c>
      <c r="O594" s="8">
        <f t="shared" si="4"/>
        <v>1.755550732</v>
      </c>
    </row>
    <row r="595" ht="14.25" customHeight="1">
      <c r="I595" s="93">
        <f t="shared" si="3"/>
        <v>49.08333333</v>
      </c>
      <c r="J595" s="9">
        <f t="shared" si="6"/>
        <v>0</v>
      </c>
      <c r="K595" s="9">
        <f t="shared" si="1"/>
        <v>0</v>
      </c>
      <c r="L595" s="8">
        <f t="shared" si="5"/>
        <v>0.9061902874</v>
      </c>
      <c r="N595" s="9">
        <f t="shared" si="2"/>
        <v>0</v>
      </c>
      <c r="O595" s="8">
        <f t="shared" si="4"/>
        <v>1.751897142</v>
      </c>
    </row>
    <row r="596" ht="14.25" customHeight="1">
      <c r="I596" s="93">
        <f t="shared" si="3"/>
        <v>49.16666667</v>
      </c>
      <c r="J596" s="9">
        <f t="shared" si="6"/>
        <v>0</v>
      </c>
      <c r="K596" s="9">
        <f t="shared" si="1"/>
        <v>0</v>
      </c>
      <c r="L596" s="8">
        <f t="shared" si="5"/>
        <v>0.865799954</v>
      </c>
      <c r="N596" s="9">
        <f t="shared" si="2"/>
        <v>0</v>
      </c>
      <c r="O596" s="8">
        <f t="shared" si="4"/>
        <v>1.748251155</v>
      </c>
    </row>
    <row r="597" ht="14.25" customHeight="1">
      <c r="I597" s="93">
        <f t="shared" si="3"/>
        <v>49.25</v>
      </c>
      <c r="J597" s="9">
        <f t="shared" si="6"/>
        <v>0</v>
      </c>
      <c r="K597" s="9">
        <f t="shared" si="1"/>
        <v>0</v>
      </c>
      <c r="L597" s="8">
        <f t="shared" si="5"/>
        <v>0.9043043562</v>
      </c>
      <c r="N597" s="9">
        <f t="shared" si="2"/>
        <v>0</v>
      </c>
      <c r="O597" s="8">
        <f t="shared" si="4"/>
        <v>1.744612757</v>
      </c>
    </row>
    <row r="598" ht="14.25" customHeight="1">
      <c r="I598" s="93">
        <f t="shared" si="3"/>
        <v>49.33333333</v>
      </c>
      <c r="J598" s="9">
        <f t="shared" si="6"/>
        <v>0</v>
      </c>
      <c r="K598" s="9">
        <f t="shared" si="1"/>
        <v>0</v>
      </c>
      <c r="L598" s="8">
        <f t="shared" si="5"/>
        <v>0.8639980817</v>
      </c>
      <c r="N598" s="9">
        <f t="shared" si="2"/>
        <v>0</v>
      </c>
      <c r="O598" s="8">
        <f t="shared" si="4"/>
        <v>1.74098193</v>
      </c>
    </row>
    <row r="599" ht="14.25" customHeight="1">
      <c r="I599" s="93">
        <f t="shared" si="3"/>
        <v>49.41666667</v>
      </c>
      <c r="J599" s="9">
        <f t="shared" si="6"/>
        <v>0</v>
      </c>
      <c r="K599" s="9">
        <f t="shared" si="1"/>
        <v>0</v>
      </c>
      <c r="L599" s="8">
        <f t="shared" si="5"/>
        <v>0.9024223499</v>
      </c>
      <c r="N599" s="9">
        <f t="shared" si="2"/>
        <v>0</v>
      </c>
      <c r="O599" s="8">
        <f t="shared" si="4"/>
        <v>1.73735866</v>
      </c>
    </row>
    <row r="600" ht="14.25" customHeight="1">
      <c r="I600" s="93">
        <f t="shared" si="3"/>
        <v>49.5</v>
      </c>
      <c r="J600" s="9">
        <f t="shared" si="6"/>
        <v>0</v>
      </c>
      <c r="K600" s="9">
        <f t="shared" si="1"/>
        <v>0</v>
      </c>
      <c r="L600" s="8">
        <f t="shared" si="5"/>
        <v>0.8621999594</v>
      </c>
      <c r="N600" s="9">
        <f t="shared" si="2"/>
        <v>0</v>
      </c>
      <c r="O600" s="8">
        <f t="shared" si="4"/>
        <v>1.733742931</v>
      </c>
    </row>
    <row r="601" ht="14.25" customHeight="1">
      <c r="I601" s="93">
        <f t="shared" si="3"/>
        <v>49.58333333</v>
      </c>
      <c r="J601" s="9">
        <f t="shared" si="6"/>
        <v>0</v>
      </c>
      <c r="K601" s="9">
        <f t="shared" si="1"/>
        <v>0</v>
      </c>
      <c r="L601" s="8">
        <f t="shared" si="5"/>
        <v>0.9005442603</v>
      </c>
      <c r="N601" s="9">
        <f t="shared" si="2"/>
        <v>0</v>
      </c>
      <c r="O601" s="8">
        <f t="shared" si="4"/>
        <v>1.730134726</v>
      </c>
    </row>
    <row r="602" ht="14.25" customHeight="1">
      <c r="I602" s="93">
        <f t="shared" si="3"/>
        <v>49.66666667</v>
      </c>
      <c r="J602" s="9">
        <f t="shared" si="6"/>
        <v>0</v>
      </c>
      <c r="K602" s="9">
        <f t="shared" si="1"/>
        <v>0</v>
      </c>
      <c r="L602" s="8">
        <f t="shared" si="5"/>
        <v>0.8604055793</v>
      </c>
      <c r="N602" s="9">
        <f t="shared" si="2"/>
        <v>0</v>
      </c>
      <c r="O602" s="8">
        <f t="shared" si="4"/>
        <v>1.726534031</v>
      </c>
    </row>
    <row r="603" ht="14.25" customHeight="1">
      <c r="I603" s="93">
        <f t="shared" si="3"/>
        <v>49.75</v>
      </c>
      <c r="J603" s="9">
        <f t="shared" si="6"/>
        <v>0</v>
      </c>
      <c r="K603" s="9">
        <f t="shared" si="1"/>
        <v>0</v>
      </c>
      <c r="L603" s="8">
        <f t="shared" si="5"/>
        <v>0.8986700794</v>
      </c>
      <c r="N603" s="9">
        <f t="shared" si="2"/>
        <v>0</v>
      </c>
      <c r="O603" s="8">
        <f t="shared" si="4"/>
        <v>1.722940829</v>
      </c>
    </row>
    <row r="604" ht="14.25" customHeight="1">
      <c r="I604" s="93">
        <f t="shared" si="3"/>
        <v>49.83333333</v>
      </c>
      <c r="J604" s="9">
        <f t="shared" si="6"/>
        <v>0</v>
      </c>
      <c r="K604" s="9">
        <f t="shared" si="1"/>
        <v>0</v>
      </c>
      <c r="L604" s="8">
        <f t="shared" si="5"/>
        <v>0.8586149336</v>
      </c>
      <c r="N604" s="9">
        <f t="shared" si="2"/>
        <v>0</v>
      </c>
      <c r="O604" s="8">
        <f t="shared" si="4"/>
        <v>1.719355105</v>
      </c>
    </row>
    <row r="605" ht="14.25" customHeight="1">
      <c r="I605" s="93">
        <f t="shared" si="3"/>
        <v>49.91666667</v>
      </c>
      <c r="J605" s="9">
        <f t="shared" si="6"/>
        <v>0</v>
      </c>
      <c r="K605" s="9">
        <f t="shared" si="1"/>
        <v>0</v>
      </c>
      <c r="L605" s="8">
        <f t="shared" si="5"/>
        <v>0.896799799</v>
      </c>
      <c r="N605" s="9">
        <f t="shared" si="2"/>
        <v>0</v>
      </c>
      <c r="O605" s="8">
        <f t="shared" si="4"/>
        <v>1.715776844</v>
      </c>
    </row>
    <row r="606" ht="14.25" customHeight="1">
      <c r="I606" s="93">
        <f t="shared" si="3"/>
        <v>50</v>
      </c>
      <c r="J606" s="9">
        <f t="shared" si="6"/>
        <v>0</v>
      </c>
      <c r="K606" s="9">
        <f t="shared" si="1"/>
        <v>0</v>
      </c>
      <c r="L606" s="8">
        <f t="shared" si="5"/>
        <v>0.8568280145</v>
      </c>
      <c r="N606" s="9">
        <f t="shared" si="2"/>
        <v>0</v>
      </c>
      <c r="O606" s="8">
        <f t="shared" si="4"/>
        <v>1.71220603</v>
      </c>
    </row>
    <row r="607" ht="14.25" customHeight="1">
      <c r="I607" s="93">
        <f t="shared" si="3"/>
        <v>50.08333333</v>
      </c>
      <c r="J607" s="9">
        <f t="shared" si="6"/>
        <v>0</v>
      </c>
      <c r="K607" s="9">
        <f t="shared" si="1"/>
        <v>0</v>
      </c>
      <c r="L607" s="8">
        <f t="shared" si="5"/>
        <v>0.8949334109</v>
      </c>
      <c r="N607" s="9">
        <f t="shared" si="2"/>
        <v>0</v>
      </c>
      <c r="O607" s="8">
        <f t="shared" si="4"/>
        <v>1.708642647</v>
      </c>
    </row>
    <row r="608" ht="14.25" customHeight="1">
      <c r="I608" s="93">
        <f t="shared" si="3"/>
        <v>50.16666667</v>
      </c>
      <c r="J608" s="9">
        <f t="shared" si="6"/>
        <v>0</v>
      </c>
      <c r="K608" s="9">
        <f t="shared" si="1"/>
        <v>0</v>
      </c>
      <c r="L608" s="8">
        <f t="shared" si="5"/>
        <v>0.8550448143</v>
      </c>
      <c r="N608" s="9">
        <f t="shared" si="2"/>
        <v>0</v>
      </c>
      <c r="O608" s="8">
        <f t="shared" si="4"/>
        <v>1.70508668</v>
      </c>
    </row>
    <row r="609" ht="14.25" customHeight="1">
      <c r="I609" s="93">
        <f t="shared" si="3"/>
        <v>50.25</v>
      </c>
      <c r="J609" s="9">
        <f t="shared" si="6"/>
        <v>0</v>
      </c>
      <c r="K609" s="9">
        <f t="shared" si="1"/>
        <v>0</v>
      </c>
      <c r="L609" s="8">
        <f t="shared" si="5"/>
        <v>0.893070907</v>
      </c>
      <c r="N609" s="9">
        <f t="shared" si="2"/>
        <v>0</v>
      </c>
      <c r="O609" s="8">
        <f t="shared" si="4"/>
        <v>1.701538114</v>
      </c>
    </row>
    <row r="610" ht="14.25" customHeight="1">
      <c r="I610" s="93">
        <f t="shared" si="3"/>
        <v>50.33333333</v>
      </c>
      <c r="J610" s="9">
        <f t="shared" si="6"/>
        <v>0</v>
      </c>
      <c r="K610" s="9">
        <f t="shared" si="1"/>
        <v>0</v>
      </c>
      <c r="L610" s="8">
        <f t="shared" si="5"/>
        <v>0.8532653252</v>
      </c>
      <c r="N610" s="9">
        <f t="shared" si="2"/>
        <v>0</v>
      </c>
      <c r="O610" s="8">
        <f t="shared" si="4"/>
        <v>1.697996933</v>
      </c>
    </row>
    <row r="611" ht="14.25" customHeight="1">
      <c r="I611" s="93">
        <f t="shared" si="3"/>
        <v>50.41666667</v>
      </c>
      <c r="J611" s="9">
        <f t="shared" si="6"/>
        <v>0</v>
      </c>
      <c r="K611" s="9">
        <f t="shared" si="1"/>
        <v>0</v>
      </c>
      <c r="L611" s="8">
        <f t="shared" si="5"/>
        <v>0.8912122794</v>
      </c>
      <c r="N611" s="9">
        <f t="shared" si="2"/>
        <v>0</v>
      </c>
      <c r="O611" s="8">
        <f t="shared" si="4"/>
        <v>1.694463122</v>
      </c>
    </row>
    <row r="612" ht="14.25" customHeight="1">
      <c r="I612" s="93">
        <f t="shared" si="3"/>
        <v>50.5</v>
      </c>
      <c r="J612" s="9">
        <f t="shared" si="6"/>
        <v>0</v>
      </c>
      <c r="K612" s="9">
        <f t="shared" si="1"/>
        <v>0</v>
      </c>
      <c r="L612" s="8">
        <f t="shared" si="5"/>
        <v>0.8514895395</v>
      </c>
      <c r="N612" s="9">
        <f t="shared" si="2"/>
        <v>0</v>
      </c>
      <c r="O612" s="8">
        <f t="shared" si="4"/>
        <v>1.690936665</v>
      </c>
    </row>
    <row r="613" ht="14.25" customHeight="1">
      <c r="I613" s="93">
        <f t="shared" si="3"/>
        <v>50.58333333</v>
      </c>
      <c r="J613" s="9">
        <f t="shared" si="6"/>
        <v>0</v>
      </c>
      <c r="K613" s="9">
        <f t="shared" si="1"/>
        <v>0</v>
      </c>
      <c r="L613" s="8">
        <f t="shared" si="5"/>
        <v>0.8893575199</v>
      </c>
      <c r="N613" s="9">
        <f t="shared" si="2"/>
        <v>0</v>
      </c>
      <c r="O613" s="8">
        <f t="shared" si="4"/>
        <v>1.687417547</v>
      </c>
    </row>
    <row r="614" ht="14.25" customHeight="1">
      <c r="I614" s="93">
        <f t="shared" si="3"/>
        <v>50.66666667</v>
      </c>
      <c r="J614" s="9">
        <f t="shared" si="6"/>
        <v>0</v>
      </c>
      <c r="K614" s="9">
        <f t="shared" si="1"/>
        <v>0</v>
      </c>
      <c r="L614" s="8">
        <f t="shared" si="5"/>
        <v>0.8497174495</v>
      </c>
      <c r="N614" s="9">
        <f t="shared" si="2"/>
        <v>0</v>
      </c>
      <c r="O614" s="8">
        <f t="shared" si="4"/>
        <v>1.683905754</v>
      </c>
    </row>
    <row r="615" ht="14.25" customHeight="1">
      <c r="I615" s="93">
        <f t="shared" si="3"/>
        <v>50.75</v>
      </c>
      <c r="J615" s="9">
        <f t="shared" si="6"/>
        <v>0</v>
      </c>
      <c r="K615" s="9">
        <f t="shared" si="1"/>
        <v>0</v>
      </c>
      <c r="L615" s="8">
        <f t="shared" si="5"/>
        <v>0.8875066204</v>
      </c>
      <c r="N615" s="9">
        <f t="shared" si="2"/>
        <v>0</v>
      </c>
      <c r="O615" s="8">
        <f t="shared" si="4"/>
        <v>1.680401268</v>
      </c>
    </row>
    <row r="616" ht="14.25" customHeight="1">
      <c r="I616" s="93">
        <f t="shared" si="3"/>
        <v>50.83333333</v>
      </c>
      <c r="J616" s="92">
        <f t="shared" si="6"/>
        <v>35.44998333</v>
      </c>
      <c r="K616" s="9">
        <f t="shared" si="1"/>
        <v>4.951114991</v>
      </c>
      <c r="L616" s="8">
        <f t="shared" si="5"/>
        <v>0.898965761</v>
      </c>
      <c r="N616" s="9">
        <f t="shared" si="2"/>
        <v>5.693782239</v>
      </c>
      <c r="O616" s="8">
        <f t="shared" si="4"/>
        <v>1.74437368</v>
      </c>
    </row>
    <row r="617" ht="14.25" customHeight="1">
      <c r="I617" s="93">
        <f t="shared" si="3"/>
        <v>50.91666667</v>
      </c>
      <c r="J617" s="92">
        <f t="shared" si="6"/>
        <v>35.44998333</v>
      </c>
      <c r="K617" s="9">
        <f t="shared" si="1"/>
        <v>4.951114991</v>
      </c>
      <c r="L617" s="8">
        <f t="shared" si="5"/>
        <v>0.9366762863</v>
      </c>
      <c r="N617" s="9">
        <f t="shared" si="2"/>
        <v>5.693782239</v>
      </c>
      <c r="O617" s="8">
        <f t="shared" si="4"/>
        <v>1.808212955</v>
      </c>
    </row>
    <row r="618" ht="14.25" customHeight="1">
      <c r="I618" s="93">
        <f t="shared" si="3"/>
        <v>51</v>
      </c>
      <c r="J618" s="92">
        <f t="shared" si="6"/>
        <v>35.44998333</v>
      </c>
      <c r="K618" s="9">
        <f t="shared" si="1"/>
        <v>4.951114991</v>
      </c>
      <c r="L618" s="8">
        <f t="shared" si="5"/>
        <v>0.9481115786</v>
      </c>
      <c r="N618" s="9">
        <f t="shared" si="2"/>
        <v>5.693782239</v>
      </c>
      <c r="O618" s="8">
        <f t="shared" si="4"/>
        <v>1.871919369</v>
      </c>
    </row>
    <row r="619" ht="14.25" customHeight="1">
      <c r="I619" s="93">
        <f t="shared" si="3"/>
        <v>51.08333333</v>
      </c>
      <c r="J619" s="92">
        <f t="shared" si="6"/>
        <v>1.614583333</v>
      </c>
      <c r="K619" s="9">
        <f t="shared" si="1"/>
        <v>0.2255004655</v>
      </c>
      <c r="L619" s="8">
        <f t="shared" si="5"/>
        <v>0.9348327369</v>
      </c>
      <c r="N619" s="9">
        <f t="shared" si="2"/>
        <v>0.2593255354</v>
      </c>
      <c r="O619" s="8">
        <f t="shared" si="4"/>
        <v>1.868163554</v>
      </c>
    </row>
    <row r="620" ht="14.25" customHeight="1">
      <c r="I620" s="93">
        <f t="shared" si="3"/>
        <v>51.16666667</v>
      </c>
      <c r="J620" s="92">
        <f t="shared" si="6"/>
        <v>1.614583333</v>
      </c>
      <c r="K620" s="9">
        <f t="shared" si="1"/>
        <v>0.2255004655</v>
      </c>
      <c r="L620" s="8">
        <f t="shared" si="5"/>
        <v>0.9462442304</v>
      </c>
      <c r="N620" s="9">
        <f t="shared" si="2"/>
        <v>0.2593255354</v>
      </c>
      <c r="O620" s="8">
        <f t="shared" si="4"/>
        <v>1.864415556</v>
      </c>
    </row>
    <row r="621" ht="14.25" customHeight="1">
      <c r="I621" s="93">
        <f t="shared" si="3"/>
        <v>51.25</v>
      </c>
      <c r="J621" s="92">
        <f t="shared" si="6"/>
        <v>-32.22081667</v>
      </c>
      <c r="K621" s="9">
        <f t="shared" si="1"/>
        <v>-4.50011406</v>
      </c>
      <c r="L621" s="8">
        <f t="shared" si="5"/>
        <v>0.9750329176</v>
      </c>
      <c r="N621" s="9">
        <f t="shared" si="2"/>
        <v>-5.175131169</v>
      </c>
      <c r="O621" s="8">
        <f t="shared" si="4"/>
        <v>1.916273117</v>
      </c>
    </row>
    <row r="622" ht="14.25" customHeight="1">
      <c r="I622" s="93">
        <f t="shared" si="3"/>
        <v>51.33333333</v>
      </c>
      <c r="J622" s="92">
        <f t="shared" si="6"/>
        <v>-32.22081667</v>
      </c>
      <c r="K622" s="9">
        <f t="shared" si="1"/>
        <v>-4.50011406</v>
      </c>
      <c r="L622" s="8">
        <f t="shared" si="5"/>
        <v>0.9864206619</v>
      </c>
      <c r="N622" s="9">
        <f t="shared" si="2"/>
        <v>-5.175131169</v>
      </c>
      <c r="O622" s="8">
        <f t="shared" si="4"/>
        <v>1.968022754</v>
      </c>
    </row>
    <row r="623" ht="14.25" customHeight="1">
      <c r="I623" s="93">
        <f t="shared" si="3"/>
        <v>51.41666667</v>
      </c>
      <c r="J623" s="9">
        <f t="shared" si="6"/>
        <v>0</v>
      </c>
      <c r="K623" s="9">
        <f t="shared" si="1"/>
        <v>0</v>
      </c>
      <c r="L623" s="8">
        <f t="shared" si="5"/>
        <v>0.9730037135</v>
      </c>
      <c r="N623" s="9">
        <f t="shared" si="2"/>
        <v>0</v>
      </c>
      <c r="O623" s="8">
        <f t="shared" si="4"/>
        <v>1.963926974</v>
      </c>
    </row>
    <row r="624" ht="14.25" customHeight="1">
      <c r="I624" s="93">
        <f t="shared" si="3"/>
        <v>51.5</v>
      </c>
      <c r="J624" s="9">
        <f t="shared" si="6"/>
        <v>0</v>
      </c>
      <c r="K624" s="9">
        <f t="shared" si="1"/>
        <v>0</v>
      </c>
      <c r="L624" s="8">
        <f t="shared" si="5"/>
        <v>0.9843677581</v>
      </c>
      <c r="N624" s="9">
        <f t="shared" si="2"/>
        <v>0</v>
      </c>
      <c r="O624" s="8">
        <f t="shared" si="4"/>
        <v>1.959839719</v>
      </c>
    </row>
    <row r="625" ht="14.25" customHeight="1">
      <c r="I625" s="93">
        <f t="shared" si="3"/>
        <v>51.58333333</v>
      </c>
      <c r="J625" s="9">
        <f t="shared" si="6"/>
        <v>0</v>
      </c>
      <c r="K625" s="9">
        <f t="shared" si="1"/>
        <v>0</v>
      </c>
      <c r="L625" s="8">
        <f t="shared" si="5"/>
        <v>0.9709787325</v>
      </c>
      <c r="N625" s="9">
        <f t="shared" si="2"/>
        <v>0</v>
      </c>
      <c r="O625" s="8">
        <f t="shared" si="4"/>
        <v>1.95576097</v>
      </c>
    </row>
    <row r="626" ht="14.25" customHeight="1">
      <c r="I626" s="93">
        <f t="shared" si="3"/>
        <v>51.66666667</v>
      </c>
      <c r="J626" s="9">
        <f t="shared" si="6"/>
        <v>0</v>
      </c>
      <c r="K626" s="9">
        <f t="shared" si="1"/>
        <v>0</v>
      </c>
      <c r="L626" s="8">
        <f t="shared" si="5"/>
        <v>0.9823191267</v>
      </c>
      <c r="N626" s="9">
        <f t="shared" si="2"/>
        <v>0</v>
      </c>
      <c r="O626" s="8">
        <f t="shared" si="4"/>
        <v>1.951690709</v>
      </c>
    </row>
    <row r="627" ht="14.25" customHeight="1">
      <c r="I627" s="93">
        <f t="shared" si="3"/>
        <v>51.75</v>
      </c>
      <c r="J627" s="9">
        <f t="shared" si="6"/>
        <v>0</v>
      </c>
      <c r="K627" s="9">
        <f t="shared" si="1"/>
        <v>0</v>
      </c>
      <c r="L627" s="8">
        <f t="shared" si="5"/>
        <v>0.9689579659</v>
      </c>
      <c r="N627" s="9">
        <f t="shared" si="2"/>
        <v>0</v>
      </c>
      <c r="O627" s="8">
        <f t="shared" si="4"/>
        <v>1.947628919</v>
      </c>
    </row>
    <row r="628" ht="14.25" customHeight="1">
      <c r="I628" s="93">
        <f t="shared" si="3"/>
        <v>51.83333333</v>
      </c>
      <c r="J628" s="9">
        <f t="shared" si="6"/>
        <v>0</v>
      </c>
      <c r="K628" s="9">
        <f t="shared" si="1"/>
        <v>0</v>
      </c>
      <c r="L628" s="8">
        <f t="shared" si="5"/>
        <v>0.9802747588</v>
      </c>
      <c r="N628" s="9">
        <f t="shared" si="2"/>
        <v>0</v>
      </c>
      <c r="O628" s="8">
        <f t="shared" si="4"/>
        <v>1.943575583</v>
      </c>
    </row>
    <row r="629" ht="14.25" customHeight="1">
      <c r="I629" s="93">
        <f t="shared" si="3"/>
        <v>51.91666667</v>
      </c>
      <c r="J629" s="9">
        <f t="shared" si="6"/>
        <v>0</v>
      </c>
      <c r="K629" s="9">
        <f t="shared" si="1"/>
        <v>0</v>
      </c>
      <c r="L629" s="8">
        <f t="shared" si="5"/>
        <v>0.9669414048</v>
      </c>
      <c r="N629" s="9">
        <f t="shared" si="2"/>
        <v>0</v>
      </c>
      <c r="O629" s="8">
        <f t="shared" si="4"/>
        <v>1.939530682</v>
      </c>
    </row>
    <row r="630" ht="14.25" customHeight="1">
      <c r="I630" s="93">
        <f t="shared" si="3"/>
        <v>52</v>
      </c>
      <c r="J630" s="9">
        <f t="shared" si="6"/>
        <v>0</v>
      </c>
      <c r="K630" s="9">
        <f t="shared" si="1"/>
        <v>0</v>
      </c>
      <c r="L630" s="8">
        <f t="shared" si="5"/>
        <v>0.9782346455</v>
      </c>
      <c r="N630" s="9">
        <f t="shared" si="2"/>
        <v>0</v>
      </c>
      <c r="O630" s="8">
        <f t="shared" si="4"/>
        <v>1.935494199</v>
      </c>
    </row>
    <row r="631" ht="14.25" customHeight="1">
      <c r="I631" s="93">
        <f t="shared" si="3"/>
        <v>52.08333333</v>
      </c>
      <c r="J631" s="9">
        <f t="shared" si="6"/>
        <v>0</v>
      </c>
      <c r="K631" s="9">
        <f t="shared" si="1"/>
        <v>0</v>
      </c>
      <c r="L631" s="8">
        <f t="shared" si="5"/>
        <v>0.9649290404</v>
      </c>
      <c r="N631" s="9">
        <f t="shared" si="2"/>
        <v>0</v>
      </c>
      <c r="O631" s="8">
        <f t="shared" si="4"/>
        <v>1.931466117</v>
      </c>
    </row>
    <row r="632" ht="14.25" customHeight="1">
      <c r="I632" s="93">
        <f t="shared" si="3"/>
        <v>52.16666667</v>
      </c>
      <c r="J632" s="9">
        <f t="shared" si="6"/>
        <v>0</v>
      </c>
      <c r="K632" s="9">
        <f t="shared" si="1"/>
        <v>0</v>
      </c>
      <c r="L632" s="8">
        <f t="shared" si="5"/>
        <v>0.9761987781</v>
      </c>
      <c r="N632" s="9">
        <f t="shared" si="2"/>
        <v>0</v>
      </c>
      <c r="O632" s="8">
        <f t="shared" si="4"/>
        <v>1.927446418</v>
      </c>
    </row>
    <row r="633" ht="14.25" customHeight="1">
      <c r="I633" s="93">
        <f t="shared" si="3"/>
        <v>52.25</v>
      </c>
      <c r="J633" s="9">
        <f t="shared" si="6"/>
        <v>0</v>
      </c>
      <c r="K633" s="9">
        <f t="shared" si="1"/>
        <v>0</v>
      </c>
      <c r="L633" s="8">
        <f t="shared" si="5"/>
        <v>0.9629208642</v>
      </c>
      <c r="N633" s="9">
        <f t="shared" si="2"/>
        <v>0</v>
      </c>
      <c r="O633" s="8">
        <f t="shared" si="4"/>
        <v>1.923435084</v>
      </c>
    </row>
    <row r="634" ht="14.25" customHeight="1">
      <c r="I634" s="93">
        <f t="shared" si="3"/>
        <v>52.33333333</v>
      </c>
      <c r="J634" s="9">
        <f t="shared" si="6"/>
        <v>0</v>
      </c>
      <c r="K634" s="9">
        <f t="shared" si="1"/>
        <v>0</v>
      </c>
      <c r="L634" s="8">
        <f t="shared" si="5"/>
        <v>0.9741671477</v>
      </c>
      <c r="N634" s="9">
        <f t="shared" si="2"/>
        <v>0</v>
      </c>
      <c r="O634" s="8">
        <f t="shared" si="4"/>
        <v>1.919432099</v>
      </c>
    </row>
    <row r="635" ht="14.25" customHeight="1">
      <c r="I635" s="93">
        <f t="shared" si="3"/>
        <v>52.41666667</v>
      </c>
      <c r="J635" s="9">
        <f t="shared" si="6"/>
        <v>0</v>
      </c>
      <c r="K635" s="9">
        <f t="shared" si="1"/>
        <v>0</v>
      </c>
      <c r="L635" s="8">
        <f t="shared" si="5"/>
        <v>0.9609168673</v>
      </c>
      <c r="N635" s="9">
        <f t="shared" si="2"/>
        <v>0</v>
      </c>
      <c r="O635" s="8">
        <f t="shared" si="4"/>
        <v>1.915437445</v>
      </c>
    </row>
    <row r="636" ht="14.25" customHeight="1">
      <c r="I636" s="93">
        <f t="shared" si="3"/>
        <v>52.5</v>
      </c>
      <c r="J636" s="9">
        <f t="shared" si="6"/>
        <v>0</v>
      </c>
      <c r="K636" s="9">
        <f t="shared" si="1"/>
        <v>0</v>
      </c>
      <c r="L636" s="8">
        <f t="shared" si="5"/>
        <v>0.9721397454</v>
      </c>
      <c r="N636" s="9">
        <f t="shared" si="2"/>
        <v>0</v>
      </c>
      <c r="O636" s="8">
        <f t="shared" si="4"/>
        <v>1.911451104</v>
      </c>
    </row>
    <row r="637" ht="14.25" customHeight="1">
      <c r="I637" s="93">
        <f t="shared" si="3"/>
        <v>52.58333333</v>
      </c>
      <c r="J637" s="9">
        <f t="shared" si="6"/>
        <v>0</v>
      </c>
      <c r="K637" s="9">
        <f t="shared" si="1"/>
        <v>0</v>
      </c>
      <c r="L637" s="8">
        <f t="shared" si="5"/>
        <v>0.958917041</v>
      </c>
      <c r="N637" s="9">
        <f t="shared" si="2"/>
        <v>0</v>
      </c>
      <c r="O637" s="8">
        <f t="shared" si="4"/>
        <v>1.907473059</v>
      </c>
    </row>
    <row r="638" ht="14.25" customHeight="1">
      <c r="I638" s="93">
        <f t="shared" si="3"/>
        <v>52.66666667</v>
      </c>
      <c r="J638" s="9">
        <f t="shared" si="6"/>
        <v>0</v>
      </c>
      <c r="K638" s="9">
        <f t="shared" si="1"/>
        <v>0</v>
      </c>
      <c r="L638" s="8">
        <f t="shared" si="5"/>
        <v>0.9701165625</v>
      </c>
      <c r="N638" s="9">
        <f t="shared" si="2"/>
        <v>0</v>
      </c>
      <c r="O638" s="8">
        <f t="shared" si="4"/>
        <v>1.903503294</v>
      </c>
    </row>
    <row r="639" ht="14.25" customHeight="1">
      <c r="I639" s="93">
        <f t="shared" si="3"/>
        <v>52.75</v>
      </c>
      <c r="J639" s="9">
        <f t="shared" si="6"/>
        <v>0</v>
      </c>
      <c r="K639" s="9">
        <f t="shared" si="1"/>
        <v>0</v>
      </c>
      <c r="L639" s="8">
        <f t="shared" si="5"/>
        <v>0.9569213767</v>
      </c>
      <c r="N639" s="9">
        <f t="shared" si="2"/>
        <v>0</v>
      </c>
      <c r="O639" s="8">
        <f t="shared" si="4"/>
        <v>1.89954179</v>
      </c>
    </row>
    <row r="640" ht="14.25" customHeight="1">
      <c r="I640" s="93">
        <f t="shared" si="3"/>
        <v>52.83333333</v>
      </c>
      <c r="J640" s="9">
        <f t="shared" si="6"/>
        <v>0</v>
      </c>
      <c r="K640" s="9">
        <f t="shared" si="1"/>
        <v>0</v>
      </c>
      <c r="L640" s="8">
        <f t="shared" si="5"/>
        <v>0.9680975901</v>
      </c>
      <c r="N640" s="9">
        <f t="shared" si="2"/>
        <v>0</v>
      </c>
      <c r="O640" s="8">
        <f t="shared" si="4"/>
        <v>1.895588531</v>
      </c>
    </row>
    <row r="641" ht="14.25" customHeight="1">
      <c r="I641" s="93">
        <f t="shared" si="3"/>
        <v>52.91666667</v>
      </c>
      <c r="J641" s="9">
        <f t="shared" si="6"/>
        <v>0</v>
      </c>
      <c r="K641" s="9">
        <f t="shared" si="1"/>
        <v>0</v>
      </c>
      <c r="L641" s="8">
        <f t="shared" si="5"/>
        <v>0.9549298657</v>
      </c>
      <c r="N641" s="9">
        <f t="shared" si="2"/>
        <v>0</v>
      </c>
      <c r="O641" s="8">
        <f t="shared" si="4"/>
        <v>1.891643499</v>
      </c>
    </row>
    <row r="642" ht="14.25" customHeight="1">
      <c r="I642" s="93">
        <f t="shared" si="3"/>
        <v>53</v>
      </c>
      <c r="J642" s="9">
        <f t="shared" si="6"/>
        <v>0</v>
      </c>
      <c r="K642" s="9">
        <f t="shared" si="1"/>
        <v>0</v>
      </c>
      <c r="L642" s="8">
        <f t="shared" si="5"/>
        <v>0.9660828196</v>
      </c>
      <c r="N642" s="9">
        <f t="shared" si="2"/>
        <v>0</v>
      </c>
      <c r="O642" s="8">
        <f t="shared" si="4"/>
        <v>1.887706677</v>
      </c>
    </row>
    <row r="643" ht="14.25" customHeight="1">
      <c r="I643" s="93">
        <f t="shared" si="3"/>
        <v>53.08333333</v>
      </c>
      <c r="J643" s="9">
        <f t="shared" si="6"/>
        <v>0</v>
      </c>
      <c r="K643" s="9">
        <f t="shared" si="1"/>
        <v>0</v>
      </c>
      <c r="L643" s="8">
        <f t="shared" si="5"/>
        <v>0.9529424994</v>
      </c>
      <c r="N643" s="9">
        <f t="shared" si="2"/>
        <v>0</v>
      </c>
      <c r="O643" s="8">
        <f t="shared" si="4"/>
        <v>1.883778048</v>
      </c>
    </row>
    <row r="644" ht="14.25" customHeight="1">
      <c r="I644" s="93">
        <f t="shared" si="3"/>
        <v>53.16666667</v>
      </c>
      <c r="J644" s="9">
        <f t="shared" si="6"/>
        <v>0</v>
      </c>
      <c r="K644" s="9">
        <f t="shared" si="1"/>
        <v>0</v>
      </c>
      <c r="L644" s="8">
        <f t="shared" si="5"/>
        <v>0.9640722421</v>
      </c>
      <c r="N644" s="9">
        <f t="shared" si="2"/>
        <v>0</v>
      </c>
      <c r="O644" s="8">
        <f t="shared" si="4"/>
        <v>1.879857596</v>
      </c>
    </row>
    <row r="645" ht="14.25" customHeight="1">
      <c r="I645" s="93">
        <f t="shared" si="3"/>
        <v>53.25</v>
      </c>
      <c r="J645" s="9">
        <f t="shared" si="6"/>
        <v>0</v>
      </c>
      <c r="K645" s="9">
        <f t="shared" si="1"/>
        <v>0</v>
      </c>
      <c r="L645" s="8">
        <f t="shared" si="5"/>
        <v>0.9509592691</v>
      </c>
      <c r="N645" s="9">
        <f t="shared" si="2"/>
        <v>0</v>
      </c>
      <c r="O645" s="8">
        <f t="shared" si="4"/>
        <v>1.875945303</v>
      </c>
    </row>
    <row r="646" ht="14.25" customHeight="1">
      <c r="I646" s="93">
        <f t="shared" si="3"/>
        <v>53.33333333</v>
      </c>
      <c r="J646" s="9">
        <f t="shared" si="6"/>
        <v>0</v>
      </c>
      <c r="K646" s="9">
        <f t="shared" si="1"/>
        <v>0</v>
      </c>
      <c r="L646" s="8">
        <f t="shared" si="5"/>
        <v>0.962065849</v>
      </c>
      <c r="N646" s="9">
        <f t="shared" si="2"/>
        <v>0</v>
      </c>
      <c r="O646" s="8">
        <f t="shared" si="4"/>
        <v>1.872041152</v>
      </c>
    </row>
    <row r="647" ht="14.25" customHeight="1">
      <c r="I647" s="93">
        <f t="shared" si="3"/>
        <v>53.41666667</v>
      </c>
      <c r="J647" s="9">
        <f t="shared" si="6"/>
        <v>0</v>
      </c>
      <c r="K647" s="9">
        <f t="shared" si="1"/>
        <v>0</v>
      </c>
      <c r="L647" s="8">
        <f t="shared" si="5"/>
        <v>0.9489801662</v>
      </c>
      <c r="N647" s="9">
        <f t="shared" si="2"/>
        <v>0</v>
      </c>
      <c r="O647" s="8">
        <f t="shared" si="4"/>
        <v>1.868145126</v>
      </c>
    </row>
    <row r="648" ht="14.25" customHeight="1">
      <c r="I648" s="93">
        <f t="shared" si="3"/>
        <v>53.5</v>
      </c>
      <c r="J648" s="9">
        <f t="shared" si="6"/>
        <v>0</v>
      </c>
      <c r="K648" s="9">
        <f t="shared" si="1"/>
        <v>0</v>
      </c>
      <c r="L648" s="8">
        <f t="shared" si="5"/>
        <v>0.9600636315</v>
      </c>
      <c r="N648" s="9">
        <f t="shared" si="2"/>
        <v>0</v>
      </c>
      <c r="O648" s="8">
        <f t="shared" si="4"/>
        <v>1.864257208</v>
      </c>
    </row>
    <row r="649" ht="14.25" customHeight="1">
      <c r="I649" s="93">
        <f t="shared" si="3"/>
        <v>53.58333333</v>
      </c>
      <c r="J649" s="9">
        <f t="shared" si="6"/>
        <v>0</v>
      </c>
      <c r="K649" s="9">
        <f t="shared" si="1"/>
        <v>0</v>
      </c>
      <c r="L649" s="8">
        <f t="shared" si="5"/>
        <v>0.9470051822</v>
      </c>
      <c r="N649" s="9">
        <f t="shared" si="2"/>
        <v>0</v>
      </c>
      <c r="O649" s="8">
        <f t="shared" si="4"/>
        <v>1.860377382</v>
      </c>
    </row>
    <row r="650" ht="14.25" customHeight="1">
      <c r="I650" s="93">
        <f t="shared" si="3"/>
        <v>53.66666667</v>
      </c>
      <c r="J650" s="9">
        <f t="shared" si="6"/>
        <v>0</v>
      </c>
      <c r="K650" s="9">
        <f t="shared" si="1"/>
        <v>0</v>
      </c>
      <c r="L650" s="8">
        <f t="shared" si="5"/>
        <v>0.958065581</v>
      </c>
      <c r="N650" s="9">
        <f t="shared" si="2"/>
        <v>0</v>
      </c>
      <c r="O650" s="8">
        <f t="shared" si="4"/>
        <v>1.85650563</v>
      </c>
    </row>
    <row r="651" ht="14.25" customHeight="1">
      <c r="I651" s="93">
        <f t="shared" si="3"/>
        <v>53.75</v>
      </c>
      <c r="J651" s="9">
        <f t="shared" si="6"/>
        <v>0</v>
      </c>
      <c r="K651" s="9">
        <f t="shared" si="1"/>
        <v>0</v>
      </c>
      <c r="L651" s="8">
        <f t="shared" si="5"/>
        <v>0.9450343085</v>
      </c>
      <c r="N651" s="9">
        <f t="shared" si="2"/>
        <v>0</v>
      </c>
      <c r="O651" s="8">
        <f t="shared" si="4"/>
        <v>1.852641936</v>
      </c>
    </row>
    <row r="652" ht="14.25" customHeight="1">
      <c r="I652" s="93">
        <f t="shared" si="3"/>
        <v>53.83333333</v>
      </c>
      <c r="J652" s="9">
        <f t="shared" si="6"/>
        <v>0</v>
      </c>
      <c r="K652" s="9">
        <f t="shared" si="1"/>
        <v>0</v>
      </c>
      <c r="L652" s="8">
        <f t="shared" si="5"/>
        <v>0.9560716887</v>
      </c>
      <c r="N652" s="9">
        <f t="shared" si="2"/>
        <v>0</v>
      </c>
      <c r="O652" s="8">
        <f t="shared" si="4"/>
        <v>1.848786283</v>
      </c>
    </row>
    <row r="653" ht="14.25" customHeight="1">
      <c r="I653" s="93">
        <f t="shared" si="3"/>
        <v>53.91666667</v>
      </c>
      <c r="J653" s="9">
        <f t="shared" si="6"/>
        <v>0</v>
      </c>
      <c r="K653" s="9">
        <f t="shared" si="1"/>
        <v>0</v>
      </c>
      <c r="L653" s="8">
        <f t="shared" si="5"/>
        <v>0.9430675364</v>
      </c>
      <c r="N653" s="9">
        <f t="shared" si="2"/>
        <v>0</v>
      </c>
      <c r="O653" s="8">
        <f t="shared" si="4"/>
        <v>1.844938654</v>
      </c>
    </row>
    <row r="654" ht="14.25" customHeight="1">
      <c r="I654" s="93">
        <f t="shared" si="3"/>
        <v>54</v>
      </c>
      <c r="J654" s="9">
        <f t="shared" si="6"/>
        <v>0</v>
      </c>
      <c r="K654" s="9">
        <f t="shared" si="1"/>
        <v>0</v>
      </c>
      <c r="L654" s="8">
        <f t="shared" si="5"/>
        <v>0.9540819461</v>
      </c>
      <c r="N654" s="9">
        <f t="shared" si="2"/>
        <v>0</v>
      </c>
      <c r="O654" s="8">
        <f t="shared" si="4"/>
        <v>1.841099033</v>
      </c>
    </row>
    <row r="655" ht="14.25" customHeight="1">
      <c r="I655" s="93">
        <f t="shared" si="3"/>
        <v>54.08333333</v>
      </c>
      <c r="J655" s="9">
        <f t="shared" si="6"/>
        <v>0</v>
      </c>
      <c r="K655" s="9">
        <f t="shared" si="1"/>
        <v>0</v>
      </c>
      <c r="L655" s="8">
        <f t="shared" si="5"/>
        <v>0.9411048576</v>
      </c>
      <c r="N655" s="9">
        <f t="shared" si="2"/>
        <v>0</v>
      </c>
      <c r="O655" s="8">
        <f t="shared" si="4"/>
        <v>1.837267403</v>
      </c>
    </row>
    <row r="656" ht="14.25" customHeight="1">
      <c r="I656" s="93">
        <f t="shared" si="3"/>
        <v>54.16666667</v>
      </c>
      <c r="J656" s="9">
        <f t="shared" si="6"/>
        <v>0</v>
      </c>
      <c r="K656" s="9">
        <f t="shared" si="1"/>
        <v>0</v>
      </c>
      <c r="L656" s="8">
        <f t="shared" si="5"/>
        <v>0.9520963444</v>
      </c>
      <c r="N656" s="9">
        <f t="shared" si="2"/>
        <v>0</v>
      </c>
      <c r="O656" s="8">
        <f t="shared" si="4"/>
        <v>1.833443747</v>
      </c>
    </row>
    <row r="657" ht="14.25" customHeight="1">
      <c r="I657" s="93">
        <f t="shared" si="3"/>
        <v>54.25</v>
      </c>
      <c r="J657" s="9">
        <f t="shared" si="6"/>
        <v>0</v>
      </c>
      <c r="K657" s="9">
        <f t="shared" si="1"/>
        <v>0</v>
      </c>
      <c r="L657" s="8">
        <f t="shared" si="5"/>
        <v>0.9391462633</v>
      </c>
      <c r="N657" s="9">
        <f t="shared" si="2"/>
        <v>0</v>
      </c>
      <c r="O657" s="8">
        <f t="shared" si="4"/>
        <v>1.829628048</v>
      </c>
    </row>
    <row r="658" ht="14.25" customHeight="1">
      <c r="I658" s="93">
        <f t="shared" si="3"/>
        <v>54.33333333</v>
      </c>
      <c r="J658" s="9">
        <f t="shared" si="6"/>
        <v>0</v>
      </c>
      <c r="K658" s="9">
        <f t="shared" si="1"/>
        <v>0</v>
      </c>
      <c r="L658" s="8">
        <f t="shared" si="5"/>
        <v>0.9501148751</v>
      </c>
      <c r="N658" s="9">
        <f t="shared" si="2"/>
        <v>0</v>
      </c>
      <c r="O658" s="8">
        <f t="shared" si="4"/>
        <v>1.825820291</v>
      </c>
    </row>
    <row r="659" ht="14.25" customHeight="1">
      <c r="I659" s="93">
        <f t="shared" si="3"/>
        <v>54.41666667</v>
      </c>
      <c r="J659" s="9">
        <f t="shared" si="6"/>
        <v>0</v>
      </c>
      <c r="K659" s="9">
        <f t="shared" si="1"/>
        <v>0</v>
      </c>
      <c r="L659" s="8">
        <f t="shared" si="5"/>
        <v>0.9371917453</v>
      </c>
      <c r="N659" s="9">
        <f t="shared" si="2"/>
        <v>0</v>
      </c>
      <c r="O659" s="8">
        <f t="shared" si="4"/>
        <v>1.822020458</v>
      </c>
    </row>
    <row r="660" ht="14.25" customHeight="1">
      <c r="I660" s="93">
        <f t="shared" si="3"/>
        <v>54.5</v>
      </c>
      <c r="J660" s="9">
        <f t="shared" si="6"/>
        <v>0</v>
      </c>
      <c r="K660" s="9">
        <f t="shared" si="1"/>
        <v>0</v>
      </c>
      <c r="L660" s="8">
        <f t="shared" si="5"/>
        <v>0.9481375296</v>
      </c>
      <c r="N660" s="9">
        <f t="shared" si="2"/>
        <v>0</v>
      </c>
      <c r="O660" s="8">
        <f t="shared" si="4"/>
        <v>1.818228534</v>
      </c>
    </row>
    <row r="661" ht="14.25" customHeight="1">
      <c r="I661" s="93">
        <f t="shared" si="3"/>
        <v>54.58333333</v>
      </c>
      <c r="J661" s="9">
        <f t="shared" si="6"/>
        <v>0</v>
      </c>
      <c r="K661" s="9">
        <f t="shared" si="1"/>
        <v>0</v>
      </c>
      <c r="L661" s="8">
        <f t="shared" si="5"/>
        <v>0.9352412949</v>
      </c>
      <c r="N661" s="9">
        <f t="shared" si="2"/>
        <v>0</v>
      </c>
      <c r="O661" s="8">
        <f t="shared" si="4"/>
        <v>1.8144445</v>
      </c>
    </row>
    <row r="662" ht="14.25" customHeight="1">
      <c r="I662" s="93">
        <f t="shared" si="3"/>
        <v>54.66666667</v>
      </c>
      <c r="J662" s="9">
        <f t="shared" si="6"/>
        <v>0</v>
      </c>
      <c r="K662" s="9">
        <f t="shared" si="1"/>
        <v>0</v>
      </c>
      <c r="L662" s="8">
        <f t="shared" si="5"/>
        <v>0.9461642992</v>
      </c>
      <c r="N662" s="9">
        <f t="shared" si="2"/>
        <v>0</v>
      </c>
      <c r="O662" s="8">
        <f t="shared" si="4"/>
        <v>1.810668343</v>
      </c>
    </row>
    <row r="663" ht="14.25" customHeight="1">
      <c r="I663" s="93">
        <f t="shared" si="3"/>
        <v>54.75</v>
      </c>
      <c r="J663" s="9">
        <f t="shared" si="6"/>
        <v>0</v>
      </c>
      <c r="K663" s="9">
        <f t="shared" si="1"/>
        <v>0</v>
      </c>
      <c r="L663" s="8">
        <f t="shared" si="5"/>
        <v>0.9332949037</v>
      </c>
      <c r="N663" s="9">
        <f t="shared" si="2"/>
        <v>0</v>
      </c>
      <c r="O663" s="8">
        <f t="shared" si="4"/>
        <v>1.806900044</v>
      </c>
    </row>
    <row r="664" ht="14.25" customHeight="1">
      <c r="I664" s="93">
        <f t="shared" si="3"/>
        <v>54.83333333</v>
      </c>
      <c r="J664" s="9">
        <f t="shared" si="6"/>
        <v>0</v>
      </c>
      <c r="K664" s="9">
        <f t="shared" si="1"/>
        <v>0</v>
      </c>
      <c r="L664" s="8">
        <f t="shared" si="5"/>
        <v>0.9441951755</v>
      </c>
      <c r="N664" s="9">
        <f t="shared" si="2"/>
        <v>0</v>
      </c>
      <c r="O664" s="8">
        <f t="shared" si="4"/>
        <v>1.803139587</v>
      </c>
    </row>
    <row r="665" ht="14.25" customHeight="1">
      <c r="I665" s="93">
        <f t="shared" si="3"/>
        <v>54.91666667</v>
      </c>
      <c r="J665" s="9">
        <f t="shared" si="6"/>
        <v>0</v>
      </c>
      <c r="K665" s="9">
        <f t="shared" si="1"/>
        <v>0</v>
      </c>
      <c r="L665" s="8">
        <f t="shared" si="5"/>
        <v>0.9313525633</v>
      </c>
      <c r="N665" s="9">
        <f t="shared" si="2"/>
        <v>0</v>
      </c>
      <c r="O665" s="8">
        <f t="shared" si="4"/>
        <v>1.799386957</v>
      </c>
    </row>
    <row r="666" ht="14.25" customHeight="1">
      <c r="I666" s="93">
        <f t="shared" si="3"/>
        <v>55</v>
      </c>
      <c r="J666" s="9">
        <f t="shared" si="6"/>
        <v>0</v>
      </c>
      <c r="K666" s="9">
        <f t="shared" si="1"/>
        <v>0</v>
      </c>
      <c r="L666" s="8">
        <f t="shared" si="5"/>
        <v>0.9422301498</v>
      </c>
      <c r="N666" s="9">
        <f t="shared" si="2"/>
        <v>0</v>
      </c>
      <c r="O666" s="8">
        <f t="shared" si="4"/>
        <v>1.795642136</v>
      </c>
    </row>
    <row r="667" ht="14.25" customHeight="1">
      <c r="I667" s="93">
        <f t="shared" si="3"/>
        <v>55.08333333</v>
      </c>
      <c r="J667" s="9">
        <f t="shared" si="6"/>
        <v>0</v>
      </c>
      <c r="K667" s="9">
        <f t="shared" si="1"/>
        <v>0</v>
      </c>
      <c r="L667" s="8">
        <f t="shared" si="5"/>
        <v>0.9294142653</v>
      </c>
      <c r="N667" s="9">
        <f t="shared" si="2"/>
        <v>0</v>
      </c>
      <c r="O667" s="8">
        <f t="shared" si="4"/>
        <v>1.791905109</v>
      </c>
    </row>
    <row r="668" ht="14.25" customHeight="1">
      <c r="I668" s="93">
        <f t="shared" si="3"/>
        <v>55.16666667</v>
      </c>
      <c r="J668" s="9">
        <f t="shared" si="6"/>
        <v>0</v>
      </c>
      <c r="K668" s="9">
        <f t="shared" si="1"/>
        <v>0</v>
      </c>
      <c r="L668" s="8">
        <f t="shared" si="5"/>
        <v>0.9402692137</v>
      </c>
      <c r="N668" s="9">
        <f t="shared" si="2"/>
        <v>0</v>
      </c>
      <c r="O668" s="8">
        <f t="shared" si="4"/>
        <v>1.788175859</v>
      </c>
    </row>
    <row r="669" ht="14.25" customHeight="1">
      <c r="I669" s="93">
        <f t="shared" si="3"/>
        <v>55.25</v>
      </c>
      <c r="J669" s="9">
        <f t="shared" si="6"/>
        <v>0</v>
      </c>
      <c r="K669" s="9">
        <f t="shared" si="1"/>
        <v>0</v>
      </c>
      <c r="L669" s="8">
        <f t="shared" si="5"/>
        <v>0.9274800011</v>
      </c>
      <c r="N669" s="9">
        <f t="shared" si="2"/>
        <v>0</v>
      </c>
      <c r="O669" s="8">
        <f t="shared" si="4"/>
        <v>1.784454371</v>
      </c>
    </row>
    <row r="670" ht="14.25" customHeight="1">
      <c r="I670" s="93">
        <f t="shared" si="3"/>
        <v>55.33333333</v>
      </c>
      <c r="J670" s="9">
        <f t="shared" si="6"/>
        <v>0</v>
      </c>
      <c r="K670" s="9">
        <f t="shared" si="1"/>
        <v>0</v>
      </c>
      <c r="L670" s="8">
        <f t="shared" si="5"/>
        <v>0.9383123586</v>
      </c>
      <c r="N670" s="9">
        <f t="shared" si="2"/>
        <v>0</v>
      </c>
      <c r="O670" s="8">
        <f t="shared" si="4"/>
        <v>1.780740627</v>
      </c>
    </row>
    <row r="671" ht="14.25" customHeight="1">
      <c r="I671" s="93">
        <f t="shared" si="3"/>
        <v>55.41666667</v>
      </c>
      <c r="J671" s="9">
        <f t="shared" si="6"/>
        <v>0</v>
      </c>
      <c r="K671" s="9">
        <f t="shared" si="1"/>
        <v>0</v>
      </c>
      <c r="L671" s="8">
        <f t="shared" si="5"/>
        <v>0.9255497625</v>
      </c>
      <c r="N671" s="9">
        <f t="shared" si="2"/>
        <v>0</v>
      </c>
      <c r="O671" s="8">
        <f t="shared" si="4"/>
        <v>1.777034613</v>
      </c>
    </row>
    <row r="672" ht="14.25" customHeight="1">
      <c r="I672" s="93">
        <f t="shared" si="3"/>
        <v>55.5</v>
      </c>
      <c r="J672" s="9">
        <f t="shared" si="6"/>
        <v>0</v>
      </c>
      <c r="K672" s="9">
        <f t="shared" si="1"/>
        <v>0</v>
      </c>
      <c r="L672" s="8">
        <f t="shared" si="5"/>
        <v>0.936359576</v>
      </c>
      <c r="N672" s="9">
        <f t="shared" si="2"/>
        <v>0</v>
      </c>
      <c r="O672" s="8">
        <f t="shared" si="4"/>
        <v>1.773336311</v>
      </c>
    </row>
    <row r="673" ht="14.25" customHeight="1">
      <c r="I673" s="93">
        <f t="shared" si="3"/>
        <v>55.58333333</v>
      </c>
      <c r="J673" s="9">
        <f t="shared" si="6"/>
        <v>0</v>
      </c>
      <c r="K673" s="9">
        <f t="shared" si="1"/>
        <v>0</v>
      </c>
      <c r="L673" s="8">
        <f t="shared" si="5"/>
        <v>0.923623541</v>
      </c>
      <c r="N673" s="9">
        <f t="shared" si="2"/>
        <v>0</v>
      </c>
      <c r="O673" s="8">
        <f t="shared" si="4"/>
        <v>1.769645706</v>
      </c>
    </row>
    <row r="674" ht="14.25" customHeight="1">
      <c r="I674" s="93">
        <f t="shared" si="3"/>
        <v>55.66666667</v>
      </c>
      <c r="J674" s="9">
        <f t="shared" si="6"/>
        <v>0</v>
      </c>
      <c r="K674" s="9">
        <f t="shared" si="1"/>
        <v>0</v>
      </c>
      <c r="L674" s="8">
        <f t="shared" si="5"/>
        <v>0.9344108575</v>
      </c>
      <c r="N674" s="9">
        <f t="shared" si="2"/>
        <v>0</v>
      </c>
      <c r="O674" s="8">
        <f t="shared" si="4"/>
        <v>1.765962782</v>
      </c>
    </row>
    <row r="675" ht="14.25" customHeight="1">
      <c r="I675" s="93">
        <f t="shared" si="3"/>
        <v>55.75</v>
      </c>
      <c r="J675" s="9">
        <f t="shared" si="6"/>
        <v>0</v>
      </c>
      <c r="K675" s="9">
        <f t="shared" si="1"/>
        <v>0</v>
      </c>
      <c r="L675" s="8">
        <f t="shared" si="5"/>
        <v>0.9217013282</v>
      </c>
      <c r="N675" s="9">
        <f t="shared" si="2"/>
        <v>0</v>
      </c>
      <c r="O675" s="8">
        <f t="shared" si="4"/>
        <v>1.762287523</v>
      </c>
    </row>
    <row r="676" ht="14.25" customHeight="1">
      <c r="I676" s="93">
        <f t="shared" si="3"/>
        <v>55.83333333</v>
      </c>
      <c r="J676" s="9">
        <f t="shared" si="6"/>
        <v>0</v>
      </c>
      <c r="K676" s="9">
        <f t="shared" si="1"/>
        <v>0</v>
      </c>
      <c r="L676" s="8">
        <f t="shared" si="5"/>
        <v>0.9324661946</v>
      </c>
      <c r="N676" s="9">
        <f t="shared" si="2"/>
        <v>0</v>
      </c>
      <c r="O676" s="8">
        <f t="shared" si="4"/>
        <v>1.758619912</v>
      </c>
    </row>
    <row r="677" ht="14.25" customHeight="1">
      <c r="I677" s="93">
        <f t="shared" si="3"/>
        <v>55.91666667</v>
      </c>
      <c r="J677" s="92">
        <f t="shared" si="6"/>
        <v>35.44998333</v>
      </c>
      <c r="K677" s="9">
        <f t="shared" si="1"/>
        <v>4.951114991</v>
      </c>
      <c r="L677" s="8">
        <f t="shared" si="5"/>
        <v>0.9707998294</v>
      </c>
      <c r="N677" s="9">
        <f t="shared" si="2"/>
        <v>5.693782239</v>
      </c>
      <c r="O677" s="8">
        <f t="shared" si="4"/>
        <v>1.822429538</v>
      </c>
    </row>
    <row r="678" ht="14.25" customHeight="1">
      <c r="I678" s="93">
        <f t="shared" si="3"/>
        <v>56</v>
      </c>
      <c r="J678" s="92">
        <f t="shared" si="6"/>
        <v>35.44998333</v>
      </c>
      <c r="K678" s="9">
        <f t="shared" si="1"/>
        <v>4.951114991</v>
      </c>
      <c r="L678" s="8">
        <f t="shared" si="5"/>
        <v>0.9815422923</v>
      </c>
      <c r="N678" s="9">
        <f t="shared" si="2"/>
        <v>5.693782239</v>
      </c>
      <c r="O678" s="8">
        <f t="shared" si="4"/>
        <v>1.886106365</v>
      </c>
    </row>
    <row r="679" ht="14.25" customHeight="1">
      <c r="I679" s="93">
        <f t="shared" si="3"/>
        <v>56.08333333</v>
      </c>
      <c r="J679" s="92">
        <f t="shared" si="6"/>
        <v>35.44998333</v>
      </c>
      <c r="K679" s="9">
        <f t="shared" si="1"/>
        <v>4.951114991</v>
      </c>
      <c r="L679" s="8">
        <f t="shared" si="5"/>
        <v>1.019796148</v>
      </c>
      <c r="N679" s="9">
        <f t="shared" si="2"/>
        <v>5.693782239</v>
      </c>
      <c r="O679" s="8">
        <f t="shared" si="4"/>
        <v>1.949650671</v>
      </c>
    </row>
    <row r="680" ht="14.25" customHeight="1">
      <c r="I680" s="93">
        <f t="shared" si="3"/>
        <v>56.16666667</v>
      </c>
      <c r="J680" s="92">
        <f t="shared" si="6"/>
        <v>1.614583333</v>
      </c>
      <c r="K680" s="9">
        <f t="shared" si="1"/>
        <v>0.2255004655</v>
      </c>
      <c r="L680" s="8">
        <f t="shared" si="5"/>
        <v>0.9796053693</v>
      </c>
      <c r="N680" s="9">
        <f t="shared" si="2"/>
        <v>0.2593255354</v>
      </c>
      <c r="O680" s="8">
        <f t="shared" si="4"/>
        <v>1.945733084</v>
      </c>
    </row>
    <row r="681" ht="14.25" customHeight="1">
      <c r="I681" s="93">
        <f t="shared" si="3"/>
        <v>56.25</v>
      </c>
      <c r="J681" s="92">
        <f t="shared" si="6"/>
        <v>1.614583333</v>
      </c>
      <c r="K681" s="9">
        <f t="shared" si="1"/>
        <v>0.2255004655</v>
      </c>
      <c r="L681" s="8">
        <f t="shared" si="5"/>
        <v>1.017779613</v>
      </c>
      <c r="N681" s="9">
        <f t="shared" si="2"/>
        <v>0.2593255354</v>
      </c>
      <c r="O681" s="8">
        <f t="shared" si="4"/>
        <v>1.941823651</v>
      </c>
    </row>
    <row r="682" ht="14.25" customHeight="1">
      <c r="I682" s="93">
        <f t="shared" si="3"/>
        <v>56.33333333</v>
      </c>
      <c r="J682" s="92">
        <f t="shared" si="6"/>
        <v>-32.22081667</v>
      </c>
      <c r="K682" s="9">
        <f t="shared" si="1"/>
        <v>-4.50011406</v>
      </c>
      <c r="L682" s="8">
        <f t="shared" si="5"/>
        <v>1.019712371</v>
      </c>
      <c r="N682" s="9">
        <f t="shared" si="2"/>
        <v>-5.175131169</v>
      </c>
      <c r="O682" s="8">
        <f t="shared" si="4"/>
        <v>1.993520113</v>
      </c>
    </row>
    <row r="683" ht="14.25" customHeight="1">
      <c r="I683" s="93">
        <f t="shared" si="3"/>
        <v>56.41666667</v>
      </c>
      <c r="J683" s="92">
        <f t="shared" si="6"/>
        <v>-32.22081667</v>
      </c>
      <c r="K683" s="9">
        <f t="shared" si="1"/>
        <v>-4.50011406</v>
      </c>
      <c r="L683" s="8">
        <f t="shared" si="5"/>
        <v>1.057807168</v>
      </c>
      <c r="N683" s="9">
        <f t="shared" si="2"/>
        <v>-5.175131169</v>
      </c>
      <c r="O683" s="8">
        <f t="shared" si="4"/>
        <v>2.045108986</v>
      </c>
    </row>
    <row r="684" ht="14.25" customHeight="1">
      <c r="I684" s="93">
        <f t="shared" si="3"/>
        <v>56.5</v>
      </c>
      <c r="J684" s="9">
        <f t="shared" si="6"/>
        <v>0</v>
      </c>
      <c r="K684" s="9">
        <f t="shared" si="1"/>
        <v>0</v>
      </c>
      <c r="L684" s="8">
        <f t="shared" si="5"/>
        <v>1.017590181</v>
      </c>
      <c r="N684" s="9">
        <f t="shared" si="2"/>
        <v>0</v>
      </c>
      <c r="O684" s="8">
        <f t="shared" si="4"/>
        <v>2.040852778</v>
      </c>
    </row>
    <row r="685" ht="14.25" customHeight="1">
      <c r="I685" s="93">
        <f t="shared" si="3"/>
        <v>56.58333333</v>
      </c>
      <c r="J685" s="9">
        <f t="shared" si="6"/>
        <v>0</v>
      </c>
      <c r="K685" s="9">
        <f t="shared" si="1"/>
        <v>0</v>
      </c>
      <c r="L685" s="8">
        <f t="shared" si="5"/>
        <v>1.055605697</v>
      </c>
      <c r="N685" s="9">
        <f t="shared" si="2"/>
        <v>0</v>
      </c>
      <c r="O685" s="8">
        <f t="shared" si="4"/>
        <v>2.036605427</v>
      </c>
    </row>
    <row r="686" ht="14.25" customHeight="1">
      <c r="I686" s="93">
        <f t="shared" si="3"/>
        <v>56.66666667</v>
      </c>
      <c r="J686" s="9">
        <f t="shared" si="6"/>
        <v>0</v>
      </c>
      <c r="K686" s="9">
        <f t="shared" si="1"/>
        <v>0</v>
      </c>
      <c r="L686" s="8">
        <f t="shared" si="5"/>
        <v>1.015472409</v>
      </c>
      <c r="N686" s="9">
        <f t="shared" si="2"/>
        <v>0</v>
      </c>
      <c r="O686" s="8">
        <f t="shared" si="4"/>
        <v>2.032366916</v>
      </c>
    </row>
    <row r="687" ht="14.25" customHeight="1">
      <c r="I687" s="93">
        <f t="shared" si="3"/>
        <v>56.75</v>
      </c>
      <c r="J687" s="9">
        <f t="shared" si="6"/>
        <v>0</v>
      </c>
      <c r="K687" s="9">
        <f t="shared" si="1"/>
        <v>0</v>
      </c>
      <c r="L687" s="8">
        <f t="shared" si="5"/>
        <v>1.053408807</v>
      </c>
      <c r="N687" s="9">
        <f t="shared" si="2"/>
        <v>0</v>
      </c>
      <c r="O687" s="8">
        <f t="shared" si="4"/>
        <v>2.028137225</v>
      </c>
    </row>
    <row r="688" ht="14.25" customHeight="1">
      <c r="I688" s="93">
        <f t="shared" si="3"/>
        <v>56.83333333</v>
      </c>
      <c r="J688" s="9">
        <f t="shared" si="6"/>
        <v>0</v>
      </c>
      <c r="K688" s="9">
        <f t="shared" si="1"/>
        <v>0</v>
      </c>
      <c r="L688" s="8">
        <f t="shared" si="5"/>
        <v>1.013359043</v>
      </c>
      <c r="N688" s="9">
        <f t="shared" si="2"/>
        <v>0</v>
      </c>
      <c r="O688" s="8">
        <f t="shared" si="4"/>
        <v>2.023916338</v>
      </c>
    </row>
    <row r="689" ht="14.25" customHeight="1">
      <c r="I689" s="93">
        <f t="shared" si="3"/>
        <v>56.91666667</v>
      </c>
      <c r="J689" s="9">
        <f t="shared" si="6"/>
        <v>0</v>
      </c>
      <c r="K689" s="9">
        <f t="shared" si="1"/>
        <v>0</v>
      </c>
      <c r="L689" s="8">
        <f t="shared" si="5"/>
        <v>1.05121649</v>
      </c>
      <c r="N689" s="9">
        <f t="shared" si="2"/>
        <v>0</v>
      </c>
      <c r="O689" s="8">
        <f t="shared" si="4"/>
        <v>2.019704234</v>
      </c>
    </row>
    <row r="690" ht="14.25" customHeight="1">
      <c r="I690" s="93">
        <f t="shared" si="3"/>
        <v>57</v>
      </c>
      <c r="J690" s="9">
        <f t="shared" si="6"/>
        <v>0</v>
      </c>
      <c r="K690" s="9">
        <f t="shared" si="1"/>
        <v>0</v>
      </c>
      <c r="L690" s="8">
        <f t="shared" si="5"/>
        <v>1.011250076</v>
      </c>
      <c r="N690" s="9">
        <f t="shared" si="2"/>
        <v>0</v>
      </c>
      <c r="O690" s="8">
        <f t="shared" si="4"/>
        <v>2.015500897</v>
      </c>
    </row>
    <row r="691" ht="14.25" customHeight="1">
      <c r="I691" s="93">
        <f t="shared" si="3"/>
        <v>57.08333333</v>
      </c>
      <c r="J691" s="9">
        <f t="shared" si="6"/>
        <v>0</v>
      </c>
      <c r="K691" s="9">
        <f t="shared" si="1"/>
        <v>0</v>
      </c>
      <c r="L691" s="8">
        <f t="shared" si="5"/>
        <v>1.049028735</v>
      </c>
      <c r="N691" s="9">
        <f t="shared" si="2"/>
        <v>0</v>
      </c>
      <c r="O691" s="8">
        <f t="shared" si="4"/>
        <v>2.011306308</v>
      </c>
    </row>
    <row r="692" ht="14.25" customHeight="1">
      <c r="I692" s="93">
        <f t="shared" si="3"/>
        <v>57.16666667</v>
      </c>
      <c r="J692" s="9">
        <f t="shared" si="6"/>
        <v>0</v>
      </c>
      <c r="K692" s="9">
        <f t="shared" si="1"/>
        <v>0</v>
      </c>
      <c r="L692" s="8">
        <f t="shared" si="5"/>
        <v>1.009145498</v>
      </c>
      <c r="N692" s="9">
        <f t="shared" si="2"/>
        <v>0</v>
      </c>
      <c r="O692" s="8">
        <f t="shared" si="4"/>
        <v>2.007120448</v>
      </c>
    </row>
    <row r="693" ht="14.25" customHeight="1">
      <c r="I693" s="93">
        <f t="shared" si="3"/>
        <v>57.25</v>
      </c>
      <c r="J693" s="9">
        <f t="shared" si="6"/>
        <v>0</v>
      </c>
      <c r="K693" s="9">
        <f t="shared" si="1"/>
        <v>0</v>
      </c>
      <c r="L693" s="8">
        <f t="shared" si="5"/>
        <v>1.046845534</v>
      </c>
      <c r="N693" s="9">
        <f t="shared" si="2"/>
        <v>0</v>
      </c>
      <c r="O693" s="8">
        <f t="shared" si="4"/>
        <v>2.0029433</v>
      </c>
    </row>
    <row r="694" ht="14.25" customHeight="1">
      <c r="I694" s="93">
        <f t="shared" si="3"/>
        <v>57.33333333</v>
      </c>
      <c r="J694" s="9">
        <f t="shared" si="6"/>
        <v>0</v>
      </c>
      <c r="K694" s="9">
        <f t="shared" si="1"/>
        <v>0</v>
      </c>
      <c r="L694" s="8">
        <f t="shared" si="5"/>
        <v>1.0070453</v>
      </c>
      <c r="N694" s="9">
        <f t="shared" si="2"/>
        <v>0</v>
      </c>
      <c r="O694" s="8">
        <f t="shared" si="4"/>
        <v>1.998774845</v>
      </c>
    </row>
    <row r="695" ht="14.25" customHeight="1">
      <c r="I695" s="93">
        <f t="shared" si="3"/>
        <v>57.41666667</v>
      </c>
      <c r="J695" s="9">
        <f t="shared" si="6"/>
        <v>0</v>
      </c>
      <c r="K695" s="9">
        <f t="shared" si="1"/>
        <v>0</v>
      </c>
      <c r="L695" s="8">
        <f t="shared" si="5"/>
        <v>1.044666876</v>
      </c>
      <c r="N695" s="9">
        <f t="shared" si="2"/>
        <v>0</v>
      </c>
      <c r="O695" s="8">
        <f t="shared" si="4"/>
        <v>1.994615065</v>
      </c>
    </row>
    <row r="696" ht="14.25" customHeight="1">
      <c r="I696" s="93">
        <f t="shared" si="3"/>
        <v>57.5</v>
      </c>
      <c r="J696" s="9">
        <f t="shared" si="6"/>
        <v>0</v>
      </c>
      <c r="K696" s="9">
        <f t="shared" si="1"/>
        <v>0</v>
      </c>
      <c r="L696" s="8">
        <f t="shared" si="5"/>
        <v>1.004949473</v>
      </c>
      <c r="N696" s="9">
        <f t="shared" si="2"/>
        <v>0</v>
      </c>
      <c r="O696" s="8">
        <f t="shared" si="4"/>
        <v>1.990463943</v>
      </c>
    </row>
    <row r="697" ht="14.25" customHeight="1">
      <c r="I697" s="93">
        <f t="shared" si="3"/>
        <v>57.58333333</v>
      </c>
      <c r="J697" s="9">
        <f t="shared" si="6"/>
        <v>0</v>
      </c>
      <c r="K697" s="9">
        <f t="shared" si="1"/>
        <v>0</v>
      </c>
      <c r="L697" s="8">
        <f t="shared" si="5"/>
        <v>1.042492752</v>
      </c>
      <c r="N697" s="9">
        <f t="shared" si="2"/>
        <v>0</v>
      </c>
      <c r="O697" s="8">
        <f t="shared" si="4"/>
        <v>1.98632146</v>
      </c>
    </row>
    <row r="698" ht="14.25" customHeight="1">
      <c r="I698" s="93">
        <f t="shared" si="3"/>
        <v>57.66666667</v>
      </c>
      <c r="J698" s="9">
        <f t="shared" si="6"/>
        <v>0</v>
      </c>
      <c r="K698" s="9">
        <f t="shared" si="1"/>
        <v>0</v>
      </c>
      <c r="L698" s="8">
        <f t="shared" si="5"/>
        <v>1.002858008</v>
      </c>
      <c r="N698" s="9">
        <f t="shared" si="2"/>
        <v>0</v>
      </c>
      <c r="O698" s="8">
        <f t="shared" si="4"/>
        <v>1.982187598</v>
      </c>
    </row>
    <row r="699" ht="14.25" customHeight="1">
      <c r="I699" s="93">
        <f t="shared" si="3"/>
        <v>57.75</v>
      </c>
      <c r="J699" s="9">
        <f t="shared" si="6"/>
        <v>0</v>
      </c>
      <c r="K699" s="9">
        <f t="shared" si="1"/>
        <v>0</v>
      </c>
      <c r="L699" s="8">
        <f t="shared" si="5"/>
        <v>1.040323153</v>
      </c>
      <c r="N699" s="9">
        <f t="shared" si="2"/>
        <v>0</v>
      </c>
      <c r="O699" s="8">
        <f t="shared" si="4"/>
        <v>1.978062339</v>
      </c>
    </row>
    <row r="700" ht="14.25" customHeight="1">
      <c r="I700" s="93">
        <f t="shared" si="3"/>
        <v>57.83333333</v>
      </c>
      <c r="J700" s="9">
        <f t="shared" si="6"/>
        <v>0</v>
      </c>
      <c r="K700" s="9">
        <f t="shared" si="1"/>
        <v>0</v>
      </c>
      <c r="L700" s="8">
        <f t="shared" si="5"/>
        <v>1.000770895</v>
      </c>
      <c r="N700" s="9">
        <f t="shared" si="2"/>
        <v>0</v>
      </c>
      <c r="O700" s="8">
        <f t="shared" si="4"/>
        <v>1.973945665</v>
      </c>
    </row>
    <row r="701" ht="14.25" customHeight="1">
      <c r="I701" s="93">
        <f t="shared" si="3"/>
        <v>57.91666667</v>
      </c>
      <c r="J701" s="9">
        <f t="shared" si="6"/>
        <v>0</v>
      </c>
      <c r="K701" s="9">
        <f t="shared" si="1"/>
        <v>0</v>
      </c>
      <c r="L701" s="8">
        <f t="shared" si="5"/>
        <v>1.038158069</v>
      </c>
      <c r="N701" s="9">
        <f t="shared" si="2"/>
        <v>0</v>
      </c>
      <c r="O701" s="8">
        <f t="shared" si="4"/>
        <v>1.969837559</v>
      </c>
    </row>
    <row r="702" ht="14.25" customHeight="1">
      <c r="I702" s="93">
        <f t="shared" si="3"/>
        <v>58</v>
      </c>
      <c r="J702" s="9">
        <f t="shared" si="6"/>
        <v>0</v>
      </c>
      <c r="K702" s="9">
        <f t="shared" si="1"/>
        <v>0</v>
      </c>
      <c r="L702" s="8">
        <f t="shared" si="5"/>
        <v>0.9986881261</v>
      </c>
      <c r="N702" s="9">
        <f t="shared" si="2"/>
        <v>0</v>
      </c>
      <c r="O702" s="8">
        <f t="shared" si="4"/>
        <v>1.965738003</v>
      </c>
    </row>
    <row r="703" ht="14.25" customHeight="1">
      <c r="I703" s="93">
        <f t="shared" si="3"/>
        <v>58.08333333</v>
      </c>
      <c r="J703" s="9">
        <f t="shared" si="6"/>
        <v>0</v>
      </c>
      <c r="K703" s="9">
        <f t="shared" si="1"/>
        <v>0</v>
      </c>
      <c r="L703" s="8">
        <f t="shared" si="5"/>
        <v>1.035997491</v>
      </c>
      <c r="N703" s="9">
        <f t="shared" si="2"/>
        <v>0</v>
      </c>
      <c r="O703" s="8">
        <f t="shared" si="4"/>
        <v>1.961646978</v>
      </c>
    </row>
    <row r="704" ht="14.25" customHeight="1">
      <c r="I704" s="93">
        <f t="shared" si="3"/>
        <v>58.16666667</v>
      </c>
      <c r="J704" s="9">
        <f t="shared" si="6"/>
        <v>0</v>
      </c>
      <c r="K704" s="9">
        <f t="shared" si="1"/>
        <v>0</v>
      </c>
      <c r="L704" s="8">
        <f t="shared" si="5"/>
        <v>0.9966096916</v>
      </c>
      <c r="N704" s="9">
        <f t="shared" si="2"/>
        <v>0</v>
      </c>
      <c r="O704" s="8">
        <f t="shared" si="4"/>
        <v>1.957564468</v>
      </c>
    </row>
    <row r="705" ht="14.25" customHeight="1">
      <c r="I705" s="93">
        <f t="shared" si="3"/>
        <v>58.25</v>
      </c>
      <c r="J705" s="9">
        <f t="shared" si="6"/>
        <v>0</v>
      </c>
      <c r="K705" s="9">
        <f t="shared" si="1"/>
        <v>0</v>
      </c>
      <c r="L705" s="8">
        <f t="shared" si="5"/>
        <v>1.03384141</v>
      </c>
      <c r="N705" s="9">
        <f t="shared" si="2"/>
        <v>0</v>
      </c>
      <c r="O705" s="8">
        <f t="shared" si="4"/>
        <v>1.953490454</v>
      </c>
    </row>
    <row r="706" ht="14.25" customHeight="1">
      <c r="I706" s="93">
        <f t="shared" si="3"/>
        <v>58.33333333</v>
      </c>
      <c r="J706" s="9">
        <f t="shared" si="6"/>
        <v>0</v>
      </c>
      <c r="K706" s="9">
        <f t="shared" si="1"/>
        <v>0</v>
      </c>
      <c r="L706" s="8">
        <f t="shared" si="5"/>
        <v>0.9945355827</v>
      </c>
      <c r="N706" s="9">
        <f t="shared" si="2"/>
        <v>0</v>
      </c>
      <c r="O706" s="8">
        <f t="shared" si="4"/>
        <v>1.949424918</v>
      </c>
    </row>
    <row r="707" ht="14.25" customHeight="1">
      <c r="I707" s="93">
        <f t="shared" si="3"/>
        <v>58.41666667</v>
      </c>
      <c r="J707" s="9">
        <f t="shared" si="6"/>
        <v>0</v>
      </c>
      <c r="K707" s="9">
        <f t="shared" si="1"/>
        <v>0</v>
      </c>
      <c r="L707" s="8">
        <f t="shared" si="5"/>
        <v>1.031689815</v>
      </c>
      <c r="N707" s="9">
        <f t="shared" si="2"/>
        <v>0</v>
      </c>
      <c r="O707" s="8">
        <f t="shared" si="4"/>
        <v>1.945367844</v>
      </c>
    </row>
    <row r="708" ht="14.25" customHeight="1">
      <c r="I708" s="93">
        <f t="shared" si="3"/>
        <v>58.5</v>
      </c>
      <c r="J708" s="9">
        <f t="shared" si="6"/>
        <v>0</v>
      </c>
      <c r="K708" s="9">
        <f t="shared" si="1"/>
        <v>0</v>
      </c>
      <c r="L708" s="8">
        <f t="shared" si="5"/>
        <v>0.9924657903</v>
      </c>
      <c r="N708" s="9">
        <f t="shared" si="2"/>
        <v>0</v>
      </c>
      <c r="O708" s="8">
        <f t="shared" si="4"/>
        <v>1.941319213</v>
      </c>
    </row>
    <row r="709" ht="14.25" customHeight="1">
      <c r="I709" s="93">
        <f t="shared" si="3"/>
        <v>58.58333333</v>
      </c>
      <c r="J709" s="9">
        <f t="shared" si="6"/>
        <v>0</v>
      </c>
      <c r="K709" s="9">
        <f t="shared" si="1"/>
        <v>0</v>
      </c>
      <c r="L709" s="8">
        <f t="shared" si="5"/>
        <v>1.029542699</v>
      </c>
      <c r="N709" s="9">
        <f t="shared" si="2"/>
        <v>0</v>
      </c>
      <c r="O709" s="8">
        <f t="shared" si="4"/>
        <v>1.937279008</v>
      </c>
    </row>
    <row r="710" ht="14.25" customHeight="1">
      <c r="I710" s="93">
        <f t="shared" si="3"/>
        <v>58.66666667</v>
      </c>
      <c r="J710" s="9">
        <f t="shared" si="6"/>
        <v>0</v>
      </c>
      <c r="K710" s="9">
        <f t="shared" si="1"/>
        <v>0</v>
      </c>
      <c r="L710" s="8">
        <f t="shared" si="5"/>
        <v>0.9904003056</v>
      </c>
      <c r="N710" s="9">
        <f t="shared" si="2"/>
        <v>0</v>
      </c>
      <c r="O710" s="8">
        <f t="shared" si="4"/>
        <v>1.933247211</v>
      </c>
    </row>
    <row r="711" ht="14.25" customHeight="1">
      <c r="I711" s="93">
        <f t="shared" si="3"/>
        <v>58.75</v>
      </c>
      <c r="J711" s="9">
        <f t="shared" si="6"/>
        <v>0</v>
      </c>
      <c r="K711" s="9">
        <f t="shared" si="1"/>
        <v>0</v>
      </c>
      <c r="L711" s="8">
        <f t="shared" si="5"/>
        <v>1.027400051</v>
      </c>
      <c r="N711" s="9">
        <f t="shared" si="2"/>
        <v>0</v>
      </c>
      <c r="O711" s="8">
        <f t="shared" si="4"/>
        <v>1.929223806</v>
      </c>
    </row>
    <row r="712" ht="14.25" customHeight="1">
      <c r="I712" s="93">
        <f t="shared" si="3"/>
        <v>58.83333333</v>
      </c>
      <c r="J712" s="9">
        <f t="shared" si="6"/>
        <v>0</v>
      </c>
      <c r="K712" s="9">
        <f t="shared" si="1"/>
        <v>0</v>
      </c>
      <c r="L712" s="8">
        <f t="shared" si="5"/>
        <v>0.9883391194</v>
      </c>
      <c r="N712" s="9">
        <f t="shared" si="2"/>
        <v>0</v>
      </c>
      <c r="O712" s="8">
        <f t="shared" si="4"/>
        <v>1.925208773</v>
      </c>
    </row>
    <row r="713" ht="14.25" customHeight="1">
      <c r="I713" s="93">
        <f t="shared" si="3"/>
        <v>58.91666667</v>
      </c>
      <c r="J713" s="9">
        <f t="shared" si="6"/>
        <v>0</v>
      </c>
      <c r="K713" s="9">
        <f t="shared" si="1"/>
        <v>0</v>
      </c>
      <c r="L713" s="8">
        <f t="shared" si="5"/>
        <v>1.025261862</v>
      </c>
      <c r="N713" s="9">
        <f t="shared" si="2"/>
        <v>0</v>
      </c>
      <c r="O713" s="8">
        <f t="shared" si="4"/>
        <v>1.921202097</v>
      </c>
    </row>
    <row r="714" ht="14.25" customHeight="1">
      <c r="I714" s="93">
        <f t="shared" si="3"/>
        <v>59</v>
      </c>
      <c r="J714" s="9">
        <f t="shared" si="6"/>
        <v>0</v>
      </c>
      <c r="K714" s="9">
        <f t="shared" si="1"/>
        <v>0</v>
      </c>
      <c r="L714" s="8">
        <f t="shared" si="5"/>
        <v>0.9862822229</v>
      </c>
      <c r="N714" s="9">
        <f t="shared" si="2"/>
        <v>0</v>
      </c>
      <c r="O714" s="8">
        <f t="shared" si="4"/>
        <v>1.917203759</v>
      </c>
    </row>
    <row r="715" ht="14.25" customHeight="1">
      <c r="I715" s="93">
        <f t="shared" si="3"/>
        <v>59.08333333</v>
      </c>
      <c r="J715" s="9">
        <f t="shared" si="6"/>
        <v>0</v>
      </c>
      <c r="K715" s="9">
        <f t="shared" si="1"/>
        <v>0</v>
      </c>
      <c r="L715" s="8">
        <f t="shared" si="5"/>
        <v>1.023128124</v>
      </c>
      <c r="N715" s="9">
        <f t="shared" si="2"/>
        <v>0</v>
      </c>
      <c r="O715" s="8">
        <f t="shared" si="4"/>
        <v>1.913213742</v>
      </c>
    </row>
    <row r="716" ht="14.25" customHeight="1">
      <c r="I716" s="93">
        <f t="shared" si="3"/>
        <v>59.16666667</v>
      </c>
      <c r="J716" s="9">
        <f t="shared" si="6"/>
        <v>0</v>
      </c>
      <c r="K716" s="9">
        <f t="shared" si="1"/>
        <v>0</v>
      </c>
      <c r="L716" s="8">
        <f t="shared" si="5"/>
        <v>0.9842296072</v>
      </c>
      <c r="N716" s="9">
        <f t="shared" si="2"/>
        <v>0</v>
      </c>
      <c r="O716" s="8">
        <f t="shared" si="4"/>
        <v>1.909232029</v>
      </c>
    </row>
    <row r="717" ht="14.25" customHeight="1">
      <c r="I717" s="93">
        <f t="shared" si="3"/>
        <v>59.25</v>
      </c>
      <c r="J717" s="9">
        <f t="shared" si="6"/>
        <v>0</v>
      </c>
      <c r="K717" s="9">
        <f t="shared" si="1"/>
        <v>0</v>
      </c>
      <c r="L717" s="8">
        <f t="shared" si="5"/>
        <v>1.020998825</v>
      </c>
      <c r="N717" s="9">
        <f t="shared" si="2"/>
        <v>0</v>
      </c>
      <c r="O717" s="8">
        <f t="shared" si="4"/>
        <v>1.905258603</v>
      </c>
    </row>
    <row r="718" ht="14.25" customHeight="1">
      <c r="I718" s="93">
        <f t="shared" si="3"/>
        <v>59.33333333</v>
      </c>
      <c r="J718" s="9">
        <f t="shared" si="6"/>
        <v>0</v>
      </c>
      <c r="K718" s="9">
        <f t="shared" si="1"/>
        <v>0</v>
      </c>
      <c r="L718" s="8">
        <f t="shared" si="5"/>
        <v>0.9821812632</v>
      </c>
      <c r="N718" s="9">
        <f t="shared" si="2"/>
        <v>0</v>
      </c>
      <c r="O718" s="8">
        <f t="shared" si="4"/>
        <v>1.901293446</v>
      </c>
    </row>
    <row r="719" ht="14.25" customHeight="1">
      <c r="I719" s="93">
        <f t="shared" si="3"/>
        <v>59.41666667</v>
      </c>
      <c r="J719" s="9">
        <f t="shared" si="6"/>
        <v>0</v>
      </c>
      <c r="K719" s="9">
        <f t="shared" si="1"/>
        <v>0</v>
      </c>
      <c r="L719" s="8">
        <f t="shared" si="5"/>
        <v>1.018873959</v>
      </c>
      <c r="N719" s="9">
        <f t="shared" si="2"/>
        <v>0</v>
      </c>
      <c r="O719" s="8">
        <f t="shared" si="4"/>
        <v>1.897336541</v>
      </c>
    </row>
    <row r="720" ht="14.25" customHeight="1">
      <c r="I720" s="93">
        <f t="shared" si="3"/>
        <v>59.5</v>
      </c>
      <c r="J720" s="9">
        <f t="shared" si="6"/>
        <v>0</v>
      </c>
      <c r="K720" s="9">
        <f t="shared" si="1"/>
        <v>0</v>
      </c>
      <c r="L720" s="8">
        <f t="shared" si="5"/>
        <v>0.9801371823</v>
      </c>
      <c r="N720" s="9">
        <f t="shared" si="2"/>
        <v>0</v>
      </c>
      <c r="O720" s="8">
        <f t="shared" si="4"/>
        <v>1.893387871</v>
      </c>
    </row>
    <row r="721" ht="14.25" customHeight="1">
      <c r="I721" s="93">
        <f t="shared" si="3"/>
        <v>59.58333333</v>
      </c>
      <c r="J721" s="9">
        <f t="shared" si="6"/>
        <v>0</v>
      </c>
      <c r="K721" s="9">
        <f t="shared" si="1"/>
        <v>0</v>
      </c>
      <c r="L721" s="8">
        <f t="shared" si="5"/>
        <v>1.016753514</v>
      </c>
      <c r="N721" s="9">
        <f t="shared" si="2"/>
        <v>0</v>
      </c>
      <c r="O721" s="8">
        <f t="shared" si="4"/>
        <v>1.889447419</v>
      </c>
    </row>
    <row r="722" ht="14.25" customHeight="1">
      <c r="I722" s="93">
        <f t="shared" si="3"/>
        <v>59.66666667</v>
      </c>
      <c r="J722" s="9">
        <f t="shared" si="6"/>
        <v>0</v>
      </c>
      <c r="K722" s="9">
        <f t="shared" si="1"/>
        <v>0</v>
      </c>
      <c r="L722" s="8">
        <f t="shared" si="5"/>
        <v>0.9780973554</v>
      </c>
      <c r="N722" s="9">
        <f t="shared" si="2"/>
        <v>0</v>
      </c>
      <c r="O722" s="8">
        <f t="shared" si="4"/>
        <v>1.885515168</v>
      </c>
    </row>
    <row r="723" ht="14.25" customHeight="1">
      <c r="I723" s="93">
        <f t="shared" si="3"/>
        <v>59.75</v>
      </c>
      <c r="J723" s="9">
        <f t="shared" si="6"/>
        <v>0</v>
      </c>
      <c r="K723" s="9">
        <f t="shared" si="1"/>
        <v>0</v>
      </c>
      <c r="L723" s="8">
        <f t="shared" si="5"/>
        <v>1.014637483</v>
      </c>
      <c r="N723" s="9">
        <f t="shared" si="2"/>
        <v>0</v>
      </c>
      <c r="O723" s="8">
        <f t="shared" si="4"/>
        <v>1.8815911</v>
      </c>
    </row>
    <row r="724" ht="14.25" customHeight="1">
      <c r="I724" s="93">
        <f t="shared" si="3"/>
        <v>59.83333333</v>
      </c>
      <c r="J724" s="9">
        <f t="shared" si="6"/>
        <v>0</v>
      </c>
      <c r="K724" s="9">
        <f t="shared" si="1"/>
        <v>0</v>
      </c>
      <c r="L724" s="8">
        <f t="shared" si="5"/>
        <v>0.9760617737</v>
      </c>
      <c r="N724" s="9">
        <f t="shared" si="2"/>
        <v>0</v>
      </c>
      <c r="O724" s="8">
        <f t="shared" si="4"/>
        <v>1.877675199</v>
      </c>
    </row>
    <row r="725" ht="14.25" customHeight="1">
      <c r="I725" s="93">
        <f t="shared" si="3"/>
        <v>59.91666667</v>
      </c>
      <c r="J725" s="9">
        <f t="shared" si="6"/>
        <v>0</v>
      </c>
      <c r="K725" s="9">
        <f t="shared" si="1"/>
        <v>0</v>
      </c>
      <c r="L725" s="8">
        <f t="shared" si="5"/>
        <v>1.012525855</v>
      </c>
      <c r="N725" s="9">
        <f t="shared" si="2"/>
        <v>0</v>
      </c>
      <c r="O725" s="8">
        <f t="shared" si="4"/>
        <v>1.873767448</v>
      </c>
    </row>
    <row r="726" ht="14.25" customHeight="1">
      <c r="I726" s="93">
        <f t="shared" si="3"/>
        <v>60</v>
      </c>
      <c r="J726" s="9">
        <f t="shared" si="6"/>
        <v>0</v>
      </c>
      <c r="K726" s="9">
        <f t="shared" si="1"/>
        <v>0</v>
      </c>
      <c r="L726" s="8">
        <f t="shared" si="5"/>
        <v>0.9740304284</v>
      </c>
      <c r="N726" s="9">
        <f t="shared" si="2"/>
        <v>0</v>
      </c>
      <c r="O726" s="8">
        <f t="shared" si="4"/>
        <v>1.869867829</v>
      </c>
    </row>
    <row r="727" ht="14.25" customHeight="1">
      <c r="I727" s="93">
        <f t="shared" si="3"/>
        <v>60.08333333</v>
      </c>
      <c r="J727" s="9">
        <f t="shared" si="6"/>
        <v>0</v>
      </c>
      <c r="K727" s="9">
        <f t="shared" si="1"/>
        <v>0</v>
      </c>
      <c r="L727" s="8">
        <f t="shared" si="5"/>
        <v>1.010418622</v>
      </c>
      <c r="N727" s="9">
        <f t="shared" si="2"/>
        <v>0</v>
      </c>
      <c r="O727" s="8">
        <f t="shared" si="4"/>
        <v>1.865976326</v>
      </c>
    </row>
    <row r="728" ht="14.25" customHeight="1">
      <c r="I728" s="93">
        <f t="shared" si="3"/>
        <v>60.16666667</v>
      </c>
      <c r="J728" s="9">
        <f t="shared" si="6"/>
        <v>0</v>
      </c>
      <c r="K728" s="9">
        <f t="shared" si="1"/>
        <v>0</v>
      </c>
      <c r="L728" s="8">
        <f t="shared" si="5"/>
        <v>0.9720033106</v>
      </c>
      <c r="N728" s="9">
        <f t="shared" si="2"/>
        <v>0</v>
      </c>
      <c r="O728" s="8">
        <f t="shared" si="4"/>
        <v>1.862092922</v>
      </c>
    </row>
    <row r="729" ht="14.25" customHeight="1">
      <c r="I729" s="93">
        <f t="shared" si="3"/>
        <v>60.25</v>
      </c>
      <c r="J729" s="9">
        <f t="shared" si="6"/>
        <v>0</v>
      </c>
      <c r="K729" s="9">
        <f t="shared" si="1"/>
        <v>0</v>
      </c>
      <c r="L729" s="8">
        <f t="shared" si="5"/>
        <v>1.008315774</v>
      </c>
      <c r="N729" s="9">
        <f t="shared" si="2"/>
        <v>0</v>
      </c>
      <c r="O729" s="8">
        <f t="shared" si="4"/>
        <v>1.8582176</v>
      </c>
    </row>
    <row r="730" ht="14.25" customHeight="1">
      <c r="I730" s="93">
        <f t="shared" si="3"/>
        <v>60.33333333</v>
      </c>
      <c r="J730" s="9">
        <f t="shared" si="6"/>
        <v>0</v>
      </c>
      <c r="K730" s="9">
        <f t="shared" si="1"/>
        <v>0</v>
      </c>
      <c r="L730" s="8">
        <f t="shared" si="5"/>
        <v>0.9699804116</v>
      </c>
      <c r="N730" s="9">
        <f t="shared" si="2"/>
        <v>0</v>
      </c>
      <c r="O730" s="8">
        <f t="shared" si="4"/>
        <v>1.854350343</v>
      </c>
    </row>
    <row r="731" ht="14.25" customHeight="1">
      <c r="I731" s="93">
        <f t="shared" si="3"/>
        <v>60.41666667</v>
      </c>
      <c r="J731" s="9">
        <f t="shared" si="6"/>
        <v>0</v>
      </c>
      <c r="K731" s="9">
        <f t="shared" si="1"/>
        <v>0</v>
      </c>
      <c r="L731" s="8">
        <f t="shared" si="5"/>
        <v>1.006217303</v>
      </c>
      <c r="N731" s="9">
        <f t="shared" si="2"/>
        <v>0</v>
      </c>
      <c r="O731" s="8">
        <f t="shared" si="4"/>
        <v>1.850491135</v>
      </c>
    </row>
    <row r="732" ht="14.25" customHeight="1">
      <c r="I732" s="93">
        <f t="shared" si="3"/>
        <v>60.5</v>
      </c>
      <c r="J732" s="9">
        <f t="shared" si="6"/>
        <v>0</v>
      </c>
      <c r="K732" s="9">
        <f t="shared" si="1"/>
        <v>0</v>
      </c>
      <c r="L732" s="8">
        <f t="shared" si="5"/>
        <v>0.9679617227</v>
      </c>
      <c r="N732" s="9">
        <f t="shared" si="2"/>
        <v>0</v>
      </c>
      <c r="O732" s="8">
        <f t="shared" si="4"/>
        <v>1.846639958</v>
      </c>
    </row>
    <row r="733" ht="14.25" customHeight="1">
      <c r="I733" s="93">
        <f t="shared" si="3"/>
        <v>60.58333333</v>
      </c>
      <c r="J733" s="9">
        <f t="shared" si="6"/>
        <v>0</v>
      </c>
      <c r="K733" s="9">
        <f t="shared" si="1"/>
        <v>0</v>
      </c>
      <c r="L733" s="8">
        <f t="shared" si="5"/>
        <v>1.004123199</v>
      </c>
      <c r="N733" s="9">
        <f t="shared" si="2"/>
        <v>0</v>
      </c>
      <c r="O733" s="8">
        <f t="shared" si="4"/>
        <v>1.842796796</v>
      </c>
    </row>
    <row r="734" ht="14.25" customHeight="1">
      <c r="I734" s="93">
        <f t="shared" si="3"/>
        <v>60.66666667</v>
      </c>
      <c r="J734" s="9">
        <f t="shared" si="6"/>
        <v>0</v>
      </c>
      <c r="K734" s="9">
        <f t="shared" si="1"/>
        <v>0</v>
      </c>
      <c r="L734" s="8">
        <f t="shared" si="5"/>
        <v>0.9659472349</v>
      </c>
      <c r="N734" s="9">
        <f t="shared" si="2"/>
        <v>0</v>
      </c>
      <c r="O734" s="8">
        <f t="shared" si="4"/>
        <v>1.838961632</v>
      </c>
    </row>
    <row r="735" ht="14.25" customHeight="1">
      <c r="I735" s="93">
        <f t="shared" si="3"/>
        <v>60.75</v>
      </c>
      <c r="J735" s="9">
        <f t="shared" si="6"/>
        <v>0</v>
      </c>
      <c r="K735" s="9">
        <f t="shared" si="1"/>
        <v>0</v>
      </c>
      <c r="L735" s="8">
        <f t="shared" si="5"/>
        <v>1.002033453</v>
      </c>
      <c r="N735" s="9">
        <f t="shared" si="2"/>
        <v>0</v>
      </c>
      <c r="O735" s="8">
        <f t="shared" si="4"/>
        <v>1.83513445</v>
      </c>
    </row>
    <row r="736" ht="14.25" customHeight="1">
      <c r="I736" s="93">
        <f t="shared" si="3"/>
        <v>60.83333333</v>
      </c>
      <c r="J736" s="9">
        <f t="shared" si="6"/>
        <v>0</v>
      </c>
      <c r="K736" s="9">
        <f t="shared" si="1"/>
        <v>0</v>
      </c>
      <c r="L736" s="8">
        <f t="shared" si="5"/>
        <v>0.9639369396</v>
      </c>
      <c r="N736" s="9">
        <f t="shared" si="2"/>
        <v>0</v>
      </c>
      <c r="O736" s="8">
        <f t="shared" si="4"/>
        <v>1.831315233</v>
      </c>
    </row>
    <row r="737" ht="14.25" customHeight="1">
      <c r="I737" s="93">
        <f t="shared" si="3"/>
        <v>60.91666667</v>
      </c>
      <c r="J737" s="9">
        <f t="shared" si="6"/>
        <v>0</v>
      </c>
      <c r="K737" s="9">
        <f t="shared" si="1"/>
        <v>0</v>
      </c>
      <c r="L737" s="8">
        <f t="shared" si="5"/>
        <v>0.9999480568</v>
      </c>
      <c r="N737" s="9">
        <f t="shared" si="2"/>
        <v>0</v>
      </c>
      <c r="O737" s="8">
        <f t="shared" si="4"/>
        <v>1.827503965</v>
      </c>
    </row>
    <row r="738" ht="14.25" customHeight="1">
      <c r="I738" s="93">
        <f t="shared" si="3"/>
        <v>61</v>
      </c>
      <c r="J738" s="92">
        <f t="shared" si="6"/>
        <v>35.44998333</v>
      </c>
      <c r="K738" s="9">
        <f t="shared" si="1"/>
        <v>4.951114991</v>
      </c>
      <c r="L738" s="8">
        <f t="shared" si="5"/>
        <v>1.012947541</v>
      </c>
      <c r="N738" s="9">
        <f t="shared" si="2"/>
        <v>5.693782239</v>
      </c>
      <c r="O738" s="8">
        <f t="shared" si="4"/>
        <v>1.891170231</v>
      </c>
    </row>
    <row r="739" ht="14.25" customHeight="1">
      <c r="I739" s="93">
        <f t="shared" si="3"/>
        <v>61.08333333</v>
      </c>
      <c r="J739" s="92">
        <f t="shared" si="6"/>
        <v>35.44998333</v>
      </c>
      <c r="K739" s="9">
        <f t="shared" si="1"/>
        <v>4.951114991</v>
      </c>
      <c r="L739" s="8">
        <f t="shared" si="5"/>
        <v>1.048883714</v>
      </c>
      <c r="N739" s="9">
        <f t="shared" si="2"/>
        <v>5.693782239</v>
      </c>
      <c r="O739" s="8">
        <f t="shared" si="4"/>
        <v>1.954703998</v>
      </c>
    </row>
    <row r="740" ht="14.25" customHeight="1">
      <c r="I740" s="93">
        <f t="shared" si="3"/>
        <v>61.16666667</v>
      </c>
      <c r="J740" s="92">
        <f t="shared" si="6"/>
        <v>35.44998333</v>
      </c>
      <c r="K740" s="9">
        <f t="shared" si="1"/>
        <v>4.951114991</v>
      </c>
      <c r="L740" s="8">
        <f t="shared" si="5"/>
        <v>1.061856144</v>
      </c>
      <c r="N740" s="9">
        <f t="shared" si="2"/>
        <v>5.693782239</v>
      </c>
      <c r="O740" s="8">
        <f t="shared" si="4"/>
        <v>2.018105541</v>
      </c>
    </row>
    <row r="741" ht="14.25" customHeight="1">
      <c r="I741" s="93">
        <f t="shared" si="3"/>
        <v>61.25</v>
      </c>
      <c r="J741" s="92">
        <f t="shared" si="6"/>
        <v>1.614583333</v>
      </c>
      <c r="K741" s="9">
        <f t="shared" si="1"/>
        <v>0.2255004655</v>
      </c>
      <c r="L741" s="8">
        <f t="shared" si="5"/>
        <v>1.046806642</v>
      </c>
      <c r="N741" s="9">
        <f t="shared" si="2"/>
        <v>0.2593255354</v>
      </c>
      <c r="O741" s="8">
        <f t="shared" si="4"/>
        <v>2.014045488</v>
      </c>
    </row>
    <row r="742" ht="14.25" customHeight="1">
      <c r="I742" s="93">
        <f t="shared" si="3"/>
        <v>61.33333333</v>
      </c>
      <c r="J742" s="92">
        <f t="shared" si="6"/>
        <v>1.614583333</v>
      </c>
      <c r="K742" s="9">
        <f t="shared" si="1"/>
        <v>0.2255004655</v>
      </c>
      <c r="L742" s="8">
        <f t="shared" si="5"/>
        <v>1.059752075</v>
      </c>
      <c r="N742" s="9">
        <f t="shared" si="2"/>
        <v>0.2593255354</v>
      </c>
      <c r="O742" s="8">
        <f t="shared" si="4"/>
        <v>2.009993886</v>
      </c>
    </row>
    <row r="743" ht="14.25" customHeight="1">
      <c r="I743" s="93">
        <f t="shared" si="3"/>
        <v>61.41666667</v>
      </c>
      <c r="J743" s="92">
        <f t="shared" si="6"/>
        <v>-32.22081667</v>
      </c>
      <c r="K743" s="9">
        <f t="shared" si="1"/>
        <v>-4.50011406</v>
      </c>
      <c r="L743" s="8">
        <f t="shared" si="5"/>
        <v>1.086773787</v>
      </c>
      <c r="N743" s="9">
        <f t="shared" si="2"/>
        <v>-5.175131169</v>
      </c>
      <c r="O743" s="8">
        <f t="shared" si="4"/>
        <v>2.061548474</v>
      </c>
    </row>
    <row r="744" ht="14.25" customHeight="1">
      <c r="I744" s="93">
        <f t="shared" si="3"/>
        <v>61.5</v>
      </c>
      <c r="J744" s="92">
        <f t="shared" si="6"/>
        <v>-32.22081667</v>
      </c>
      <c r="K744" s="9">
        <f t="shared" si="1"/>
        <v>-4.50011406</v>
      </c>
      <c r="L744" s="8">
        <f t="shared" si="5"/>
        <v>1.099692278</v>
      </c>
      <c r="N744" s="9">
        <f t="shared" si="2"/>
        <v>-5.175131169</v>
      </c>
      <c r="O744" s="8">
        <f t="shared" si="4"/>
        <v>2.112995769</v>
      </c>
    </row>
    <row r="745" ht="14.25" customHeight="1">
      <c r="I745" s="93">
        <f t="shared" si="3"/>
        <v>61.58333333</v>
      </c>
      <c r="J745" s="9">
        <f t="shared" si="6"/>
        <v>0</v>
      </c>
      <c r="K745" s="9">
        <f t="shared" si="1"/>
        <v>0</v>
      </c>
      <c r="L745" s="8">
        <f t="shared" si="5"/>
        <v>1.084512031</v>
      </c>
      <c r="N745" s="9">
        <f t="shared" si="2"/>
        <v>0</v>
      </c>
      <c r="O745" s="8">
        <f t="shared" si="4"/>
        <v>2.108598277</v>
      </c>
    </row>
    <row r="746" ht="14.25" customHeight="1">
      <c r="I746" s="93">
        <f t="shared" si="3"/>
        <v>61.66666667</v>
      </c>
      <c r="J746" s="9">
        <f t="shared" si="6"/>
        <v>0</v>
      </c>
      <c r="K746" s="9">
        <f t="shared" si="1"/>
        <v>0</v>
      </c>
      <c r="L746" s="8">
        <f t="shared" si="5"/>
        <v>1.097403637</v>
      </c>
      <c r="N746" s="9">
        <f t="shared" si="2"/>
        <v>0</v>
      </c>
      <c r="O746" s="8">
        <f t="shared" si="4"/>
        <v>2.104209937</v>
      </c>
    </row>
    <row r="747" ht="14.25" customHeight="1">
      <c r="I747" s="93">
        <f t="shared" si="3"/>
        <v>61.75</v>
      </c>
      <c r="J747" s="9">
        <f t="shared" si="6"/>
        <v>0</v>
      </c>
      <c r="K747" s="9">
        <f t="shared" si="1"/>
        <v>0</v>
      </c>
      <c r="L747" s="8">
        <f t="shared" si="5"/>
        <v>1.082254983</v>
      </c>
      <c r="N747" s="9">
        <f t="shared" si="2"/>
        <v>0</v>
      </c>
      <c r="O747" s="8">
        <f t="shared" si="4"/>
        <v>2.099830729</v>
      </c>
    </row>
    <row r="748" ht="14.25" customHeight="1">
      <c r="I748" s="93">
        <f t="shared" si="3"/>
        <v>61.83333333</v>
      </c>
      <c r="J748" s="9">
        <f t="shared" si="6"/>
        <v>0</v>
      </c>
      <c r="K748" s="9">
        <f t="shared" si="1"/>
        <v>0</v>
      </c>
      <c r="L748" s="8">
        <f t="shared" si="5"/>
        <v>1.095119759</v>
      </c>
      <c r="N748" s="9">
        <f t="shared" si="2"/>
        <v>0</v>
      </c>
      <c r="O748" s="8">
        <f t="shared" si="4"/>
        <v>2.095460636</v>
      </c>
    </row>
    <row r="749" ht="14.25" customHeight="1">
      <c r="I749" s="93">
        <f t="shared" si="3"/>
        <v>61.91666667</v>
      </c>
      <c r="J749" s="9">
        <f t="shared" si="6"/>
        <v>0</v>
      </c>
      <c r="K749" s="9">
        <f t="shared" si="1"/>
        <v>0</v>
      </c>
      <c r="L749" s="8">
        <f t="shared" si="5"/>
        <v>1.080002632</v>
      </c>
      <c r="N749" s="9">
        <f t="shared" si="2"/>
        <v>0</v>
      </c>
      <c r="O749" s="8">
        <f t="shared" si="4"/>
        <v>2.091099637</v>
      </c>
    </row>
    <row r="750" ht="14.25" customHeight="1">
      <c r="I750" s="93">
        <f t="shared" si="3"/>
        <v>62</v>
      </c>
      <c r="J750" s="9">
        <f t="shared" si="6"/>
        <v>0</v>
      </c>
      <c r="K750" s="9">
        <f t="shared" si="1"/>
        <v>0</v>
      </c>
      <c r="L750" s="8">
        <f t="shared" si="5"/>
        <v>1.092840635</v>
      </c>
      <c r="N750" s="9">
        <f t="shared" si="2"/>
        <v>0</v>
      </c>
      <c r="O750" s="8">
        <f t="shared" si="4"/>
        <v>2.086747714</v>
      </c>
    </row>
    <row r="751" ht="14.25" customHeight="1">
      <c r="I751" s="93">
        <f t="shared" si="3"/>
        <v>62.08333333</v>
      </c>
      <c r="J751" s="9">
        <f t="shared" si="6"/>
        <v>0</v>
      </c>
      <c r="K751" s="9">
        <f t="shared" si="1"/>
        <v>0</v>
      </c>
      <c r="L751" s="8">
        <f t="shared" si="5"/>
        <v>1.077754969</v>
      </c>
      <c r="N751" s="9">
        <f t="shared" si="2"/>
        <v>0</v>
      </c>
      <c r="O751" s="8">
        <f t="shared" si="4"/>
        <v>2.082404849</v>
      </c>
    </row>
    <row r="752" ht="14.25" customHeight="1">
      <c r="I752" s="93">
        <f t="shared" si="3"/>
        <v>62.16666667</v>
      </c>
      <c r="J752" s="9">
        <f t="shared" si="6"/>
        <v>0</v>
      </c>
      <c r="K752" s="9">
        <f t="shared" si="1"/>
        <v>0</v>
      </c>
      <c r="L752" s="8">
        <f t="shared" si="5"/>
        <v>1.090566253</v>
      </c>
      <c r="N752" s="9">
        <f t="shared" si="2"/>
        <v>0</v>
      </c>
      <c r="O752" s="8">
        <f t="shared" si="4"/>
        <v>2.078071021</v>
      </c>
    </row>
    <row r="753" ht="14.25" customHeight="1">
      <c r="I753" s="93">
        <f t="shared" si="3"/>
        <v>62.25</v>
      </c>
      <c r="J753" s="9">
        <f t="shared" si="6"/>
        <v>0</v>
      </c>
      <c r="K753" s="9">
        <f t="shared" si="1"/>
        <v>0</v>
      </c>
      <c r="L753" s="8">
        <f t="shared" si="5"/>
        <v>1.075511983</v>
      </c>
      <c r="N753" s="9">
        <f t="shared" si="2"/>
        <v>0</v>
      </c>
      <c r="O753" s="8">
        <f t="shared" si="4"/>
        <v>2.073746213</v>
      </c>
    </row>
    <row r="754" ht="14.25" customHeight="1">
      <c r="I754" s="93">
        <f t="shared" si="3"/>
        <v>62.33333333</v>
      </c>
      <c r="J754" s="9">
        <f t="shared" si="6"/>
        <v>0</v>
      </c>
      <c r="K754" s="9">
        <f t="shared" si="1"/>
        <v>0</v>
      </c>
      <c r="L754" s="8">
        <f t="shared" si="5"/>
        <v>1.088296605</v>
      </c>
      <c r="N754" s="9">
        <f t="shared" si="2"/>
        <v>0</v>
      </c>
      <c r="O754" s="8">
        <f t="shared" si="4"/>
        <v>2.069430406</v>
      </c>
    </row>
    <row r="755" ht="14.25" customHeight="1">
      <c r="I755" s="93">
        <f t="shared" si="3"/>
        <v>62.41666667</v>
      </c>
      <c r="J755" s="9">
        <f t="shared" si="6"/>
        <v>0</v>
      </c>
      <c r="K755" s="9">
        <f t="shared" si="1"/>
        <v>0</v>
      </c>
      <c r="L755" s="8">
        <f t="shared" si="5"/>
        <v>1.073273666</v>
      </c>
      <c r="N755" s="9">
        <f t="shared" si="2"/>
        <v>0</v>
      </c>
      <c r="O755" s="8">
        <f t="shared" si="4"/>
        <v>2.06512358</v>
      </c>
    </row>
    <row r="756" ht="14.25" customHeight="1">
      <c r="I756" s="93">
        <f t="shared" si="3"/>
        <v>62.5</v>
      </c>
      <c r="J756" s="9">
        <f t="shared" si="6"/>
        <v>0</v>
      </c>
      <c r="K756" s="9">
        <f t="shared" si="1"/>
        <v>0</v>
      </c>
      <c r="L756" s="8">
        <f t="shared" si="5"/>
        <v>1.086031681</v>
      </c>
      <c r="N756" s="9">
        <f t="shared" si="2"/>
        <v>0</v>
      </c>
      <c r="O756" s="8">
        <f t="shared" si="4"/>
        <v>2.060825718</v>
      </c>
    </row>
    <row r="757" ht="14.25" customHeight="1">
      <c r="I757" s="93">
        <f t="shared" si="3"/>
        <v>62.58333333</v>
      </c>
      <c r="J757" s="9">
        <f t="shared" si="6"/>
        <v>0</v>
      </c>
      <c r="K757" s="9">
        <f t="shared" si="1"/>
        <v>0</v>
      </c>
      <c r="L757" s="8">
        <f t="shared" si="5"/>
        <v>1.071040007</v>
      </c>
      <c r="N757" s="9">
        <f t="shared" si="2"/>
        <v>0</v>
      </c>
      <c r="O757" s="8">
        <f t="shared" si="4"/>
        <v>2.0565368</v>
      </c>
    </row>
    <row r="758" ht="14.25" customHeight="1">
      <c r="I758" s="93">
        <f t="shared" si="3"/>
        <v>62.66666667</v>
      </c>
      <c r="J758" s="9">
        <f t="shared" si="6"/>
        <v>0</v>
      </c>
      <c r="K758" s="9">
        <f t="shared" si="1"/>
        <v>0</v>
      </c>
      <c r="L758" s="8">
        <f t="shared" si="5"/>
        <v>1.08377147</v>
      </c>
      <c r="N758" s="9">
        <f t="shared" si="2"/>
        <v>0</v>
      </c>
      <c r="O758" s="8">
        <f t="shared" si="4"/>
        <v>2.052256808</v>
      </c>
    </row>
    <row r="759" ht="14.25" customHeight="1">
      <c r="I759" s="93">
        <f t="shared" si="3"/>
        <v>62.75</v>
      </c>
      <c r="J759" s="9">
        <f t="shared" si="6"/>
        <v>0</v>
      </c>
      <c r="K759" s="9">
        <f t="shared" si="1"/>
        <v>0</v>
      </c>
      <c r="L759" s="8">
        <f t="shared" si="5"/>
        <v>1.068810996</v>
      </c>
      <c r="N759" s="9">
        <f t="shared" si="2"/>
        <v>0</v>
      </c>
      <c r="O759" s="8">
        <f t="shared" si="4"/>
        <v>2.047985724</v>
      </c>
    </row>
    <row r="760" ht="14.25" customHeight="1">
      <c r="I760" s="93">
        <f t="shared" si="3"/>
        <v>62.83333333</v>
      </c>
      <c r="J760" s="9">
        <f t="shared" si="6"/>
        <v>0</v>
      </c>
      <c r="K760" s="9">
        <f t="shared" si="1"/>
        <v>0</v>
      </c>
      <c r="L760" s="8">
        <f t="shared" si="5"/>
        <v>1.081515963</v>
      </c>
      <c r="N760" s="9">
        <f t="shared" si="2"/>
        <v>0</v>
      </c>
      <c r="O760" s="8">
        <f t="shared" si="4"/>
        <v>2.043723528</v>
      </c>
    </row>
    <row r="761" ht="14.25" customHeight="1">
      <c r="I761" s="93">
        <f t="shared" si="3"/>
        <v>62.91666667</v>
      </c>
      <c r="J761" s="9">
        <f t="shared" si="6"/>
        <v>0</v>
      </c>
      <c r="K761" s="9">
        <f t="shared" si="1"/>
        <v>0</v>
      </c>
      <c r="L761" s="8">
        <f t="shared" si="5"/>
        <v>1.066586624</v>
      </c>
      <c r="N761" s="9">
        <f t="shared" si="2"/>
        <v>0</v>
      </c>
      <c r="O761" s="8">
        <f t="shared" si="4"/>
        <v>2.039470203</v>
      </c>
    </row>
    <row r="762" ht="14.25" customHeight="1">
      <c r="I762" s="93">
        <f t="shared" si="3"/>
        <v>63</v>
      </c>
      <c r="J762" s="9">
        <f t="shared" si="6"/>
        <v>0</v>
      </c>
      <c r="K762" s="9">
        <f t="shared" si="1"/>
        <v>0</v>
      </c>
      <c r="L762" s="8">
        <f t="shared" si="5"/>
        <v>1.07926515</v>
      </c>
      <c r="N762" s="9">
        <f t="shared" si="2"/>
        <v>0</v>
      </c>
      <c r="O762" s="8">
        <f t="shared" si="4"/>
        <v>2.03522573</v>
      </c>
    </row>
    <row r="763" ht="14.25" customHeight="1">
      <c r="I763" s="93">
        <f t="shared" si="3"/>
        <v>63.08333333</v>
      </c>
      <c r="J763" s="9">
        <f t="shared" si="6"/>
        <v>0</v>
      </c>
      <c r="K763" s="9">
        <f t="shared" si="1"/>
        <v>0</v>
      </c>
      <c r="L763" s="8">
        <f t="shared" si="5"/>
        <v>1.064366882</v>
      </c>
      <c r="N763" s="9">
        <f t="shared" si="2"/>
        <v>0</v>
      </c>
      <c r="O763" s="8">
        <f t="shared" si="4"/>
        <v>2.03099009</v>
      </c>
    </row>
    <row r="764" ht="14.25" customHeight="1">
      <c r="I764" s="93">
        <f t="shared" si="3"/>
        <v>63.16666667</v>
      </c>
      <c r="J764" s="9">
        <f t="shared" si="6"/>
        <v>0</v>
      </c>
      <c r="K764" s="9">
        <f t="shared" si="1"/>
        <v>0</v>
      </c>
      <c r="L764" s="8">
        <f t="shared" si="5"/>
        <v>1.077019022</v>
      </c>
      <c r="N764" s="9">
        <f t="shared" si="2"/>
        <v>0</v>
      </c>
      <c r="O764" s="8">
        <f t="shared" si="4"/>
        <v>2.026763265</v>
      </c>
    </row>
    <row r="765" ht="14.25" customHeight="1">
      <c r="I765" s="93">
        <f t="shared" si="3"/>
        <v>63.25</v>
      </c>
      <c r="J765" s="9">
        <f t="shared" si="6"/>
        <v>0</v>
      </c>
      <c r="K765" s="9">
        <f t="shared" si="1"/>
        <v>0</v>
      </c>
      <c r="L765" s="8">
        <f t="shared" si="5"/>
        <v>1.062151759</v>
      </c>
      <c r="N765" s="9">
        <f t="shared" si="2"/>
        <v>0</v>
      </c>
      <c r="O765" s="8">
        <f t="shared" si="4"/>
        <v>2.022545237</v>
      </c>
    </row>
    <row r="766" ht="14.25" customHeight="1">
      <c r="I766" s="93">
        <f t="shared" si="3"/>
        <v>63.33333333</v>
      </c>
      <c r="J766" s="9">
        <f t="shared" si="6"/>
        <v>0</v>
      </c>
      <c r="K766" s="9">
        <f t="shared" si="1"/>
        <v>0</v>
      </c>
      <c r="L766" s="8">
        <f t="shared" si="5"/>
        <v>1.074777568</v>
      </c>
      <c r="N766" s="9">
        <f t="shared" si="2"/>
        <v>0</v>
      </c>
      <c r="O766" s="8">
        <f t="shared" si="4"/>
        <v>2.018335987</v>
      </c>
    </row>
    <row r="767" ht="14.25" customHeight="1">
      <c r="I767" s="93">
        <f t="shared" si="3"/>
        <v>63.41666667</v>
      </c>
      <c r="J767" s="9">
        <f t="shared" si="6"/>
        <v>0</v>
      </c>
      <c r="K767" s="9">
        <f t="shared" si="1"/>
        <v>0</v>
      </c>
      <c r="L767" s="8">
        <f t="shared" si="5"/>
        <v>1.059941246</v>
      </c>
      <c r="N767" s="9">
        <f t="shared" si="2"/>
        <v>0</v>
      </c>
      <c r="O767" s="8">
        <f t="shared" si="4"/>
        <v>2.014135497</v>
      </c>
    </row>
    <row r="768" ht="14.25" customHeight="1">
      <c r="I768" s="93">
        <f t="shared" si="3"/>
        <v>63.5</v>
      </c>
      <c r="J768" s="9">
        <f t="shared" si="6"/>
        <v>0</v>
      </c>
      <c r="K768" s="9">
        <f t="shared" si="1"/>
        <v>0</v>
      </c>
      <c r="L768" s="8">
        <f t="shared" si="5"/>
        <v>1.072540779</v>
      </c>
      <c r="N768" s="9">
        <f t="shared" si="2"/>
        <v>0</v>
      </c>
      <c r="O768" s="8">
        <f t="shared" si="4"/>
        <v>2.00994375</v>
      </c>
    </row>
    <row r="769" ht="14.25" customHeight="1">
      <c r="I769" s="93">
        <f t="shared" si="3"/>
        <v>63.58333333</v>
      </c>
      <c r="J769" s="9">
        <f t="shared" si="6"/>
        <v>0</v>
      </c>
      <c r="K769" s="9">
        <f t="shared" si="1"/>
        <v>0</v>
      </c>
      <c r="L769" s="8">
        <f t="shared" si="5"/>
        <v>1.057735334</v>
      </c>
      <c r="N769" s="9">
        <f t="shared" si="2"/>
        <v>0</v>
      </c>
      <c r="O769" s="8">
        <f t="shared" si="4"/>
        <v>2.005760726</v>
      </c>
    </row>
    <row r="770" ht="14.25" customHeight="1">
      <c r="I770" s="93">
        <f t="shared" si="3"/>
        <v>63.66666667</v>
      </c>
      <c r="J770" s="9">
        <f t="shared" si="6"/>
        <v>0</v>
      </c>
      <c r="K770" s="9">
        <f t="shared" si="1"/>
        <v>0</v>
      </c>
      <c r="L770" s="8">
        <f t="shared" si="5"/>
        <v>1.070308645</v>
      </c>
      <c r="N770" s="9">
        <f t="shared" si="2"/>
        <v>0</v>
      </c>
      <c r="O770" s="8">
        <f t="shared" si="4"/>
        <v>2.001586407</v>
      </c>
    </row>
    <row r="771" ht="14.25" customHeight="1">
      <c r="I771" s="93">
        <f t="shared" si="3"/>
        <v>63.75</v>
      </c>
      <c r="J771" s="9">
        <f t="shared" si="6"/>
        <v>0</v>
      </c>
      <c r="K771" s="9">
        <f t="shared" si="1"/>
        <v>0</v>
      </c>
      <c r="L771" s="8">
        <f t="shared" si="5"/>
        <v>1.055534013</v>
      </c>
      <c r="N771" s="9">
        <f t="shared" si="2"/>
        <v>0</v>
      </c>
      <c r="O771" s="8">
        <f t="shared" si="4"/>
        <v>1.997420776</v>
      </c>
    </row>
    <row r="772" ht="14.25" customHeight="1">
      <c r="I772" s="93">
        <f t="shared" si="3"/>
        <v>63.83333333</v>
      </c>
      <c r="J772" s="9">
        <f t="shared" si="6"/>
        <v>0</v>
      </c>
      <c r="K772" s="9">
        <f t="shared" si="1"/>
        <v>0</v>
      </c>
      <c r="L772" s="8">
        <f t="shared" si="5"/>
        <v>1.068081156</v>
      </c>
      <c r="N772" s="9">
        <f t="shared" si="2"/>
        <v>0</v>
      </c>
      <c r="O772" s="8">
        <f t="shared" si="4"/>
        <v>1.993263815</v>
      </c>
    </row>
    <row r="773" ht="14.25" customHeight="1">
      <c r="I773" s="93">
        <f t="shared" si="3"/>
        <v>63.91666667</v>
      </c>
      <c r="J773" s="9">
        <f t="shared" si="6"/>
        <v>0</v>
      </c>
      <c r="K773" s="9">
        <f t="shared" si="1"/>
        <v>0</v>
      </c>
      <c r="L773" s="8">
        <f t="shared" si="5"/>
        <v>1.053337272</v>
      </c>
      <c r="N773" s="9">
        <f t="shared" si="2"/>
        <v>0</v>
      </c>
      <c r="O773" s="8">
        <f t="shared" si="4"/>
        <v>1.989115504</v>
      </c>
    </row>
    <row r="774" ht="14.25" customHeight="1">
      <c r="I774" s="93">
        <f t="shared" si="3"/>
        <v>64</v>
      </c>
      <c r="J774" s="9">
        <f t="shared" si="6"/>
        <v>0</v>
      </c>
      <c r="K774" s="9">
        <f t="shared" si="1"/>
        <v>0</v>
      </c>
      <c r="L774" s="8">
        <f t="shared" si="5"/>
        <v>1.065858303</v>
      </c>
      <c r="N774" s="9">
        <f t="shared" si="2"/>
        <v>0</v>
      </c>
      <c r="O774" s="8">
        <f t="shared" si="4"/>
        <v>1.984975827</v>
      </c>
    </row>
    <row r="775" ht="14.25" customHeight="1">
      <c r="I775" s="93">
        <f t="shared" si="3"/>
        <v>64.08333333</v>
      </c>
      <c r="J775" s="9">
        <f t="shared" si="6"/>
        <v>0</v>
      </c>
      <c r="K775" s="9">
        <f t="shared" si="1"/>
        <v>0</v>
      </c>
      <c r="L775" s="8">
        <f t="shared" si="5"/>
        <v>1.051145104</v>
      </c>
      <c r="N775" s="9">
        <f t="shared" si="2"/>
        <v>0</v>
      </c>
      <c r="O775" s="8">
        <f t="shared" si="4"/>
        <v>1.980844766</v>
      </c>
    </row>
    <row r="776" ht="14.25" customHeight="1">
      <c r="I776" s="93">
        <f t="shared" si="3"/>
        <v>64.16666667</v>
      </c>
      <c r="J776" s="9">
        <f t="shared" si="6"/>
        <v>0</v>
      </c>
      <c r="K776" s="9">
        <f t="shared" si="1"/>
        <v>0</v>
      </c>
      <c r="L776" s="8">
        <f t="shared" si="5"/>
        <v>1.063640077</v>
      </c>
      <c r="N776" s="9">
        <f t="shared" si="2"/>
        <v>0</v>
      </c>
      <c r="O776" s="8">
        <f t="shared" si="4"/>
        <v>1.976722301</v>
      </c>
    </row>
    <row r="777" ht="14.25" customHeight="1">
      <c r="I777" s="93">
        <f t="shared" si="3"/>
        <v>64.25</v>
      </c>
      <c r="J777" s="9">
        <f t="shared" si="6"/>
        <v>0</v>
      </c>
      <c r="K777" s="9">
        <f t="shared" si="1"/>
        <v>0</v>
      </c>
      <c r="L777" s="8">
        <f t="shared" si="5"/>
        <v>1.048957498</v>
      </c>
      <c r="N777" s="9">
        <f t="shared" si="2"/>
        <v>0</v>
      </c>
      <c r="O777" s="8">
        <f t="shared" si="4"/>
        <v>1.972608417</v>
      </c>
    </row>
    <row r="778" ht="14.25" customHeight="1">
      <c r="I778" s="93">
        <f t="shared" si="3"/>
        <v>64.33333333</v>
      </c>
      <c r="J778" s="9">
        <f t="shared" si="6"/>
        <v>0</v>
      </c>
      <c r="K778" s="9">
        <f t="shared" si="1"/>
        <v>0</v>
      </c>
      <c r="L778" s="8">
        <f t="shared" si="5"/>
        <v>1.061426467</v>
      </c>
      <c r="N778" s="9">
        <f t="shared" si="2"/>
        <v>0</v>
      </c>
      <c r="O778" s="8">
        <f t="shared" si="4"/>
        <v>1.968503094</v>
      </c>
    </row>
    <row r="779" ht="14.25" customHeight="1">
      <c r="I779" s="93">
        <f t="shared" si="3"/>
        <v>64.41666667</v>
      </c>
      <c r="J779" s="9">
        <f t="shared" si="6"/>
        <v>0</v>
      </c>
      <c r="K779" s="9">
        <f t="shared" si="1"/>
        <v>0</v>
      </c>
      <c r="L779" s="8">
        <f t="shared" si="5"/>
        <v>1.046774445</v>
      </c>
      <c r="N779" s="9">
        <f t="shared" si="2"/>
        <v>0</v>
      </c>
      <c r="O779" s="8">
        <f t="shared" si="4"/>
        <v>1.964406315</v>
      </c>
    </row>
    <row r="780" ht="14.25" customHeight="1">
      <c r="I780" s="93">
        <f t="shared" si="3"/>
        <v>64.5</v>
      </c>
      <c r="J780" s="9">
        <f t="shared" si="6"/>
        <v>0</v>
      </c>
      <c r="K780" s="9">
        <f t="shared" si="1"/>
        <v>0</v>
      </c>
      <c r="L780" s="8">
        <f t="shared" si="5"/>
        <v>1.059217463</v>
      </c>
      <c r="N780" s="9">
        <f t="shared" si="2"/>
        <v>0</v>
      </c>
      <c r="O780" s="8">
        <f t="shared" si="4"/>
        <v>1.960318062</v>
      </c>
    </row>
    <row r="781" ht="14.25" customHeight="1">
      <c r="I781" s="93">
        <f t="shared" si="3"/>
        <v>64.58333333</v>
      </c>
      <c r="J781" s="9">
        <f t="shared" si="6"/>
        <v>0</v>
      </c>
      <c r="K781" s="9">
        <f t="shared" si="1"/>
        <v>0</v>
      </c>
      <c r="L781" s="8">
        <f t="shared" si="5"/>
        <v>1.044595935</v>
      </c>
      <c r="N781" s="9">
        <f t="shared" si="2"/>
        <v>0</v>
      </c>
      <c r="O781" s="8">
        <f t="shared" si="4"/>
        <v>1.956238317</v>
      </c>
    </row>
    <row r="782" ht="14.25" customHeight="1">
      <c r="I782" s="93">
        <f t="shared" si="3"/>
        <v>64.66666667</v>
      </c>
      <c r="J782" s="9">
        <f t="shared" si="6"/>
        <v>0</v>
      </c>
      <c r="K782" s="9">
        <f t="shared" si="1"/>
        <v>0</v>
      </c>
      <c r="L782" s="8">
        <f t="shared" si="5"/>
        <v>1.057013057</v>
      </c>
      <c r="N782" s="9">
        <f t="shared" si="2"/>
        <v>0</v>
      </c>
      <c r="O782" s="8">
        <f t="shared" si="4"/>
        <v>1.952167063</v>
      </c>
    </row>
    <row r="783" ht="14.25" customHeight="1">
      <c r="I783" s="93">
        <f t="shared" si="3"/>
        <v>64.75</v>
      </c>
      <c r="J783" s="9">
        <f t="shared" si="6"/>
        <v>0</v>
      </c>
      <c r="K783" s="9">
        <f t="shared" si="1"/>
        <v>0</v>
      </c>
      <c r="L783" s="8">
        <f t="shared" si="5"/>
        <v>1.042421958</v>
      </c>
      <c r="N783" s="9">
        <f t="shared" si="2"/>
        <v>0</v>
      </c>
      <c r="O783" s="8">
        <f t="shared" si="4"/>
        <v>1.948104281</v>
      </c>
    </row>
    <row r="784" ht="14.25" customHeight="1">
      <c r="I784" s="93">
        <f t="shared" si="3"/>
        <v>64.83333333</v>
      </c>
      <c r="J784" s="9">
        <f t="shared" si="6"/>
        <v>0</v>
      </c>
      <c r="K784" s="9">
        <f t="shared" si="1"/>
        <v>0</v>
      </c>
      <c r="L784" s="8">
        <f t="shared" si="5"/>
        <v>1.054813239</v>
      </c>
      <c r="N784" s="9">
        <f t="shared" si="2"/>
        <v>0</v>
      </c>
      <c r="O784" s="8">
        <f t="shared" si="4"/>
        <v>1.944049956</v>
      </c>
    </row>
    <row r="785" ht="14.25" customHeight="1">
      <c r="I785" s="93">
        <f t="shared" si="3"/>
        <v>64.91666667</v>
      </c>
      <c r="J785" s="9">
        <f t="shared" si="6"/>
        <v>0</v>
      </c>
      <c r="K785" s="9">
        <f t="shared" si="1"/>
        <v>0</v>
      </c>
      <c r="L785" s="8">
        <f t="shared" si="5"/>
        <v>1.040252507</v>
      </c>
      <c r="N785" s="9">
        <f t="shared" si="2"/>
        <v>0</v>
      </c>
      <c r="O785" s="8">
        <f t="shared" si="4"/>
        <v>1.940004067</v>
      </c>
    </row>
    <row r="786" ht="14.25" customHeight="1">
      <c r="I786" s="93">
        <f t="shared" si="3"/>
        <v>65</v>
      </c>
      <c r="J786" s="9">
        <f t="shared" si="6"/>
        <v>0</v>
      </c>
      <c r="K786" s="9">
        <f t="shared" si="1"/>
        <v>0</v>
      </c>
      <c r="L786" s="8">
        <f t="shared" si="5"/>
        <v>1.052617999</v>
      </c>
      <c r="N786" s="9">
        <f t="shared" si="2"/>
        <v>0</v>
      </c>
      <c r="O786" s="8">
        <f t="shared" si="4"/>
        <v>1.935966599</v>
      </c>
    </row>
    <row r="787" ht="14.25" customHeight="1">
      <c r="I787" s="93">
        <f t="shared" si="3"/>
        <v>65.08333333</v>
      </c>
      <c r="J787" s="9">
        <f t="shared" si="6"/>
        <v>0</v>
      </c>
      <c r="K787" s="9">
        <f t="shared" si="1"/>
        <v>0</v>
      </c>
      <c r="L787" s="8">
        <f t="shared" si="5"/>
        <v>1.03808757</v>
      </c>
      <c r="N787" s="9">
        <f t="shared" si="2"/>
        <v>0</v>
      </c>
      <c r="O787" s="8">
        <f t="shared" si="4"/>
        <v>1.931937534</v>
      </c>
    </row>
    <row r="788" ht="14.25" customHeight="1">
      <c r="I788" s="93">
        <f t="shared" si="3"/>
        <v>65.16666667</v>
      </c>
      <c r="J788" s="9">
        <f t="shared" si="6"/>
        <v>0</v>
      </c>
      <c r="K788" s="9">
        <f t="shared" si="1"/>
        <v>0</v>
      </c>
      <c r="L788" s="8">
        <f t="shared" si="5"/>
        <v>1.050427327</v>
      </c>
      <c r="N788" s="9">
        <f t="shared" si="2"/>
        <v>0</v>
      </c>
      <c r="O788" s="8">
        <f t="shared" si="4"/>
        <v>1.927916854</v>
      </c>
    </row>
    <row r="789" ht="14.25" customHeight="1">
      <c r="I789" s="93">
        <f t="shared" si="3"/>
        <v>65.25</v>
      </c>
      <c r="J789" s="9">
        <f t="shared" si="6"/>
        <v>0</v>
      </c>
      <c r="K789" s="9">
        <f t="shared" si="1"/>
        <v>0</v>
      </c>
      <c r="L789" s="8">
        <f t="shared" si="5"/>
        <v>1.035927139</v>
      </c>
      <c r="N789" s="9">
        <f t="shared" si="2"/>
        <v>0</v>
      </c>
      <c r="O789" s="8">
        <f t="shared" si="4"/>
        <v>1.923904541</v>
      </c>
    </row>
    <row r="790" ht="14.25" customHeight="1">
      <c r="I790" s="93">
        <f t="shared" si="3"/>
        <v>65.33333333</v>
      </c>
      <c r="J790" s="9">
        <f t="shared" si="6"/>
        <v>0</v>
      </c>
      <c r="K790" s="9">
        <f t="shared" si="1"/>
        <v>0</v>
      </c>
      <c r="L790" s="8">
        <f t="shared" si="5"/>
        <v>1.048241215</v>
      </c>
      <c r="N790" s="9">
        <f t="shared" si="2"/>
        <v>0</v>
      </c>
      <c r="O790" s="8">
        <f t="shared" si="4"/>
        <v>1.919900579</v>
      </c>
    </row>
    <row r="791" ht="14.25" customHeight="1">
      <c r="I791" s="93">
        <f t="shared" si="3"/>
        <v>65.41666667</v>
      </c>
      <c r="J791" s="9">
        <f t="shared" si="6"/>
        <v>0</v>
      </c>
      <c r="K791" s="9">
        <f t="shared" si="1"/>
        <v>0</v>
      </c>
      <c r="L791" s="8">
        <f t="shared" si="5"/>
        <v>1.033771204</v>
      </c>
      <c r="N791" s="9">
        <f t="shared" si="2"/>
        <v>0</v>
      </c>
      <c r="O791" s="8">
        <f t="shared" si="4"/>
        <v>1.91590495</v>
      </c>
    </row>
    <row r="792" ht="14.25" customHeight="1">
      <c r="I792" s="93">
        <f t="shared" si="3"/>
        <v>65.5</v>
      </c>
      <c r="J792" s="9">
        <f t="shared" si="6"/>
        <v>0</v>
      </c>
      <c r="K792" s="9">
        <f t="shared" si="1"/>
        <v>0</v>
      </c>
      <c r="L792" s="8">
        <f t="shared" si="5"/>
        <v>1.046059653</v>
      </c>
      <c r="N792" s="9">
        <f t="shared" si="2"/>
        <v>0</v>
      </c>
      <c r="O792" s="8">
        <f t="shared" si="4"/>
        <v>1.911917636</v>
      </c>
    </row>
    <row r="793" ht="14.25" customHeight="1">
      <c r="I793" s="93">
        <f t="shared" si="3"/>
        <v>65.58333333</v>
      </c>
      <c r="J793" s="9">
        <f t="shared" si="6"/>
        <v>0</v>
      </c>
      <c r="K793" s="9">
        <f t="shared" si="1"/>
        <v>0</v>
      </c>
      <c r="L793" s="8">
        <f t="shared" si="5"/>
        <v>1.031619755</v>
      </c>
      <c r="N793" s="9">
        <f t="shared" si="2"/>
        <v>0</v>
      </c>
      <c r="O793" s="8">
        <f t="shared" si="4"/>
        <v>1.907938621</v>
      </c>
    </row>
    <row r="794" ht="14.25" customHeight="1">
      <c r="I794" s="93">
        <f t="shared" si="3"/>
        <v>65.66666667</v>
      </c>
      <c r="J794" s="9">
        <f t="shared" si="6"/>
        <v>0</v>
      </c>
      <c r="K794" s="9">
        <f t="shared" si="1"/>
        <v>0</v>
      </c>
      <c r="L794" s="8">
        <f t="shared" si="5"/>
        <v>1.04388263</v>
      </c>
      <c r="N794" s="9">
        <f t="shared" si="2"/>
        <v>0</v>
      </c>
      <c r="O794" s="8">
        <f t="shared" si="4"/>
        <v>1.903967886</v>
      </c>
    </row>
    <row r="795" ht="14.25" customHeight="1">
      <c r="I795" s="93">
        <f t="shared" si="3"/>
        <v>65.75</v>
      </c>
      <c r="J795" s="9">
        <f t="shared" si="6"/>
        <v>0</v>
      </c>
      <c r="K795" s="9">
        <f t="shared" si="1"/>
        <v>0</v>
      </c>
      <c r="L795" s="8">
        <f t="shared" si="5"/>
        <v>1.029472785</v>
      </c>
      <c r="N795" s="9">
        <f t="shared" si="2"/>
        <v>0</v>
      </c>
      <c r="O795" s="8">
        <f t="shared" si="4"/>
        <v>1.900005415</v>
      </c>
    </row>
    <row r="796" ht="14.25" customHeight="1">
      <c r="I796" s="93">
        <f t="shared" si="3"/>
        <v>65.83333333</v>
      </c>
      <c r="J796" s="9">
        <f t="shared" si="6"/>
        <v>0</v>
      </c>
      <c r="K796" s="9">
        <f t="shared" si="1"/>
        <v>0</v>
      </c>
      <c r="L796" s="8">
        <f t="shared" si="5"/>
        <v>1.041710139</v>
      </c>
      <c r="N796" s="9">
        <f t="shared" si="2"/>
        <v>0</v>
      </c>
      <c r="O796" s="8">
        <f t="shared" si="4"/>
        <v>1.896051191</v>
      </c>
    </row>
    <row r="797" ht="14.25" customHeight="1">
      <c r="I797" s="93">
        <f t="shared" si="3"/>
        <v>65.91666667</v>
      </c>
      <c r="J797" s="9">
        <f t="shared" si="6"/>
        <v>0</v>
      </c>
      <c r="K797" s="9">
        <f t="shared" si="1"/>
        <v>0</v>
      </c>
      <c r="L797" s="8">
        <f t="shared" si="5"/>
        <v>1.027330282</v>
      </c>
      <c r="N797" s="9">
        <f t="shared" si="2"/>
        <v>0</v>
      </c>
      <c r="O797" s="8">
        <f t="shared" si="4"/>
        <v>1.892105196</v>
      </c>
    </row>
    <row r="798" ht="14.25" customHeight="1">
      <c r="I798" s="93">
        <f t="shared" si="3"/>
        <v>66</v>
      </c>
      <c r="J798" s="9">
        <f t="shared" si="6"/>
        <v>0</v>
      </c>
      <c r="K798" s="9">
        <f t="shared" si="1"/>
        <v>0</v>
      </c>
      <c r="L798" s="8">
        <f t="shared" si="5"/>
        <v>1.039542168</v>
      </c>
      <c r="N798" s="9">
        <f t="shared" si="2"/>
        <v>0</v>
      </c>
      <c r="O798" s="8">
        <f t="shared" si="4"/>
        <v>1.888167414</v>
      </c>
    </row>
    <row r="799" ht="14.25" customHeight="1">
      <c r="I799" s="93">
        <f t="shared" si="3"/>
        <v>66.08333333</v>
      </c>
      <c r="J799" s="92">
        <f t="shared" si="6"/>
        <v>35.44998333</v>
      </c>
      <c r="K799" s="9">
        <f t="shared" si="1"/>
        <v>4.951114991</v>
      </c>
      <c r="L799" s="8">
        <f t="shared" si="5"/>
        <v>1.076208952</v>
      </c>
      <c r="N799" s="9">
        <f t="shared" si="2"/>
        <v>5.693782239</v>
      </c>
      <c r="O799" s="8">
        <f t="shared" si="4"/>
        <v>1.95170743</v>
      </c>
    </row>
    <row r="800" ht="14.25" customHeight="1">
      <c r="I800" s="93">
        <f t="shared" si="3"/>
        <v>66.16666667</v>
      </c>
      <c r="J800" s="92">
        <f t="shared" si="6"/>
        <v>35.44998333</v>
      </c>
      <c r="K800" s="9">
        <f t="shared" si="1"/>
        <v>4.951114991</v>
      </c>
      <c r="L800" s="8">
        <f t="shared" si="5"/>
        <v>1.088395423</v>
      </c>
      <c r="N800" s="9">
        <f t="shared" si="2"/>
        <v>5.693782239</v>
      </c>
      <c r="O800" s="8">
        <f t="shared" si="4"/>
        <v>2.015115209</v>
      </c>
    </row>
    <row r="801" ht="14.25" customHeight="1">
      <c r="I801" s="93">
        <f t="shared" si="3"/>
        <v>66.25</v>
      </c>
      <c r="J801" s="92">
        <f t="shared" si="6"/>
        <v>35.44998333</v>
      </c>
      <c r="K801" s="9">
        <f t="shared" si="1"/>
        <v>4.951114991</v>
      </c>
      <c r="L801" s="8">
        <f t="shared" si="5"/>
        <v>1.124985898</v>
      </c>
      <c r="N801" s="9">
        <f t="shared" si="2"/>
        <v>5.693782239</v>
      </c>
      <c r="O801" s="8">
        <f t="shared" si="4"/>
        <v>2.078391026</v>
      </c>
    </row>
    <row r="802" ht="14.25" customHeight="1">
      <c r="I802" s="93">
        <f t="shared" si="3"/>
        <v>66.33333333</v>
      </c>
      <c r="J802" s="92">
        <f t="shared" si="6"/>
        <v>1.614583333</v>
      </c>
      <c r="K802" s="9">
        <f t="shared" si="1"/>
        <v>0.2255004655</v>
      </c>
      <c r="L802" s="8">
        <f t="shared" si="5"/>
        <v>1.086236121</v>
      </c>
      <c r="N802" s="9">
        <f t="shared" si="2"/>
        <v>0.2593255354</v>
      </c>
      <c r="O802" s="8">
        <f t="shared" si="4"/>
        <v>2.074205509</v>
      </c>
    </row>
    <row r="803" ht="14.25" customHeight="1">
      <c r="I803" s="93">
        <f t="shared" si="3"/>
        <v>66.41666667</v>
      </c>
      <c r="J803" s="92">
        <f t="shared" si="6"/>
        <v>1.614583333</v>
      </c>
      <c r="K803" s="9">
        <f t="shared" si="1"/>
        <v>0.2255004655</v>
      </c>
      <c r="L803" s="8">
        <f t="shared" si="5"/>
        <v>1.122750445</v>
      </c>
      <c r="N803" s="9">
        <f t="shared" si="2"/>
        <v>0.2593255354</v>
      </c>
      <c r="O803" s="8">
        <f t="shared" si="4"/>
        <v>2.070028704</v>
      </c>
    </row>
    <row r="804" ht="14.25" customHeight="1">
      <c r="I804" s="93">
        <f t="shared" si="3"/>
        <v>66.5</v>
      </c>
      <c r="J804" s="92">
        <f t="shared" si="6"/>
        <v>-32.22081667</v>
      </c>
      <c r="K804" s="9">
        <f t="shared" si="1"/>
        <v>-4.50011406</v>
      </c>
      <c r="L804" s="8">
        <f t="shared" si="5"/>
        <v>1.126121206</v>
      </c>
      <c r="N804" s="9">
        <f t="shared" si="2"/>
        <v>-5.175131169</v>
      </c>
      <c r="O804" s="8">
        <f t="shared" si="4"/>
        <v>2.12145835</v>
      </c>
    </row>
    <row r="805" ht="14.25" customHeight="1">
      <c r="I805" s="93">
        <f t="shared" si="3"/>
        <v>66.58333333</v>
      </c>
      <c r="J805" s="92">
        <f t="shared" si="6"/>
        <v>-32.22081667</v>
      </c>
      <c r="K805" s="9">
        <f t="shared" si="1"/>
        <v>-4.50011406</v>
      </c>
      <c r="L805" s="8">
        <f t="shared" si="5"/>
        <v>1.162559538</v>
      </c>
      <c r="N805" s="9">
        <f t="shared" si="2"/>
        <v>-5.175131169</v>
      </c>
      <c r="O805" s="8">
        <f t="shared" si="4"/>
        <v>2.172780963</v>
      </c>
    </row>
    <row r="806" ht="14.25" customHeight="1">
      <c r="I806" s="93">
        <f t="shared" si="3"/>
        <v>66.66666667</v>
      </c>
      <c r="J806" s="9">
        <f t="shared" si="6"/>
        <v>0</v>
      </c>
      <c r="K806" s="9">
        <f t="shared" si="1"/>
        <v>0</v>
      </c>
      <c r="L806" s="8">
        <f t="shared" si="5"/>
        <v>1.123777563</v>
      </c>
      <c r="N806" s="9">
        <f t="shared" si="2"/>
        <v>0</v>
      </c>
      <c r="O806" s="8">
        <f t="shared" si="4"/>
        <v>2.168259048</v>
      </c>
    </row>
    <row r="807" ht="14.25" customHeight="1">
      <c r="I807" s="93">
        <f t="shared" si="3"/>
        <v>66.75</v>
      </c>
      <c r="J807" s="9">
        <f t="shared" si="6"/>
        <v>0</v>
      </c>
      <c r="K807" s="9">
        <f t="shared" si="1"/>
        <v>0</v>
      </c>
      <c r="L807" s="8">
        <f t="shared" si="5"/>
        <v>1.16014006</v>
      </c>
      <c r="N807" s="9">
        <f t="shared" si="2"/>
        <v>0</v>
      </c>
      <c r="O807" s="8">
        <f t="shared" si="4"/>
        <v>2.163746543</v>
      </c>
    </row>
    <row r="808" ht="14.25" customHeight="1">
      <c r="I808" s="93">
        <f t="shared" si="3"/>
        <v>66.83333333</v>
      </c>
      <c r="J808" s="9">
        <f t="shared" si="6"/>
        <v>0</v>
      </c>
      <c r="K808" s="9">
        <f t="shared" si="1"/>
        <v>0</v>
      </c>
      <c r="L808" s="8">
        <f t="shared" si="5"/>
        <v>1.121438797</v>
      </c>
      <c r="N808" s="9">
        <f t="shared" si="2"/>
        <v>0</v>
      </c>
      <c r="O808" s="8">
        <f t="shared" si="4"/>
        <v>2.15924343</v>
      </c>
    </row>
    <row r="809" ht="14.25" customHeight="1">
      <c r="I809" s="93">
        <f t="shared" si="3"/>
        <v>66.91666667</v>
      </c>
      <c r="J809" s="9">
        <f t="shared" si="6"/>
        <v>0</v>
      </c>
      <c r="K809" s="9">
        <f t="shared" si="1"/>
        <v>0</v>
      </c>
      <c r="L809" s="8">
        <f t="shared" si="5"/>
        <v>1.157725618</v>
      </c>
      <c r="N809" s="9">
        <f t="shared" si="2"/>
        <v>0</v>
      </c>
      <c r="O809" s="8">
        <f t="shared" si="4"/>
        <v>2.154749689</v>
      </c>
    </row>
    <row r="810" ht="14.25" customHeight="1">
      <c r="I810" s="93">
        <f t="shared" si="3"/>
        <v>67</v>
      </c>
      <c r="J810" s="9">
        <f t="shared" si="6"/>
        <v>0</v>
      </c>
      <c r="K810" s="9">
        <f t="shared" si="1"/>
        <v>0</v>
      </c>
      <c r="L810" s="8">
        <f t="shared" si="5"/>
        <v>1.119104898</v>
      </c>
      <c r="N810" s="9">
        <f t="shared" si="2"/>
        <v>0</v>
      </c>
      <c r="O810" s="8">
        <f t="shared" si="4"/>
        <v>2.1502653</v>
      </c>
    </row>
    <row r="811" ht="14.25" customHeight="1">
      <c r="I811" s="93">
        <f t="shared" si="3"/>
        <v>67.08333333</v>
      </c>
      <c r="J811" s="9">
        <f t="shared" si="6"/>
        <v>0</v>
      </c>
      <c r="K811" s="9">
        <f t="shared" si="1"/>
        <v>0</v>
      </c>
      <c r="L811" s="8">
        <f t="shared" si="5"/>
        <v>1.1553162</v>
      </c>
      <c r="N811" s="9">
        <f t="shared" si="2"/>
        <v>0</v>
      </c>
      <c r="O811" s="8">
        <f t="shared" si="4"/>
        <v>2.145790244</v>
      </c>
    </row>
    <row r="812" ht="14.25" customHeight="1">
      <c r="I812" s="93">
        <f t="shared" si="3"/>
        <v>67.16666667</v>
      </c>
      <c r="J812" s="9">
        <f t="shared" si="6"/>
        <v>0</v>
      </c>
      <c r="K812" s="9">
        <f t="shared" si="1"/>
        <v>0</v>
      </c>
      <c r="L812" s="8">
        <f t="shared" si="5"/>
        <v>1.116775856</v>
      </c>
      <c r="N812" s="9">
        <f t="shared" si="2"/>
        <v>0</v>
      </c>
      <c r="O812" s="8">
        <f t="shared" si="4"/>
        <v>2.141324501</v>
      </c>
    </row>
    <row r="813" ht="14.25" customHeight="1">
      <c r="I813" s="93">
        <f t="shared" si="3"/>
        <v>67.25</v>
      </c>
      <c r="J813" s="9">
        <f t="shared" si="6"/>
        <v>0</v>
      </c>
      <c r="K813" s="9">
        <f t="shared" si="1"/>
        <v>0</v>
      </c>
      <c r="L813" s="8">
        <f t="shared" si="5"/>
        <v>1.152911797</v>
      </c>
      <c r="N813" s="9">
        <f t="shared" si="2"/>
        <v>0</v>
      </c>
      <c r="O813" s="8">
        <f t="shared" si="4"/>
        <v>2.136868052</v>
      </c>
    </row>
    <row r="814" ht="14.25" customHeight="1">
      <c r="I814" s="93">
        <f t="shared" si="3"/>
        <v>67.33333333</v>
      </c>
      <c r="J814" s="9">
        <f t="shared" si="6"/>
        <v>0</v>
      </c>
      <c r="K814" s="9">
        <f t="shared" si="1"/>
        <v>0</v>
      </c>
      <c r="L814" s="8">
        <f t="shared" si="5"/>
        <v>1.114451662</v>
      </c>
      <c r="N814" s="9">
        <f t="shared" si="2"/>
        <v>0</v>
      </c>
      <c r="O814" s="8">
        <f t="shared" si="4"/>
        <v>2.132420878</v>
      </c>
    </row>
    <row r="815" ht="14.25" customHeight="1">
      <c r="I815" s="93">
        <f t="shared" si="3"/>
        <v>67.41666667</v>
      </c>
      <c r="J815" s="9">
        <f t="shared" si="6"/>
        <v>0</v>
      </c>
      <c r="K815" s="9">
        <f t="shared" si="1"/>
        <v>0</v>
      </c>
      <c r="L815" s="8">
        <f t="shared" si="5"/>
        <v>1.150512397</v>
      </c>
      <c r="N815" s="9">
        <f t="shared" si="2"/>
        <v>0</v>
      </c>
      <c r="O815" s="8">
        <f t="shared" si="4"/>
        <v>2.127982959</v>
      </c>
    </row>
    <row r="816" ht="14.25" customHeight="1">
      <c r="I816" s="93">
        <f t="shared" si="3"/>
        <v>67.5</v>
      </c>
      <c r="J816" s="9">
        <f t="shared" si="6"/>
        <v>0</v>
      </c>
      <c r="K816" s="9">
        <f t="shared" si="1"/>
        <v>0</v>
      </c>
      <c r="L816" s="8">
        <f t="shared" si="5"/>
        <v>1.112132304</v>
      </c>
      <c r="N816" s="9">
        <f t="shared" si="2"/>
        <v>0</v>
      </c>
      <c r="O816" s="8">
        <f t="shared" si="4"/>
        <v>2.123554276</v>
      </c>
    </row>
    <row r="817" ht="14.25" customHeight="1">
      <c r="I817" s="93">
        <f t="shared" si="3"/>
        <v>67.58333333</v>
      </c>
      <c r="J817" s="9">
        <f t="shared" si="6"/>
        <v>0</v>
      </c>
      <c r="K817" s="9">
        <f t="shared" si="1"/>
        <v>0</v>
      </c>
      <c r="L817" s="8">
        <f t="shared" si="5"/>
        <v>1.148117991</v>
      </c>
      <c r="N817" s="9">
        <f t="shared" si="2"/>
        <v>0</v>
      </c>
      <c r="O817" s="8">
        <f t="shared" si="4"/>
        <v>2.11913481</v>
      </c>
    </row>
    <row r="818" ht="14.25" customHeight="1">
      <c r="I818" s="93">
        <f t="shared" si="3"/>
        <v>67.66666667</v>
      </c>
      <c r="J818" s="9">
        <f t="shared" si="6"/>
        <v>0</v>
      </c>
      <c r="K818" s="9">
        <f t="shared" si="1"/>
        <v>0</v>
      </c>
      <c r="L818" s="8">
        <f t="shared" si="5"/>
        <v>1.109817774</v>
      </c>
      <c r="N818" s="9">
        <f t="shared" si="2"/>
        <v>0</v>
      </c>
      <c r="O818" s="8">
        <f t="shared" si="4"/>
        <v>2.114724541</v>
      </c>
    </row>
    <row r="819" ht="14.25" customHeight="1">
      <c r="I819" s="93">
        <f t="shared" si="3"/>
        <v>67.75</v>
      </c>
      <c r="J819" s="9">
        <f t="shared" si="6"/>
        <v>0</v>
      </c>
      <c r="K819" s="9">
        <f t="shared" si="1"/>
        <v>0</v>
      </c>
      <c r="L819" s="8">
        <f t="shared" si="5"/>
        <v>1.145728569</v>
      </c>
      <c r="N819" s="9">
        <f t="shared" si="2"/>
        <v>0</v>
      </c>
      <c r="O819" s="8">
        <f t="shared" si="4"/>
        <v>2.110323451</v>
      </c>
    </row>
    <row r="820" ht="14.25" customHeight="1">
      <c r="I820" s="93">
        <f t="shared" si="3"/>
        <v>67.83333333</v>
      </c>
      <c r="J820" s="9">
        <f t="shared" si="6"/>
        <v>0</v>
      </c>
      <c r="K820" s="9">
        <f t="shared" si="1"/>
        <v>0</v>
      </c>
      <c r="L820" s="8">
        <f t="shared" si="5"/>
        <v>1.10750806</v>
      </c>
      <c r="N820" s="9">
        <f t="shared" si="2"/>
        <v>0</v>
      </c>
      <c r="O820" s="8">
        <f t="shared" si="4"/>
        <v>2.10593152</v>
      </c>
    </row>
    <row r="821" ht="14.25" customHeight="1">
      <c r="I821" s="93">
        <f t="shared" si="3"/>
        <v>67.91666667</v>
      </c>
      <c r="J821" s="9">
        <f t="shared" si="6"/>
        <v>0</v>
      </c>
      <c r="K821" s="9">
        <f t="shared" si="1"/>
        <v>0</v>
      </c>
      <c r="L821" s="8">
        <f t="shared" si="5"/>
        <v>1.143344119</v>
      </c>
      <c r="N821" s="9">
        <f t="shared" si="2"/>
        <v>0</v>
      </c>
      <c r="O821" s="8">
        <f t="shared" si="4"/>
        <v>2.10154873</v>
      </c>
    </row>
    <row r="822" ht="14.25" customHeight="1">
      <c r="I822" s="93">
        <f t="shared" si="3"/>
        <v>68</v>
      </c>
      <c r="J822" s="9">
        <f t="shared" si="6"/>
        <v>0</v>
      </c>
      <c r="K822" s="9">
        <f t="shared" si="1"/>
        <v>0</v>
      </c>
      <c r="L822" s="8">
        <f t="shared" si="5"/>
        <v>1.105203153</v>
      </c>
      <c r="N822" s="9">
        <f t="shared" si="2"/>
        <v>0</v>
      </c>
      <c r="O822" s="8">
        <f t="shared" si="4"/>
        <v>2.097175061</v>
      </c>
    </row>
    <row r="823" ht="14.25" customHeight="1">
      <c r="I823" s="93">
        <f t="shared" si="3"/>
        <v>68.08333333</v>
      </c>
      <c r="J823" s="9">
        <f t="shared" si="6"/>
        <v>0</v>
      </c>
      <c r="K823" s="9">
        <f t="shared" si="1"/>
        <v>0</v>
      </c>
      <c r="L823" s="8">
        <f t="shared" si="5"/>
        <v>1.140964632</v>
      </c>
      <c r="N823" s="9">
        <f t="shared" si="2"/>
        <v>0</v>
      </c>
      <c r="O823" s="8">
        <f t="shared" si="4"/>
        <v>2.092810494</v>
      </c>
    </row>
    <row r="824" ht="14.25" customHeight="1">
      <c r="I824" s="93">
        <f t="shared" si="3"/>
        <v>68.16666667</v>
      </c>
      <c r="J824" s="9">
        <f t="shared" si="6"/>
        <v>0</v>
      </c>
      <c r="K824" s="9">
        <f t="shared" si="1"/>
        <v>0</v>
      </c>
      <c r="L824" s="8">
        <f t="shared" si="5"/>
        <v>1.102903044</v>
      </c>
      <c r="N824" s="9">
        <f t="shared" si="2"/>
        <v>0</v>
      </c>
      <c r="O824" s="8">
        <f t="shared" si="4"/>
        <v>2.088455011</v>
      </c>
    </row>
    <row r="825" ht="14.25" customHeight="1">
      <c r="I825" s="93">
        <f t="shared" si="3"/>
        <v>68.25</v>
      </c>
      <c r="J825" s="9">
        <f t="shared" si="6"/>
        <v>0</v>
      </c>
      <c r="K825" s="9">
        <f t="shared" si="1"/>
        <v>0</v>
      </c>
      <c r="L825" s="8">
        <f t="shared" si="5"/>
        <v>1.138590096</v>
      </c>
      <c r="N825" s="9">
        <f t="shared" si="2"/>
        <v>0</v>
      </c>
      <c r="O825" s="8">
        <f t="shared" si="4"/>
        <v>2.084108592</v>
      </c>
    </row>
    <row r="826" ht="14.25" customHeight="1">
      <c r="I826" s="93">
        <f t="shared" si="3"/>
        <v>68.33333333</v>
      </c>
      <c r="J826" s="9">
        <f t="shared" si="6"/>
        <v>0</v>
      </c>
      <c r="K826" s="9">
        <f t="shared" si="1"/>
        <v>0</v>
      </c>
      <c r="L826" s="8">
        <f t="shared" si="5"/>
        <v>1.100607721</v>
      </c>
      <c r="N826" s="9">
        <f t="shared" si="2"/>
        <v>0</v>
      </c>
      <c r="O826" s="8">
        <f t="shared" si="4"/>
        <v>2.079771219</v>
      </c>
    </row>
    <row r="827" ht="14.25" customHeight="1">
      <c r="I827" s="93">
        <f t="shared" si="3"/>
        <v>68.41666667</v>
      </c>
      <c r="J827" s="9">
        <f t="shared" si="6"/>
        <v>0</v>
      </c>
      <c r="K827" s="9">
        <f t="shared" si="1"/>
        <v>0</v>
      </c>
      <c r="L827" s="8">
        <f t="shared" si="5"/>
        <v>1.136220503</v>
      </c>
      <c r="N827" s="9">
        <f t="shared" si="2"/>
        <v>0</v>
      </c>
      <c r="O827" s="8">
        <f t="shared" si="4"/>
        <v>2.075442872</v>
      </c>
    </row>
    <row r="828" ht="14.25" customHeight="1">
      <c r="I828" s="93">
        <f t="shared" si="3"/>
        <v>68.5</v>
      </c>
      <c r="J828" s="9">
        <f t="shared" si="6"/>
        <v>0</v>
      </c>
      <c r="K828" s="9">
        <f t="shared" si="1"/>
        <v>0</v>
      </c>
      <c r="L828" s="8">
        <f t="shared" si="5"/>
        <v>1.098317175</v>
      </c>
      <c r="N828" s="9">
        <f t="shared" si="2"/>
        <v>0</v>
      </c>
      <c r="O828" s="8">
        <f t="shared" si="4"/>
        <v>2.071123534</v>
      </c>
    </row>
    <row r="829" ht="14.25" customHeight="1">
      <c r="I829" s="93">
        <f t="shared" si="3"/>
        <v>68.58333333</v>
      </c>
      <c r="J829" s="9">
        <f t="shared" si="6"/>
        <v>0</v>
      </c>
      <c r="K829" s="9">
        <f t="shared" si="1"/>
        <v>0</v>
      </c>
      <c r="L829" s="8">
        <f t="shared" si="5"/>
        <v>1.133855841</v>
      </c>
      <c r="N829" s="9">
        <f t="shared" si="2"/>
        <v>0</v>
      </c>
      <c r="O829" s="8">
        <f t="shared" si="4"/>
        <v>2.066813185</v>
      </c>
    </row>
    <row r="830" ht="14.25" customHeight="1">
      <c r="I830" s="93">
        <f t="shared" si="3"/>
        <v>68.66666667</v>
      </c>
      <c r="J830" s="9">
        <f t="shared" si="6"/>
        <v>0</v>
      </c>
      <c r="K830" s="9">
        <f t="shared" si="1"/>
        <v>0</v>
      </c>
      <c r="L830" s="8">
        <f t="shared" si="5"/>
        <v>1.096031396</v>
      </c>
      <c r="N830" s="9">
        <f t="shared" si="2"/>
        <v>0</v>
      </c>
      <c r="O830" s="8">
        <f t="shared" si="4"/>
        <v>2.062511806</v>
      </c>
    </row>
    <row r="831" ht="14.25" customHeight="1">
      <c r="I831" s="93">
        <f t="shared" si="3"/>
        <v>68.75</v>
      </c>
      <c r="J831" s="9">
        <f t="shared" si="6"/>
        <v>0</v>
      </c>
      <c r="K831" s="9">
        <f t="shared" si="1"/>
        <v>0</v>
      </c>
      <c r="L831" s="8">
        <f t="shared" si="5"/>
        <v>1.1314961</v>
      </c>
      <c r="N831" s="9">
        <f t="shared" si="2"/>
        <v>0</v>
      </c>
      <c r="O831" s="8">
        <f t="shared" si="4"/>
        <v>2.058219379</v>
      </c>
    </row>
    <row r="832" ht="14.25" customHeight="1">
      <c r="I832" s="93">
        <f t="shared" si="3"/>
        <v>68.83333333</v>
      </c>
      <c r="J832" s="9">
        <f t="shared" si="6"/>
        <v>0</v>
      </c>
      <c r="K832" s="9">
        <f t="shared" si="1"/>
        <v>0</v>
      </c>
      <c r="L832" s="8">
        <f t="shared" si="5"/>
        <v>1.093750374</v>
      </c>
      <c r="N832" s="9">
        <f t="shared" si="2"/>
        <v>0</v>
      </c>
      <c r="O832" s="8">
        <f t="shared" si="4"/>
        <v>2.053935886</v>
      </c>
    </row>
    <row r="833" ht="14.25" customHeight="1">
      <c r="I833" s="93">
        <f t="shared" si="3"/>
        <v>68.91666667</v>
      </c>
      <c r="J833" s="9">
        <f t="shared" si="6"/>
        <v>0</v>
      </c>
      <c r="K833" s="9">
        <f t="shared" si="1"/>
        <v>0</v>
      </c>
      <c r="L833" s="8">
        <f t="shared" si="5"/>
        <v>1.12914127</v>
      </c>
      <c r="N833" s="9">
        <f t="shared" si="2"/>
        <v>0</v>
      </c>
      <c r="O833" s="8">
        <f t="shared" si="4"/>
        <v>2.049661307</v>
      </c>
    </row>
    <row r="834" ht="14.25" customHeight="1">
      <c r="I834" s="93">
        <f t="shared" si="3"/>
        <v>69</v>
      </c>
      <c r="J834" s="9">
        <f t="shared" si="6"/>
        <v>0</v>
      </c>
      <c r="K834" s="9">
        <f t="shared" si="1"/>
        <v>0</v>
      </c>
      <c r="L834" s="8">
        <f t="shared" si="5"/>
        <v>1.091474099</v>
      </c>
      <c r="N834" s="9">
        <f t="shared" si="2"/>
        <v>0</v>
      </c>
      <c r="O834" s="8">
        <f t="shared" si="4"/>
        <v>2.045395624</v>
      </c>
    </row>
    <row r="835" ht="14.25" customHeight="1">
      <c r="I835" s="93">
        <f t="shared" si="3"/>
        <v>69.08333333</v>
      </c>
      <c r="J835" s="9">
        <f t="shared" si="6"/>
        <v>0</v>
      </c>
      <c r="K835" s="9">
        <f t="shared" si="1"/>
        <v>0</v>
      </c>
      <c r="L835" s="8">
        <f t="shared" si="5"/>
        <v>1.126791341</v>
      </c>
      <c r="N835" s="9">
        <f t="shared" si="2"/>
        <v>0</v>
      </c>
      <c r="O835" s="8">
        <f t="shared" si="4"/>
        <v>2.041138819</v>
      </c>
    </row>
    <row r="836" ht="14.25" customHeight="1">
      <c r="I836" s="93">
        <f t="shared" si="3"/>
        <v>69.16666667</v>
      </c>
      <c r="J836" s="9">
        <f t="shared" si="6"/>
        <v>0</v>
      </c>
      <c r="K836" s="9">
        <f t="shared" si="1"/>
        <v>0</v>
      </c>
      <c r="L836" s="8">
        <f t="shared" si="5"/>
        <v>1.089202562</v>
      </c>
      <c r="N836" s="9">
        <f t="shared" si="2"/>
        <v>0</v>
      </c>
      <c r="O836" s="8">
        <f t="shared" si="4"/>
        <v>2.036890873</v>
      </c>
    </row>
    <row r="837" ht="14.25" customHeight="1">
      <c r="I837" s="93">
        <f t="shared" si="3"/>
        <v>69.25</v>
      </c>
      <c r="J837" s="9">
        <f t="shared" si="6"/>
        <v>0</v>
      </c>
      <c r="K837" s="9">
        <f t="shared" si="1"/>
        <v>0</v>
      </c>
      <c r="L837" s="8">
        <f t="shared" si="5"/>
        <v>1.124446303</v>
      </c>
      <c r="N837" s="9">
        <f t="shared" si="2"/>
        <v>0</v>
      </c>
      <c r="O837" s="8">
        <f t="shared" si="4"/>
        <v>2.032651767</v>
      </c>
    </row>
    <row r="838" ht="14.25" customHeight="1">
      <c r="I838" s="93">
        <f t="shared" si="3"/>
        <v>69.33333333</v>
      </c>
      <c r="J838" s="9">
        <f t="shared" si="6"/>
        <v>0</v>
      </c>
      <c r="K838" s="9">
        <f t="shared" si="1"/>
        <v>0</v>
      </c>
      <c r="L838" s="8">
        <f t="shared" si="5"/>
        <v>1.086935752</v>
      </c>
      <c r="N838" s="9">
        <f t="shared" si="2"/>
        <v>0</v>
      </c>
      <c r="O838" s="8">
        <f t="shared" si="4"/>
        <v>2.028421484</v>
      </c>
    </row>
    <row r="839" ht="14.25" customHeight="1">
      <c r="I839" s="93">
        <f t="shared" si="3"/>
        <v>69.41666667</v>
      </c>
      <c r="J839" s="9">
        <f t="shared" si="6"/>
        <v>0</v>
      </c>
      <c r="K839" s="9">
        <f t="shared" si="1"/>
        <v>0</v>
      </c>
      <c r="L839" s="8">
        <f t="shared" si="5"/>
        <v>1.122106145</v>
      </c>
      <c r="N839" s="9">
        <f t="shared" si="2"/>
        <v>0</v>
      </c>
      <c r="O839" s="8">
        <f t="shared" si="4"/>
        <v>2.024200005</v>
      </c>
    </row>
    <row r="840" ht="14.25" customHeight="1">
      <c r="I840" s="93">
        <f t="shared" si="3"/>
        <v>69.5</v>
      </c>
      <c r="J840" s="9">
        <f t="shared" si="6"/>
        <v>0</v>
      </c>
      <c r="K840" s="9">
        <f t="shared" si="1"/>
        <v>0</v>
      </c>
      <c r="L840" s="8">
        <f t="shared" si="5"/>
        <v>1.08467366</v>
      </c>
      <c r="N840" s="9">
        <f t="shared" si="2"/>
        <v>0</v>
      </c>
      <c r="O840" s="8">
        <f t="shared" si="4"/>
        <v>2.019987312</v>
      </c>
    </row>
    <row r="841" ht="14.25" customHeight="1">
      <c r="I841" s="93">
        <f t="shared" si="3"/>
        <v>69.58333333</v>
      </c>
      <c r="J841" s="9">
        <f t="shared" si="6"/>
        <v>0</v>
      </c>
      <c r="K841" s="9">
        <f t="shared" si="1"/>
        <v>0</v>
      </c>
      <c r="L841" s="8">
        <f t="shared" si="5"/>
        <v>1.119770857</v>
      </c>
      <c r="N841" s="9">
        <f t="shared" si="2"/>
        <v>0</v>
      </c>
      <c r="O841" s="8">
        <f t="shared" si="4"/>
        <v>2.015783385</v>
      </c>
    </row>
    <row r="842" ht="14.25" customHeight="1">
      <c r="I842" s="93">
        <f t="shared" si="3"/>
        <v>69.66666667</v>
      </c>
      <c r="J842" s="9">
        <f t="shared" si="6"/>
        <v>0</v>
      </c>
      <c r="K842" s="9">
        <f t="shared" si="1"/>
        <v>0</v>
      </c>
      <c r="L842" s="8">
        <f t="shared" si="5"/>
        <v>1.082416275</v>
      </c>
      <c r="N842" s="9">
        <f t="shared" si="2"/>
        <v>0</v>
      </c>
      <c r="O842" s="8">
        <f t="shared" si="4"/>
        <v>2.011588208</v>
      </c>
    </row>
    <row r="843" ht="14.25" customHeight="1">
      <c r="I843" s="93">
        <f t="shared" si="3"/>
        <v>69.75</v>
      </c>
      <c r="J843" s="9">
        <f t="shared" si="6"/>
        <v>0</v>
      </c>
      <c r="K843" s="9">
        <f t="shared" si="1"/>
        <v>0</v>
      </c>
      <c r="L843" s="8">
        <f t="shared" si="5"/>
        <v>1.11744043</v>
      </c>
      <c r="N843" s="9">
        <f t="shared" si="2"/>
        <v>0</v>
      </c>
      <c r="O843" s="8">
        <f t="shared" si="4"/>
        <v>2.007401762</v>
      </c>
    </row>
    <row r="844" ht="14.25" customHeight="1">
      <c r="I844" s="93">
        <f t="shared" si="3"/>
        <v>69.83333333</v>
      </c>
      <c r="J844" s="9">
        <f t="shared" si="6"/>
        <v>0</v>
      </c>
      <c r="K844" s="9">
        <f t="shared" si="1"/>
        <v>0</v>
      </c>
      <c r="L844" s="8">
        <f t="shared" si="5"/>
        <v>1.080163589</v>
      </c>
      <c r="N844" s="9">
        <f t="shared" si="2"/>
        <v>0</v>
      </c>
      <c r="O844" s="8">
        <f t="shared" si="4"/>
        <v>2.003224028</v>
      </c>
    </row>
    <row r="845" ht="14.25" customHeight="1">
      <c r="I845" s="93">
        <f t="shared" si="3"/>
        <v>69.91666667</v>
      </c>
      <c r="J845" s="9">
        <f t="shared" si="6"/>
        <v>0</v>
      </c>
      <c r="K845" s="9">
        <f t="shared" si="1"/>
        <v>0</v>
      </c>
      <c r="L845" s="8">
        <f t="shared" si="5"/>
        <v>1.115114852</v>
      </c>
      <c r="N845" s="9">
        <f t="shared" si="2"/>
        <v>0</v>
      </c>
      <c r="O845" s="8">
        <f t="shared" si="4"/>
        <v>1.999054989</v>
      </c>
    </row>
    <row r="846" ht="14.25" customHeight="1">
      <c r="I846" s="93">
        <f t="shared" si="3"/>
        <v>70</v>
      </c>
      <c r="J846" s="9">
        <f t="shared" si="6"/>
        <v>0</v>
      </c>
      <c r="K846" s="9">
        <f t="shared" si="1"/>
        <v>0</v>
      </c>
      <c r="L846" s="8">
        <f t="shared" si="5"/>
        <v>1.07791559</v>
      </c>
      <c r="N846" s="9">
        <f t="shared" si="2"/>
        <v>0</v>
      </c>
      <c r="O846" s="8">
        <f t="shared" si="4"/>
        <v>1.994894626</v>
      </c>
    </row>
    <row r="847" ht="14.25" customHeight="1">
      <c r="I847" s="93">
        <f t="shared" si="3"/>
        <v>70.08333333</v>
      </c>
      <c r="J847" s="9">
        <f t="shared" si="6"/>
        <v>0</v>
      </c>
      <c r="K847" s="9">
        <f t="shared" si="1"/>
        <v>0</v>
      </c>
      <c r="L847" s="8">
        <f t="shared" si="5"/>
        <v>1.112794114</v>
      </c>
      <c r="N847" s="9">
        <f t="shared" si="2"/>
        <v>0</v>
      </c>
      <c r="O847" s="8">
        <f t="shared" si="4"/>
        <v>1.990742922</v>
      </c>
    </row>
    <row r="848" ht="14.25" customHeight="1">
      <c r="I848" s="93">
        <f t="shared" si="3"/>
        <v>70.16666667</v>
      </c>
      <c r="J848" s="9">
        <f t="shared" si="6"/>
        <v>0</v>
      </c>
      <c r="K848" s="9">
        <f t="shared" si="1"/>
        <v>0</v>
      </c>
      <c r="L848" s="8">
        <f t="shared" si="5"/>
        <v>1.07567227</v>
      </c>
      <c r="N848" s="9">
        <f t="shared" si="2"/>
        <v>0</v>
      </c>
      <c r="O848" s="8">
        <f t="shared" si="4"/>
        <v>1.986599858</v>
      </c>
    </row>
    <row r="849" ht="14.25" customHeight="1">
      <c r="I849" s="93">
        <f t="shared" si="3"/>
        <v>70.25</v>
      </c>
      <c r="J849" s="9">
        <f t="shared" si="6"/>
        <v>0</v>
      </c>
      <c r="K849" s="9">
        <f t="shared" si="1"/>
        <v>0</v>
      </c>
      <c r="L849" s="8">
        <f t="shared" si="5"/>
        <v>1.110478207</v>
      </c>
      <c r="N849" s="9">
        <f t="shared" si="2"/>
        <v>0</v>
      </c>
      <c r="O849" s="8">
        <f t="shared" si="4"/>
        <v>1.982465417</v>
      </c>
    </row>
    <row r="850" ht="14.25" customHeight="1">
      <c r="I850" s="93">
        <f t="shared" si="3"/>
        <v>70.33333333</v>
      </c>
      <c r="J850" s="9">
        <f t="shared" si="6"/>
        <v>0</v>
      </c>
      <c r="K850" s="9">
        <f t="shared" si="1"/>
        <v>0</v>
      </c>
      <c r="L850" s="8">
        <f t="shared" si="5"/>
        <v>1.073433619</v>
      </c>
      <c r="N850" s="9">
        <f t="shared" si="2"/>
        <v>0</v>
      </c>
      <c r="O850" s="8">
        <f t="shared" si="4"/>
        <v>1.978339579</v>
      </c>
    </row>
    <row r="851" ht="14.25" customHeight="1">
      <c r="I851" s="93">
        <f t="shared" si="3"/>
        <v>70.41666667</v>
      </c>
      <c r="J851" s="9">
        <f t="shared" si="6"/>
        <v>0</v>
      </c>
      <c r="K851" s="9">
        <f t="shared" si="1"/>
        <v>0</v>
      </c>
      <c r="L851" s="8">
        <f t="shared" si="5"/>
        <v>1.108167119</v>
      </c>
      <c r="N851" s="9">
        <f t="shared" si="2"/>
        <v>0</v>
      </c>
      <c r="O851" s="8">
        <f t="shared" si="4"/>
        <v>1.974222329</v>
      </c>
    </row>
    <row r="852" ht="14.25" customHeight="1">
      <c r="I852" s="93">
        <f t="shared" si="3"/>
        <v>70.5</v>
      </c>
      <c r="J852" s="9">
        <f t="shared" si="6"/>
        <v>0</v>
      </c>
      <c r="K852" s="9">
        <f t="shared" si="1"/>
        <v>0</v>
      </c>
      <c r="L852" s="8">
        <f t="shared" si="5"/>
        <v>1.071199627</v>
      </c>
      <c r="N852" s="9">
        <f t="shared" si="2"/>
        <v>0</v>
      </c>
      <c r="O852" s="8">
        <f t="shared" si="4"/>
        <v>1.970113647</v>
      </c>
    </row>
    <row r="853" ht="14.25" customHeight="1">
      <c r="I853" s="93">
        <f t="shared" si="3"/>
        <v>70.58333333</v>
      </c>
      <c r="J853" s="9">
        <f t="shared" si="6"/>
        <v>0</v>
      </c>
      <c r="K853" s="9">
        <f t="shared" si="1"/>
        <v>0</v>
      </c>
      <c r="L853" s="8">
        <f t="shared" si="5"/>
        <v>1.10586084</v>
      </c>
      <c r="N853" s="9">
        <f t="shared" si="2"/>
        <v>0</v>
      </c>
      <c r="O853" s="8">
        <f t="shared" si="4"/>
        <v>1.966013516</v>
      </c>
    </row>
    <row r="854" ht="14.25" customHeight="1">
      <c r="I854" s="93">
        <f t="shared" si="3"/>
        <v>70.66666667</v>
      </c>
      <c r="J854" s="9">
        <f t="shared" si="6"/>
        <v>0</v>
      </c>
      <c r="K854" s="9">
        <f t="shared" si="1"/>
        <v>0</v>
      </c>
      <c r="L854" s="8">
        <f t="shared" si="5"/>
        <v>1.068970284</v>
      </c>
      <c r="N854" s="9">
        <f t="shared" si="2"/>
        <v>0</v>
      </c>
      <c r="O854" s="8">
        <f t="shared" si="4"/>
        <v>1.961921918</v>
      </c>
    </row>
    <row r="855" ht="14.25" customHeight="1">
      <c r="I855" s="93">
        <f t="shared" si="3"/>
        <v>70.75</v>
      </c>
      <c r="J855" s="9">
        <f t="shared" si="6"/>
        <v>0</v>
      </c>
      <c r="K855" s="9">
        <f t="shared" si="1"/>
        <v>0</v>
      </c>
      <c r="L855" s="8">
        <f t="shared" si="5"/>
        <v>1.103559362</v>
      </c>
      <c r="N855" s="9">
        <f t="shared" si="2"/>
        <v>0</v>
      </c>
      <c r="O855" s="8">
        <f t="shared" si="4"/>
        <v>1.957838836</v>
      </c>
    </row>
    <row r="856" ht="14.25" customHeight="1">
      <c r="I856" s="93">
        <f t="shared" si="3"/>
        <v>70.83333333</v>
      </c>
      <c r="J856" s="9">
        <f t="shared" si="6"/>
        <v>0</v>
      </c>
      <c r="K856" s="9">
        <f t="shared" si="1"/>
        <v>0</v>
      </c>
      <c r="L856" s="8">
        <f t="shared" si="5"/>
        <v>1.066745581</v>
      </c>
      <c r="N856" s="9">
        <f t="shared" si="2"/>
        <v>0</v>
      </c>
      <c r="O856" s="8">
        <f t="shared" si="4"/>
        <v>1.953764251</v>
      </c>
    </row>
    <row r="857" ht="14.25" customHeight="1">
      <c r="I857" s="93">
        <f t="shared" si="3"/>
        <v>70.91666667</v>
      </c>
      <c r="J857" s="9">
        <f t="shared" si="6"/>
        <v>0</v>
      </c>
      <c r="K857" s="9">
        <f t="shared" si="1"/>
        <v>0</v>
      </c>
      <c r="L857" s="8">
        <f t="shared" si="5"/>
        <v>1.101262673</v>
      </c>
      <c r="N857" s="9">
        <f t="shared" si="2"/>
        <v>0</v>
      </c>
      <c r="O857" s="8">
        <f t="shared" si="4"/>
        <v>1.949698145</v>
      </c>
    </row>
    <row r="858" ht="14.25" customHeight="1">
      <c r="I858" s="93">
        <f t="shared" si="3"/>
        <v>71</v>
      </c>
      <c r="J858" s="9">
        <f t="shared" si="6"/>
        <v>0</v>
      </c>
      <c r="K858" s="9">
        <f t="shared" si="1"/>
        <v>0</v>
      </c>
      <c r="L858" s="8">
        <f t="shared" si="5"/>
        <v>1.064525508</v>
      </c>
      <c r="N858" s="9">
        <f t="shared" si="2"/>
        <v>0</v>
      </c>
      <c r="O858" s="8">
        <f t="shared" si="4"/>
        <v>1.945640502</v>
      </c>
    </row>
    <row r="859" ht="14.25" customHeight="1">
      <c r="I859" s="93">
        <f t="shared" si="3"/>
        <v>71.08333333</v>
      </c>
      <c r="J859" s="9">
        <f t="shared" si="6"/>
        <v>0</v>
      </c>
      <c r="K859" s="9">
        <f t="shared" si="1"/>
        <v>0</v>
      </c>
      <c r="L859" s="8">
        <f t="shared" si="5"/>
        <v>1.098970764</v>
      </c>
      <c r="N859" s="9">
        <f t="shared" si="2"/>
        <v>0</v>
      </c>
      <c r="O859" s="8">
        <f t="shared" si="4"/>
        <v>1.941591304</v>
      </c>
    </row>
    <row r="860" ht="14.25" customHeight="1">
      <c r="I860" s="93">
        <f t="shared" si="3"/>
        <v>71.16666667</v>
      </c>
      <c r="J860" s="92">
        <f t="shared" si="6"/>
        <v>35.44998333</v>
      </c>
      <c r="K860" s="9">
        <f t="shared" si="1"/>
        <v>4.951114991</v>
      </c>
      <c r="L860" s="8">
        <f t="shared" si="5"/>
        <v>1.113326768</v>
      </c>
      <c r="N860" s="9">
        <f t="shared" si="2"/>
        <v>5.693782239</v>
      </c>
      <c r="O860" s="8">
        <f t="shared" si="4"/>
        <v>2.005020136</v>
      </c>
    </row>
    <row r="861" ht="14.25" customHeight="1">
      <c r="I861" s="93">
        <f t="shared" si="3"/>
        <v>71.25</v>
      </c>
      <c r="J861" s="92">
        <f t="shared" si="6"/>
        <v>35.44998333</v>
      </c>
      <c r="K861" s="9">
        <f t="shared" si="1"/>
        <v>4.951114991</v>
      </c>
      <c r="L861" s="8">
        <f t="shared" si="5"/>
        <v>1.147700338</v>
      </c>
      <c r="N861" s="9">
        <f t="shared" si="2"/>
        <v>5.693782239</v>
      </c>
      <c r="O861" s="8">
        <f t="shared" si="4"/>
        <v>2.068316963</v>
      </c>
    </row>
    <row r="862" ht="14.25" customHeight="1">
      <c r="I862" s="93">
        <f t="shared" si="3"/>
        <v>71.33333333</v>
      </c>
      <c r="J862" s="92">
        <f t="shared" si="6"/>
        <v>35.44998333</v>
      </c>
      <c r="K862" s="9">
        <f t="shared" si="1"/>
        <v>4.951114991</v>
      </c>
      <c r="L862" s="8">
        <f t="shared" si="5"/>
        <v>1.162026465</v>
      </c>
      <c r="N862" s="9">
        <f t="shared" si="2"/>
        <v>5.693782239</v>
      </c>
      <c r="O862" s="8">
        <f t="shared" si="4"/>
        <v>2.131482058</v>
      </c>
    </row>
    <row r="863" ht="14.25" customHeight="1">
      <c r="I863" s="93">
        <f t="shared" si="3"/>
        <v>71.41666667</v>
      </c>
      <c r="J863" s="92">
        <f t="shared" si="6"/>
        <v>1.614583333</v>
      </c>
      <c r="K863" s="9">
        <f t="shared" si="1"/>
        <v>0.2255004655</v>
      </c>
      <c r="L863" s="8">
        <f t="shared" si="5"/>
        <v>1.145417613</v>
      </c>
      <c r="N863" s="9">
        <f t="shared" si="2"/>
        <v>0.2593255354</v>
      </c>
      <c r="O863" s="8">
        <f t="shared" si="4"/>
        <v>2.12718605</v>
      </c>
    </row>
    <row r="864" ht="14.25" customHeight="1">
      <c r="I864" s="93">
        <f t="shared" si="3"/>
        <v>71.5</v>
      </c>
      <c r="J864" s="92">
        <f t="shared" si="6"/>
        <v>1.614583333</v>
      </c>
      <c r="K864" s="9">
        <f t="shared" si="1"/>
        <v>0.2255004655</v>
      </c>
      <c r="L864" s="8">
        <f t="shared" si="5"/>
        <v>1.159713925</v>
      </c>
      <c r="N864" s="9">
        <f t="shared" si="2"/>
        <v>0.2593255354</v>
      </c>
      <c r="O864" s="8">
        <f t="shared" si="4"/>
        <v>2.122898984</v>
      </c>
    </row>
    <row r="865" ht="14.25" customHeight="1">
      <c r="I865" s="93">
        <f t="shared" si="3"/>
        <v>71.58333333</v>
      </c>
      <c r="J865" s="92">
        <f t="shared" si="6"/>
        <v>-32.22081667</v>
      </c>
      <c r="K865" s="9">
        <f t="shared" si="1"/>
        <v>-4.50011406</v>
      </c>
      <c r="L865" s="8">
        <f t="shared" si="5"/>
        <v>1.185179532</v>
      </c>
      <c r="N865" s="9">
        <f t="shared" si="2"/>
        <v>-5.175131169</v>
      </c>
      <c r="O865" s="8">
        <f t="shared" si="4"/>
        <v>2.174218598</v>
      </c>
    </row>
    <row r="866" ht="14.25" customHeight="1">
      <c r="I866" s="93">
        <f t="shared" si="3"/>
        <v>71.66666667</v>
      </c>
      <c r="J866" s="92">
        <f t="shared" si="6"/>
        <v>-32.22081667</v>
      </c>
      <c r="K866" s="9">
        <f t="shared" si="1"/>
        <v>-4.50011406</v>
      </c>
      <c r="L866" s="8">
        <f t="shared" si="5"/>
        <v>1.199446091</v>
      </c>
      <c r="N866" s="9">
        <f t="shared" si="2"/>
        <v>-5.175131169</v>
      </c>
      <c r="O866" s="8">
        <f t="shared" si="4"/>
        <v>2.225431408</v>
      </c>
    </row>
    <row r="867" ht="14.25" customHeight="1">
      <c r="I867" s="93">
        <f t="shared" si="3"/>
        <v>71.75</v>
      </c>
      <c r="J867" s="9">
        <f t="shared" si="6"/>
        <v>0</v>
      </c>
      <c r="K867" s="9">
        <f t="shared" si="1"/>
        <v>0</v>
      </c>
      <c r="L867" s="8">
        <f t="shared" si="5"/>
        <v>1.182712978</v>
      </c>
      <c r="N867" s="9">
        <f t="shared" si="2"/>
        <v>0</v>
      </c>
      <c r="O867" s="8">
        <f t="shared" si="4"/>
        <v>2.220799919</v>
      </c>
    </row>
    <row r="868" ht="14.25" customHeight="1">
      <c r="I868" s="93">
        <f t="shared" si="3"/>
        <v>71.83333333</v>
      </c>
      <c r="J868" s="9">
        <f t="shared" si="6"/>
        <v>0</v>
      </c>
      <c r="K868" s="9">
        <f t="shared" si="1"/>
        <v>0</v>
      </c>
      <c r="L868" s="8">
        <f t="shared" si="5"/>
        <v>1.196949846</v>
      </c>
      <c r="N868" s="9">
        <f t="shared" si="2"/>
        <v>0</v>
      </c>
      <c r="O868" s="8">
        <f t="shared" si="4"/>
        <v>2.216178068</v>
      </c>
    </row>
    <row r="869" ht="14.25" customHeight="1">
      <c r="I869" s="93">
        <f t="shared" si="3"/>
        <v>71.91666667</v>
      </c>
      <c r="J869" s="9">
        <f t="shared" si="6"/>
        <v>0</v>
      </c>
      <c r="K869" s="9">
        <f t="shared" si="1"/>
        <v>0</v>
      </c>
      <c r="L869" s="8">
        <f t="shared" si="5"/>
        <v>1.180251557</v>
      </c>
      <c r="N869" s="9">
        <f t="shared" si="2"/>
        <v>0</v>
      </c>
      <c r="O869" s="8">
        <f t="shared" si="4"/>
        <v>2.211565837</v>
      </c>
    </row>
    <row r="870" ht="14.25" customHeight="1">
      <c r="I870" s="93">
        <f t="shared" si="3"/>
        <v>72</v>
      </c>
      <c r="J870" s="9">
        <f t="shared" si="6"/>
        <v>0</v>
      </c>
      <c r="K870" s="9">
        <f t="shared" si="1"/>
        <v>0</v>
      </c>
      <c r="L870" s="8">
        <f t="shared" si="5"/>
        <v>1.194458796</v>
      </c>
      <c r="N870" s="9">
        <f t="shared" si="2"/>
        <v>0</v>
      </c>
      <c r="O870" s="8">
        <f t="shared" si="4"/>
        <v>2.206963204</v>
      </c>
    </row>
    <row r="871" ht="14.25" customHeight="1">
      <c r="I871" s="93">
        <f t="shared" si="3"/>
        <v>72.08333333</v>
      </c>
      <c r="J871" s="9">
        <f t="shared" si="6"/>
        <v>0</v>
      </c>
      <c r="K871" s="9">
        <f t="shared" si="1"/>
        <v>0</v>
      </c>
      <c r="L871" s="8">
        <f t="shared" si="5"/>
        <v>1.17779526</v>
      </c>
      <c r="N871" s="9">
        <f t="shared" si="2"/>
        <v>0</v>
      </c>
      <c r="O871" s="8">
        <f t="shared" si="4"/>
        <v>2.20237015</v>
      </c>
    </row>
    <row r="872" ht="14.25" customHeight="1">
      <c r="I872" s="93">
        <f t="shared" si="3"/>
        <v>72.16666667</v>
      </c>
      <c r="J872" s="9">
        <f t="shared" si="6"/>
        <v>0</v>
      </c>
      <c r="K872" s="9">
        <f t="shared" si="1"/>
        <v>0</v>
      </c>
      <c r="L872" s="8">
        <f t="shared" si="5"/>
        <v>1.191972931</v>
      </c>
      <c r="N872" s="9">
        <f t="shared" si="2"/>
        <v>0</v>
      </c>
      <c r="O872" s="8">
        <f t="shared" si="4"/>
        <v>2.197786655</v>
      </c>
    </row>
    <row r="873" ht="14.25" customHeight="1">
      <c r="I873" s="93">
        <f t="shared" si="3"/>
        <v>72.25</v>
      </c>
      <c r="J873" s="9">
        <f t="shared" si="6"/>
        <v>0</v>
      </c>
      <c r="K873" s="9">
        <f t="shared" si="1"/>
        <v>0</v>
      </c>
      <c r="L873" s="8">
        <f t="shared" si="5"/>
        <v>1.175344074</v>
      </c>
      <c r="N873" s="9">
        <f t="shared" si="2"/>
        <v>0</v>
      </c>
      <c r="O873" s="8">
        <f t="shared" si="4"/>
        <v>2.193212699</v>
      </c>
    </row>
    <row r="874" ht="14.25" customHeight="1">
      <c r="I874" s="93">
        <f t="shared" si="3"/>
        <v>72.33333333</v>
      </c>
      <c r="J874" s="9">
        <f t="shared" si="6"/>
        <v>0</v>
      </c>
      <c r="K874" s="9">
        <f t="shared" si="1"/>
        <v>0</v>
      </c>
      <c r="L874" s="8">
        <f t="shared" si="5"/>
        <v>1.189492239</v>
      </c>
      <c r="N874" s="9">
        <f t="shared" si="2"/>
        <v>0</v>
      </c>
      <c r="O874" s="8">
        <f t="shared" si="4"/>
        <v>2.188648262</v>
      </c>
    </row>
    <row r="875" ht="14.25" customHeight="1">
      <c r="I875" s="93">
        <f t="shared" si="3"/>
        <v>72.41666667</v>
      </c>
      <c r="J875" s="9">
        <f t="shared" si="6"/>
        <v>0</v>
      </c>
      <c r="K875" s="9">
        <f t="shared" si="1"/>
        <v>0</v>
      </c>
      <c r="L875" s="8">
        <f t="shared" si="5"/>
        <v>1.172897989</v>
      </c>
      <c r="N875" s="9">
        <f t="shared" si="2"/>
        <v>0</v>
      </c>
      <c r="O875" s="8">
        <f t="shared" si="4"/>
        <v>2.184093325</v>
      </c>
    </row>
    <row r="876" ht="14.25" customHeight="1">
      <c r="I876" s="93">
        <f t="shared" si="3"/>
        <v>72.5</v>
      </c>
      <c r="J876" s="9">
        <f t="shared" si="6"/>
        <v>0</v>
      </c>
      <c r="K876" s="9">
        <f t="shared" si="1"/>
        <v>0</v>
      </c>
      <c r="L876" s="8">
        <f t="shared" si="5"/>
        <v>1.18701671</v>
      </c>
      <c r="N876" s="9">
        <f t="shared" si="2"/>
        <v>0</v>
      </c>
      <c r="O876" s="8">
        <f t="shared" si="4"/>
        <v>2.179547867</v>
      </c>
    </row>
    <row r="877" ht="14.25" customHeight="1">
      <c r="I877" s="93">
        <f t="shared" si="3"/>
        <v>72.58333333</v>
      </c>
      <c r="J877" s="9">
        <f t="shared" si="6"/>
        <v>0</v>
      </c>
      <c r="K877" s="9">
        <f t="shared" si="1"/>
        <v>0</v>
      </c>
      <c r="L877" s="8">
        <f t="shared" si="5"/>
        <v>1.170456995</v>
      </c>
      <c r="N877" s="9">
        <f t="shared" si="2"/>
        <v>0</v>
      </c>
      <c r="O877" s="8">
        <f t="shared" si="4"/>
        <v>2.175011869</v>
      </c>
    </row>
    <row r="878" ht="14.25" customHeight="1">
      <c r="I878" s="93">
        <f t="shared" si="3"/>
        <v>72.66666667</v>
      </c>
      <c r="J878" s="9">
        <f t="shared" si="6"/>
        <v>0</v>
      </c>
      <c r="K878" s="9">
        <f t="shared" si="1"/>
        <v>0</v>
      </c>
      <c r="L878" s="8">
        <f t="shared" si="5"/>
        <v>1.184546332</v>
      </c>
      <c r="N878" s="9">
        <f t="shared" si="2"/>
        <v>0</v>
      </c>
      <c r="O878" s="8">
        <f t="shared" si="4"/>
        <v>2.170485311</v>
      </c>
    </row>
    <row r="879" ht="14.25" customHeight="1">
      <c r="I879" s="93">
        <f t="shared" si="3"/>
        <v>72.75</v>
      </c>
      <c r="J879" s="9">
        <f t="shared" si="6"/>
        <v>0</v>
      </c>
      <c r="K879" s="9">
        <f t="shared" si="1"/>
        <v>0</v>
      </c>
      <c r="L879" s="8">
        <f t="shared" si="5"/>
        <v>1.168021081</v>
      </c>
      <c r="N879" s="9">
        <f t="shared" si="2"/>
        <v>0</v>
      </c>
      <c r="O879" s="8">
        <f t="shared" si="4"/>
        <v>2.165968173</v>
      </c>
    </row>
    <row r="880" ht="14.25" customHeight="1">
      <c r="I880" s="93">
        <f t="shared" si="3"/>
        <v>72.83333333</v>
      </c>
      <c r="J880" s="9">
        <f t="shared" si="6"/>
        <v>0</v>
      </c>
      <c r="K880" s="9">
        <f t="shared" si="1"/>
        <v>0</v>
      </c>
      <c r="L880" s="8">
        <f t="shared" si="5"/>
        <v>1.182081096</v>
      </c>
      <c r="N880" s="9">
        <f t="shared" si="2"/>
        <v>0</v>
      </c>
      <c r="O880" s="8">
        <f t="shared" si="4"/>
        <v>2.161460437</v>
      </c>
    </row>
    <row r="881" ht="14.25" customHeight="1">
      <c r="I881" s="93">
        <f t="shared" si="3"/>
        <v>72.91666667</v>
      </c>
      <c r="J881" s="9">
        <f t="shared" si="6"/>
        <v>0</v>
      </c>
      <c r="K881" s="9">
        <f t="shared" si="1"/>
        <v>0</v>
      </c>
      <c r="L881" s="8">
        <f t="shared" si="5"/>
        <v>1.165590237</v>
      </c>
      <c r="N881" s="9">
        <f t="shared" si="2"/>
        <v>0</v>
      </c>
      <c r="O881" s="8">
        <f t="shared" si="4"/>
        <v>2.156962082</v>
      </c>
    </row>
    <row r="882" ht="14.25" customHeight="1">
      <c r="I882" s="93">
        <f t="shared" si="3"/>
        <v>73</v>
      </c>
      <c r="J882" s="9">
        <f t="shared" si="6"/>
        <v>0</v>
      </c>
      <c r="K882" s="9">
        <f t="shared" si="1"/>
        <v>0</v>
      </c>
      <c r="L882" s="8">
        <f t="shared" si="5"/>
        <v>1.179620991</v>
      </c>
      <c r="N882" s="9">
        <f t="shared" si="2"/>
        <v>0</v>
      </c>
      <c r="O882" s="8">
        <f t="shared" si="4"/>
        <v>2.152473088</v>
      </c>
    </row>
    <row r="883" ht="14.25" customHeight="1">
      <c r="I883" s="93">
        <f t="shared" si="3"/>
        <v>73.08333333</v>
      </c>
      <c r="J883" s="9">
        <f t="shared" si="6"/>
        <v>0</v>
      </c>
      <c r="K883" s="9">
        <f t="shared" si="1"/>
        <v>0</v>
      </c>
      <c r="L883" s="8">
        <f t="shared" si="5"/>
        <v>1.163164452</v>
      </c>
      <c r="N883" s="9">
        <f t="shared" si="2"/>
        <v>0</v>
      </c>
      <c r="O883" s="8">
        <f t="shared" si="4"/>
        <v>2.147993437</v>
      </c>
    </row>
    <row r="884" ht="14.25" customHeight="1">
      <c r="I884" s="93">
        <f t="shared" si="3"/>
        <v>73.16666667</v>
      </c>
      <c r="J884" s="9">
        <f t="shared" si="6"/>
        <v>0</v>
      </c>
      <c r="K884" s="9">
        <f t="shared" si="1"/>
        <v>0</v>
      </c>
      <c r="L884" s="8">
        <f t="shared" si="5"/>
        <v>1.177166005</v>
      </c>
      <c r="N884" s="9">
        <f t="shared" si="2"/>
        <v>0</v>
      </c>
      <c r="O884" s="8">
        <f t="shared" si="4"/>
        <v>2.143523109</v>
      </c>
    </row>
    <row r="885" ht="14.25" customHeight="1">
      <c r="I885" s="93">
        <f t="shared" si="3"/>
        <v>73.25</v>
      </c>
      <c r="J885" s="9">
        <f t="shared" si="6"/>
        <v>0</v>
      </c>
      <c r="K885" s="9">
        <f t="shared" si="1"/>
        <v>0</v>
      </c>
      <c r="L885" s="8">
        <f t="shared" si="5"/>
        <v>1.160743715</v>
      </c>
      <c r="N885" s="9">
        <f t="shared" si="2"/>
        <v>0</v>
      </c>
      <c r="O885" s="8">
        <f t="shared" si="4"/>
        <v>2.139062084</v>
      </c>
    </row>
    <row r="886" ht="14.25" customHeight="1">
      <c r="I886" s="93">
        <f t="shared" si="3"/>
        <v>73.33333333</v>
      </c>
      <c r="J886" s="9">
        <f t="shared" si="6"/>
        <v>0</v>
      </c>
      <c r="K886" s="9">
        <f t="shared" si="1"/>
        <v>0</v>
      </c>
      <c r="L886" s="8">
        <f t="shared" si="5"/>
        <v>1.174716129</v>
      </c>
      <c r="N886" s="9">
        <f t="shared" si="2"/>
        <v>0</v>
      </c>
      <c r="O886" s="8">
        <f t="shared" si="4"/>
        <v>2.134610344</v>
      </c>
    </row>
    <row r="887" ht="14.25" customHeight="1">
      <c r="I887" s="93">
        <f t="shared" si="3"/>
        <v>73.41666667</v>
      </c>
      <c r="J887" s="9">
        <f t="shared" si="6"/>
        <v>0</v>
      </c>
      <c r="K887" s="9">
        <f t="shared" si="1"/>
        <v>0</v>
      </c>
      <c r="L887" s="8">
        <f t="shared" si="5"/>
        <v>1.158328016</v>
      </c>
      <c r="N887" s="9">
        <f t="shared" si="2"/>
        <v>0</v>
      </c>
      <c r="O887" s="8">
        <f t="shared" si="4"/>
        <v>2.130167868</v>
      </c>
    </row>
    <row r="888" ht="14.25" customHeight="1">
      <c r="I888" s="93">
        <f t="shared" si="3"/>
        <v>73.5</v>
      </c>
      <c r="J888" s="9">
        <f t="shared" si="6"/>
        <v>0</v>
      </c>
      <c r="K888" s="9">
        <f t="shared" si="1"/>
        <v>0</v>
      </c>
      <c r="L888" s="8">
        <f t="shared" si="5"/>
        <v>1.172271351</v>
      </c>
      <c r="N888" s="9">
        <f t="shared" si="2"/>
        <v>0</v>
      </c>
      <c r="O888" s="8">
        <f t="shared" si="4"/>
        <v>2.125734638</v>
      </c>
    </row>
    <row r="889" ht="14.25" customHeight="1">
      <c r="I889" s="93">
        <f t="shared" si="3"/>
        <v>73.58333333</v>
      </c>
      <c r="J889" s="9">
        <f t="shared" si="6"/>
        <v>0</v>
      </c>
      <c r="K889" s="9">
        <f t="shared" si="1"/>
        <v>0</v>
      </c>
      <c r="L889" s="8">
        <f t="shared" si="5"/>
        <v>1.155917345</v>
      </c>
      <c r="N889" s="9">
        <f t="shared" si="2"/>
        <v>0</v>
      </c>
      <c r="O889" s="8">
        <f t="shared" si="4"/>
        <v>2.121310634</v>
      </c>
    </row>
    <row r="890" ht="14.25" customHeight="1">
      <c r="I890" s="93">
        <f t="shared" si="3"/>
        <v>73.66666667</v>
      </c>
      <c r="J890" s="9">
        <f t="shared" si="6"/>
        <v>0</v>
      </c>
      <c r="K890" s="9">
        <f t="shared" si="1"/>
        <v>0</v>
      </c>
      <c r="L890" s="8">
        <f t="shared" si="5"/>
        <v>1.169831662</v>
      </c>
      <c r="N890" s="9">
        <f t="shared" si="2"/>
        <v>0</v>
      </c>
      <c r="O890" s="8">
        <f t="shared" si="4"/>
        <v>2.116895837</v>
      </c>
    </row>
    <row r="891" ht="14.25" customHeight="1">
      <c r="I891" s="93">
        <f t="shared" si="3"/>
        <v>73.75</v>
      </c>
      <c r="J891" s="9">
        <f t="shared" si="6"/>
        <v>0</v>
      </c>
      <c r="K891" s="9">
        <f t="shared" si="1"/>
        <v>0</v>
      </c>
      <c r="L891" s="8">
        <f t="shared" si="5"/>
        <v>1.153511691</v>
      </c>
      <c r="N891" s="9">
        <f t="shared" si="2"/>
        <v>0</v>
      </c>
      <c r="O891" s="8">
        <f t="shared" si="4"/>
        <v>2.112490228</v>
      </c>
    </row>
    <row r="892" ht="14.25" customHeight="1">
      <c r="I892" s="93">
        <f t="shared" si="3"/>
        <v>73.83333333</v>
      </c>
      <c r="J892" s="9">
        <f t="shared" si="6"/>
        <v>0</v>
      </c>
      <c r="K892" s="9">
        <f t="shared" si="1"/>
        <v>0</v>
      </c>
      <c r="L892" s="8">
        <f t="shared" si="5"/>
        <v>1.167397049</v>
      </c>
      <c r="N892" s="9">
        <f t="shared" si="2"/>
        <v>0</v>
      </c>
      <c r="O892" s="8">
        <f t="shared" si="4"/>
        <v>2.108093788</v>
      </c>
    </row>
    <row r="893" ht="14.25" customHeight="1">
      <c r="I893" s="93">
        <f t="shared" si="3"/>
        <v>73.91666667</v>
      </c>
      <c r="J893" s="9">
        <f t="shared" si="6"/>
        <v>0</v>
      </c>
      <c r="K893" s="9">
        <f t="shared" si="1"/>
        <v>0</v>
      </c>
      <c r="L893" s="8">
        <f t="shared" si="5"/>
        <v>1.151111043</v>
      </c>
      <c r="N893" s="9">
        <f t="shared" si="2"/>
        <v>0</v>
      </c>
      <c r="O893" s="8">
        <f t="shared" si="4"/>
        <v>2.103706498</v>
      </c>
    </row>
    <row r="894" ht="14.25" customHeight="1">
      <c r="I894" s="93">
        <f t="shared" si="3"/>
        <v>74</v>
      </c>
      <c r="J894" s="9">
        <f t="shared" si="6"/>
        <v>0</v>
      </c>
      <c r="K894" s="9">
        <f t="shared" si="1"/>
        <v>0</v>
      </c>
      <c r="L894" s="8">
        <f t="shared" si="5"/>
        <v>1.164967504</v>
      </c>
      <c r="N894" s="9">
        <f t="shared" si="2"/>
        <v>0</v>
      </c>
      <c r="O894" s="8">
        <f t="shared" si="4"/>
        <v>2.099328338</v>
      </c>
    </row>
    <row r="895" ht="14.25" customHeight="1">
      <c r="I895" s="93">
        <f t="shared" si="3"/>
        <v>74.08333333</v>
      </c>
      <c r="J895" s="9">
        <f t="shared" si="6"/>
        <v>0</v>
      </c>
      <c r="K895" s="9">
        <f t="shared" si="1"/>
        <v>0</v>
      </c>
      <c r="L895" s="8">
        <f t="shared" si="5"/>
        <v>1.148715391</v>
      </c>
      <c r="N895" s="9">
        <f t="shared" si="2"/>
        <v>0</v>
      </c>
      <c r="O895" s="8">
        <f t="shared" si="4"/>
        <v>2.09495929</v>
      </c>
    </row>
    <row r="896" ht="14.25" customHeight="1">
      <c r="I896" s="93">
        <f t="shared" si="3"/>
        <v>74.16666667</v>
      </c>
      <c r="J896" s="9">
        <f t="shared" si="6"/>
        <v>0</v>
      </c>
      <c r="K896" s="9">
        <f t="shared" si="1"/>
        <v>0</v>
      </c>
      <c r="L896" s="8">
        <f t="shared" si="5"/>
        <v>1.162543014</v>
      </c>
      <c r="N896" s="9">
        <f t="shared" si="2"/>
        <v>0</v>
      </c>
      <c r="O896" s="8">
        <f t="shared" si="4"/>
        <v>2.090599335</v>
      </c>
    </row>
    <row r="897" ht="14.25" customHeight="1">
      <c r="I897" s="93">
        <f t="shared" si="3"/>
        <v>74.25</v>
      </c>
      <c r="J897" s="9">
        <f t="shared" si="6"/>
        <v>0</v>
      </c>
      <c r="K897" s="9">
        <f t="shared" si="1"/>
        <v>0</v>
      </c>
      <c r="L897" s="8">
        <f t="shared" si="5"/>
        <v>1.146324725</v>
      </c>
      <c r="N897" s="9">
        <f t="shared" si="2"/>
        <v>0</v>
      </c>
      <c r="O897" s="8">
        <f t="shared" si="4"/>
        <v>2.086248453</v>
      </c>
    </row>
    <row r="898" ht="14.25" customHeight="1">
      <c r="I898" s="93">
        <f t="shared" si="3"/>
        <v>74.33333333</v>
      </c>
      <c r="J898" s="9">
        <f t="shared" si="6"/>
        <v>0</v>
      </c>
      <c r="K898" s="9">
        <f t="shared" si="1"/>
        <v>0</v>
      </c>
      <c r="L898" s="8">
        <f t="shared" si="5"/>
        <v>1.160123571</v>
      </c>
      <c r="N898" s="9">
        <f t="shared" si="2"/>
        <v>0</v>
      </c>
      <c r="O898" s="8">
        <f t="shared" si="4"/>
        <v>2.081906627</v>
      </c>
    </row>
    <row r="899" ht="14.25" customHeight="1">
      <c r="I899" s="93">
        <f t="shared" si="3"/>
        <v>74.41666667</v>
      </c>
      <c r="J899" s="9">
        <f t="shared" si="6"/>
        <v>0</v>
      </c>
      <c r="K899" s="9">
        <f t="shared" si="1"/>
        <v>0</v>
      </c>
      <c r="L899" s="8">
        <f t="shared" si="5"/>
        <v>1.143939035</v>
      </c>
      <c r="N899" s="9">
        <f t="shared" si="2"/>
        <v>0</v>
      </c>
      <c r="O899" s="8">
        <f t="shared" si="4"/>
        <v>2.077573836</v>
      </c>
    </row>
    <row r="900" ht="14.25" customHeight="1">
      <c r="I900" s="93">
        <f t="shared" si="3"/>
        <v>74.5</v>
      </c>
      <c r="J900" s="9">
        <f t="shared" si="6"/>
        <v>0</v>
      </c>
      <c r="K900" s="9">
        <f t="shared" si="1"/>
        <v>0</v>
      </c>
      <c r="L900" s="8">
        <f t="shared" si="5"/>
        <v>1.157709163</v>
      </c>
      <c r="N900" s="9">
        <f t="shared" si="2"/>
        <v>0</v>
      </c>
      <c r="O900" s="8">
        <f t="shared" si="4"/>
        <v>2.073250063</v>
      </c>
    </row>
    <row r="901" ht="14.25" customHeight="1">
      <c r="I901" s="93">
        <f t="shared" si="3"/>
        <v>74.58333333</v>
      </c>
      <c r="J901" s="9">
        <f t="shared" si="6"/>
        <v>0</v>
      </c>
      <c r="K901" s="9">
        <f t="shared" si="1"/>
        <v>0</v>
      </c>
      <c r="L901" s="8">
        <f t="shared" si="5"/>
        <v>1.141558309</v>
      </c>
      <c r="N901" s="9">
        <f t="shared" si="2"/>
        <v>0</v>
      </c>
      <c r="O901" s="8">
        <f t="shared" si="4"/>
        <v>2.068935288</v>
      </c>
    </row>
    <row r="902" ht="14.25" customHeight="1">
      <c r="I902" s="93">
        <f t="shared" si="3"/>
        <v>74.66666667</v>
      </c>
      <c r="J902" s="9">
        <f t="shared" si="6"/>
        <v>0</v>
      </c>
      <c r="K902" s="9">
        <f t="shared" si="1"/>
        <v>0</v>
      </c>
      <c r="L902" s="8">
        <f t="shared" si="5"/>
        <v>1.155299779</v>
      </c>
      <c r="N902" s="9">
        <f t="shared" si="2"/>
        <v>0</v>
      </c>
      <c r="O902" s="8">
        <f t="shared" si="4"/>
        <v>2.064629493</v>
      </c>
    </row>
    <row r="903" ht="14.25" customHeight="1">
      <c r="I903" s="93">
        <f t="shared" si="3"/>
        <v>74.75</v>
      </c>
      <c r="J903" s="9">
        <f t="shared" si="6"/>
        <v>0</v>
      </c>
      <c r="K903" s="9">
        <f t="shared" si="1"/>
        <v>0</v>
      </c>
      <c r="L903" s="8">
        <f t="shared" si="5"/>
        <v>1.139182538</v>
      </c>
      <c r="N903" s="9">
        <f t="shared" si="2"/>
        <v>0</v>
      </c>
      <c r="O903" s="8">
        <f t="shared" si="4"/>
        <v>2.060332659</v>
      </c>
    </row>
    <row r="904" ht="14.25" customHeight="1">
      <c r="I904" s="93">
        <f t="shared" si="3"/>
        <v>74.83333333</v>
      </c>
      <c r="J904" s="9">
        <f t="shared" si="6"/>
        <v>0</v>
      </c>
      <c r="K904" s="9">
        <f t="shared" si="1"/>
        <v>0</v>
      </c>
      <c r="L904" s="8">
        <f t="shared" si="5"/>
        <v>1.15289541</v>
      </c>
      <c r="N904" s="9">
        <f t="shared" si="2"/>
        <v>0</v>
      </c>
      <c r="O904" s="8">
        <f t="shared" si="4"/>
        <v>2.056044767</v>
      </c>
    </row>
    <row r="905" ht="14.25" customHeight="1">
      <c r="I905" s="93">
        <f t="shared" si="3"/>
        <v>74.91666667</v>
      </c>
      <c r="J905" s="9">
        <f t="shared" si="6"/>
        <v>0</v>
      </c>
      <c r="K905" s="9">
        <f t="shared" si="1"/>
        <v>0</v>
      </c>
      <c r="L905" s="8">
        <f t="shared" si="5"/>
        <v>1.136811712</v>
      </c>
      <c r="N905" s="9">
        <f t="shared" si="2"/>
        <v>0</v>
      </c>
      <c r="O905" s="8">
        <f t="shared" si="4"/>
        <v>2.0517658</v>
      </c>
    </row>
    <row r="906" ht="14.25" customHeight="1">
      <c r="I906" s="93">
        <f t="shared" si="3"/>
        <v>75</v>
      </c>
      <c r="J906" s="9">
        <f t="shared" si="6"/>
        <v>0</v>
      </c>
      <c r="K906" s="9">
        <f t="shared" si="1"/>
        <v>0</v>
      </c>
      <c r="L906" s="8">
        <f t="shared" si="5"/>
        <v>1.150496045</v>
      </c>
      <c r="N906" s="9">
        <f t="shared" si="2"/>
        <v>0</v>
      </c>
      <c r="O906" s="8">
        <f t="shared" si="4"/>
        <v>2.047495737</v>
      </c>
    </row>
    <row r="907" ht="14.25" customHeight="1">
      <c r="I907" s="93">
        <f t="shared" si="3"/>
        <v>75.08333333</v>
      </c>
      <c r="J907" s="9">
        <f t="shared" si="6"/>
        <v>0</v>
      </c>
      <c r="K907" s="9">
        <f t="shared" si="1"/>
        <v>0</v>
      </c>
      <c r="L907" s="8">
        <f t="shared" si="5"/>
        <v>1.134445819</v>
      </c>
      <c r="N907" s="9">
        <f t="shared" si="2"/>
        <v>0</v>
      </c>
      <c r="O907" s="8">
        <f t="shared" si="4"/>
        <v>2.043234561</v>
      </c>
    </row>
    <row r="908" ht="14.25" customHeight="1">
      <c r="I908" s="93">
        <f t="shared" si="3"/>
        <v>75.16666667</v>
      </c>
      <c r="J908" s="9">
        <f t="shared" si="6"/>
        <v>0</v>
      </c>
      <c r="K908" s="9">
        <f t="shared" si="1"/>
        <v>0</v>
      </c>
      <c r="L908" s="8">
        <f t="shared" si="5"/>
        <v>1.148101673</v>
      </c>
      <c r="N908" s="9">
        <f t="shared" si="2"/>
        <v>0</v>
      </c>
      <c r="O908" s="8">
        <f t="shared" si="4"/>
        <v>2.038982253</v>
      </c>
    </row>
    <row r="909" ht="14.25" customHeight="1">
      <c r="I909" s="93">
        <f t="shared" si="3"/>
        <v>75.25</v>
      </c>
      <c r="J909" s="9">
        <f t="shared" si="6"/>
        <v>0</v>
      </c>
      <c r="K909" s="9">
        <f t="shared" si="1"/>
        <v>0</v>
      </c>
      <c r="L909" s="8">
        <f t="shared" si="5"/>
        <v>1.132084851</v>
      </c>
      <c r="N909" s="9">
        <f t="shared" si="2"/>
        <v>0</v>
      </c>
      <c r="O909" s="8">
        <f t="shared" si="4"/>
        <v>2.034738796</v>
      </c>
    </row>
    <row r="910" ht="14.25" customHeight="1">
      <c r="I910" s="93">
        <f t="shared" si="3"/>
        <v>75.33333333</v>
      </c>
      <c r="J910" s="9">
        <f t="shared" si="6"/>
        <v>0</v>
      </c>
      <c r="K910" s="9">
        <f t="shared" si="1"/>
        <v>0</v>
      </c>
      <c r="L910" s="8">
        <f t="shared" si="5"/>
        <v>1.145712284</v>
      </c>
      <c r="N910" s="9">
        <f t="shared" si="2"/>
        <v>0</v>
      </c>
      <c r="O910" s="8">
        <f t="shared" si="4"/>
        <v>2.030504169</v>
      </c>
    </row>
    <row r="911" ht="14.25" customHeight="1">
      <c r="I911" s="93">
        <f t="shared" si="3"/>
        <v>75.41666667</v>
      </c>
      <c r="J911" s="9">
        <f t="shared" si="6"/>
        <v>0</v>
      </c>
      <c r="K911" s="9">
        <f t="shared" si="1"/>
        <v>0</v>
      </c>
      <c r="L911" s="8">
        <f t="shared" si="5"/>
        <v>1.129728796</v>
      </c>
      <c r="N911" s="9">
        <f t="shared" si="2"/>
        <v>0</v>
      </c>
      <c r="O911" s="8">
        <f t="shared" si="4"/>
        <v>2.026278355</v>
      </c>
    </row>
    <row r="912" ht="14.25" customHeight="1">
      <c r="I912" s="93">
        <f t="shared" si="3"/>
        <v>75.5</v>
      </c>
      <c r="J912" s="9">
        <f t="shared" si="6"/>
        <v>0</v>
      </c>
      <c r="K912" s="9">
        <f t="shared" si="1"/>
        <v>0</v>
      </c>
      <c r="L912" s="8">
        <f t="shared" si="5"/>
        <v>1.143327868</v>
      </c>
      <c r="N912" s="9">
        <f t="shared" si="2"/>
        <v>0</v>
      </c>
      <c r="O912" s="8">
        <f t="shared" si="4"/>
        <v>2.022061336</v>
      </c>
    </row>
    <row r="913" ht="14.25" customHeight="1">
      <c r="I913" s="93">
        <f t="shared" si="3"/>
        <v>75.58333333</v>
      </c>
      <c r="J913" s="9">
        <f t="shared" si="6"/>
        <v>0</v>
      </c>
      <c r="K913" s="9">
        <f t="shared" si="1"/>
        <v>0</v>
      </c>
      <c r="L913" s="8">
        <f t="shared" si="5"/>
        <v>1.127377644</v>
      </c>
      <c r="N913" s="9">
        <f t="shared" si="2"/>
        <v>0</v>
      </c>
      <c r="O913" s="8">
        <f t="shared" si="4"/>
        <v>2.017853094</v>
      </c>
    </row>
    <row r="914" ht="14.25" customHeight="1">
      <c r="I914" s="93">
        <f t="shared" si="3"/>
        <v>75.66666667</v>
      </c>
      <c r="J914" s="9">
        <f t="shared" si="6"/>
        <v>0</v>
      </c>
      <c r="K914" s="9">
        <f t="shared" si="1"/>
        <v>0</v>
      </c>
      <c r="L914" s="8">
        <f t="shared" si="5"/>
        <v>1.140948415</v>
      </c>
      <c r="N914" s="9">
        <f t="shared" si="2"/>
        <v>0</v>
      </c>
      <c r="O914" s="8">
        <f t="shared" si="4"/>
        <v>2.013653609</v>
      </c>
    </row>
    <row r="915" ht="14.25" customHeight="1">
      <c r="I915" s="93">
        <f t="shared" si="3"/>
        <v>75.75</v>
      </c>
      <c r="J915" s="9">
        <f t="shared" si="6"/>
        <v>0</v>
      </c>
      <c r="K915" s="9">
        <f t="shared" si="1"/>
        <v>0</v>
      </c>
      <c r="L915" s="8">
        <f t="shared" si="5"/>
        <v>1.125031385</v>
      </c>
      <c r="N915" s="9">
        <f t="shared" si="2"/>
        <v>0</v>
      </c>
      <c r="O915" s="8">
        <f t="shared" si="4"/>
        <v>2.009462864</v>
      </c>
    </row>
    <row r="916" ht="14.25" customHeight="1">
      <c r="I916" s="93">
        <f t="shared" si="3"/>
        <v>75.83333333</v>
      </c>
      <c r="J916" s="9">
        <f t="shared" si="6"/>
        <v>0</v>
      </c>
      <c r="K916" s="9">
        <f t="shared" si="1"/>
        <v>0</v>
      </c>
      <c r="L916" s="8">
        <f t="shared" si="5"/>
        <v>1.138573913</v>
      </c>
      <c r="N916" s="9">
        <f t="shared" si="2"/>
        <v>0</v>
      </c>
      <c r="O916" s="8">
        <f t="shared" si="4"/>
        <v>2.005280841</v>
      </c>
    </row>
    <row r="917" ht="14.25" customHeight="1">
      <c r="I917" s="93">
        <f t="shared" si="3"/>
        <v>75.91666667</v>
      </c>
      <c r="J917" s="9">
        <f t="shared" si="6"/>
        <v>0</v>
      </c>
      <c r="K917" s="9">
        <f t="shared" si="1"/>
        <v>0</v>
      </c>
      <c r="L917" s="8">
        <f t="shared" si="5"/>
        <v>1.12269001</v>
      </c>
      <c r="N917" s="9">
        <f t="shared" si="2"/>
        <v>0</v>
      </c>
      <c r="O917" s="8">
        <f t="shared" si="4"/>
        <v>2.001107521</v>
      </c>
    </row>
    <row r="918" ht="14.25" customHeight="1">
      <c r="I918" s="93">
        <f t="shared" si="3"/>
        <v>76</v>
      </c>
      <c r="J918" s="9">
        <f t="shared" si="6"/>
        <v>0</v>
      </c>
      <c r="K918" s="9">
        <f t="shared" si="1"/>
        <v>0</v>
      </c>
      <c r="L918" s="8">
        <f t="shared" si="5"/>
        <v>1.136204353</v>
      </c>
      <c r="N918" s="9">
        <f t="shared" si="2"/>
        <v>0</v>
      </c>
      <c r="O918" s="8">
        <f t="shared" si="4"/>
        <v>1.996942887</v>
      </c>
    </row>
    <row r="919" ht="14.25" customHeight="1">
      <c r="I919" s="93">
        <f t="shared" si="3"/>
        <v>76.08333333</v>
      </c>
      <c r="J919" s="9">
        <f t="shared" si="6"/>
        <v>0</v>
      </c>
      <c r="K919" s="9">
        <f t="shared" si="1"/>
        <v>0</v>
      </c>
      <c r="L919" s="8">
        <f t="shared" si="5"/>
        <v>1.120353507</v>
      </c>
      <c r="N919" s="9">
        <f t="shared" si="2"/>
        <v>0</v>
      </c>
      <c r="O919" s="8">
        <f t="shared" si="4"/>
        <v>1.99278692</v>
      </c>
    </row>
    <row r="920" ht="14.25" customHeight="1">
      <c r="I920" s="93">
        <f t="shared" si="3"/>
        <v>76.16666667</v>
      </c>
      <c r="J920" s="9">
        <f t="shared" si="6"/>
        <v>0</v>
      </c>
      <c r="K920" s="9">
        <f t="shared" si="1"/>
        <v>0</v>
      </c>
      <c r="L920" s="8">
        <f t="shared" si="5"/>
        <v>1.133839725</v>
      </c>
      <c r="N920" s="9">
        <f t="shared" si="2"/>
        <v>0</v>
      </c>
      <c r="O920" s="8">
        <f t="shared" si="4"/>
        <v>1.988639602</v>
      </c>
    </row>
    <row r="921" ht="14.25" customHeight="1">
      <c r="I921" s="93">
        <f t="shared" si="3"/>
        <v>76.25</v>
      </c>
      <c r="J921" s="92">
        <f t="shared" si="6"/>
        <v>35.44998333</v>
      </c>
      <c r="K921" s="9">
        <f t="shared" si="1"/>
        <v>4.951114991</v>
      </c>
      <c r="L921" s="8">
        <f t="shared" si="5"/>
        <v>1.16903858</v>
      </c>
      <c r="N921" s="9">
        <f t="shared" si="2"/>
        <v>5.693782239</v>
      </c>
      <c r="O921" s="8">
        <f t="shared" si="4"/>
        <v>2.051970519</v>
      </c>
    </row>
    <row r="922" ht="14.25" customHeight="1">
      <c r="I922" s="93">
        <f t="shared" si="3"/>
        <v>76.33333333</v>
      </c>
      <c r="J922" s="92">
        <f t="shared" si="6"/>
        <v>35.44998333</v>
      </c>
      <c r="K922" s="9">
        <f t="shared" si="1"/>
        <v>4.951114991</v>
      </c>
      <c r="L922" s="8">
        <f t="shared" si="5"/>
        <v>1.182496731</v>
      </c>
      <c r="N922" s="9">
        <f t="shared" si="2"/>
        <v>5.693782239</v>
      </c>
      <c r="O922" s="8">
        <f t="shared" si="4"/>
        <v>2.115169634</v>
      </c>
    </row>
    <row r="923" ht="14.25" customHeight="1">
      <c r="I923" s="93">
        <f t="shared" si="3"/>
        <v>76.41666667</v>
      </c>
      <c r="J923" s="92">
        <f t="shared" si="6"/>
        <v>35.44998333</v>
      </c>
      <c r="K923" s="9">
        <f t="shared" si="1"/>
        <v>4.951114991</v>
      </c>
      <c r="L923" s="8">
        <f t="shared" si="5"/>
        <v>1.217622332</v>
      </c>
      <c r="N923" s="9">
        <f t="shared" si="2"/>
        <v>5.693782239</v>
      </c>
      <c r="O923" s="8">
        <f t="shared" si="4"/>
        <v>2.178237221</v>
      </c>
    </row>
    <row r="924" ht="14.25" customHeight="1">
      <c r="I924" s="93">
        <f t="shared" si="3"/>
        <v>76.5</v>
      </c>
      <c r="J924" s="92">
        <f t="shared" si="6"/>
        <v>1.614583333</v>
      </c>
      <c r="K924" s="9">
        <f t="shared" si="1"/>
        <v>0.2255004655</v>
      </c>
      <c r="L924" s="8">
        <f t="shared" si="5"/>
        <v>1.180141589</v>
      </c>
      <c r="N924" s="9">
        <f t="shared" si="2"/>
        <v>0.2593255354</v>
      </c>
      <c r="O924" s="8">
        <f t="shared" si="4"/>
        <v>2.173843909</v>
      </c>
    </row>
    <row r="925" ht="14.25" customHeight="1">
      <c r="I925" s="93">
        <f t="shared" si="3"/>
        <v>76.58333333</v>
      </c>
      <c r="J925" s="92">
        <f t="shared" si="6"/>
        <v>1.614583333</v>
      </c>
      <c r="K925" s="9">
        <f t="shared" si="1"/>
        <v>0.2255004655</v>
      </c>
      <c r="L925" s="8">
        <f t="shared" si="5"/>
        <v>1.215194087</v>
      </c>
      <c r="N925" s="9">
        <f t="shared" si="2"/>
        <v>0.2593255354</v>
      </c>
      <c r="O925" s="8">
        <f t="shared" si="4"/>
        <v>2.169459739</v>
      </c>
    </row>
    <row r="926" ht="14.25" customHeight="1">
      <c r="I926" s="93">
        <f t="shared" si="3"/>
        <v>76.66666667</v>
      </c>
      <c r="J926" s="92">
        <f t="shared" si="6"/>
        <v>-32.22081667</v>
      </c>
      <c r="K926" s="9">
        <f t="shared" si="1"/>
        <v>-4.50011406</v>
      </c>
      <c r="L926" s="8">
        <f t="shared" si="5"/>
        <v>1.219831242</v>
      </c>
      <c r="N926" s="9">
        <f t="shared" si="2"/>
        <v>-5.175131169</v>
      </c>
      <c r="O926" s="8">
        <f t="shared" si="4"/>
        <v>2.220682453</v>
      </c>
    </row>
    <row r="927" ht="14.25" customHeight="1">
      <c r="I927" s="93">
        <f t="shared" si="3"/>
        <v>76.75</v>
      </c>
      <c r="J927" s="92">
        <f t="shared" si="6"/>
        <v>-32.22081667</v>
      </c>
      <c r="K927" s="9">
        <f t="shared" si="1"/>
        <v>-4.50011406</v>
      </c>
      <c r="L927" s="8">
        <f t="shared" si="5"/>
        <v>1.25481079</v>
      </c>
      <c r="N927" s="9">
        <f t="shared" si="2"/>
        <v>-5.175131169</v>
      </c>
      <c r="O927" s="8">
        <f t="shared" si="4"/>
        <v>2.271798564</v>
      </c>
    </row>
    <row r="928" ht="14.25" customHeight="1">
      <c r="I928" s="93">
        <f t="shared" si="3"/>
        <v>76.83333333</v>
      </c>
      <c r="J928" s="9">
        <f t="shared" si="6"/>
        <v>0</v>
      </c>
      <c r="K928" s="9">
        <f t="shared" si="1"/>
        <v>0</v>
      </c>
      <c r="L928" s="8">
        <f t="shared" si="5"/>
        <v>1.217292572</v>
      </c>
      <c r="N928" s="9">
        <f t="shared" si="2"/>
        <v>0</v>
      </c>
      <c r="O928" s="8">
        <f t="shared" si="4"/>
        <v>2.267070577</v>
      </c>
    </row>
    <row r="929" ht="14.25" customHeight="1">
      <c r="I929" s="93">
        <f t="shared" si="3"/>
        <v>76.91666667</v>
      </c>
      <c r="J929" s="9">
        <f t="shared" si="6"/>
        <v>0</v>
      </c>
      <c r="K929" s="9">
        <f t="shared" si="1"/>
        <v>0</v>
      </c>
      <c r="L929" s="8">
        <f t="shared" si="5"/>
        <v>1.252199322</v>
      </c>
      <c r="N929" s="9">
        <f t="shared" si="2"/>
        <v>0</v>
      </c>
      <c r="O929" s="8">
        <f t="shared" si="4"/>
        <v>2.26235243</v>
      </c>
    </row>
    <row r="930" ht="14.25" customHeight="1">
      <c r="I930" s="93">
        <f t="shared" si="3"/>
        <v>77</v>
      </c>
      <c r="J930" s="9">
        <f t="shared" si="6"/>
        <v>0</v>
      </c>
      <c r="K930" s="9">
        <f t="shared" si="1"/>
        <v>0</v>
      </c>
      <c r="L930" s="8">
        <f t="shared" si="5"/>
        <v>1.214759186</v>
      </c>
      <c r="N930" s="9">
        <f t="shared" si="2"/>
        <v>0</v>
      </c>
      <c r="O930" s="8">
        <f t="shared" si="4"/>
        <v>2.257644102</v>
      </c>
    </row>
    <row r="931" ht="14.25" customHeight="1">
      <c r="I931" s="93">
        <f t="shared" si="3"/>
        <v>77.08333333</v>
      </c>
      <c r="J931" s="9">
        <f t="shared" si="6"/>
        <v>0</v>
      </c>
      <c r="K931" s="9">
        <f t="shared" si="1"/>
        <v>0</v>
      </c>
      <c r="L931" s="8">
        <f t="shared" si="5"/>
        <v>1.249593289</v>
      </c>
      <c r="N931" s="9">
        <f t="shared" si="2"/>
        <v>0</v>
      </c>
      <c r="O931" s="8">
        <f t="shared" si="4"/>
        <v>2.252945572</v>
      </c>
    </row>
    <row r="932" ht="14.25" customHeight="1">
      <c r="I932" s="93">
        <f t="shared" si="3"/>
        <v>77.16666667</v>
      </c>
      <c r="J932" s="9">
        <f t="shared" si="6"/>
        <v>0</v>
      </c>
      <c r="K932" s="9">
        <f t="shared" si="1"/>
        <v>0</v>
      </c>
      <c r="L932" s="8">
        <f t="shared" si="5"/>
        <v>1.212231072</v>
      </c>
      <c r="N932" s="9">
        <f t="shared" si="2"/>
        <v>0</v>
      </c>
      <c r="O932" s="8">
        <f t="shared" si="4"/>
        <v>2.248256822</v>
      </c>
    </row>
    <row r="933" ht="14.25" customHeight="1">
      <c r="I933" s="93">
        <f t="shared" si="3"/>
        <v>77.25</v>
      </c>
      <c r="J933" s="9">
        <f t="shared" si="6"/>
        <v>0</v>
      </c>
      <c r="K933" s="9">
        <f t="shared" si="1"/>
        <v>0</v>
      </c>
      <c r="L933" s="8">
        <f t="shared" si="5"/>
        <v>1.24699268</v>
      </c>
      <c r="N933" s="9">
        <f t="shared" si="2"/>
        <v>0</v>
      </c>
      <c r="O933" s="8">
        <f t="shared" si="4"/>
        <v>2.243577829</v>
      </c>
    </row>
    <row r="934" ht="14.25" customHeight="1">
      <c r="I934" s="93">
        <f t="shared" si="3"/>
        <v>77.33333333</v>
      </c>
      <c r="J934" s="9">
        <f t="shared" si="6"/>
        <v>0</v>
      </c>
      <c r="K934" s="9">
        <f t="shared" si="1"/>
        <v>0</v>
      </c>
      <c r="L934" s="8">
        <f t="shared" si="5"/>
        <v>1.209708219</v>
      </c>
      <c r="N934" s="9">
        <f t="shared" si="2"/>
        <v>0</v>
      </c>
      <c r="O934" s="8">
        <f t="shared" si="4"/>
        <v>2.238908574</v>
      </c>
    </row>
    <row r="935" ht="14.25" customHeight="1">
      <c r="I935" s="93">
        <f t="shared" si="3"/>
        <v>77.41666667</v>
      </c>
      <c r="J935" s="9">
        <f t="shared" si="6"/>
        <v>0</v>
      </c>
      <c r="K935" s="9">
        <f t="shared" si="1"/>
        <v>0</v>
      </c>
      <c r="L935" s="8">
        <f t="shared" si="5"/>
        <v>1.244397482</v>
      </c>
      <c r="N935" s="9">
        <f t="shared" si="2"/>
        <v>0</v>
      </c>
      <c r="O935" s="8">
        <f t="shared" si="4"/>
        <v>2.234249036</v>
      </c>
    </row>
    <row r="936" ht="14.25" customHeight="1">
      <c r="I936" s="93">
        <f t="shared" si="3"/>
        <v>77.5</v>
      </c>
      <c r="J936" s="9">
        <f t="shared" si="6"/>
        <v>0</v>
      </c>
      <c r="K936" s="9">
        <f t="shared" si="1"/>
        <v>0</v>
      </c>
      <c r="L936" s="8">
        <f t="shared" si="5"/>
        <v>1.207190617</v>
      </c>
      <c r="N936" s="9">
        <f t="shared" si="2"/>
        <v>0</v>
      </c>
      <c r="O936" s="8">
        <f t="shared" si="4"/>
        <v>2.229599196</v>
      </c>
    </row>
    <row r="937" ht="14.25" customHeight="1">
      <c r="I937" s="93">
        <f t="shared" si="3"/>
        <v>77.58333333</v>
      </c>
      <c r="J937" s="9">
        <f t="shared" si="6"/>
        <v>0</v>
      </c>
      <c r="K937" s="9">
        <f t="shared" si="1"/>
        <v>0</v>
      </c>
      <c r="L937" s="8">
        <f t="shared" si="5"/>
        <v>1.241807686</v>
      </c>
      <c r="N937" s="9">
        <f t="shared" si="2"/>
        <v>0</v>
      </c>
      <c r="O937" s="8">
        <f t="shared" si="4"/>
        <v>2.224959033</v>
      </c>
    </row>
    <row r="938" ht="14.25" customHeight="1">
      <c r="I938" s="93">
        <f t="shared" si="3"/>
        <v>77.66666667</v>
      </c>
      <c r="J938" s="9">
        <f t="shared" si="6"/>
        <v>0</v>
      </c>
      <c r="K938" s="9">
        <f t="shared" si="1"/>
        <v>0</v>
      </c>
      <c r="L938" s="8">
        <f t="shared" si="5"/>
        <v>1.204678255</v>
      </c>
      <c r="N938" s="9">
        <f t="shared" si="2"/>
        <v>0</v>
      </c>
      <c r="O938" s="8">
        <f t="shared" si="4"/>
        <v>2.220328527</v>
      </c>
    </row>
    <row r="939" ht="14.25" customHeight="1">
      <c r="I939" s="93">
        <f t="shared" si="3"/>
        <v>77.75</v>
      </c>
      <c r="J939" s="9">
        <f t="shared" si="6"/>
        <v>0</v>
      </c>
      <c r="K939" s="9">
        <f t="shared" si="1"/>
        <v>0</v>
      </c>
      <c r="L939" s="8">
        <f t="shared" si="5"/>
        <v>1.23922328</v>
      </c>
      <c r="N939" s="9">
        <f t="shared" si="2"/>
        <v>0</v>
      </c>
      <c r="O939" s="8">
        <f t="shared" si="4"/>
        <v>2.215707657</v>
      </c>
    </row>
    <row r="940" ht="14.25" customHeight="1">
      <c r="I940" s="93">
        <f t="shared" si="3"/>
        <v>77.83333333</v>
      </c>
      <c r="J940" s="9">
        <f t="shared" si="6"/>
        <v>0</v>
      </c>
      <c r="K940" s="9">
        <f t="shared" si="1"/>
        <v>0</v>
      </c>
      <c r="L940" s="8">
        <f t="shared" si="5"/>
        <v>1.202171121</v>
      </c>
      <c r="N940" s="9">
        <f t="shared" si="2"/>
        <v>0</v>
      </c>
      <c r="O940" s="8">
        <f t="shared" si="4"/>
        <v>2.211096405</v>
      </c>
    </row>
    <row r="941" ht="14.25" customHeight="1">
      <c r="I941" s="93">
        <f t="shared" si="3"/>
        <v>77.91666667</v>
      </c>
      <c r="J941" s="9">
        <f t="shared" si="6"/>
        <v>0</v>
      </c>
      <c r="K941" s="9">
        <f t="shared" si="1"/>
        <v>0</v>
      </c>
      <c r="L941" s="8">
        <f t="shared" si="5"/>
        <v>1.236644252</v>
      </c>
      <c r="N941" s="9">
        <f t="shared" si="2"/>
        <v>0</v>
      </c>
      <c r="O941" s="8">
        <f t="shared" si="4"/>
        <v>2.206494749</v>
      </c>
    </row>
    <row r="942" ht="14.25" customHeight="1">
      <c r="I942" s="93">
        <f t="shared" si="3"/>
        <v>78</v>
      </c>
      <c r="J942" s="9">
        <f t="shared" si="6"/>
        <v>0</v>
      </c>
      <c r="K942" s="9">
        <f t="shared" si="1"/>
        <v>0</v>
      </c>
      <c r="L942" s="8">
        <f t="shared" si="5"/>
        <v>1.199669205</v>
      </c>
      <c r="N942" s="9">
        <f t="shared" si="2"/>
        <v>0</v>
      </c>
      <c r="O942" s="8">
        <f t="shared" si="4"/>
        <v>2.20190267</v>
      </c>
    </row>
    <row r="943" ht="14.25" customHeight="1">
      <c r="I943" s="93">
        <f t="shared" si="3"/>
        <v>78.08333333</v>
      </c>
      <c r="J943" s="9">
        <f t="shared" si="6"/>
        <v>0</v>
      </c>
      <c r="K943" s="9">
        <f t="shared" si="1"/>
        <v>0</v>
      </c>
      <c r="L943" s="8">
        <f t="shared" si="5"/>
        <v>1.234070592</v>
      </c>
      <c r="N943" s="9">
        <f t="shared" si="2"/>
        <v>0</v>
      </c>
      <c r="O943" s="8">
        <f t="shared" si="4"/>
        <v>2.197320148</v>
      </c>
    </row>
    <row r="944" ht="14.25" customHeight="1">
      <c r="I944" s="93">
        <f t="shared" si="3"/>
        <v>78.16666667</v>
      </c>
      <c r="J944" s="9">
        <f t="shared" si="6"/>
        <v>0</v>
      </c>
      <c r="K944" s="9">
        <f t="shared" si="1"/>
        <v>0</v>
      </c>
      <c r="L944" s="8">
        <f t="shared" si="5"/>
        <v>1.197172495</v>
      </c>
      <c r="N944" s="9">
        <f t="shared" si="2"/>
        <v>0</v>
      </c>
      <c r="O944" s="8">
        <f t="shared" si="4"/>
        <v>2.192747163</v>
      </c>
    </row>
    <row r="945" ht="14.25" customHeight="1">
      <c r="I945" s="93">
        <f t="shared" si="3"/>
        <v>78.25</v>
      </c>
      <c r="J945" s="9">
        <f t="shared" si="6"/>
        <v>0</v>
      </c>
      <c r="K945" s="9">
        <f t="shared" si="1"/>
        <v>0</v>
      </c>
      <c r="L945" s="8">
        <f t="shared" si="5"/>
        <v>1.231502288</v>
      </c>
      <c r="N945" s="9">
        <f t="shared" si="2"/>
        <v>0</v>
      </c>
      <c r="O945" s="8">
        <f t="shared" si="4"/>
        <v>2.188183695</v>
      </c>
    </row>
    <row r="946" ht="14.25" customHeight="1">
      <c r="I946" s="93">
        <f t="shared" si="3"/>
        <v>78.33333333</v>
      </c>
      <c r="J946" s="9">
        <f t="shared" si="6"/>
        <v>0</v>
      </c>
      <c r="K946" s="9">
        <f t="shared" si="1"/>
        <v>0</v>
      </c>
      <c r="L946" s="8">
        <f t="shared" si="5"/>
        <v>1.194680982</v>
      </c>
      <c r="N946" s="9">
        <f t="shared" si="2"/>
        <v>0</v>
      </c>
      <c r="O946" s="8">
        <f t="shared" si="4"/>
        <v>2.183629724</v>
      </c>
    </row>
    <row r="947" ht="14.25" customHeight="1">
      <c r="I947" s="93">
        <f t="shared" si="3"/>
        <v>78.41666667</v>
      </c>
      <c r="J947" s="9">
        <f t="shared" si="6"/>
        <v>0</v>
      </c>
      <c r="K947" s="9">
        <f t="shared" si="1"/>
        <v>0</v>
      </c>
      <c r="L947" s="8">
        <f t="shared" si="5"/>
        <v>1.228939329</v>
      </c>
      <c r="N947" s="9">
        <f t="shared" si="2"/>
        <v>0</v>
      </c>
      <c r="O947" s="8">
        <f t="shared" si="4"/>
        <v>2.179085231</v>
      </c>
    </row>
    <row r="948" ht="14.25" customHeight="1">
      <c r="I948" s="93">
        <f t="shared" si="3"/>
        <v>78.5</v>
      </c>
      <c r="J948" s="9">
        <f t="shared" si="6"/>
        <v>0</v>
      </c>
      <c r="K948" s="9">
        <f t="shared" si="1"/>
        <v>0</v>
      </c>
      <c r="L948" s="8">
        <f t="shared" si="5"/>
        <v>1.192194654</v>
      </c>
      <c r="N948" s="9">
        <f t="shared" si="2"/>
        <v>0</v>
      </c>
      <c r="O948" s="8">
        <f t="shared" si="4"/>
        <v>2.174550196</v>
      </c>
    </row>
    <row r="949" ht="14.25" customHeight="1">
      <c r="I949" s="93">
        <f t="shared" si="3"/>
        <v>78.58333333</v>
      </c>
      <c r="J949" s="9">
        <f t="shared" si="6"/>
        <v>0</v>
      </c>
      <c r="K949" s="9">
        <f t="shared" si="1"/>
        <v>0</v>
      </c>
      <c r="L949" s="8">
        <f t="shared" si="5"/>
        <v>1.226381703</v>
      </c>
      <c r="N949" s="9">
        <f t="shared" si="2"/>
        <v>0</v>
      </c>
      <c r="O949" s="8">
        <f t="shared" si="4"/>
        <v>2.170024599</v>
      </c>
    </row>
    <row r="950" ht="14.25" customHeight="1">
      <c r="I950" s="93">
        <f t="shared" si="3"/>
        <v>78.66666667</v>
      </c>
      <c r="J950" s="9">
        <f t="shared" si="6"/>
        <v>0</v>
      </c>
      <c r="K950" s="9">
        <f t="shared" si="1"/>
        <v>0</v>
      </c>
      <c r="L950" s="8">
        <f t="shared" si="5"/>
        <v>1.189713501</v>
      </c>
      <c r="N950" s="9">
        <f t="shared" si="2"/>
        <v>0</v>
      </c>
      <c r="O950" s="8">
        <f t="shared" si="4"/>
        <v>2.16550842</v>
      </c>
    </row>
    <row r="951" ht="14.25" customHeight="1">
      <c r="I951" s="93">
        <f t="shared" si="3"/>
        <v>78.75</v>
      </c>
      <c r="J951" s="9">
        <f t="shared" si="6"/>
        <v>0</v>
      </c>
      <c r="K951" s="9">
        <f t="shared" si="1"/>
        <v>0</v>
      </c>
      <c r="L951" s="8">
        <f t="shared" si="5"/>
        <v>1.223829401</v>
      </c>
      <c r="N951" s="9">
        <f t="shared" si="2"/>
        <v>0</v>
      </c>
      <c r="O951" s="8">
        <f t="shared" si="4"/>
        <v>2.16100164</v>
      </c>
    </row>
    <row r="952" ht="14.25" customHeight="1">
      <c r="I952" s="93">
        <f t="shared" si="3"/>
        <v>78.83333333</v>
      </c>
      <c r="J952" s="9">
        <f t="shared" si="6"/>
        <v>0</v>
      </c>
      <c r="K952" s="9">
        <f t="shared" si="1"/>
        <v>0</v>
      </c>
      <c r="L952" s="8">
        <f t="shared" si="5"/>
        <v>1.187237511</v>
      </c>
      <c r="N952" s="9">
        <f t="shared" si="2"/>
        <v>0</v>
      </c>
      <c r="O952" s="8">
        <f t="shared" si="4"/>
        <v>2.15650424</v>
      </c>
    </row>
    <row r="953" ht="14.25" customHeight="1">
      <c r="I953" s="93">
        <f t="shared" si="3"/>
        <v>78.91666667</v>
      </c>
      <c r="J953" s="9">
        <f t="shared" si="6"/>
        <v>0</v>
      </c>
      <c r="K953" s="9">
        <f t="shared" si="1"/>
        <v>0</v>
      </c>
      <c r="L953" s="8">
        <f t="shared" si="5"/>
        <v>1.221282411</v>
      </c>
      <c r="N953" s="9">
        <f t="shared" si="2"/>
        <v>0</v>
      </c>
      <c r="O953" s="8">
        <f t="shared" si="4"/>
        <v>2.1520162</v>
      </c>
    </row>
    <row r="954" ht="14.25" customHeight="1">
      <c r="I954" s="93">
        <f t="shared" si="3"/>
        <v>79</v>
      </c>
      <c r="J954" s="9">
        <f t="shared" si="6"/>
        <v>0</v>
      </c>
      <c r="K954" s="9">
        <f t="shared" si="1"/>
        <v>0</v>
      </c>
      <c r="L954" s="8">
        <f t="shared" si="5"/>
        <v>1.184766674</v>
      </c>
      <c r="N954" s="9">
        <f t="shared" si="2"/>
        <v>0</v>
      </c>
      <c r="O954" s="8">
        <f t="shared" si="4"/>
        <v>2.147537499</v>
      </c>
    </row>
    <row r="955" ht="14.25" customHeight="1">
      <c r="I955" s="93">
        <f t="shared" si="3"/>
        <v>79.08333333</v>
      </c>
      <c r="J955" s="9">
        <f t="shared" si="6"/>
        <v>0</v>
      </c>
      <c r="K955" s="9">
        <f t="shared" si="1"/>
        <v>0</v>
      </c>
      <c r="L955" s="8">
        <f t="shared" si="5"/>
        <v>1.218740721</v>
      </c>
      <c r="N955" s="9">
        <f t="shared" si="2"/>
        <v>0</v>
      </c>
      <c r="O955" s="8">
        <f t="shared" si="4"/>
        <v>2.14306812</v>
      </c>
    </row>
    <row r="956" ht="14.25" customHeight="1">
      <c r="I956" s="93">
        <f t="shared" si="3"/>
        <v>79.16666667</v>
      </c>
      <c r="J956" s="9">
        <f t="shared" si="6"/>
        <v>0</v>
      </c>
      <c r="K956" s="9">
        <f t="shared" si="1"/>
        <v>0</v>
      </c>
      <c r="L956" s="8">
        <f t="shared" si="5"/>
        <v>1.18230098</v>
      </c>
      <c r="N956" s="9">
        <f t="shared" si="2"/>
        <v>0</v>
      </c>
      <c r="O956" s="8">
        <f t="shared" si="4"/>
        <v>2.138608042</v>
      </c>
    </row>
    <row r="957" ht="14.25" customHeight="1">
      <c r="I957" s="93">
        <f t="shared" si="3"/>
        <v>79.25</v>
      </c>
      <c r="J957" s="9">
        <f t="shared" si="6"/>
        <v>0</v>
      </c>
      <c r="K957" s="9">
        <f t="shared" si="1"/>
        <v>0</v>
      </c>
      <c r="L957" s="8">
        <f t="shared" si="5"/>
        <v>1.216204321</v>
      </c>
      <c r="N957" s="9">
        <f t="shared" si="2"/>
        <v>0</v>
      </c>
      <c r="O957" s="8">
        <f t="shared" si="4"/>
        <v>2.134157247</v>
      </c>
    </row>
    <row r="958" ht="14.25" customHeight="1">
      <c r="I958" s="93">
        <f t="shared" si="3"/>
        <v>79.33333333</v>
      </c>
      <c r="J958" s="9">
        <f t="shared" si="6"/>
        <v>0</v>
      </c>
      <c r="K958" s="9">
        <f t="shared" si="1"/>
        <v>0</v>
      </c>
      <c r="L958" s="8">
        <f t="shared" si="5"/>
        <v>1.179840417</v>
      </c>
      <c r="N958" s="9">
        <f t="shared" si="2"/>
        <v>0</v>
      </c>
      <c r="O958" s="8">
        <f t="shared" si="4"/>
        <v>2.129715714</v>
      </c>
    </row>
    <row r="959" ht="14.25" customHeight="1">
      <c r="I959" s="93">
        <f t="shared" si="3"/>
        <v>79.41666667</v>
      </c>
      <c r="J959" s="9">
        <f t="shared" si="6"/>
        <v>0</v>
      </c>
      <c r="K959" s="9">
        <f t="shared" si="1"/>
        <v>0</v>
      </c>
      <c r="L959" s="8">
        <f t="shared" si="5"/>
        <v>1.213673199</v>
      </c>
      <c r="N959" s="9">
        <f t="shared" si="2"/>
        <v>0</v>
      </c>
      <c r="O959" s="8">
        <f t="shared" si="4"/>
        <v>2.125283425</v>
      </c>
    </row>
    <row r="960" ht="14.25" customHeight="1">
      <c r="I960" s="93">
        <f t="shared" si="3"/>
        <v>79.5</v>
      </c>
      <c r="J960" s="9">
        <f t="shared" si="6"/>
        <v>0</v>
      </c>
      <c r="K960" s="9">
        <f t="shared" si="1"/>
        <v>0</v>
      </c>
      <c r="L960" s="8">
        <f t="shared" si="5"/>
        <v>1.177384975</v>
      </c>
      <c r="N960" s="9">
        <f t="shared" si="2"/>
        <v>0</v>
      </c>
      <c r="O960" s="8">
        <f t="shared" si="4"/>
        <v>2.12086036</v>
      </c>
    </row>
    <row r="961" ht="14.25" customHeight="1">
      <c r="I961" s="93">
        <f t="shared" si="3"/>
        <v>79.58333333</v>
      </c>
      <c r="J961" s="9">
        <f t="shared" si="6"/>
        <v>0</v>
      </c>
      <c r="K961" s="9">
        <f t="shared" si="1"/>
        <v>0</v>
      </c>
      <c r="L961" s="8">
        <f t="shared" si="5"/>
        <v>1.211147345</v>
      </c>
      <c r="N961" s="9">
        <f t="shared" si="2"/>
        <v>0</v>
      </c>
      <c r="O961" s="8">
        <f t="shared" si="4"/>
        <v>2.1164465</v>
      </c>
    </row>
    <row r="962" ht="14.25" customHeight="1">
      <c r="I962" s="93">
        <f t="shared" si="3"/>
        <v>79.66666667</v>
      </c>
      <c r="J962" s="9">
        <f t="shared" si="6"/>
        <v>0</v>
      </c>
      <c r="K962" s="9">
        <f t="shared" si="1"/>
        <v>0</v>
      </c>
      <c r="L962" s="8">
        <f t="shared" si="5"/>
        <v>1.174934642</v>
      </c>
      <c r="N962" s="9">
        <f t="shared" si="2"/>
        <v>0</v>
      </c>
      <c r="O962" s="8">
        <f t="shared" si="4"/>
        <v>2.112041827</v>
      </c>
    </row>
    <row r="963" ht="14.25" customHeight="1">
      <c r="I963" s="93">
        <f t="shared" si="3"/>
        <v>79.75</v>
      </c>
      <c r="J963" s="9">
        <f t="shared" si="6"/>
        <v>0</v>
      </c>
      <c r="K963" s="9">
        <f t="shared" si="1"/>
        <v>0</v>
      </c>
      <c r="L963" s="8">
        <f t="shared" si="5"/>
        <v>1.208626748</v>
      </c>
      <c r="N963" s="9">
        <f t="shared" si="2"/>
        <v>0</v>
      </c>
      <c r="O963" s="8">
        <f t="shared" si="4"/>
        <v>2.10764632</v>
      </c>
    </row>
    <row r="964" ht="14.25" customHeight="1">
      <c r="I964" s="93">
        <f t="shared" si="3"/>
        <v>79.83333333</v>
      </c>
      <c r="J964" s="9">
        <f t="shared" si="6"/>
        <v>0</v>
      </c>
      <c r="K964" s="9">
        <f t="shared" si="1"/>
        <v>0</v>
      </c>
      <c r="L964" s="8">
        <f t="shared" si="5"/>
        <v>1.17248941</v>
      </c>
      <c r="N964" s="9">
        <f t="shared" si="2"/>
        <v>0</v>
      </c>
      <c r="O964" s="8">
        <f t="shared" si="4"/>
        <v>2.103259961</v>
      </c>
    </row>
    <row r="965" ht="14.25" customHeight="1">
      <c r="I965" s="93">
        <f t="shared" si="3"/>
        <v>79.91666667</v>
      </c>
      <c r="J965" s="9">
        <f t="shared" si="6"/>
        <v>0</v>
      </c>
      <c r="K965" s="9">
        <f t="shared" si="1"/>
        <v>0</v>
      </c>
      <c r="L965" s="8">
        <f t="shared" si="5"/>
        <v>1.206111397</v>
      </c>
      <c r="N965" s="9">
        <f t="shared" si="2"/>
        <v>0</v>
      </c>
      <c r="O965" s="8">
        <f t="shared" si="4"/>
        <v>2.09888273</v>
      </c>
    </row>
    <row r="966" ht="14.25" customHeight="1">
      <c r="I966" s="93">
        <f t="shared" si="3"/>
        <v>80</v>
      </c>
      <c r="J966" s="9">
        <f t="shared" si="6"/>
        <v>0</v>
      </c>
      <c r="K966" s="9">
        <f t="shared" si="1"/>
        <v>0</v>
      </c>
      <c r="L966" s="8">
        <f t="shared" si="5"/>
        <v>1.170049266</v>
      </c>
      <c r="N966" s="9">
        <f t="shared" si="2"/>
        <v>0</v>
      </c>
      <c r="O966" s="8">
        <f t="shared" si="4"/>
        <v>2.09451461</v>
      </c>
    </row>
    <row r="967" ht="14.25" customHeight="1">
      <c r="I967" s="93">
        <f t="shared" si="3"/>
        <v>80.08333333</v>
      </c>
      <c r="J967" s="9">
        <f t="shared" si="6"/>
        <v>0</v>
      </c>
      <c r="K967" s="9">
        <f t="shared" si="1"/>
        <v>0</v>
      </c>
      <c r="L967" s="8">
        <f t="shared" si="5"/>
        <v>1.20360128</v>
      </c>
      <c r="N967" s="9">
        <f t="shared" si="2"/>
        <v>0</v>
      </c>
      <c r="O967" s="8">
        <f t="shared" si="4"/>
        <v>2.09015558</v>
      </c>
    </row>
    <row r="968" ht="14.25" customHeight="1">
      <c r="I968" s="93">
        <f t="shared" si="3"/>
        <v>80.16666667</v>
      </c>
      <c r="J968" s="9">
        <f t="shared" si="6"/>
        <v>0</v>
      </c>
      <c r="K968" s="9">
        <f t="shared" si="1"/>
        <v>0</v>
      </c>
      <c r="L968" s="8">
        <f t="shared" si="5"/>
        <v>1.167614201</v>
      </c>
      <c r="N968" s="9">
        <f t="shared" si="2"/>
        <v>0</v>
      </c>
      <c r="O968" s="8">
        <f t="shared" si="4"/>
        <v>2.085805622</v>
      </c>
    </row>
    <row r="969" ht="14.25" customHeight="1">
      <c r="I969" s="93">
        <f t="shared" si="3"/>
        <v>80.25</v>
      </c>
      <c r="J969" s="9">
        <f t="shared" si="6"/>
        <v>0</v>
      </c>
      <c r="K969" s="9">
        <f t="shared" si="1"/>
        <v>0</v>
      </c>
      <c r="L969" s="8">
        <f t="shared" si="5"/>
        <v>1.201096388</v>
      </c>
      <c r="N969" s="9">
        <f t="shared" si="2"/>
        <v>0</v>
      </c>
      <c r="O969" s="8">
        <f t="shared" si="4"/>
        <v>2.081464717</v>
      </c>
    </row>
    <row r="970" ht="14.25" customHeight="1">
      <c r="I970" s="93">
        <f t="shared" si="3"/>
        <v>80.33333333</v>
      </c>
      <c r="J970" s="9">
        <f t="shared" si="6"/>
        <v>0</v>
      </c>
      <c r="K970" s="9">
        <f t="shared" si="1"/>
        <v>0</v>
      </c>
      <c r="L970" s="8">
        <f t="shared" si="5"/>
        <v>1.165184204</v>
      </c>
      <c r="N970" s="9">
        <f t="shared" si="2"/>
        <v>0</v>
      </c>
      <c r="O970" s="8">
        <f t="shared" si="4"/>
        <v>2.077132846</v>
      </c>
    </row>
    <row r="971" ht="14.25" customHeight="1">
      <c r="I971" s="93">
        <f t="shared" si="3"/>
        <v>80.41666667</v>
      </c>
      <c r="J971" s="9">
        <f t="shared" si="6"/>
        <v>0</v>
      </c>
      <c r="K971" s="9">
        <f t="shared" si="1"/>
        <v>0</v>
      </c>
      <c r="L971" s="8">
        <f t="shared" si="5"/>
        <v>1.198596708</v>
      </c>
      <c r="N971" s="9">
        <f t="shared" si="2"/>
        <v>0</v>
      </c>
      <c r="O971" s="8">
        <f t="shared" si="4"/>
        <v>2.07280999</v>
      </c>
    </row>
    <row r="972" ht="14.25" customHeight="1">
      <c r="I972" s="93">
        <f t="shared" si="3"/>
        <v>80.5</v>
      </c>
      <c r="J972" s="9">
        <f t="shared" si="6"/>
        <v>0</v>
      </c>
      <c r="K972" s="9">
        <f t="shared" si="1"/>
        <v>0</v>
      </c>
      <c r="L972" s="8">
        <f t="shared" si="5"/>
        <v>1.162759263</v>
      </c>
      <c r="N972" s="9">
        <f t="shared" si="2"/>
        <v>0</v>
      </c>
      <c r="O972" s="8">
        <f t="shared" si="4"/>
        <v>2.068496131</v>
      </c>
    </row>
    <row r="973" ht="14.25" customHeight="1">
      <c r="I973" s="93">
        <f t="shared" si="3"/>
        <v>80.58333333</v>
      </c>
      <c r="J973" s="9">
        <f t="shared" si="6"/>
        <v>0</v>
      </c>
      <c r="K973" s="9">
        <f t="shared" si="1"/>
        <v>0</v>
      </c>
      <c r="L973" s="8">
        <f t="shared" si="5"/>
        <v>1.196102231</v>
      </c>
      <c r="N973" s="9">
        <f t="shared" si="2"/>
        <v>0</v>
      </c>
      <c r="O973" s="8">
        <f t="shared" si="4"/>
        <v>2.06419125</v>
      </c>
    </row>
    <row r="974" ht="14.25" customHeight="1">
      <c r="I974" s="93">
        <f t="shared" si="3"/>
        <v>80.66666667</v>
      </c>
      <c r="J974" s="9">
        <f t="shared" si="6"/>
        <v>0</v>
      </c>
      <c r="K974" s="9">
        <f t="shared" si="1"/>
        <v>0</v>
      </c>
      <c r="L974" s="8">
        <f t="shared" si="5"/>
        <v>1.16033937</v>
      </c>
      <c r="N974" s="9">
        <f t="shared" si="2"/>
        <v>0</v>
      </c>
      <c r="O974" s="8">
        <f t="shared" si="4"/>
        <v>2.059895328</v>
      </c>
    </row>
    <row r="975" ht="14.25" customHeight="1">
      <c r="I975" s="93">
        <f t="shared" si="3"/>
        <v>80.75</v>
      </c>
      <c r="J975" s="9">
        <f t="shared" si="6"/>
        <v>0</v>
      </c>
      <c r="K975" s="9">
        <f t="shared" si="1"/>
        <v>0</v>
      </c>
      <c r="L975" s="8">
        <f t="shared" si="5"/>
        <v>1.193612946</v>
      </c>
      <c r="N975" s="9">
        <f t="shared" si="2"/>
        <v>0</v>
      </c>
      <c r="O975" s="8">
        <f t="shared" si="4"/>
        <v>2.055608347</v>
      </c>
    </row>
    <row r="976" ht="14.25" customHeight="1">
      <c r="I976" s="93">
        <f t="shared" si="3"/>
        <v>80.83333333</v>
      </c>
      <c r="J976" s="9">
        <f t="shared" si="6"/>
        <v>0</v>
      </c>
      <c r="K976" s="9">
        <f t="shared" si="1"/>
        <v>0</v>
      </c>
      <c r="L976" s="8">
        <f t="shared" si="5"/>
        <v>1.157924513</v>
      </c>
      <c r="N976" s="9">
        <f t="shared" si="2"/>
        <v>0</v>
      </c>
      <c r="O976" s="8">
        <f t="shared" si="4"/>
        <v>2.051330287</v>
      </c>
    </row>
    <row r="977" ht="14.25" customHeight="1">
      <c r="I977" s="93">
        <f t="shared" si="3"/>
        <v>80.91666667</v>
      </c>
      <c r="J977" s="9">
        <f t="shared" si="6"/>
        <v>0</v>
      </c>
      <c r="K977" s="9">
        <f t="shared" si="1"/>
        <v>0</v>
      </c>
      <c r="L977" s="8">
        <f t="shared" si="5"/>
        <v>1.19112884</v>
      </c>
      <c r="N977" s="9">
        <f t="shared" si="2"/>
        <v>0</v>
      </c>
      <c r="O977" s="8">
        <f t="shared" si="4"/>
        <v>2.047061131</v>
      </c>
    </row>
    <row r="978" ht="14.25" customHeight="1">
      <c r="I978" s="93">
        <f t="shared" si="3"/>
        <v>81</v>
      </c>
      <c r="J978" s="9">
        <f t="shared" si="6"/>
        <v>0</v>
      </c>
      <c r="K978" s="9">
        <f t="shared" si="1"/>
        <v>0</v>
      </c>
      <c r="L978" s="8">
        <f t="shared" si="5"/>
        <v>1.155514681</v>
      </c>
      <c r="N978" s="9">
        <f t="shared" si="2"/>
        <v>0</v>
      </c>
      <c r="O978" s="8">
        <f t="shared" si="4"/>
        <v>2.04280086</v>
      </c>
    </row>
    <row r="979" ht="14.25" customHeight="1">
      <c r="I979" s="93">
        <f t="shared" si="3"/>
        <v>81.08333333</v>
      </c>
      <c r="J979" s="9">
        <f t="shared" si="6"/>
        <v>0</v>
      </c>
      <c r="K979" s="9">
        <f t="shared" si="1"/>
        <v>0</v>
      </c>
      <c r="L979" s="8">
        <f t="shared" si="5"/>
        <v>1.188649905</v>
      </c>
      <c r="N979" s="9">
        <f t="shared" si="2"/>
        <v>0</v>
      </c>
      <c r="O979" s="8">
        <f t="shared" si="4"/>
        <v>2.038549455</v>
      </c>
    </row>
    <row r="980" ht="14.25" customHeight="1">
      <c r="I980" s="93">
        <f t="shared" si="3"/>
        <v>81.16666667</v>
      </c>
      <c r="J980" s="9">
        <f t="shared" si="6"/>
        <v>0</v>
      </c>
      <c r="K980" s="9">
        <f t="shared" si="1"/>
        <v>0</v>
      </c>
      <c r="L980" s="8">
        <f t="shared" si="5"/>
        <v>1.153109865</v>
      </c>
      <c r="N980" s="9">
        <f t="shared" si="2"/>
        <v>0</v>
      </c>
      <c r="O980" s="8">
        <f t="shared" si="4"/>
        <v>2.034306897</v>
      </c>
    </row>
    <row r="981" ht="14.25" customHeight="1">
      <c r="I981" s="93">
        <f t="shared" si="3"/>
        <v>81.25</v>
      </c>
      <c r="J981" s="9">
        <f t="shared" si="6"/>
        <v>0</v>
      </c>
      <c r="K981" s="9">
        <f t="shared" si="1"/>
        <v>0</v>
      </c>
      <c r="L981" s="8">
        <f t="shared" si="5"/>
        <v>1.186176129</v>
      </c>
      <c r="N981" s="9">
        <f t="shared" si="2"/>
        <v>0</v>
      </c>
      <c r="O981" s="8">
        <f t="shared" si="4"/>
        <v>2.03007317</v>
      </c>
    </row>
    <row r="982" ht="14.25" customHeight="1">
      <c r="I982" s="93">
        <f t="shared" si="3"/>
        <v>81.33333333</v>
      </c>
      <c r="J982" s="92">
        <f t="shared" si="6"/>
        <v>35.44998333</v>
      </c>
      <c r="K982" s="9">
        <f t="shared" si="1"/>
        <v>4.951114991</v>
      </c>
      <c r="L982" s="8">
        <f t="shared" si="5"/>
        <v>1.201726766</v>
      </c>
      <c r="N982" s="9">
        <f t="shared" si="2"/>
        <v>5.693782239</v>
      </c>
      <c r="O982" s="8">
        <f t="shared" si="4"/>
        <v>2.093317857</v>
      </c>
    </row>
    <row r="983" ht="14.25" customHeight="1">
      <c r="I983" s="93">
        <f t="shared" si="3"/>
        <v>81.41666667</v>
      </c>
      <c r="J983" s="92">
        <f t="shared" si="6"/>
        <v>35.44998333</v>
      </c>
      <c r="K983" s="9">
        <f t="shared" si="1"/>
        <v>4.951114991</v>
      </c>
      <c r="L983" s="8">
        <f t="shared" si="5"/>
        <v>1.234724214</v>
      </c>
      <c r="N983" s="9">
        <f t="shared" si="2"/>
        <v>5.693782239</v>
      </c>
      <c r="O983" s="8">
        <f t="shared" si="4"/>
        <v>2.156430921</v>
      </c>
    </row>
    <row r="984" ht="14.25" customHeight="1">
      <c r="I984" s="93">
        <f t="shared" si="3"/>
        <v>81.5</v>
      </c>
      <c r="J984" s="92">
        <f t="shared" si="6"/>
        <v>35.44998333</v>
      </c>
      <c r="K984" s="9">
        <f t="shared" si="1"/>
        <v>4.951114991</v>
      </c>
      <c r="L984" s="8">
        <f t="shared" si="5"/>
        <v>1.250242489</v>
      </c>
      <c r="N984" s="9">
        <f t="shared" si="2"/>
        <v>5.693782239</v>
      </c>
      <c r="O984" s="8">
        <f t="shared" si="4"/>
        <v>2.219412636</v>
      </c>
    </row>
    <row r="985" ht="14.25" customHeight="1">
      <c r="I985" s="93">
        <f t="shared" si="3"/>
        <v>81.58333333</v>
      </c>
      <c r="J985" s="92">
        <f t="shared" si="6"/>
        <v>1.614583333</v>
      </c>
      <c r="K985" s="9">
        <f t="shared" si="1"/>
        <v>0.2255004655</v>
      </c>
      <c r="L985" s="8">
        <f t="shared" si="5"/>
        <v>1.232260378</v>
      </c>
      <c r="N985" s="9">
        <f t="shared" si="2"/>
        <v>0.2593255354</v>
      </c>
      <c r="O985" s="8">
        <f t="shared" si="4"/>
        <v>2.214933631</v>
      </c>
    </row>
    <row r="986" ht="14.25" customHeight="1">
      <c r="I986" s="93">
        <f t="shared" si="3"/>
        <v>81.66666667</v>
      </c>
      <c r="J986" s="92">
        <f t="shared" si="6"/>
        <v>1.614583333</v>
      </c>
      <c r="K986" s="9">
        <f t="shared" si="1"/>
        <v>0.2255004655</v>
      </c>
      <c r="L986" s="8">
        <f t="shared" si="5"/>
        <v>1.247746356</v>
      </c>
      <c r="N986" s="9">
        <f t="shared" si="2"/>
        <v>0.2593255354</v>
      </c>
      <c r="O986" s="8">
        <f t="shared" si="4"/>
        <v>2.210463947</v>
      </c>
    </row>
    <row r="987" ht="14.25" customHeight="1">
      <c r="I987" s="93">
        <f t="shared" si="3"/>
        <v>81.75</v>
      </c>
      <c r="J987" s="92">
        <f t="shared" si="6"/>
        <v>-32.22081667</v>
      </c>
      <c r="K987" s="9">
        <f t="shared" si="1"/>
        <v>-4.50011406</v>
      </c>
      <c r="L987" s="8">
        <f t="shared" si="5"/>
        <v>1.271841563</v>
      </c>
      <c r="N987" s="9">
        <f t="shared" si="2"/>
        <v>-5.175131169</v>
      </c>
      <c r="O987" s="8">
        <f t="shared" si="4"/>
        <v>2.261601324</v>
      </c>
    </row>
    <row r="988" ht="14.25" customHeight="1">
      <c r="I988" s="93">
        <f t="shared" si="3"/>
        <v>81.83333333</v>
      </c>
      <c r="J988" s="92">
        <f t="shared" si="6"/>
        <v>-32.22081667</v>
      </c>
      <c r="K988" s="9">
        <f t="shared" si="1"/>
        <v>-4.50011406</v>
      </c>
      <c r="L988" s="8">
        <f t="shared" si="5"/>
        <v>1.287295312</v>
      </c>
      <c r="N988" s="9">
        <f t="shared" si="2"/>
        <v>-5.175131169</v>
      </c>
      <c r="O988" s="8">
        <f t="shared" si="4"/>
        <v>2.312632276</v>
      </c>
    </row>
    <row r="989" ht="14.25" customHeight="1">
      <c r="I989" s="93">
        <f t="shared" si="3"/>
        <v>81.91666667</v>
      </c>
      <c r="J989" s="9">
        <f t="shared" si="6"/>
        <v>0</v>
      </c>
      <c r="K989" s="9">
        <f t="shared" si="1"/>
        <v>0</v>
      </c>
      <c r="L989" s="8">
        <f t="shared" si="5"/>
        <v>1.269194651</v>
      </c>
      <c r="N989" s="9">
        <f t="shared" si="2"/>
        <v>0</v>
      </c>
      <c r="O989" s="8">
        <f t="shared" si="4"/>
        <v>2.307819308</v>
      </c>
    </row>
    <row r="990" ht="14.25" customHeight="1">
      <c r="I990" s="93">
        <f t="shared" si="3"/>
        <v>82</v>
      </c>
      <c r="J990" s="9">
        <f t="shared" si="6"/>
        <v>0</v>
      </c>
      <c r="K990" s="9">
        <f t="shared" si="1"/>
        <v>0</v>
      </c>
      <c r="L990" s="8">
        <f t="shared" si="5"/>
        <v>1.284616239</v>
      </c>
      <c r="N990" s="9">
        <f t="shared" si="2"/>
        <v>0</v>
      </c>
      <c r="O990" s="8">
        <f t="shared" si="4"/>
        <v>2.303016356</v>
      </c>
    </row>
    <row r="991" ht="14.25" customHeight="1">
      <c r="I991" s="93">
        <f t="shared" si="3"/>
        <v>82.08333333</v>
      </c>
      <c r="J991" s="9">
        <f t="shared" si="6"/>
        <v>0</v>
      </c>
      <c r="K991" s="9">
        <f t="shared" si="1"/>
        <v>0</v>
      </c>
      <c r="L991" s="8">
        <f t="shared" si="5"/>
        <v>1.266553248</v>
      </c>
      <c r="N991" s="9">
        <f t="shared" si="2"/>
        <v>0</v>
      </c>
      <c r="O991" s="8">
        <f t="shared" si="4"/>
        <v>2.298223399</v>
      </c>
    </row>
    <row r="992" ht="14.25" customHeight="1">
      <c r="I992" s="93">
        <f t="shared" si="3"/>
        <v>82.16666667</v>
      </c>
      <c r="J992" s="9">
        <f t="shared" si="6"/>
        <v>0</v>
      </c>
      <c r="K992" s="9">
        <f t="shared" si="1"/>
        <v>0</v>
      </c>
      <c r="L992" s="8">
        <f t="shared" si="5"/>
        <v>1.281942741</v>
      </c>
      <c r="N992" s="9">
        <f t="shared" si="2"/>
        <v>0</v>
      </c>
      <c r="O992" s="8">
        <f t="shared" si="4"/>
        <v>2.293440418</v>
      </c>
    </row>
    <row r="993" ht="14.25" customHeight="1">
      <c r="I993" s="93">
        <f t="shared" si="3"/>
        <v>82.25</v>
      </c>
      <c r="J993" s="9">
        <f t="shared" si="6"/>
        <v>0</v>
      </c>
      <c r="K993" s="9">
        <f t="shared" si="1"/>
        <v>0</v>
      </c>
      <c r="L993" s="8">
        <f t="shared" si="5"/>
        <v>1.263917342</v>
      </c>
      <c r="N993" s="9">
        <f t="shared" si="2"/>
        <v>0</v>
      </c>
      <c r="O993" s="8">
        <f t="shared" si="4"/>
        <v>2.288667391</v>
      </c>
    </row>
    <row r="994" ht="14.25" customHeight="1">
      <c r="I994" s="93">
        <f t="shared" si="3"/>
        <v>82.33333333</v>
      </c>
      <c r="J994" s="9">
        <f t="shared" si="6"/>
        <v>0</v>
      </c>
      <c r="K994" s="9">
        <f t="shared" si="1"/>
        <v>0</v>
      </c>
      <c r="L994" s="8">
        <f t="shared" si="5"/>
        <v>1.279274807</v>
      </c>
      <c r="N994" s="9">
        <f t="shared" si="2"/>
        <v>0</v>
      </c>
      <c r="O994" s="8">
        <f t="shared" si="4"/>
        <v>2.283904297</v>
      </c>
    </row>
    <row r="995" ht="14.25" customHeight="1">
      <c r="I995" s="93">
        <f t="shared" si="3"/>
        <v>82.41666667</v>
      </c>
      <c r="J995" s="9">
        <f t="shared" si="6"/>
        <v>0</v>
      </c>
      <c r="K995" s="9">
        <f t="shared" si="1"/>
        <v>0</v>
      </c>
      <c r="L995" s="8">
        <f t="shared" si="5"/>
        <v>1.261286922</v>
      </c>
      <c r="N995" s="9">
        <f t="shared" si="2"/>
        <v>0</v>
      </c>
      <c r="O995" s="8">
        <f t="shared" si="4"/>
        <v>2.279151116</v>
      </c>
    </row>
    <row r="996" ht="14.25" customHeight="1">
      <c r="I996" s="93">
        <f t="shared" si="3"/>
        <v>82.5</v>
      </c>
      <c r="J996" s="9">
        <f t="shared" si="6"/>
        <v>0</v>
      </c>
      <c r="K996" s="9">
        <f t="shared" si="1"/>
        <v>0</v>
      </c>
      <c r="L996" s="8">
        <f t="shared" si="5"/>
        <v>1.276612425</v>
      </c>
      <c r="N996" s="9">
        <f t="shared" si="2"/>
        <v>0</v>
      </c>
      <c r="O996" s="8">
        <f t="shared" si="4"/>
        <v>2.274407827</v>
      </c>
    </row>
    <row r="997" ht="14.25" customHeight="1">
      <c r="I997" s="93">
        <f t="shared" si="3"/>
        <v>82.58333333</v>
      </c>
      <c r="J997" s="9">
        <f t="shared" si="6"/>
        <v>0</v>
      </c>
      <c r="K997" s="9">
        <f t="shared" si="1"/>
        <v>0</v>
      </c>
      <c r="L997" s="8">
        <f t="shared" si="5"/>
        <v>1.258661976</v>
      </c>
      <c r="N997" s="9">
        <f t="shared" si="2"/>
        <v>0</v>
      </c>
      <c r="O997" s="8">
        <f t="shared" si="4"/>
        <v>2.26967441</v>
      </c>
    </row>
    <row r="998" ht="14.25" customHeight="1">
      <c r="I998" s="93">
        <f t="shared" si="3"/>
        <v>82.66666667</v>
      </c>
      <c r="J998" s="9">
        <f t="shared" si="6"/>
        <v>0</v>
      </c>
      <c r="K998" s="9">
        <f t="shared" si="1"/>
        <v>0</v>
      </c>
      <c r="L998" s="8">
        <f t="shared" si="5"/>
        <v>1.273955584</v>
      </c>
      <c r="N998" s="9">
        <f t="shared" si="2"/>
        <v>0</v>
      </c>
      <c r="O998" s="8">
        <f t="shared" si="4"/>
        <v>2.264950843</v>
      </c>
    </row>
    <row r="999" ht="14.25" customHeight="1">
      <c r="I999" s="93">
        <f t="shared" si="3"/>
        <v>82.75</v>
      </c>
      <c r="J999" s="9">
        <f t="shared" si="6"/>
        <v>0</v>
      </c>
      <c r="K999" s="9">
        <f t="shared" si="1"/>
        <v>0</v>
      </c>
      <c r="L999" s="8">
        <f t="shared" si="5"/>
        <v>1.256042493</v>
      </c>
      <c r="N999" s="9">
        <f t="shared" si="2"/>
        <v>0</v>
      </c>
      <c r="O999" s="8">
        <f t="shared" si="4"/>
        <v>2.260237108</v>
      </c>
    </row>
    <row r="1000" ht="14.25" customHeight="1">
      <c r="I1000" s="93">
        <f t="shared" si="3"/>
        <v>82.83333333</v>
      </c>
      <c r="J1000" s="9">
        <f t="shared" si="6"/>
        <v>0</v>
      </c>
      <c r="K1000" s="9">
        <f t="shared" si="1"/>
        <v>0</v>
      </c>
      <c r="L1000" s="8">
        <f t="shared" si="5"/>
        <v>1.271304273</v>
      </c>
      <c r="N1000" s="9">
        <f t="shared" si="2"/>
        <v>0</v>
      </c>
      <c r="O1000" s="8">
        <f t="shared" si="4"/>
        <v>2.255533182</v>
      </c>
    </row>
    <row r="1001" ht="14.25" customHeight="1">
      <c r="I1001" s="93">
        <f t="shared" si="3"/>
        <v>82.91666667</v>
      </c>
      <c r="J1001" s="9">
        <f t="shared" si="6"/>
        <v>0</v>
      </c>
      <c r="K1001" s="9">
        <f t="shared" si="1"/>
        <v>0</v>
      </c>
      <c r="L1001" s="8">
        <f t="shared" si="5"/>
        <v>1.253428462</v>
      </c>
      <c r="N1001" s="9">
        <f t="shared" si="2"/>
        <v>0</v>
      </c>
      <c r="O1001" s="8">
        <f t="shared" si="4"/>
        <v>2.250839046</v>
      </c>
    </row>
    <row r="1002" ht="14.25" customHeight="1">
      <c r="I1002" s="93">
        <f t="shared" si="3"/>
        <v>83</v>
      </c>
      <c r="J1002" s="9">
        <f t="shared" si="6"/>
        <v>0</v>
      </c>
      <c r="K1002" s="9">
        <f t="shared" si="1"/>
        <v>0</v>
      </c>
      <c r="L1002" s="8">
        <f t="shared" si="5"/>
        <v>1.268658479</v>
      </c>
      <c r="N1002" s="9">
        <f t="shared" si="2"/>
        <v>0</v>
      </c>
      <c r="O1002" s="8">
        <f t="shared" si="4"/>
        <v>2.246154679</v>
      </c>
    </row>
    <row r="1003" ht="14.25" customHeight="1">
      <c r="I1003" s="93">
        <f t="shared" si="3"/>
        <v>83.08333333</v>
      </c>
      <c r="J1003" s="9">
        <f t="shared" si="6"/>
        <v>0</v>
      </c>
      <c r="K1003" s="9">
        <f t="shared" si="1"/>
        <v>0</v>
      </c>
      <c r="L1003" s="8">
        <f t="shared" si="5"/>
        <v>1.250819871</v>
      </c>
      <c r="N1003" s="9">
        <f t="shared" si="2"/>
        <v>0</v>
      </c>
      <c r="O1003" s="8">
        <f t="shared" si="4"/>
        <v>2.241480061</v>
      </c>
    </row>
    <row r="1004" ht="14.25" customHeight="1">
      <c r="I1004" s="93">
        <f t="shared" si="3"/>
        <v>83.16666667</v>
      </c>
      <c r="J1004" s="9">
        <f t="shared" si="6"/>
        <v>0</v>
      </c>
      <c r="K1004" s="9">
        <f t="shared" si="1"/>
        <v>0</v>
      </c>
      <c r="L1004" s="8">
        <f t="shared" si="5"/>
        <v>1.266018192</v>
      </c>
      <c r="N1004" s="9">
        <f t="shared" si="2"/>
        <v>0</v>
      </c>
      <c r="O1004" s="8">
        <f t="shared" si="4"/>
        <v>2.236815172</v>
      </c>
    </row>
    <row r="1005" ht="14.25" customHeight="1">
      <c r="I1005" s="93">
        <f t="shared" si="3"/>
        <v>83.25</v>
      </c>
      <c r="J1005" s="9">
        <f t="shared" si="6"/>
        <v>0</v>
      </c>
      <c r="K1005" s="9">
        <f t="shared" si="1"/>
        <v>0</v>
      </c>
      <c r="L1005" s="8">
        <f t="shared" si="5"/>
        <v>1.248216709</v>
      </c>
      <c r="N1005" s="9">
        <f t="shared" si="2"/>
        <v>0</v>
      </c>
      <c r="O1005" s="8">
        <f t="shared" si="4"/>
        <v>2.232159991</v>
      </c>
    </row>
    <row r="1006" ht="14.25" customHeight="1">
      <c r="I1006" s="93">
        <f t="shared" si="3"/>
        <v>83.33333333</v>
      </c>
      <c r="J1006" s="9">
        <f t="shared" si="6"/>
        <v>0</v>
      </c>
      <c r="K1006" s="9">
        <f t="shared" si="1"/>
        <v>0</v>
      </c>
      <c r="L1006" s="8">
        <f t="shared" si="5"/>
        <v>1.2633834</v>
      </c>
      <c r="N1006" s="9">
        <f t="shared" si="2"/>
        <v>0</v>
      </c>
      <c r="O1006" s="8">
        <f t="shared" si="4"/>
        <v>2.227514499</v>
      </c>
    </row>
    <row r="1007" ht="14.25" customHeight="1">
      <c r="I1007" s="93">
        <f t="shared" si="3"/>
        <v>83.41666667</v>
      </c>
      <c r="J1007" s="9">
        <f t="shared" si="6"/>
        <v>0</v>
      </c>
      <c r="K1007" s="9">
        <f t="shared" si="1"/>
        <v>0</v>
      </c>
      <c r="L1007" s="8">
        <f t="shared" si="5"/>
        <v>1.245618964</v>
      </c>
      <c r="N1007" s="9">
        <f t="shared" si="2"/>
        <v>0</v>
      </c>
      <c r="O1007" s="8">
        <f t="shared" si="4"/>
        <v>2.222878674</v>
      </c>
    </row>
    <row r="1008" ht="14.25" customHeight="1">
      <c r="I1008" s="93">
        <f t="shared" si="3"/>
        <v>83.5</v>
      </c>
      <c r="J1008" s="9">
        <f t="shared" si="6"/>
        <v>0</v>
      </c>
      <c r="K1008" s="9">
        <f t="shared" si="1"/>
        <v>0</v>
      </c>
      <c r="L1008" s="8">
        <f t="shared" si="5"/>
        <v>1.260754091</v>
      </c>
      <c r="N1008" s="9">
        <f t="shared" si="2"/>
        <v>0</v>
      </c>
      <c r="O1008" s="8">
        <f t="shared" si="4"/>
        <v>2.218252498</v>
      </c>
    </row>
    <row r="1009" ht="14.25" customHeight="1">
      <c r="I1009" s="93">
        <f t="shared" si="3"/>
        <v>83.58333333</v>
      </c>
      <c r="J1009" s="9">
        <f t="shared" si="6"/>
        <v>0</v>
      </c>
      <c r="K1009" s="9">
        <f t="shared" si="1"/>
        <v>0</v>
      </c>
      <c r="L1009" s="8">
        <f t="shared" si="5"/>
        <v>1.243026626</v>
      </c>
      <c r="N1009" s="9">
        <f t="shared" si="2"/>
        <v>0</v>
      </c>
      <c r="O1009" s="8">
        <f t="shared" si="4"/>
        <v>2.213635949</v>
      </c>
    </row>
    <row r="1010" ht="14.25" customHeight="1">
      <c r="I1010" s="93">
        <f t="shared" si="3"/>
        <v>83.66666667</v>
      </c>
      <c r="J1010" s="9">
        <f t="shared" si="6"/>
        <v>0</v>
      </c>
      <c r="K1010" s="9">
        <f t="shared" si="1"/>
        <v>0</v>
      </c>
      <c r="L1010" s="8">
        <f t="shared" si="5"/>
        <v>1.258130254</v>
      </c>
      <c r="N1010" s="9">
        <f t="shared" si="2"/>
        <v>0</v>
      </c>
      <c r="O1010" s="8">
        <f t="shared" si="4"/>
        <v>2.209029008</v>
      </c>
    </row>
    <row r="1011" ht="14.25" customHeight="1">
      <c r="I1011" s="93">
        <f t="shared" si="3"/>
        <v>83.75</v>
      </c>
      <c r="J1011" s="9">
        <f t="shared" si="6"/>
        <v>0</v>
      </c>
      <c r="K1011" s="9">
        <f t="shared" si="1"/>
        <v>0</v>
      </c>
      <c r="L1011" s="8">
        <f t="shared" si="5"/>
        <v>1.240439683</v>
      </c>
      <c r="N1011" s="9">
        <f t="shared" si="2"/>
        <v>0</v>
      </c>
      <c r="O1011" s="8">
        <f t="shared" si="4"/>
        <v>2.204431655</v>
      </c>
    </row>
    <row r="1012" ht="14.25" customHeight="1">
      <c r="I1012" s="93">
        <f t="shared" si="3"/>
        <v>83.83333333</v>
      </c>
      <c r="J1012" s="9">
        <f t="shared" si="6"/>
        <v>0</v>
      </c>
      <c r="K1012" s="9">
        <f t="shared" si="1"/>
        <v>0</v>
      </c>
      <c r="L1012" s="8">
        <f t="shared" si="5"/>
        <v>1.255511878</v>
      </c>
      <c r="N1012" s="9">
        <f t="shared" si="2"/>
        <v>0</v>
      </c>
      <c r="O1012" s="8">
        <f t="shared" si="4"/>
        <v>2.199843869</v>
      </c>
    </row>
    <row r="1013" ht="14.25" customHeight="1">
      <c r="I1013" s="93">
        <f t="shared" si="3"/>
        <v>83.91666667</v>
      </c>
      <c r="J1013" s="9">
        <f t="shared" si="6"/>
        <v>0</v>
      </c>
      <c r="K1013" s="9">
        <f t="shared" si="1"/>
        <v>0</v>
      </c>
      <c r="L1013" s="8">
        <f t="shared" si="5"/>
        <v>1.237858124</v>
      </c>
      <c r="N1013" s="9">
        <f t="shared" si="2"/>
        <v>0</v>
      </c>
      <c r="O1013" s="8">
        <f t="shared" si="4"/>
        <v>2.195265632</v>
      </c>
    </row>
    <row r="1014" ht="14.25" customHeight="1">
      <c r="I1014" s="93">
        <f t="shared" si="3"/>
        <v>84</v>
      </c>
      <c r="J1014" s="9">
        <f t="shared" si="6"/>
        <v>0</v>
      </c>
      <c r="K1014" s="9">
        <f t="shared" si="1"/>
        <v>0</v>
      </c>
      <c r="L1014" s="8">
        <f t="shared" si="5"/>
        <v>1.252898951</v>
      </c>
      <c r="N1014" s="9">
        <f t="shared" si="2"/>
        <v>0</v>
      </c>
      <c r="O1014" s="8">
        <f t="shared" si="4"/>
        <v>2.190696923</v>
      </c>
    </row>
    <row r="1015" ht="14.25" customHeight="1">
      <c r="I1015" s="93">
        <f t="shared" si="3"/>
        <v>84.08333333</v>
      </c>
      <c r="J1015" s="9">
        <f t="shared" si="6"/>
        <v>0</v>
      </c>
      <c r="K1015" s="9">
        <f t="shared" si="1"/>
        <v>0</v>
      </c>
      <c r="L1015" s="8">
        <f t="shared" si="5"/>
        <v>1.235281937</v>
      </c>
      <c r="N1015" s="9">
        <f t="shared" si="2"/>
        <v>0</v>
      </c>
      <c r="O1015" s="8">
        <f t="shared" si="4"/>
        <v>2.186137721</v>
      </c>
    </row>
    <row r="1016" ht="14.25" customHeight="1">
      <c r="I1016" s="93">
        <f t="shared" si="3"/>
        <v>84.16666667</v>
      </c>
      <c r="J1016" s="9">
        <f t="shared" si="6"/>
        <v>0</v>
      </c>
      <c r="K1016" s="9">
        <f t="shared" si="1"/>
        <v>0</v>
      </c>
      <c r="L1016" s="8">
        <f t="shared" si="5"/>
        <v>1.250291462</v>
      </c>
      <c r="N1016" s="9">
        <f t="shared" si="2"/>
        <v>0</v>
      </c>
      <c r="O1016" s="8">
        <f t="shared" si="4"/>
        <v>2.181588009</v>
      </c>
    </row>
    <row r="1017" ht="14.25" customHeight="1">
      <c r="I1017" s="93">
        <f t="shared" si="3"/>
        <v>84.25</v>
      </c>
      <c r="J1017" s="9">
        <f t="shared" si="6"/>
        <v>0</v>
      </c>
      <c r="K1017" s="9">
        <f t="shared" si="1"/>
        <v>0</v>
      </c>
      <c r="L1017" s="8">
        <f t="shared" si="5"/>
        <v>1.232711112</v>
      </c>
      <c r="N1017" s="9">
        <f t="shared" si="2"/>
        <v>0</v>
      </c>
      <c r="O1017" s="8">
        <f t="shared" si="4"/>
        <v>2.177047765</v>
      </c>
    </row>
    <row r="1018" ht="14.25" customHeight="1">
      <c r="I1018" s="93">
        <f t="shared" si="3"/>
        <v>84.33333333</v>
      </c>
      <c r="J1018" s="9">
        <f t="shared" si="6"/>
        <v>0</v>
      </c>
      <c r="K1018" s="9">
        <f t="shared" si="1"/>
        <v>0</v>
      </c>
      <c r="L1018" s="8">
        <f t="shared" si="5"/>
        <v>1.247689399</v>
      </c>
      <c r="N1018" s="9">
        <f t="shared" si="2"/>
        <v>0</v>
      </c>
      <c r="O1018" s="8">
        <f t="shared" si="4"/>
        <v>2.17251697</v>
      </c>
    </row>
    <row r="1019" ht="14.25" customHeight="1">
      <c r="I1019" s="93">
        <f t="shared" si="3"/>
        <v>84.41666667</v>
      </c>
      <c r="J1019" s="9">
        <f t="shared" si="6"/>
        <v>0</v>
      </c>
      <c r="K1019" s="9">
        <f t="shared" si="1"/>
        <v>0</v>
      </c>
      <c r="L1019" s="8">
        <f t="shared" si="5"/>
        <v>1.230145637</v>
      </c>
      <c r="N1019" s="9">
        <f t="shared" si="2"/>
        <v>0</v>
      </c>
      <c r="O1019" s="8">
        <f t="shared" si="4"/>
        <v>2.167995604</v>
      </c>
    </row>
    <row r="1020" ht="14.25" customHeight="1">
      <c r="I1020" s="93">
        <f t="shared" si="3"/>
        <v>84.5</v>
      </c>
      <c r="J1020" s="9">
        <f t="shared" si="6"/>
        <v>0</v>
      </c>
      <c r="K1020" s="9">
        <f t="shared" si="1"/>
        <v>0</v>
      </c>
      <c r="L1020" s="8">
        <f t="shared" si="5"/>
        <v>1.245092752</v>
      </c>
      <c r="N1020" s="9">
        <f t="shared" si="2"/>
        <v>0</v>
      </c>
      <c r="O1020" s="8">
        <f t="shared" si="4"/>
        <v>2.163483648</v>
      </c>
    </row>
    <row r="1021" ht="14.25" customHeight="1">
      <c r="I1021" s="93">
        <f t="shared" si="3"/>
        <v>84.58333333</v>
      </c>
      <c r="J1021" s="9">
        <f t="shared" si="6"/>
        <v>0</v>
      </c>
      <c r="K1021" s="9">
        <f t="shared" si="1"/>
        <v>0</v>
      </c>
      <c r="L1021" s="8">
        <f t="shared" si="5"/>
        <v>1.227585501</v>
      </c>
      <c r="N1021" s="9">
        <f t="shared" si="2"/>
        <v>0</v>
      </c>
      <c r="O1021" s="8">
        <f t="shared" si="4"/>
        <v>2.158981083</v>
      </c>
    </row>
    <row r="1022" ht="14.25" customHeight="1">
      <c r="I1022" s="93">
        <f t="shared" si="3"/>
        <v>84.66666667</v>
      </c>
      <c r="J1022" s="9">
        <f t="shared" si="6"/>
        <v>0</v>
      </c>
      <c r="K1022" s="9">
        <f t="shared" si="1"/>
        <v>0</v>
      </c>
      <c r="L1022" s="8">
        <f t="shared" si="5"/>
        <v>1.242501509</v>
      </c>
      <c r="N1022" s="9">
        <f t="shared" si="2"/>
        <v>0</v>
      </c>
      <c r="O1022" s="8">
        <f t="shared" si="4"/>
        <v>2.154487887</v>
      </c>
    </row>
    <row r="1023" ht="14.25" customHeight="1">
      <c r="I1023" s="93">
        <f t="shared" si="3"/>
        <v>84.75</v>
      </c>
      <c r="J1023" s="9">
        <f t="shared" si="6"/>
        <v>0</v>
      </c>
      <c r="K1023" s="9">
        <f t="shared" si="1"/>
        <v>0</v>
      </c>
      <c r="L1023" s="8">
        <f t="shared" si="5"/>
        <v>1.225030694</v>
      </c>
      <c r="N1023" s="9">
        <f t="shared" si="2"/>
        <v>0</v>
      </c>
      <c r="O1023" s="8">
        <f t="shared" si="4"/>
        <v>2.150004043</v>
      </c>
    </row>
    <row r="1024" ht="14.25" customHeight="1">
      <c r="I1024" s="93">
        <f t="shared" si="3"/>
        <v>84.83333333</v>
      </c>
      <c r="J1024" s="9">
        <f t="shared" si="6"/>
        <v>0</v>
      </c>
      <c r="K1024" s="9">
        <f t="shared" si="1"/>
        <v>0</v>
      </c>
      <c r="L1024" s="8">
        <f t="shared" si="5"/>
        <v>1.239915659</v>
      </c>
      <c r="N1024" s="9">
        <f t="shared" si="2"/>
        <v>0</v>
      </c>
      <c r="O1024" s="8">
        <f t="shared" si="4"/>
        <v>2.145529531</v>
      </c>
    </row>
    <row r="1025" ht="14.25" customHeight="1">
      <c r="I1025" s="93">
        <f t="shared" si="3"/>
        <v>84.91666667</v>
      </c>
      <c r="J1025" s="9">
        <f t="shared" si="6"/>
        <v>0</v>
      </c>
      <c r="K1025" s="9">
        <f t="shared" si="1"/>
        <v>0</v>
      </c>
      <c r="L1025" s="8">
        <f t="shared" si="5"/>
        <v>1.222481203</v>
      </c>
      <c r="N1025" s="9">
        <f t="shared" si="2"/>
        <v>0</v>
      </c>
      <c r="O1025" s="8">
        <f t="shared" si="4"/>
        <v>2.14106433</v>
      </c>
    </row>
    <row r="1026" ht="14.25" customHeight="1">
      <c r="I1026" s="93">
        <f t="shared" si="3"/>
        <v>85</v>
      </c>
      <c r="J1026" s="9">
        <f t="shared" si="6"/>
        <v>0</v>
      </c>
      <c r="K1026" s="9">
        <f t="shared" si="1"/>
        <v>0</v>
      </c>
      <c r="L1026" s="8">
        <f t="shared" si="5"/>
        <v>1.23733519</v>
      </c>
      <c r="N1026" s="9">
        <f t="shared" si="2"/>
        <v>0</v>
      </c>
      <c r="O1026" s="8">
        <f t="shared" si="4"/>
        <v>2.136608423</v>
      </c>
    </row>
    <row r="1027" ht="14.25" customHeight="1">
      <c r="I1027" s="93">
        <f t="shared" si="3"/>
        <v>85.08333333</v>
      </c>
      <c r="J1027" s="9">
        <f t="shared" si="6"/>
        <v>0</v>
      </c>
      <c r="K1027" s="9">
        <f t="shared" si="1"/>
        <v>0</v>
      </c>
      <c r="L1027" s="8">
        <f t="shared" si="5"/>
        <v>1.219937018</v>
      </c>
      <c r="N1027" s="9">
        <f t="shared" si="2"/>
        <v>0</v>
      </c>
      <c r="O1027" s="8">
        <f t="shared" si="4"/>
        <v>2.132161789</v>
      </c>
    </row>
    <row r="1028" ht="14.25" customHeight="1">
      <c r="I1028" s="93">
        <f t="shared" si="3"/>
        <v>85.16666667</v>
      </c>
      <c r="J1028" s="9">
        <f t="shared" si="6"/>
        <v>0</v>
      </c>
      <c r="K1028" s="9">
        <f t="shared" si="1"/>
        <v>0</v>
      </c>
      <c r="L1028" s="8">
        <f t="shared" si="5"/>
        <v>1.234760092</v>
      </c>
      <c r="N1028" s="9">
        <f t="shared" si="2"/>
        <v>0</v>
      </c>
      <c r="O1028" s="8">
        <f t="shared" si="4"/>
        <v>2.127724409</v>
      </c>
    </row>
    <row r="1029" ht="14.25" customHeight="1">
      <c r="I1029" s="93">
        <f t="shared" si="3"/>
        <v>85.25</v>
      </c>
      <c r="J1029" s="9">
        <f t="shared" si="6"/>
        <v>0</v>
      </c>
      <c r="K1029" s="9">
        <f t="shared" si="1"/>
        <v>0</v>
      </c>
      <c r="L1029" s="8">
        <f t="shared" si="5"/>
        <v>1.217398128</v>
      </c>
      <c r="N1029" s="9">
        <f t="shared" si="2"/>
        <v>0</v>
      </c>
      <c r="O1029" s="8">
        <f t="shared" si="4"/>
        <v>2.123296264</v>
      </c>
    </row>
    <row r="1030" ht="14.25" customHeight="1">
      <c r="I1030" s="93">
        <f t="shared" si="3"/>
        <v>85.33333333</v>
      </c>
      <c r="J1030" s="9">
        <f t="shared" si="6"/>
        <v>0</v>
      </c>
      <c r="K1030" s="9">
        <f t="shared" si="1"/>
        <v>0</v>
      </c>
      <c r="L1030" s="8">
        <f t="shared" si="5"/>
        <v>1.232190352</v>
      </c>
      <c r="N1030" s="9">
        <f t="shared" si="2"/>
        <v>0</v>
      </c>
      <c r="O1030" s="8">
        <f t="shared" si="4"/>
        <v>2.118877335</v>
      </c>
    </row>
    <row r="1031" ht="14.25" customHeight="1">
      <c r="I1031" s="93">
        <f t="shared" si="3"/>
        <v>85.41666667</v>
      </c>
      <c r="J1031" s="9">
        <f t="shared" si="6"/>
        <v>0</v>
      </c>
      <c r="K1031" s="9">
        <f t="shared" si="1"/>
        <v>0</v>
      </c>
      <c r="L1031" s="8">
        <f t="shared" si="5"/>
        <v>1.214864522</v>
      </c>
      <c r="N1031" s="9">
        <f t="shared" si="2"/>
        <v>0</v>
      </c>
      <c r="O1031" s="8">
        <f t="shared" si="4"/>
        <v>2.114467602</v>
      </c>
    </row>
    <row r="1032" ht="14.25" customHeight="1">
      <c r="I1032" s="93">
        <f t="shared" si="3"/>
        <v>85.5</v>
      </c>
      <c r="J1032" s="9">
        <f t="shared" si="6"/>
        <v>0</v>
      </c>
      <c r="K1032" s="9">
        <f t="shared" si="1"/>
        <v>0</v>
      </c>
      <c r="L1032" s="8">
        <f t="shared" si="5"/>
        <v>1.229625961</v>
      </c>
      <c r="N1032" s="9">
        <f t="shared" si="2"/>
        <v>0</v>
      </c>
      <c r="O1032" s="8">
        <f t="shared" si="4"/>
        <v>2.110067047</v>
      </c>
    </row>
    <row r="1033" ht="14.25" customHeight="1">
      <c r="I1033" s="93">
        <f t="shared" si="3"/>
        <v>85.58333333</v>
      </c>
      <c r="J1033" s="9">
        <f t="shared" si="6"/>
        <v>0</v>
      </c>
      <c r="K1033" s="9">
        <f t="shared" si="1"/>
        <v>0</v>
      </c>
      <c r="L1033" s="8">
        <f t="shared" si="5"/>
        <v>1.212336189</v>
      </c>
      <c r="N1033" s="9">
        <f t="shared" si="2"/>
        <v>0</v>
      </c>
      <c r="O1033" s="8">
        <f t="shared" si="4"/>
        <v>2.10567565</v>
      </c>
    </row>
    <row r="1034" ht="14.25" customHeight="1">
      <c r="I1034" s="93">
        <f t="shared" si="3"/>
        <v>85.66666667</v>
      </c>
      <c r="J1034" s="9">
        <f t="shared" si="6"/>
        <v>0</v>
      </c>
      <c r="K1034" s="9">
        <f t="shared" si="1"/>
        <v>0</v>
      </c>
      <c r="L1034" s="8">
        <f t="shared" si="5"/>
        <v>1.227066907</v>
      </c>
      <c r="N1034" s="9">
        <f t="shared" si="2"/>
        <v>0</v>
      </c>
      <c r="O1034" s="8">
        <f t="shared" si="4"/>
        <v>2.101293392</v>
      </c>
    </row>
    <row r="1035" ht="14.25" customHeight="1">
      <c r="I1035" s="93">
        <f t="shared" si="3"/>
        <v>85.75</v>
      </c>
      <c r="J1035" s="9">
        <f t="shared" si="6"/>
        <v>0</v>
      </c>
      <c r="K1035" s="9">
        <f t="shared" si="1"/>
        <v>0</v>
      </c>
      <c r="L1035" s="8">
        <f t="shared" si="5"/>
        <v>1.209813118</v>
      </c>
      <c r="N1035" s="9">
        <f t="shared" si="2"/>
        <v>0</v>
      </c>
      <c r="O1035" s="8">
        <f t="shared" si="4"/>
        <v>2.096920254</v>
      </c>
    </row>
    <row r="1036" ht="14.25" customHeight="1">
      <c r="I1036" s="93">
        <f t="shared" si="3"/>
        <v>85.83333333</v>
      </c>
      <c r="J1036" s="9">
        <f t="shared" si="6"/>
        <v>0</v>
      </c>
      <c r="K1036" s="9">
        <f t="shared" si="1"/>
        <v>0</v>
      </c>
      <c r="L1036" s="8">
        <f t="shared" si="5"/>
        <v>1.224513179</v>
      </c>
      <c r="N1036" s="9">
        <f t="shared" si="2"/>
        <v>0</v>
      </c>
      <c r="O1036" s="8">
        <f t="shared" si="4"/>
        <v>2.092556218</v>
      </c>
    </row>
    <row r="1037" ht="14.25" customHeight="1">
      <c r="I1037" s="93">
        <f t="shared" si="3"/>
        <v>85.91666667</v>
      </c>
      <c r="J1037" s="9">
        <f t="shared" si="6"/>
        <v>0</v>
      </c>
      <c r="K1037" s="9">
        <f t="shared" si="1"/>
        <v>0</v>
      </c>
      <c r="L1037" s="8">
        <f t="shared" si="5"/>
        <v>1.207295298</v>
      </c>
      <c r="N1037" s="9">
        <f t="shared" si="2"/>
        <v>0</v>
      </c>
      <c r="O1037" s="8">
        <f t="shared" si="4"/>
        <v>2.088201264</v>
      </c>
    </row>
    <row r="1038" ht="14.25" customHeight="1">
      <c r="I1038" s="93">
        <f t="shared" si="3"/>
        <v>86</v>
      </c>
      <c r="J1038" s="9">
        <f t="shared" si="6"/>
        <v>0</v>
      </c>
      <c r="K1038" s="9">
        <f t="shared" si="1"/>
        <v>0</v>
      </c>
      <c r="L1038" s="8">
        <f t="shared" si="5"/>
        <v>1.221964765</v>
      </c>
      <c r="N1038" s="9">
        <f t="shared" si="2"/>
        <v>0</v>
      </c>
      <c r="O1038" s="8">
        <f t="shared" si="4"/>
        <v>2.083855373</v>
      </c>
    </row>
    <row r="1039" ht="14.25" customHeight="1">
      <c r="I1039" s="93">
        <f t="shared" si="3"/>
        <v>86.08333333</v>
      </c>
      <c r="J1039" s="9">
        <f t="shared" si="6"/>
        <v>0</v>
      </c>
      <c r="K1039" s="9">
        <f t="shared" si="1"/>
        <v>0</v>
      </c>
      <c r="L1039" s="8">
        <f t="shared" si="5"/>
        <v>1.204782717</v>
      </c>
      <c r="N1039" s="9">
        <f t="shared" si="2"/>
        <v>0</v>
      </c>
      <c r="O1039" s="8">
        <f t="shared" si="4"/>
        <v>2.079518527</v>
      </c>
    </row>
    <row r="1040" ht="14.25" customHeight="1">
      <c r="I1040" s="93">
        <f t="shared" si="3"/>
        <v>86.16666667</v>
      </c>
      <c r="J1040" s="9">
        <f t="shared" si="6"/>
        <v>0</v>
      </c>
      <c r="K1040" s="9">
        <f t="shared" si="1"/>
        <v>0</v>
      </c>
      <c r="L1040" s="8">
        <f t="shared" si="5"/>
        <v>1.219421655</v>
      </c>
      <c r="N1040" s="9">
        <f t="shared" si="2"/>
        <v>0</v>
      </c>
      <c r="O1040" s="8">
        <f t="shared" si="4"/>
        <v>2.075190706</v>
      </c>
    </row>
    <row r="1041" ht="14.25" customHeight="1">
      <c r="I1041" s="93">
        <f t="shared" si="3"/>
        <v>86.25</v>
      </c>
      <c r="J1041" s="9">
        <f t="shared" si="6"/>
        <v>0</v>
      </c>
      <c r="K1041" s="9">
        <f t="shared" si="1"/>
        <v>0</v>
      </c>
      <c r="L1041" s="8">
        <f t="shared" si="5"/>
        <v>1.202275366</v>
      </c>
      <c r="N1041" s="9">
        <f t="shared" si="2"/>
        <v>0</v>
      </c>
      <c r="O1041" s="8">
        <f t="shared" si="4"/>
        <v>2.070871892</v>
      </c>
    </row>
    <row r="1042" ht="14.25" customHeight="1">
      <c r="I1042" s="93">
        <f t="shared" si="3"/>
        <v>86.33333333</v>
      </c>
      <c r="J1042" s="9">
        <f t="shared" si="6"/>
        <v>0</v>
      </c>
      <c r="K1042" s="9">
        <f t="shared" si="1"/>
        <v>0</v>
      </c>
      <c r="L1042" s="8">
        <f t="shared" si="5"/>
        <v>1.216883838</v>
      </c>
      <c r="N1042" s="9">
        <f t="shared" si="2"/>
        <v>0</v>
      </c>
      <c r="O1042" s="8">
        <f t="shared" si="4"/>
        <v>2.066562067</v>
      </c>
    </row>
    <row r="1043" ht="14.25" customHeight="1">
      <c r="I1043" s="93">
        <f t="shared" si="3"/>
        <v>86.41666667</v>
      </c>
      <c r="J1043" s="92">
        <f t="shared" si="6"/>
        <v>35.44998333</v>
      </c>
      <c r="K1043" s="9">
        <f t="shared" si="1"/>
        <v>4.951114991</v>
      </c>
      <c r="L1043" s="8">
        <f t="shared" si="5"/>
        <v>1.250789946</v>
      </c>
      <c r="N1043" s="9">
        <f t="shared" si="2"/>
        <v>5.693782239</v>
      </c>
      <c r="O1043" s="8">
        <f t="shared" si="4"/>
        <v>2.129730814</v>
      </c>
    </row>
    <row r="1044" ht="14.25" customHeight="1">
      <c r="I1044" s="93">
        <f t="shared" si="3"/>
        <v>86.5</v>
      </c>
      <c r="J1044" s="92">
        <f t="shared" si="6"/>
        <v>35.44998333</v>
      </c>
      <c r="K1044" s="9">
        <f t="shared" si="1"/>
        <v>4.951114991</v>
      </c>
      <c r="L1044" s="8">
        <f t="shared" si="5"/>
        <v>1.265368016</v>
      </c>
      <c r="N1044" s="9">
        <f t="shared" si="2"/>
        <v>5.693782239</v>
      </c>
      <c r="O1044" s="8">
        <f t="shared" si="4"/>
        <v>2.192768097</v>
      </c>
    </row>
    <row r="1045" ht="14.25" customHeight="1">
      <c r="I1045" s="93">
        <f t="shared" si="3"/>
        <v>86.58333333</v>
      </c>
      <c r="J1045" s="92">
        <f t="shared" si="6"/>
        <v>35.44998333</v>
      </c>
      <c r="K1045" s="9">
        <f t="shared" si="1"/>
        <v>4.951114991</v>
      </c>
      <c r="L1045" s="8">
        <f t="shared" si="5"/>
        <v>1.29920356</v>
      </c>
      <c r="N1045" s="9">
        <f t="shared" si="2"/>
        <v>5.693782239</v>
      </c>
      <c r="O1045" s="8">
        <f t="shared" si="4"/>
        <v>2.255674189</v>
      </c>
    </row>
    <row r="1046" ht="14.25" customHeight="1">
      <c r="I1046" s="93">
        <f t="shared" si="3"/>
        <v>86.66666667</v>
      </c>
      <c r="J1046" s="92">
        <f t="shared" si="6"/>
        <v>1.614583333</v>
      </c>
      <c r="K1046" s="9">
        <f t="shared" si="1"/>
        <v>0.2255004655</v>
      </c>
      <c r="L1046" s="8">
        <f t="shared" si="5"/>
        <v>1.262840405</v>
      </c>
      <c r="N1046" s="9">
        <f t="shared" si="2"/>
        <v>0.2593255354</v>
      </c>
      <c r="O1046" s="8">
        <f t="shared" si="4"/>
        <v>2.251119718</v>
      </c>
    </row>
    <row r="1047" ht="14.25" customHeight="1">
      <c r="I1047" s="93">
        <f t="shared" si="3"/>
        <v>86.75</v>
      </c>
      <c r="J1047" s="92">
        <f t="shared" si="6"/>
        <v>1.614583333</v>
      </c>
      <c r="K1047" s="9">
        <f t="shared" si="1"/>
        <v>0.2255004655</v>
      </c>
      <c r="L1047" s="8">
        <f t="shared" si="5"/>
        <v>1.296605532</v>
      </c>
      <c r="N1047" s="9">
        <f t="shared" si="2"/>
        <v>0.2593255354</v>
      </c>
      <c r="O1047" s="8">
        <f t="shared" si="4"/>
        <v>2.246574724</v>
      </c>
    </row>
    <row r="1048" ht="14.25" customHeight="1">
      <c r="I1048" s="93">
        <f t="shared" si="3"/>
        <v>86.83333333</v>
      </c>
      <c r="J1048" s="92">
        <f t="shared" si="6"/>
        <v>-32.22081667</v>
      </c>
      <c r="K1048" s="9">
        <f t="shared" si="1"/>
        <v>-4.50011406</v>
      </c>
      <c r="L1048" s="8">
        <f t="shared" si="5"/>
        <v>1.302357947</v>
      </c>
      <c r="N1048" s="9">
        <f t="shared" si="2"/>
        <v>-5.175131169</v>
      </c>
      <c r="O1048" s="8">
        <f t="shared" si="4"/>
        <v>2.297636949</v>
      </c>
    </row>
    <row r="1049" ht="14.25" customHeight="1">
      <c r="I1049" s="93">
        <f t="shared" si="3"/>
        <v>86.91666667</v>
      </c>
      <c r="J1049" s="92">
        <f t="shared" si="6"/>
        <v>-32.22081667</v>
      </c>
      <c r="K1049" s="9">
        <f t="shared" si="1"/>
        <v>-4.50011406</v>
      </c>
      <c r="L1049" s="8">
        <f t="shared" si="5"/>
        <v>1.336052803</v>
      </c>
      <c r="N1049" s="9">
        <f t="shared" si="2"/>
        <v>-5.175131169</v>
      </c>
      <c r="O1049" s="8">
        <f t="shared" si="4"/>
        <v>2.348592905</v>
      </c>
    </row>
    <row r="1050" ht="14.25" customHeight="1">
      <c r="I1050" s="93">
        <f t="shared" si="3"/>
        <v>87</v>
      </c>
      <c r="J1050" s="9">
        <f t="shared" si="6"/>
        <v>0</v>
      </c>
      <c r="K1050" s="9">
        <f t="shared" si="1"/>
        <v>0</v>
      </c>
      <c r="L1050" s="8">
        <f t="shared" si="5"/>
        <v>1.299647526</v>
      </c>
      <c r="N1050" s="9">
        <f t="shared" si="2"/>
        <v>0</v>
      </c>
      <c r="O1050" s="8">
        <f t="shared" si="4"/>
        <v>2.343705096</v>
      </c>
    </row>
    <row r="1051" ht="14.25" customHeight="1">
      <c r="I1051" s="93">
        <f t="shared" si="3"/>
        <v>87.08333333</v>
      </c>
      <c r="J1051" s="9">
        <f t="shared" si="6"/>
        <v>0</v>
      </c>
      <c r="K1051" s="9">
        <f t="shared" si="1"/>
        <v>0</v>
      </c>
      <c r="L1051" s="8">
        <f t="shared" si="5"/>
        <v>1.333272258</v>
      </c>
      <c r="N1051" s="9">
        <f t="shared" si="2"/>
        <v>0</v>
      </c>
      <c r="O1051" s="8">
        <f t="shared" si="4"/>
        <v>2.33882746</v>
      </c>
    </row>
    <row r="1052" ht="14.25" customHeight="1">
      <c r="I1052" s="93">
        <f t="shared" si="3"/>
        <v>87.16666667</v>
      </c>
      <c r="J1052" s="9">
        <f t="shared" si="6"/>
        <v>0</v>
      </c>
      <c r="K1052" s="9">
        <f t="shared" si="1"/>
        <v>0</v>
      </c>
      <c r="L1052" s="8">
        <f t="shared" si="5"/>
        <v>1.296942746</v>
      </c>
      <c r="N1052" s="9">
        <f t="shared" si="2"/>
        <v>0</v>
      </c>
      <c r="O1052" s="8">
        <f t="shared" si="4"/>
        <v>2.333959975</v>
      </c>
    </row>
    <row r="1053" ht="14.25" customHeight="1">
      <c r="I1053" s="93">
        <f t="shared" si="3"/>
        <v>87.25</v>
      </c>
      <c r="J1053" s="9">
        <f t="shared" si="6"/>
        <v>0</v>
      </c>
      <c r="K1053" s="9">
        <f t="shared" si="1"/>
        <v>0</v>
      </c>
      <c r="L1053" s="8">
        <f t="shared" si="5"/>
        <v>1.330497498</v>
      </c>
      <c r="N1053" s="9">
        <f t="shared" si="2"/>
        <v>0</v>
      </c>
      <c r="O1053" s="8">
        <f t="shared" si="4"/>
        <v>2.32910262</v>
      </c>
    </row>
    <row r="1054" ht="14.25" customHeight="1">
      <c r="I1054" s="93">
        <f t="shared" si="3"/>
        <v>87.33333333</v>
      </c>
      <c r="J1054" s="9">
        <f t="shared" si="6"/>
        <v>0</v>
      </c>
      <c r="K1054" s="9">
        <f t="shared" si="1"/>
        <v>0</v>
      </c>
      <c r="L1054" s="8">
        <f t="shared" si="5"/>
        <v>1.294243594</v>
      </c>
      <c r="N1054" s="9">
        <f t="shared" si="2"/>
        <v>0</v>
      </c>
      <c r="O1054" s="8">
        <f t="shared" si="4"/>
        <v>2.324255374</v>
      </c>
    </row>
    <row r="1055" ht="14.25" customHeight="1">
      <c r="I1055" s="93">
        <f t="shared" si="3"/>
        <v>87.41666667</v>
      </c>
      <c r="J1055" s="9">
        <f t="shared" si="6"/>
        <v>0</v>
      </c>
      <c r="K1055" s="9">
        <f t="shared" si="1"/>
        <v>0</v>
      </c>
      <c r="L1055" s="8">
        <f t="shared" si="5"/>
        <v>1.327728514</v>
      </c>
      <c r="N1055" s="9">
        <f t="shared" si="2"/>
        <v>0</v>
      </c>
      <c r="O1055" s="8">
        <f t="shared" si="4"/>
        <v>2.319418216</v>
      </c>
    </row>
    <row r="1056" ht="14.25" customHeight="1">
      <c r="I1056" s="93">
        <f t="shared" si="3"/>
        <v>87.5</v>
      </c>
      <c r="J1056" s="9">
        <f t="shared" si="6"/>
        <v>0</v>
      </c>
      <c r="K1056" s="9">
        <f t="shared" si="1"/>
        <v>0</v>
      </c>
      <c r="L1056" s="8">
        <f t="shared" si="5"/>
        <v>1.29155006</v>
      </c>
      <c r="N1056" s="9">
        <f t="shared" si="2"/>
        <v>0</v>
      </c>
      <c r="O1056" s="8">
        <f t="shared" si="4"/>
        <v>2.314591124</v>
      </c>
    </row>
    <row r="1057" ht="14.25" customHeight="1">
      <c r="I1057" s="93">
        <f t="shared" si="3"/>
        <v>87.58333333</v>
      </c>
      <c r="J1057" s="9">
        <f t="shared" si="6"/>
        <v>0</v>
      </c>
      <c r="K1057" s="9">
        <f t="shared" si="1"/>
        <v>0</v>
      </c>
      <c r="L1057" s="8">
        <f t="shared" si="5"/>
        <v>1.324965292</v>
      </c>
      <c r="N1057" s="9">
        <f t="shared" si="2"/>
        <v>0</v>
      </c>
      <c r="O1057" s="8">
        <f t="shared" si="4"/>
        <v>2.309774079</v>
      </c>
    </row>
    <row r="1058" ht="14.25" customHeight="1">
      <c r="I1058" s="93">
        <f t="shared" si="3"/>
        <v>87.66666667</v>
      </c>
      <c r="J1058" s="9">
        <f t="shared" si="6"/>
        <v>0</v>
      </c>
      <c r="K1058" s="9">
        <f t="shared" si="1"/>
        <v>0</v>
      </c>
      <c r="L1058" s="8">
        <f t="shared" si="5"/>
        <v>1.288862132</v>
      </c>
      <c r="N1058" s="9">
        <f t="shared" si="2"/>
        <v>0</v>
      </c>
      <c r="O1058" s="8">
        <f t="shared" si="4"/>
        <v>2.304967059</v>
      </c>
    </row>
    <row r="1059" ht="14.25" customHeight="1">
      <c r="I1059" s="93">
        <f t="shared" si="3"/>
        <v>87.75</v>
      </c>
      <c r="J1059" s="9">
        <f t="shared" si="6"/>
        <v>0</v>
      </c>
      <c r="K1059" s="9">
        <f t="shared" si="1"/>
        <v>0</v>
      </c>
      <c r="L1059" s="8">
        <f t="shared" si="5"/>
        <v>1.322207821</v>
      </c>
      <c r="N1059" s="9">
        <f t="shared" si="2"/>
        <v>0</v>
      </c>
      <c r="O1059" s="8">
        <f t="shared" si="4"/>
        <v>2.300170042</v>
      </c>
    </row>
    <row r="1060" ht="14.25" customHeight="1">
      <c r="I1060" s="93">
        <f t="shared" si="3"/>
        <v>87.83333333</v>
      </c>
      <c r="J1060" s="9">
        <f t="shared" si="6"/>
        <v>0</v>
      </c>
      <c r="K1060" s="9">
        <f t="shared" si="1"/>
        <v>0</v>
      </c>
      <c r="L1060" s="8">
        <f t="shared" si="5"/>
        <v>1.286179797</v>
      </c>
      <c r="N1060" s="9">
        <f t="shared" si="2"/>
        <v>0</v>
      </c>
      <c r="O1060" s="8">
        <f t="shared" si="4"/>
        <v>2.29538301</v>
      </c>
    </row>
    <row r="1061" ht="14.25" customHeight="1">
      <c r="I1061" s="93">
        <f t="shared" si="3"/>
        <v>87.91666667</v>
      </c>
      <c r="J1061" s="9">
        <f t="shared" si="6"/>
        <v>0</v>
      </c>
      <c r="K1061" s="9">
        <f t="shared" si="1"/>
        <v>0</v>
      </c>
      <c r="L1061" s="8">
        <f t="shared" si="5"/>
        <v>1.319456089</v>
      </c>
      <c r="N1061" s="9">
        <f t="shared" si="2"/>
        <v>0</v>
      </c>
      <c r="O1061" s="8">
        <f t="shared" si="4"/>
        <v>2.29060594</v>
      </c>
    </row>
    <row r="1062" ht="14.25" customHeight="1">
      <c r="I1062" s="93">
        <f t="shared" si="3"/>
        <v>88</v>
      </c>
      <c r="J1062" s="9">
        <f t="shared" si="6"/>
        <v>0</v>
      </c>
      <c r="K1062" s="9">
        <f t="shared" si="1"/>
        <v>0</v>
      </c>
      <c r="L1062" s="8">
        <f t="shared" si="5"/>
        <v>1.283503045</v>
      </c>
      <c r="N1062" s="9">
        <f t="shared" si="2"/>
        <v>0</v>
      </c>
      <c r="O1062" s="8">
        <f t="shared" si="4"/>
        <v>2.285838811</v>
      </c>
    </row>
    <row r="1063" ht="14.25" customHeight="1">
      <c r="I1063" s="93">
        <f t="shared" si="3"/>
        <v>88.08333333</v>
      </c>
      <c r="J1063" s="9">
        <f t="shared" si="6"/>
        <v>0</v>
      </c>
      <c r="K1063" s="9">
        <f t="shared" si="1"/>
        <v>0</v>
      </c>
      <c r="L1063" s="8">
        <f t="shared" si="5"/>
        <v>1.316710084</v>
      </c>
      <c r="N1063" s="9">
        <f t="shared" si="2"/>
        <v>0</v>
      </c>
      <c r="O1063" s="8">
        <f t="shared" si="4"/>
        <v>2.281081604</v>
      </c>
    </row>
    <row r="1064" ht="14.25" customHeight="1">
      <c r="I1064" s="93">
        <f t="shared" si="3"/>
        <v>88.16666667</v>
      </c>
      <c r="J1064" s="9">
        <f t="shared" si="6"/>
        <v>0</v>
      </c>
      <c r="K1064" s="9">
        <f t="shared" si="1"/>
        <v>0</v>
      </c>
      <c r="L1064" s="8">
        <f t="shared" si="5"/>
        <v>1.280831864</v>
      </c>
      <c r="N1064" s="9">
        <f t="shared" si="2"/>
        <v>0</v>
      </c>
      <c r="O1064" s="8">
        <f t="shared" si="4"/>
        <v>2.276334298</v>
      </c>
    </row>
    <row r="1065" ht="14.25" customHeight="1">
      <c r="I1065" s="93">
        <f t="shared" si="3"/>
        <v>88.25</v>
      </c>
      <c r="J1065" s="9">
        <f t="shared" si="6"/>
        <v>0</v>
      </c>
      <c r="K1065" s="9">
        <f t="shared" si="1"/>
        <v>0</v>
      </c>
      <c r="L1065" s="8">
        <f t="shared" si="5"/>
        <v>1.313969793</v>
      </c>
      <c r="N1065" s="9">
        <f t="shared" si="2"/>
        <v>0</v>
      </c>
      <c r="O1065" s="8">
        <f t="shared" si="4"/>
        <v>2.271596871</v>
      </c>
    </row>
    <row r="1066" ht="14.25" customHeight="1">
      <c r="I1066" s="93">
        <f t="shared" si="3"/>
        <v>88.33333333</v>
      </c>
      <c r="J1066" s="9">
        <f t="shared" si="6"/>
        <v>0</v>
      </c>
      <c r="K1066" s="9">
        <f t="shared" si="1"/>
        <v>0</v>
      </c>
      <c r="L1066" s="8">
        <f t="shared" si="5"/>
        <v>1.278166242</v>
      </c>
      <c r="N1066" s="9">
        <f t="shared" si="2"/>
        <v>0</v>
      </c>
      <c r="O1066" s="8">
        <f t="shared" si="4"/>
        <v>2.266869304</v>
      </c>
    </row>
    <row r="1067" ht="14.25" customHeight="1">
      <c r="I1067" s="93">
        <f t="shared" si="3"/>
        <v>88.41666667</v>
      </c>
      <c r="J1067" s="9">
        <f t="shared" si="6"/>
        <v>0</v>
      </c>
      <c r="K1067" s="9">
        <f t="shared" si="1"/>
        <v>0</v>
      </c>
      <c r="L1067" s="8">
        <f t="shared" si="5"/>
        <v>1.311235205</v>
      </c>
      <c r="N1067" s="9">
        <f t="shared" si="2"/>
        <v>0</v>
      </c>
      <c r="O1067" s="8">
        <f t="shared" si="4"/>
        <v>2.262151576</v>
      </c>
    </row>
    <row r="1068" ht="14.25" customHeight="1">
      <c r="I1068" s="93">
        <f t="shared" si="3"/>
        <v>88.5</v>
      </c>
      <c r="J1068" s="9">
        <f t="shared" si="6"/>
        <v>0</v>
      </c>
      <c r="K1068" s="9">
        <f t="shared" si="1"/>
        <v>0</v>
      </c>
      <c r="L1068" s="8">
        <f t="shared" si="5"/>
        <v>1.275506167</v>
      </c>
      <c r="N1068" s="9">
        <f t="shared" si="2"/>
        <v>0</v>
      </c>
      <c r="O1068" s="8">
        <f t="shared" si="4"/>
        <v>2.257443666</v>
      </c>
    </row>
    <row r="1069" ht="14.25" customHeight="1">
      <c r="I1069" s="93">
        <f t="shared" si="3"/>
        <v>88.58333333</v>
      </c>
      <c r="J1069" s="9">
        <f t="shared" si="6"/>
        <v>0</v>
      </c>
      <c r="K1069" s="9">
        <f t="shared" si="1"/>
        <v>0</v>
      </c>
      <c r="L1069" s="8">
        <f t="shared" si="5"/>
        <v>1.308506309</v>
      </c>
      <c r="N1069" s="9">
        <f t="shared" si="2"/>
        <v>0</v>
      </c>
      <c r="O1069" s="8">
        <f t="shared" si="4"/>
        <v>2.252745554</v>
      </c>
    </row>
    <row r="1070" ht="14.25" customHeight="1">
      <c r="I1070" s="93">
        <f t="shared" si="3"/>
        <v>88.66666667</v>
      </c>
      <c r="J1070" s="9">
        <f t="shared" si="6"/>
        <v>0</v>
      </c>
      <c r="K1070" s="9">
        <f t="shared" si="1"/>
        <v>0</v>
      </c>
      <c r="L1070" s="8">
        <f t="shared" si="5"/>
        <v>1.272851629</v>
      </c>
      <c r="N1070" s="9">
        <f t="shared" si="2"/>
        <v>0</v>
      </c>
      <c r="O1070" s="8">
        <f t="shared" si="4"/>
        <v>2.248057219</v>
      </c>
    </row>
    <row r="1071" ht="14.25" customHeight="1">
      <c r="I1071" s="93">
        <f t="shared" si="3"/>
        <v>88.75</v>
      </c>
      <c r="J1071" s="9">
        <f t="shared" si="6"/>
        <v>0</v>
      </c>
      <c r="K1071" s="9">
        <f t="shared" si="1"/>
        <v>0</v>
      </c>
      <c r="L1071" s="8">
        <f t="shared" si="5"/>
        <v>1.305783092</v>
      </c>
      <c r="N1071" s="9">
        <f t="shared" si="2"/>
        <v>0</v>
      </c>
      <c r="O1071" s="8">
        <f t="shared" si="4"/>
        <v>2.243378642</v>
      </c>
    </row>
    <row r="1072" ht="14.25" customHeight="1">
      <c r="I1072" s="93">
        <f t="shared" si="3"/>
        <v>88.83333333</v>
      </c>
      <c r="J1072" s="9">
        <f t="shared" si="6"/>
        <v>0</v>
      </c>
      <c r="K1072" s="9">
        <f t="shared" si="1"/>
        <v>0</v>
      </c>
      <c r="L1072" s="8">
        <f t="shared" si="5"/>
        <v>1.270202615</v>
      </c>
      <c r="N1072" s="9">
        <f t="shared" si="2"/>
        <v>0</v>
      </c>
      <c r="O1072" s="8">
        <f t="shared" si="4"/>
        <v>2.238709801</v>
      </c>
    </row>
    <row r="1073" ht="14.25" customHeight="1">
      <c r="I1073" s="93">
        <f t="shared" si="3"/>
        <v>88.91666667</v>
      </c>
      <c r="J1073" s="9">
        <f t="shared" si="6"/>
        <v>0</v>
      </c>
      <c r="K1073" s="9">
        <f t="shared" si="1"/>
        <v>0</v>
      </c>
      <c r="L1073" s="8">
        <f t="shared" si="5"/>
        <v>1.303065542</v>
      </c>
      <c r="N1073" s="9">
        <f t="shared" si="2"/>
        <v>0</v>
      </c>
      <c r="O1073" s="8">
        <f t="shared" si="4"/>
        <v>2.234050678</v>
      </c>
    </row>
    <row r="1074" ht="14.25" customHeight="1">
      <c r="I1074" s="93">
        <f t="shared" si="3"/>
        <v>89</v>
      </c>
      <c r="J1074" s="9">
        <f t="shared" si="6"/>
        <v>0</v>
      </c>
      <c r="K1074" s="9">
        <f t="shared" si="1"/>
        <v>0</v>
      </c>
      <c r="L1074" s="8">
        <f t="shared" si="5"/>
        <v>1.267559114</v>
      </c>
      <c r="N1074" s="9">
        <f t="shared" si="2"/>
        <v>0</v>
      </c>
      <c r="O1074" s="8">
        <f t="shared" si="4"/>
        <v>2.22940125</v>
      </c>
    </row>
    <row r="1075" ht="14.25" customHeight="1">
      <c r="I1075" s="93">
        <f t="shared" si="3"/>
        <v>89.08333333</v>
      </c>
      <c r="J1075" s="9">
        <f t="shared" si="6"/>
        <v>0</v>
      </c>
      <c r="K1075" s="9">
        <f t="shared" si="1"/>
        <v>0</v>
      </c>
      <c r="L1075" s="8">
        <f t="shared" si="5"/>
        <v>1.300353648</v>
      </c>
      <c r="N1075" s="9">
        <f t="shared" si="2"/>
        <v>0</v>
      </c>
      <c r="O1075" s="8">
        <f t="shared" si="4"/>
        <v>2.224761499</v>
      </c>
    </row>
    <row r="1076" ht="14.25" customHeight="1">
      <c r="I1076" s="93">
        <f t="shared" si="3"/>
        <v>89.16666667</v>
      </c>
      <c r="J1076" s="9">
        <f t="shared" si="6"/>
        <v>0</v>
      </c>
      <c r="K1076" s="9">
        <f t="shared" si="1"/>
        <v>0</v>
      </c>
      <c r="L1076" s="8">
        <f t="shared" si="5"/>
        <v>1.264921115</v>
      </c>
      <c r="N1076" s="9">
        <f t="shared" si="2"/>
        <v>0</v>
      </c>
      <c r="O1076" s="8">
        <f t="shared" si="4"/>
        <v>2.220131404</v>
      </c>
    </row>
    <row r="1077" ht="14.25" customHeight="1">
      <c r="I1077" s="93">
        <f t="shared" si="3"/>
        <v>89.25</v>
      </c>
      <c r="J1077" s="9">
        <f t="shared" si="6"/>
        <v>0</v>
      </c>
      <c r="K1077" s="9">
        <f t="shared" si="1"/>
        <v>0</v>
      </c>
      <c r="L1077" s="8">
        <f t="shared" si="5"/>
        <v>1.297647398</v>
      </c>
      <c r="N1077" s="9">
        <f t="shared" si="2"/>
        <v>0</v>
      </c>
      <c r="O1077" s="8">
        <f t="shared" si="4"/>
        <v>2.215510945</v>
      </c>
    </row>
    <row r="1078" ht="14.25" customHeight="1">
      <c r="I1078" s="93">
        <f t="shared" si="3"/>
        <v>89.33333333</v>
      </c>
      <c r="J1078" s="9">
        <f t="shared" si="6"/>
        <v>0</v>
      </c>
      <c r="K1078" s="9">
        <f t="shared" si="1"/>
        <v>0</v>
      </c>
      <c r="L1078" s="8">
        <f t="shared" si="5"/>
        <v>1.262288606</v>
      </c>
      <c r="N1078" s="9">
        <f t="shared" si="2"/>
        <v>0</v>
      </c>
      <c r="O1078" s="8">
        <f t="shared" si="4"/>
        <v>2.210900102</v>
      </c>
    </row>
    <row r="1079" ht="14.25" customHeight="1">
      <c r="I1079" s="93">
        <f t="shared" si="3"/>
        <v>89.41666667</v>
      </c>
      <c r="J1079" s="9">
        <f t="shared" si="6"/>
        <v>0</v>
      </c>
      <c r="K1079" s="9">
        <f t="shared" si="1"/>
        <v>0</v>
      </c>
      <c r="L1079" s="8">
        <f t="shared" si="5"/>
        <v>1.29494678</v>
      </c>
      <c r="N1079" s="9">
        <f t="shared" si="2"/>
        <v>0</v>
      </c>
      <c r="O1079" s="8">
        <f t="shared" si="4"/>
        <v>2.206298854</v>
      </c>
    </row>
    <row r="1080" ht="14.25" customHeight="1">
      <c r="I1080" s="93">
        <f t="shared" si="3"/>
        <v>89.5</v>
      </c>
      <c r="J1080" s="9">
        <f t="shared" si="6"/>
        <v>0</v>
      </c>
      <c r="K1080" s="9">
        <f t="shared" si="1"/>
        <v>0</v>
      </c>
      <c r="L1080" s="8">
        <f t="shared" si="5"/>
        <v>1.259661575</v>
      </c>
      <c r="N1080" s="9">
        <f t="shared" si="2"/>
        <v>0</v>
      </c>
      <c r="O1080" s="8">
        <f t="shared" si="4"/>
        <v>2.201707183</v>
      </c>
    </row>
    <row r="1081" ht="14.25" customHeight="1">
      <c r="I1081" s="93">
        <f t="shared" si="3"/>
        <v>89.58333333</v>
      </c>
      <c r="J1081" s="9">
        <f t="shared" si="6"/>
        <v>0</v>
      </c>
      <c r="K1081" s="9">
        <f t="shared" si="1"/>
        <v>0</v>
      </c>
      <c r="L1081" s="8">
        <f t="shared" si="5"/>
        <v>1.292251783</v>
      </c>
      <c r="N1081" s="9">
        <f t="shared" si="2"/>
        <v>0</v>
      </c>
      <c r="O1081" s="8">
        <f t="shared" si="4"/>
        <v>2.197125068</v>
      </c>
    </row>
    <row r="1082" ht="14.25" customHeight="1">
      <c r="I1082" s="93">
        <f t="shared" si="3"/>
        <v>89.66666667</v>
      </c>
      <c r="J1082" s="9">
        <f t="shared" si="6"/>
        <v>0</v>
      </c>
      <c r="K1082" s="9">
        <f t="shared" si="1"/>
        <v>0</v>
      </c>
      <c r="L1082" s="8">
        <f t="shared" si="5"/>
        <v>1.257040012</v>
      </c>
      <c r="N1082" s="9">
        <f t="shared" si="2"/>
        <v>0</v>
      </c>
      <c r="O1082" s="8">
        <f t="shared" si="4"/>
        <v>2.192552489</v>
      </c>
    </row>
    <row r="1083" ht="14.25" customHeight="1">
      <c r="I1083" s="93">
        <f t="shared" si="3"/>
        <v>89.75</v>
      </c>
      <c r="J1083" s="9">
        <f t="shared" si="6"/>
        <v>0</v>
      </c>
      <c r="K1083" s="9">
        <f t="shared" si="1"/>
        <v>0</v>
      </c>
      <c r="L1083" s="8">
        <f t="shared" si="5"/>
        <v>1.289562394</v>
      </c>
      <c r="N1083" s="9">
        <f t="shared" si="2"/>
        <v>0</v>
      </c>
      <c r="O1083" s="8">
        <f t="shared" si="4"/>
        <v>2.187989426</v>
      </c>
    </row>
    <row r="1084" ht="14.25" customHeight="1">
      <c r="I1084" s="93">
        <f t="shared" si="3"/>
        <v>89.83333333</v>
      </c>
      <c r="J1084" s="9">
        <f t="shared" si="6"/>
        <v>0</v>
      </c>
      <c r="K1084" s="9">
        <f t="shared" si="1"/>
        <v>0</v>
      </c>
      <c r="L1084" s="8">
        <f t="shared" si="5"/>
        <v>1.254423905</v>
      </c>
      <c r="N1084" s="9">
        <f t="shared" si="2"/>
        <v>0</v>
      </c>
      <c r="O1084" s="8">
        <f t="shared" si="4"/>
        <v>2.183435859</v>
      </c>
    </row>
    <row r="1085" ht="14.25" customHeight="1">
      <c r="I1085" s="93">
        <f t="shared" si="3"/>
        <v>89.91666667</v>
      </c>
      <c r="J1085" s="9">
        <f t="shared" si="6"/>
        <v>0</v>
      </c>
      <c r="K1085" s="9">
        <f t="shared" si="1"/>
        <v>0</v>
      </c>
      <c r="L1085" s="8">
        <f t="shared" si="5"/>
        <v>1.286878602</v>
      </c>
      <c r="N1085" s="9">
        <f t="shared" si="2"/>
        <v>0</v>
      </c>
      <c r="O1085" s="8">
        <f t="shared" si="4"/>
        <v>2.17889177</v>
      </c>
    </row>
    <row r="1086" ht="14.25" customHeight="1">
      <c r="I1086" s="93">
        <f t="shared" si="3"/>
        <v>90</v>
      </c>
      <c r="J1086" s="9">
        <f t="shared" si="6"/>
        <v>0</v>
      </c>
      <c r="K1086" s="9">
        <f t="shared" si="1"/>
        <v>0</v>
      </c>
      <c r="L1086" s="8">
        <f t="shared" si="5"/>
        <v>1.251813242</v>
      </c>
      <c r="N1086" s="9">
        <f t="shared" si="2"/>
        <v>0</v>
      </c>
      <c r="O1086" s="8">
        <f t="shared" si="4"/>
        <v>2.174357137</v>
      </c>
    </row>
    <row r="1087" ht="14.25" customHeight="1">
      <c r="I1087" s="93">
        <f t="shared" si="3"/>
        <v>90.08333333</v>
      </c>
      <c r="J1087" s="9">
        <f t="shared" si="6"/>
        <v>0</v>
      </c>
      <c r="K1087" s="9">
        <f t="shared" si="1"/>
        <v>0</v>
      </c>
      <c r="L1087" s="8">
        <f t="shared" si="5"/>
        <v>1.284200396</v>
      </c>
      <c r="N1087" s="9">
        <f t="shared" si="2"/>
        <v>0</v>
      </c>
      <c r="O1087" s="8">
        <f t="shared" si="4"/>
        <v>2.169831942</v>
      </c>
    </row>
    <row r="1088" ht="14.25" customHeight="1">
      <c r="I1088" s="93">
        <f t="shared" si="3"/>
        <v>90.16666667</v>
      </c>
      <c r="J1088" s="9">
        <f t="shared" si="6"/>
        <v>0</v>
      </c>
      <c r="K1088" s="9">
        <f t="shared" si="1"/>
        <v>0</v>
      </c>
      <c r="L1088" s="8">
        <f t="shared" si="5"/>
        <v>1.249208013</v>
      </c>
      <c r="N1088" s="9">
        <f t="shared" si="2"/>
        <v>0</v>
      </c>
      <c r="O1088" s="8">
        <f t="shared" si="4"/>
        <v>2.165316164</v>
      </c>
    </row>
    <row r="1089" ht="14.25" customHeight="1">
      <c r="I1089" s="93">
        <f t="shared" si="3"/>
        <v>90.25</v>
      </c>
      <c r="J1089" s="9">
        <f t="shared" si="6"/>
        <v>0</v>
      </c>
      <c r="K1089" s="9">
        <f t="shared" si="1"/>
        <v>0</v>
      </c>
      <c r="L1089" s="8">
        <f t="shared" si="5"/>
        <v>1.281527763</v>
      </c>
      <c r="N1089" s="9">
        <f t="shared" si="2"/>
        <v>0</v>
      </c>
      <c r="O1089" s="8">
        <f t="shared" si="4"/>
        <v>2.160809785</v>
      </c>
    </row>
    <row r="1090" ht="14.25" customHeight="1">
      <c r="I1090" s="93">
        <f t="shared" si="3"/>
        <v>90.33333333</v>
      </c>
      <c r="J1090" s="9">
        <f t="shared" si="6"/>
        <v>0</v>
      </c>
      <c r="K1090" s="9">
        <f t="shared" si="1"/>
        <v>0</v>
      </c>
      <c r="L1090" s="8">
        <f t="shared" si="5"/>
        <v>1.246608205</v>
      </c>
      <c r="N1090" s="9">
        <f t="shared" si="2"/>
        <v>0</v>
      </c>
      <c r="O1090" s="8">
        <f t="shared" si="4"/>
        <v>2.156312784</v>
      </c>
    </row>
    <row r="1091" ht="14.25" customHeight="1">
      <c r="I1091" s="93">
        <f t="shared" si="3"/>
        <v>90.41666667</v>
      </c>
      <c r="J1091" s="9">
        <f t="shared" si="6"/>
        <v>0</v>
      </c>
      <c r="K1091" s="9">
        <f t="shared" si="1"/>
        <v>0</v>
      </c>
      <c r="L1091" s="8">
        <f t="shared" si="5"/>
        <v>1.278860693</v>
      </c>
      <c r="N1091" s="9">
        <f t="shared" si="2"/>
        <v>0</v>
      </c>
      <c r="O1091" s="8">
        <f t="shared" si="4"/>
        <v>2.151825142</v>
      </c>
    </row>
    <row r="1092" ht="14.25" customHeight="1">
      <c r="I1092" s="93">
        <f t="shared" si="3"/>
        <v>90.5</v>
      </c>
      <c r="J1092" s="9">
        <f t="shared" si="6"/>
        <v>0</v>
      </c>
      <c r="K1092" s="9">
        <f t="shared" si="1"/>
        <v>0</v>
      </c>
      <c r="L1092" s="8">
        <f t="shared" si="5"/>
        <v>1.244013808</v>
      </c>
      <c r="N1092" s="9">
        <f t="shared" si="2"/>
        <v>0</v>
      </c>
      <c r="O1092" s="8">
        <f t="shared" si="4"/>
        <v>2.147346839</v>
      </c>
    </row>
    <row r="1093" ht="14.25" customHeight="1">
      <c r="I1093" s="93">
        <f t="shared" si="3"/>
        <v>90.58333333</v>
      </c>
      <c r="J1093" s="9">
        <f t="shared" si="6"/>
        <v>0</v>
      </c>
      <c r="K1093" s="9">
        <f t="shared" si="1"/>
        <v>0</v>
      </c>
      <c r="L1093" s="8">
        <f t="shared" si="5"/>
        <v>1.276199173</v>
      </c>
      <c r="N1093" s="9">
        <f t="shared" si="2"/>
        <v>0</v>
      </c>
      <c r="O1093" s="8">
        <f t="shared" si="4"/>
        <v>2.142877857</v>
      </c>
    </row>
    <row r="1094" ht="14.25" customHeight="1">
      <c r="I1094" s="93">
        <f t="shared" si="3"/>
        <v>90.66666667</v>
      </c>
      <c r="J1094" s="9">
        <f t="shared" si="6"/>
        <v>0</v>
      </c>
      <c r="K1094" s="9">
        <f t="shared" si="1"/>
        <v>0</v>
      </c>
      <c r="L1094" s="8">
        <f t="shared" si="5"/>
        <v>1.24142481</v>
      </c>
      <c r="N1094" s="9">
        <f t="shared" si="2"/>
        <v>0</v>
      </c>
      <c r="O1094" s="8">
        <f t="shared" si="4"/>
        <v>2.138418175</v>
      </c>
    </row>
    <row r="1095" ht="14.25" customHeight="1">
      <c r="I1095" s="93">
        <f t="shared" si="3"/>
        <v>90.75</v>
      </c>
      <c r="J1095" s="9">
        <f t="shared" si="6"/>
        <v>0</v>
      </c>
      <c r="K1095" s="9">
        <f t="shared" si="1"/>
        <v>0</v>
      </c>
      <c r="L1095" s="8">
        <f t="shared" si="5"/>
        <v>1.273543192</v>
      </c>
      <c r="N1095" s="9">
        <f t="shared" si="2"/>
        <v>0</v>
      </c>
      <c r="O1095" s="8">
        <f t="shared" si="4"/>
        <v>2.133967774</v>
      </c>
    </row>
    <row r="1096" ht="14.25" customHeight="1">
      <c r="I1096" s="93">
        <f t="shared" si="3"/>
        <v>90.83333333</v>
      </c>
      <c r="J1096" s="9">
        <f t="shared" si="6"/>
        <v>0</v>
      </c>
      <c r="K1096" s="9">
        <f t="shared" si="1"/>
        <v>0</v>
      </c>
      <c r="L1096" s="8">
        <f t="shared" si="5"/>
        <v>1.238841201</v>
      </c>
      <c r="N1096" s="9">
        <f t="shared" si="2"/>
        <v>0</v>
      </c>
      <c r="O1096" s="8">
        <f t="shared" si="4"/>
        <v>2.129526636</v>
      </c>
    </row>
    <row r="1097" ht="14.25" customHeight="1">
      <c r="I1097" s="93">
        <f t="shared" si="3"/>
        <v>90.91666667</v>
      </c>
      <c r="J1097" s="9">
        <f t="shared" si="6"/>
        <v>0</v>
      </c>
      <c r="K1097" s="9">
        <f t="shared" si="1"/>
        <v>0</v>
      </c>
      <c r="L1097" s="8">
        <f t="shared" si="5"/>
        <v>1.270892739</v>
      </c>
      <c r="N1097" s="9">
        <f t="shared" si="2"/>
        <v>0</v>
      </c>
      <c r="O1097" s="8">
        <f t="shared" si="4"/>
        <v>2.12509474</v>
      </c>
    </row>
    <row r="1098" ht="14.25" customHeight="1">
      <c r="I1098" s="93">
        <f t="shared" si="3"/>
        <v>91</v>
      </c>
      <c r="J1098" s="9">
        <f t="shared" si="6"/>
        <v>0</v>
      </c>
      <c r="K1098" s="9">
        <f t="shared" si="1"/>
        <v>0</v>
      </c>
      <c r="L1098" s="8">
        <f t="shared" si="5"/>
        <v>1.236262968</v>
      </c>
      <c r="N1098" s="9">
        <f t="shared" si="2"/>
        <v>0</v>
      </c>
      <c r="O1098" s="8">
        <f t="shared" si="4"/>
        <v>2.120672068</v>
      </c>
    </row>
    <row r="1099" ht="14.25" customHeight="1">
      <c r="I1099" s="93">
        <f t="shared" si="3"/>
        <v>91.08333333</v>
      </c>
      <c r="J1099" s="9">
        <f t="shared" si="6"/>
        <v>0</v>
      </c>
      <c r="K1099" s="9">
        <f t="shared" si="1"/>
        <v>0</v>
      </c>
      <c r="L1099" s="8">
        <f t="shared" si="5"/>
        <v>1.268247802</v>
      </c>
      <c r="N1099" s="9">
        <f t="shared" si="2"/>
        <v>0</v>
      </c>
      <c r="O1099" s="8">
        <f t="shared" si="4"/>
        <v>2.1162586</v>
      </c>
    </row>
    <row r="1100" ht="14.25" customHeight="1">
      <c r="I1100" s="93">
        <f t="shared" si="3"/>
        <v>91.16666667</v>
      </c>
      <c r="J1100" s="9">
        <f t="shared" si="6"/>
        <v>0</v>
      </c>
      <c r="K1100" s="9">
        <f t="shared" si="1"/>
        <v>0</v>
      </c>
      <c r="L1100" s="8">
        <f t="shared" si="5"/>
        <v>1.233690101</v>
      </c>
      <c r="N1100" s="9">
        <f t="shared" si="2"/>
        <v>0</v>
      </c>
      <c r="O1100" s="8">
        <f t="shared" si="4"/>
        <v>2.111854318</v>
      </c>
    </row>
    <row r="1101" ht="14.25" customHeight="1">
      <c r="I1101" s="93">
        <f t="shared" si="3"/>
        <v>91.25</v>
      </c>
      <c r="J1101" s="9">
        <f t="shared" si="6"/>
        <v>0</v>
      </c>
      <c r="K1101" s="9">
        <f t="shared" si="1"/>
        <v>0</v>
      </c>
      <c r="L1101" s="8">
        <f t="shared" si="5"/>
        <v>1.26560837</v>
      </c>
      <c r="N1101" s="9">
        <f t="shared" si="2"/>
        <v>0</v>
      </c>
      <c r="O1101" s="8">
        <f t="shared" si="4"/>
        <v>2.107459201</v>
      </c>
    </row>
    <row r="1102" ht="14.25" customHeight="1">
      <c r="I1102" s="93">
        <f t="shared" si="3"/>
        <v>91.33333333</v>
      </c>
      <c r="J1102" s="9">
        <f t="shared" si="6"/>
        <v>0</v>
      </c>
      <c r="K1102" s="9">
        <f t="shared" si="1"/>
        <v>0</v>
      </c>
      <c r="L1102" s="8">
        <f t="shared" si="5"/>
        <v>1.231122589</v>
      </c>
      <c r="N1102" s="9">
        <f t="shared" si="2"/>
        <v>0</v>
      </c>
      <c r="O1102" s="8">
        <f t="shared" si="4"/>
        <v>2.103073231</v>
      </c>
    </row>
    <row r="1103" ht="14.25" customHeight="1">
      <c r="I1103" s="93">
        <f t="shared" si="3"/>
        <v>91.41666667</v>
      </c>
      <c r="J1103" s="9">
        <f t="shared" si="6"/>
        <v>0</v>
      </c>
      <c r="K1103" s="9">
        <f t="shared" si="1"/>
        <v>0</v>
      </c>
      <c r="L1103" s="8">
        <f t="shared" si="5"/>
        <v>1.26297443</v>
      </c>
      <c r="N1103" s="9">
        <f t="shared" si="2"/>
        <v>0</v>
      </c>
      <c r="O1103" s="8">
        <f t="shared" si="4"/>
        <v>2.098696389</v>
      </c>
    </row>
    <row r="1104" ht="14.25" customHeight="1">
      <c r="I1104" s="93">
        <f t="shared" si="3"/>
        <v>91.5</v>
      </c>
      <c r="J1104" s="92">
        <f t="shared" si="6"/>
        <v>35.44998333</v>
      </c>
      <c r="K1104" s="9">
        <f t="shared" si="1"/>
        <v>4.951114991</v>
      </c>
      <c r="L1104" s="8">
        <f t="shared" si="5"/>
        <v>1.279577134</v>
      </c>
      <c r="N1104" s="9">
        <f t="shared" si="2"/>
        <v>5.693782239</v>
      </c>
      <c r="O1104" s="8">
        <f t="shared" si="4"/>
        <v>2.16179826</v>
      </c>
    </row>
    <row r="1105" ht="14.25" customHeight="1">
      <c r="I1105" s="93">
        <f t="shared" si="3"/>
        <v>91.58333333</v>
      </c>
      <c r="J1105" s="92">
        <f t="shared" si="6"/>
        <v>35.44998333</v>
      </c>
      <c r="K1105" s="9">
        <f t="shared" si="1"/>
        <v>4.951114991</v>
      </c>
      <c r="L1105" s="8">
        <f t="shared" si="5"/>
        <v>1.311362686</v>
      </c>
      <c r="N1105" s="9">
        <f t="shared" si="2"/>
        <v>5.693782239</v>
      </c>
      <c r="O1105" s="8">
        <f t="shared" si="4"/>
        <v>2.224768805</v>
      </c>
    </row>
    <row r="1106" ht="14.25" customHeight="1">
      <c r="I1106" s="93">
        <f t="shared" si="3"/>
        <v>91.66666667</v>
      </c>
      <c r="J1106" s="92">
        <f t="shared" si="6"/>
        <v>35.44998333</v>
      </c>
      <c r="K1106" s="9">
        <f t="shared" si="1"/>
        <v>4.951114991</v>
      </c>
      <c r="L1106" s="8">
        <f t="shared" si="5"/>
        <v>1.327930836</v>
      </c>
      <c r="N1106" s="9">
        <f t="shared" si="2"/>
        <v>5.693782239</v>
      </c>
      <c r="O1106" s="8">
        <f t="shared" si="4"/>
        <v>2.287608299</v>
      </c>
    </row>
    <row r="1107" ht="14.25" customHeight="1">
      <c r="I1107" s="93">
        <f t="shared" si="3"/>
        <v>91.75</v>
      </c>
      <c r="J1107" s="92">
        <f t="shared" si="6"/>
        <v>1.614583333</v>
      </c>
      <c r="K1107" s="9">
        <f t="shared" si="1"/>
        <v>0.2255004655</v>
      </c>
      <c r="L1107" s="8">
        <f t="shared" si="5"/>
        <v>1.308739352</v>
      </c>
      <c r="N1107" s="9">
        <f t="shared" si="2"/>
        <v>0.2593255354</v>
      </c>
      <c r="O1107" s="8">
        <f t="shared" si="4"/>
        <v>2.282987367</v>
      </c>
    </row>
    <row r="1108" ht="14.25" customHeight="1">
      <c r="I1108" s="93">
        <f t="shared" si="3"/>
        <v>91.83333333</v>
      </c>
      <c r="J1108" s="92">
        <f t="shared" si="6"/>
        <v>1.614583333</v>
      </c>
      <c r="K1108" s="9">
        <f t="shared" si="1"/>
        <v>0.2255004655</v>
      </c>
      <c r="L1108" s="8">
        <f t="shared" si="5"/>
        <v>1.325273022</v>
      </c>
      <c r="N1108" s="9">
        <f t="shared" si="2"/>
        <v>0.2593255354</v>
      </c>
      <c r="O1108" s="8">
        <f t="shared" si="4"/>
        <v>2.278376052</v>
      </c>
    </row>
    <row r="1109" ht="14.25" customHeight="1">
      <c r="I1109" s="93">
        <f t="shared" si="3"/>
        <v>91.91666667</v>
      </c>
      <c r="J1109" s="92">
        <f t="shared" si="6"/>
        <v>-32.22081667</v>
      </c>
      <c r="K1109" s="9">
        <f t="shared" si="1"/>
        <v>-4.50011406</v>
      </c>
      <c r="L1109" s="8">
        <f t="shared" si="5"/>
        <v>1.348161372</v>
      </c>
      <c r="N1109" s="9">
        <f t="shared" si="2"/>
        <v>-5.175131169</v>
      </c>
      <c r="O1109" s="8">
        <f t="shared" si="4"/>
        <v>2.329372093</v>
      </c>
    </row>
    <row r="1110" ht="14.25" customHeight="1">
      <c r="I1110" s="93">
        <f t="shared" si="3"/>
        <v>92</v>
      </c>
      <c r="J1110" s="92">
        <f t="shared" si="6"/>
        <v>-32.22081667</v>
      </c>
      <c r="K1110" s="9">
        <f t="shared" si="1"/>
        <v>-4.50011406</v>
      </c>
      <c r="L1110" s="8">
        <f t="shared" si="5"/>
        <v>1.364660632</v>
      </c>
      <c r="N1110" s="9">
        <f t="shared" si="2"/>
        <v>-5.175131169</v>
      </c>
      <c r="O1110" s="8">
        <f t="shared" si="4"/>
        <v>2.380262003</v>
      </c>
    </row>
    <row r="1111" ht="14.25" customHeight="1">
      <c r="I1111" s="93">
        <f t="shared" si="3"/>
        <v>92.08333333</v>
      </c>
      <c r="J1111" s="9">
        <f t="shared" si="6"/>
        <v>0</v>
      </c>
      <c r="K1111" s="9">
        <f t="shared" si="1"/>
        <v>0</v>
      </c>
      <c r="L1111" s="8">
        <f t="shared" si="5"/>
        <v>1.345355626</v>
      </c>
      <c r="N1111" s="9">
        <f t="shared" si="2"/>
        <v>0</v>
      </c>
      <c r="O1111" s="8">
        <f t="shared" si="4"/>
        <v>2.375308285</v>
      </c>
    </row>
    <row r="1112" ht="14.25" customHeight="1">
      <c r="I1112" s="93">
        <f t="shared" si="3"/>
        <v>92.16666667</v>
      </c>
      <c r="J1112" s="9">
        <f t="shared" si="6"/>
        <v>0</v>
      </c>
      <c r="K1112" s="9">
        <f t="shared" si="1"/>
        <v>0</v>
      </c>
      <c r="L1112" s="8">
        <f t="shared" si="5"/>
        <v>1.361820548</v>
      </c>
      <c r="N1112" s="9">
        <f t="shared" si="2"/>
        <v>0</v>
      </c>
      <c r="O1112" s="8">
        <f t="shared" si="4"/>
        <v>2.370364878</v>
      </c>
    </row>
    <row r="1113" ht="14.25" customHeight="1">
      <c r="I1113" s="93">
        <f t="shared" si="3"/>
        <v>92.25</v>
      </c>
      <c r="J1113" s="9">
        <f t="shared" si="6"/>
        <v>0</v>
      </c>
      <c r="K1113" s="9">
        <f t="shared" si="1"/>
        <v>0</v>
      </c>
      <c r="L1113" s="8">
        <f t="shared" si="5"/>
        <v>1.342555719</v>
      </c>
      <c r="N1113" s="9">
        <f t="shared" si="2"/>
        <v>0</v>
      </c>
      <c r="O1113" s="8">
        <f t="shared" si="4"/>
        <v>2.365431758</v>
      </c>
    </row>
    <row r="1114" ht="14.25" customHeight="1">
      <c r="I1114" s="93">
        <f t="shared" si="3"/>
        <v>92.33333333</v>
      </c>
      <c r="J1114" s="9">
        <f t="shared" si="6"/>
        <v>0</v>
      </c>
      <c r="K1114" s="9">
        <f t="shared" si="1"/>
        <v>0</v>
      </c>
      <c r="L1114" s="8">
        <f t="shared" si="5"/>
        <v>1.358986376</v>
      </c>
      <c r="N1114" s="9">
        <f t="shared" si="2"/>
        <v>0</v>
      </c>
      <c r="O1114" s="8">
        <f t="shared" si="4"/>
        <v>2.360508905</v>
      </c>
    </row>
    <row r="1115" ht="14.25" customHeight="1">
      <c r="I1115" s="93">
        <f t="shared" si="3"/>
        <v>92.41666667</v>
      </c>
      <c r="J1115" s="9">
        <f t="shared" si="6"/>
        <v>0</v>
      </c>
      <c r="K1115" s="9">
        <f t="shared" si="1"/>
        <v>0</v>
      </c>
      <c r="L1115" s="8">
        <f t="shared" si="5"/>
        <v>1.33976164</v>
      </c>
      <c r="N1115" s="9">
        <f t="shared" si="2"/>
        <v>0</v>
      </c>
      <c r="O1115" s="8">
        <f t="shared" si="4"/>
        <v>2.355596297</v>
      </c>
    </row>
    <row r="1116" ht="14.25" customHeight="1">
      <c r="I1116" s="93">
        <f t="shared" si="3"/>
        <v>92.5</v>
      </c>
      <c r="J1116" s="9">
        <f t="shared" si="6"/>
        <v>0</v>
      </c>
      <c r="K1116" s="9">
        <f t="shared" si="1"/>
        <v>0</v>
      </c>
      <c r="L1116" s="8">
        <f t="shared" si="5"/>
        <v>1.356158101</v>
      </c>
      <c r="N1116" s="9">
        <f t="shared" si="2"/>
        <v>0</v>
      </c>
      <c r="O1116" s="8">
        <f t="shared" si="4"/>
        <v>2.350693913</v>
      </c>
    </row>
    <row r="1117" ht="14.25" customHeight="1">
      <c r="I1117" s="93">
        <f t="shared" si="3"/>
        <v>92.58333333</v>
      </c>
      <c r="J1117" s="9">
        <f t="shared" si="6"/>
        <v>0</v>
      </c>
      <c r="K1117" s="9">
        <f t="shared" si="1"/>
        <v>0</v>
      </c>
      <c r="L1117" s="8">
        <f t="shared" si="5"/>
        <v>1.336973375</v>
      </c>
      <c r="N1117" s="9">
        <f t="shared" si="2"/>
        <v>0</v>
      </c>
      <c r="O1117" s="8">
        <f t="shared" si="4"/>
        <v>2.345801732</v>
      </c>
    </row>
    <row r="1118" ht="14.25" customHeight="1">
      <c r="I1118" s="93">
        <f t="shared" si="3"/>
        <v>92.66666667</v>
      </c>
      <c r="J1118" s="9">
        <f t="shared" si="6"/>
        <v>0</v>
      </c>
      <c r="K1118" s="9">
        <f t="shared" si="1"/>
        <v>0</v>
      </c>
      <c r="L1118" s="8">
        <f t="shared" si="5"/>
        <v>1.353335713</v>
      </c>
      <c r="N1118" s="9">
        <f t="shared" si="2"/>
        <v>0</v>
      </c>
      <c r="O1118" s="8">
        <f t="shared" si="4"/>
        <v>2.340919732</v>
      </c>
    </row>
    <row r="1119" ht="14.25" customHeight="1">
      <c r="I1119" s="93">
        <f t="shared" si="3"/>
        <v>92.75</v>
      </c>
      <c r="J1119" s="9">
        <f t="shared" si="6"/>
        <v>0</v>
      </c>
      <c r="K1119" s="9">
        <f t="shared" si="1"/>
        <v>0</v>
      </c>
      <c r="L1119" s="8">
        <f t="shared" si="5"/>
        <v>1.334190913</v>
      </c>
      <c r="N1119" s="9">
        <f t="shared" si="2"/>
        <v>0</v>
      </c>
      <c r="O1119" s="8">
        <f t="shared" si="4"/>
        <v>2.336047893</v>
      </c>
    </row>
    <row r="1120" ht="14.25" customHeight="1">
      <c r="I1120" s="93">
        <f t="shared" si="3"/>
        <v>92.83333333</v>
      </c>
      <c r="J1120" s="9">
        <f t="shared" si="6"/>
        <v>0</v>
      </c>
      <c r="K1120" s="9">
        <f t="shared" si="1"/>
        <v>0</v>
      </c>
      <c r="L1120" s="8">
        <f t="shared" si="5"/>
        <v>1.350519198</v>
      </c>
      <c r="N1120" s="9">
        <f t="shared" si="2"/>
        <v>0</v>
      </c>
      <c r="O1120" s="8">
        <f t="shared" si="4"/>
        <v>2.331186192</v>
      </c>
    </row>
    <row r="1121" ht="14.25" customHeight="1">
      <c r="I1121" s="93">
        <f t="shared" si="3"/>
        <v>92.91666667</v>
      </c>
      <c r="J1121" s="9">
        <f t="shared" si="6"/>
        <v>0</v>
      </c>
      <c r="K1121" s="9">
        <f t="shared" si="1"/>
        <v>0</v>
      </c>
      <c r="L1121" s="8">
        <f t="shared" si="5"/>
        <v>1.331414242</v>
      </c>
      <c r="N1121" s="9">
        <f t="shared" si="2"/>
        <v>0</v>
      </c>
      <c r="O1121" s="8">
        <f t="shared" si="4"/>
        <v>2.32633461</v>
      </c>
    </row>
    <row r="1122" ht="14.25" customHeight="1">
      <c r="I1122" s="93">
        <f t="shared" si="3"/>
        <v>93</v>
      </c>
      <c r="J1122" s="9">
        <f t="shared" si="6"/>
        <v>0</v>
      </c>
      <c r="K1122" s="9">
        <f t="shared" si="1"/>
        <v>0</v>
      </c>
      <c r="L1122" s="8">
        <f t="shared" si="5"/>
        <v>1.347708545</v>
      </c>
      <c r="N1122" s="9">
        <f t="shared" si="2"/>
        <v>0</v>
      </c>
      <c r="O1122" s="8">
        <f t="shared" si="4"/>
        <v>2.321493124</v>
      </c>
    </row>
    <row r="1123" ht="14.25" customHeight="1">
      <c r="I1123" s="93">
        <f t="shared" si="3"/>
        <v>93.08333333</v>
      </c>
      <c r="J1123" s="9">
        <f t="shared" si="6"/>
        <v>0</v>
      </c>
      <c r="K1123" s="9">
        <f t="shared" si="1"/>
        <v>0</v>
      </c>
      <c r="L1123" s="8">
        <f t="shared" si="5"/>
        <v>1.32864335</v>
      </c>
      <c r="N1123" s="9">
        <f t="shared" si="2"/>
        <v>0</v>
      </c>
      <c r="O1123" s="8">
        <f t="shared" si="4"/>
        <v>2.316661715</v>
      </c>
    </row>
    <row r="1124" ht="14.25" customHeight="1">
      <c r="I1124" s="93">
        <f t="shared" si="3"/>
        <v>93.16666667</v>
      </c>
      <c r="J1124" s="9">
        <f t="shared" si="6"/>
        <v>0</v>
      </c>
      <c r="K1124" s="9">
        <f t="shared" si="1"/>
        <v>0</v>
      </c>
      <c r="L1124" s="8">
        <f t="shared" si="5"/>
        <v>1.344903742</v>
      </c>
      <c r="N1124" s="9">
        <f t="shared" si="2"/>
        <v>0</v>
      </c>
      <c r="O1124" s="8">
        <f t="shared" si="4"/>
        <v>2.31184036</v>
      </c>
    </row>
    <row r="1125" ht="14.25" customHeight="1">
      <c r="I1125" s="93">
        <f t="shared" si="3"/>
        <v>93.25</v>
      </c>
      <c r="J1125" s="9">
        <f t="shared" si="6"/>
        <v>0</v>
      </c>
      <c r="K1125" s="9">
        <f t="shared" si="1"/>
        <v>0</v>
      </c>
      <c r="L1125" s="8">
        <f t="shared" si="5"/>
        <v>1.325878224</v>
      </c>
      <c r="N1125" s="9">
        <f t="shared" si="2"/>
        <v>0</v>
      </c>
      <c r="O1125" s="8">
        <f t="shared" si="4"/>
        <v>2.30702904</v>
      </c>
    </row>
    <row r="1126" ht="14.25" customHeight="1">
      <c r="I1126" s="93">
        <f t="shared" si="3"/>
        <v>93.33333333</v>
      </c>
      <c r="J1126" s="9">
        <f t="shared" si="6"/>
        <v>0</v>
      </c>
      <c r="K1126" s="9">
        <f t="shared" si="1"/>
        <v>0</v>
      </c>
      <c r="L1126" s="8">
        <f t="shared" si="5"/>
        <v>1.342104776</v>
      </c>
      <c r="N1126" s="9">
        <f t="shared" si="2"/>
        <v>0</v>
      </c>
      <c r="O1126" s="8">
        <f t="shared" si="4"/>
        <v>2.302227732</v>
      </c>
    </row>
    <row r="1127" ht="14.25" customHeight="1">
      <c r="I1127" s="93">
        <f t="shared" si="3"/>
        <v>93.41666667</v>
      </c>
      <c r="J1127" s="9">
        <f t="shared" si="6"/>
        <v>0</v>
      </c>
      <c r="K1127" s="9">
        <f t="shared" si="1"/>
        <v>0</v>
      </c>
      <c r="L1127" s="8">
        <f t="shared" si="5"/>
        <v>1.323118853</v>
      </c>
      <c r="N1127" s="9">
        <f t="shared" si="2"/>
        <v>0</v>
      </c>
      <c r="O1127" s="8">
        <f t="shared" si="4"/>
        <v>2.297436417</v>
      </c>
    </row>
    <row r="1128" ht="14.25" customHeight="1">
      <c r="I1128" s="93">
        <f t="shared" si="3"/>
        <v>93.5</v>
      </c>
      <c r="J1128" s="9">
        <f t="shared" si="6"/>
        <v>0</v>
      </c>
      <c r="K1128" s="9">
        <f t="shared" si="1"/>
        <v>0</v>
      </c>
      <c r="L1128" s="8">
        <f t="shared" si="5"/>
        <v>1.339311635</v>
      </c>
      <c r="N1128" s="9">
        <f t="shared" si="2"/>
        <v>0</v>
      </c>
      <c r="O1128" s="8">
        <f t="shared" si="4"/>
        <v>2.292655074</v>
      </c>
    </row>
    <row r="1129" ht="14.25" customHeight="1">
      <c r="I1129" s="93">
        <f t="shared" si="3"/>
        <v>93.58333333</v>
      </c>
      <c r="J1129" s="9">
        <f t="shared" si="6"/>
        <v>0</v>
      </c>
      <c r="K1129" s="9">
        <f t="shared" si="1"/>
        <v>0</v>
      </c>
      <c r="L1129" s="8">
        <f t="shared" si="5"/>
        <v>1.320365225</v>
      </c>
      <c r="N1129" s="9">
        <f t="shared" si="2"/>
        <v>0</v>
      </c>
      <c r="O1129" s="8">
        <f t="shared" si="4"/>
        <v>2.287883681</v>
      </c>
    </row>
    <row r="1130" ht="14.25" customHeight="1">
      <c r="I1130" s="93">
        <f t="shared" si="3"/>
        <v>93.66666667</v>
      </c>
      <c r="J1130" s="9">
        <f t="shared" si="6"/>
        <v>0</v>
      </c>
      <c r="K1130" s="9">
        <f t="shared" si="1"/>
        <v>0</v>
      </c>
      <c r="L1130" s="8">
        <f t="shared" si="5"/>
        <v>1.336524306</v>
      </c>
      <c r="N1130" s="9">
        <f t="shared" si="2"/>
        <v>0</v>
      </c>
      <c r="O1130" s="8">
        <f t="shared" si="4"/>
        <v>2.283122218</v>
      </c>
    </row>
    <row r="1131" ht="14.25" customHeight="1">
      <c r="I1131" s="93">
        <f t="shared" si="3"/>
        <v>93.75</v>
      </c>
      <c r="J1131" s="9">
        <f t="shared" si="6"/>
        <v>0</v>
      </c>
      <c r="K1131" s="9">
        <f t="shared" si="1"/>
        <v>0</v>
      </c>
      <c r="L1131" s="8">
        <f t="shared" si="5"/>
        <v>1.317617328</v>
      </c>
      <c r="N1131" s="9">
        <f t="shared" si="2"/>
        <v>0</v>
      </c>
      <c r="O1131" s="8">
        <f t="shared" si="4"/>
        <v>2.278370665</v>
      </c>
    </row>
    <row r="1132" ht="14.25" customHeight="1">
      <c r="I1132" s="93">
        <f t="shared" si="3"/>
        <v>93.83333333</v>
      </c>
      <c r="J1132" s="9">
        <f t="shared" si="6"/>
        <v>0</v>
      </c>
      <c r="K1132" s="9">
        <f t="shared" si="1"/>
        <v>0</v>
      </c>
      <c r="L1132" s="8">
        <f t="shared" si="5"/>
        <v>1.333742779</v>
      </c>
      <c r="N1132" s="9">
        <f t="shared" si="2"/>
        <v>0</v>
      </c>
      <c r="O1132" s="8">
        <f t="shared" si="4"/>
        <v>2.273629</v>
      </c>
    </row>
    <row r="1133" ht="14.25" customHeight="1">
      <c r="I1133" s="93">
        <f t="shared" si="3"/>
        <v>93.91666667</v>
      </c>
      <c r="J1133" s="9">
        <f t="shared" si="6"/>
        <v>0</v>
      </c>
      <c r="K1133" s="9">
        <f t="shared" si="1"/>
        <v>0</v>
      </c>
      <c r="L1133" s="8">
        <f t="shared" si="5"/>
        <v>1.314875149</v>
      </c>
      <c r="N1133" s="9">
        <f t="shared" si="2"/>
        <v>0</v>
      </c>
      <c r="O1133" s="8">
        <f t="shared" si="4"/>
        <v>2.268897204</v>
      </c>
    </row>
    <row r="1134" ht="14.25" customHeight="1">
      <c r="I1134" s="93">
        <f t="shared" si="3"/>
        <v>94</v>
      </c>
      <c r="J1134" s="9">
        <f t="shared" si="6"/>
        <v>0</v>
      </c>
      <c r="K1134" s="9">
        <f t="shared" si="1"/>
        <v>0</v>
      </c>
      <c r="L1134" s="8">
        <f t="shared" si="5"/>
        <v>1.330967041</v>
      </c>
      <c r="N1134" s="9">
        <f t="shared" si="2"/>
        <v>0</v>
      </c>
      <c r="O1134" s="8">
        <f t="shared" si="4"/>
        <v>2.264175255</v>
      </c>
    </row>
    <row r="1135" ht="14.25" customHeight="1">
      <c r="I1135" s="93">
        <f t="shared" si="3"/>
        <v>94.08333333</v>
      </c>
      <c r="J1135" s="9">
        <f t="shared" si="6"/>
        <v>0</v>
      </c>
      <c r="K1135" s="9">
        <f t="shared" si="1"/>
        <v>0</v>
      </c>
      <c r="L1135" s="8">
        <f t="shared" si="5"/>
        <v>1.312138677</v>
      </c>
      <c r="N1135" s="9">
        <f t="shared" si="2"/>
        <v>0</v>
      </c>
      <c r="O1135" s="8">
        <f t="shared" si="4"/>
        <v>2.259463133</v>
      </c>
    </row>
    <row r="1136" ht="14.25" customHeight="1">
      <c r="I1136" s="93">
        <f t="shared" si="3"/>
        <v>94.16666667</v>
      </c>
      <c r="J1136" s="9">
        <f t="shared" si="6"/>
        <v>0</v>
      </c>
      <c r="K1136" s="9">
        <f t="shared" si="1"/>
        <v>0</v>
      </c>
      <c r="L1136" s="8">
        <f t="shared" si="5"/>
        <v>1.328197079</v>
      </c>
      <c r="N1136" s="9">
        <f t="shared" si="2"/>
        <v>0</v>
      </c>
      <c r="O1136" s="8">
        <f t="shared" si="4"/>
        <v>2.254760818</v>
      </c>
    </row>
    <row r="1137" ht="14.25" customHeight="1">
      <c r="I1137" s="93">
        <f t="shared" si="3"/>
        <v>94.25</v>
      </c>
      <c r="J1137" s="9">
        <f t="shared" si="6"/>
        <v>0</v>
      </c>
      <c r="K1137" s="9">
        <f t="shared" si="1"/>
        <v>0</v>
      </c>
      <c r="L1137" s="8">
        <f t="shared" si="5"/>
        <v>1.3094079</v>
      </c>
      <c r="N1137" s="9">
        <f t="shared" si="2"/>
        <v>0</v>
      </c>
      <c r="O1137" s="8">
        <f t="shared" si="4"/>
        <v>2.25006829</v>
      </c>
    </row>
    <row r="1138" ht="14.25" customHeight="1">
      <c r="I1138" s="93">
        <f t="shared" si="3"/>
        <v>94.33333333</v>
      </c>
      <c r="J1138" s="9">
        <f t="shared" si="6"/>
        <v>0</v>
      </c>
      <c r="K1138" s="9">
        <f t="shared" si="1"/>
        <v>0</v>
      </c>
      <c r="L1138" s="8">
        <f t="shared" si="5"/>
        <v>1.325432882</v>
      </c>
      <c r="N1138" s="9">
        <f t="shared" si="2"/>
        <v>0</v>
      </c>
      <c r="O1138" s="8">
        <f t="shared" si="4"/>
        <v>2.245385527</v>
      </c>
    </row>
    <row r="1139" ht="14.25" customHeight="1">
      <c r="I1139" s="93">
        <f t="shared" si="3"/>
        <v>94.41666667</v>
      </c>
      <c r="J1139" s="9">
        <f t="shared" si="6"/>
        <v>0</v>
      </c>
      <c r="K1139" s="9">
        <f t="shared" si="1"/>
        <v>0</v>
      </c>
      <c r="L1139" s="8">
        <f t="shared" si="5"/>
        <v>1.306682807</v>
      </c>
      <c r="N1139" s="9">
        <f t="shared" si="2"/>
        <v>0</v>
      </c>
      <c r="O1139" s="8">
        <f t="shared" si="4"/>
        <v>2.24071251</v>
      </c>
    </row>
    <row r="1140" ht="14.25" customHeight="1">
      <c r="I1140" s="93">
        <f t="shared" si="3"/>
        <v>94.5</v>
      </c>
      <c r="J1140" s="9">
        <f t="shared" si="6"/>
        <v>0</v>
      </c>
      <c r="K1140" s="9">
        <f t="shared" si="1"/>
        <v>0</v>
      </c>
      <c r="L1140" s="8">
        <f t="shared" si="5"/>
        <v>1.322674438</v>
      </c>
      <c r="N1140" s="9">
        <f t="shared" si="2"/>
        <v>0</v>
      </c>
      <c r="O1140" s="8">
        <f t="shared" si="4"/>
        <v>2.236049218</v>
      </c>
    </row>
    <row r="1141" ht="14.25" customHeight="1">
      <c r="I1141" s="93">
        <f t="shared" si="3"/>
        <v>94.58333333</v>
      </c>
      <c r="J1141" s="9">
        <f t="shared" si="6"/>
        <v>0</v>
      </c>
      <c r="K1141" s="9">
        <f t="shared" si="1"/>
        <v>0</v>
      </c>
      <c r="L1141" s="8">
        <f t="shared" si="5"/>
        <v>1.303963385</v>
      </c>
      <c r="N1141" s="9">
        <f t="shared" si="2"/>
        <v>0</v>
      </c>
      <c r="O1141" s="8">
        <f t="shared" si="4"/>
        <v>2.231395631</v>
      </c>
    </row>
    <row r="1142" ht="14.25" customHeight="1">
      <c r="I1142" s="93">
        <f t="shared" si="3"/>
        <v>94.66666667</v>
      </c>
      <c r="J1142" s="9">
        <f t="shared" si="6"/>
        <v>0</v>
      </c>
      <c r="K1142" s="9">
        <f t="shared" si="1"/>
        <v>0</v>
      </c>
      <c r="L1142" s="8">
        <f t="shared" si="5"/>
        <v>1.319921735</v>
      </c>
      <c r="N1142" s="9">
        <f t="shared" si="2"/>
        <v>0</v>
      </c>
      <c r="O1142" s="8">
        <f t="shared" si="4"/>
        <v>2.22675173</v>
      </c>
    </row>
    <row r="1143" ht="14.25" customHeight="1">
      <c r="I1143" s="93">
        <f t="shared" si="3"/>
        <v>94.75</v>
      </c>
      <c r="J1143" s="9">
        <f t="shared" si="6"/>
        <v>0</v>
      </c>
      <c r="K1143" s="9">
        <f t="shared" si="1"/>
        <v>0</v>
      </c>
      <c r="L1143" s="8">
        <f t="shared" si="5"/>
        <v>1.301249622</v>
      </c>
      <c r="N1143" s="9">
        <f t="shared" si="2"/>
        <v>0</v>
      </c>
      <c r="O1143" s="8">
        <f t="shared" si="4"/>
        <v>2.222117493</v>
      </c>
    </row>
    <row r="1144" ht="14.25" customHeight="1">
      <c r="I1144" s="93">
        <f t="shared" si="3"/>
        <v>94.83333333</v>
      </c>
      <c r="J1144" s="9">
        <f t="shared" si="6"/>
        <v>0</v>
      </c>
      <c r="K1144" s="9">
        <f t="shared" si="1"/>
        <v>0</v>
      </c>
      <c r="L1144" s="8">
        <f t="shared" si="5"/>
        <v>1.31717476</v>
      </c>
      <c r="N1144" s="9">
        <f t="shared" si="2"/>
        <v>0</v>
      </c>
      <c r="O1144" s="8">
        <f t="shared" si="4"/>
        <v>2.2174929</v>
      </c>
    </row>
    <row r="1145" ht="14.25" customHeight="1">
      <c r="I1145" s="93">
        <f t="shared" si="3"/>
        <v>94.91666667</v>
      </c>
      <c r="J1145" s="9">
        <f t="shared" si="6"/>
        <v>0</v>
      </c>
      <c r="K1145" s="9">
        <f t="shared" si="1"/>
        <v>0</v>
      </c>
      <c r="L1145" s="8">
        <f t="shared" si="5"/>
        <v>1.298541507</v>
      </c>
      <c r="N1145" s="9">
        <f t="shared" si="2"/>
        <v>0</v>
      </c>
      <c r="O1145" s="8">
        <f t="shared" si="4"/>
        <v>2.212877932</v>
      </c>
    </row>
    <row r="1146" ht="14.25" customHeight="1">
      <c r="I1146" s="93">
        <f t="shared" si="3"/>
        <v>95</v>
      </c>
      <c r="J1146" s="9">
        <f t="shared" si="6"/>
        <v>0</v>
      </c>
      <c r="K1146" s="9">
        <f t="shared" si="1"/>
        <v>0</v>
      </c>
      <c r="L1146" s="8">
        <f t="shared" si="5"/>
        <v>1.314433503</v>
      </c>
      <c r="N1146" s="9">
        <f t="shared" si="2"/>
        <v>0</v>
      </c>
      <c r="O1146" s="8">
        <f t="shared" si="4"/>
        <v>2.208272569</v>
      </c>
    </row>
    <row r="1147" ht="14.25" customHeight="1">
      <c r="I1147" s="93">
        <f t="shared" si="3"/>
        <v>95.08333333</v>
      </c>
      <c r="J1147" s="9">
        <f t="shared" si="6"/>
        <v>0</v>
      </c>
      <c r="K1147" s="9">
        <f t="shared" si="1"/>
        <v>0</v>
      </c>
      <c r="L1147" s="8">
        <f t="shared" si="5"/>
        <v>1.295839029</v>
      </c>
      <c r="N1147" s="9">
        <f t="shared" si="2"/>
        <v>0</v>
      </c>
      <c r="O1147" s="8">
        <f t="shared" si="4"/>
        <v>2.20367679</v>
      </c>
    </row>
    <row r="1148" ht="14.25" customHeight="1">
      <c r="I1148" s="93">
        <f t="shared" si="3"/>
        <v>95.16666667</v>
      </c>
      <c r="J1148" s="9">
        <f t="shared" si="6"/>
        <v>0</v>
      </c>
      <c r="K1148" s="9">
        <f t="shared" si="1"/>
        <v>0</v>
      </c>
      <c r="L1148" s="8">
        <f t="shared" si="5"/>
        <v>1.31169795</v>
      </c>
      <c r="N1148" s="9">
        <f t="shared" si="2"/>
        <v>0</v>
      </c>
      <c r="O1148" s="8">
        <f t="shared" si="4"/>
        <v>2.199090575</v>
      </c>
    </row>
    <row r="1149" ht="14.25" customHeight="1">
      <c r="I1149" s="93">
        <f t="shared" si="3"/>
        <v>95.25</v>
      </c>
      <c r="J1149" s="9">
        <f t="shared" si="6"/>
        <v>0</v>
      </c>
      <c r="K1149" s="9">
        <f t="shared" si="1"/>
        <v>0</v>
      </c>
      <c r="L1149" s="8">
        <f t="shared" si="5"/>
        <v>1.293142174</v>
      </c>
      <c r="N1149" s="9">
        <f t="shared" si="2"/>
        <v>0</v>
      </c>
      <c r="O1149" s="8">
        <f t="shared" si="4"/>
        <v>2.194513906</v>
      </c>
    </row>
    <row r="1150" ht="14.25" customHeight="1">
      <c r="I1150" s="93">
        <f t="shared" si="3"/>
        <v>95.33333333</v>
      </c>
      <c r="J1150" s="9">
        <f t="shared" si="6"/>
        <v>0</v>
      </c>
      <c r="K1150" s="9">
        <f t="shared" si="1"/>
        <v>0</v>
      </c>
      <c r="L1150" s="8">
        <f t="shared" si="5"/>
        <v>1.308968091</v>
      </c>
      <c r="N1150" s="9">
        <f t="shared" si="2"/>
        <v>0</v>
      </c>
      <c r="O1150" s="8">
        <f t="shared" si="4"/>
        <v>2.189946761</v>
      </c>
    </row>
    <row r="1151" ht="14.25" customHeight="1">
      <c r="I1151" s="93">
        <f t="shared" si="3"/>
        <v>95.41666667</v>
      </c>
      <c r="J1151" s="9">
        <f t="shared" si="6"/>
        <v>0</v>
      </c>
      <c r="K1151" s="9">
        <f t="shared" si="1"/>
        <v>0</v>
      </c>
      <c r="L1151" s="8">
        <f t="shared" si="5"/>
        <v>1.290450932</v>
      </c>
      <c r="N1151" s="9">
        <f t="shared" si="2"/>
        <v>0</v>
      </c>
      <c r="O1151" s="8">
        <f t="shared" si="4"/>
        <v>2.185389121</v>
      </c>
    </row>
    <row r="1152" ht="14.25" customHeight="1">
      <c r="I1152" s="93">
        <f t="shared" si="3"/>
        <v>95.5</v>
      </c>
      <c r="J1152" s="9">
        <f t="shared" si="6"/>
        <v>0</v>
      </c>
      <c r="K1152" s="9">
        <f t="shared" si="1"/>
        <v>0</v>
      </c>
      <c r="L1152" s="8">
        <f t="shared" si="5"/>
        <v>1.306243912</v>
      </c>
      <c r="N1152" s="9">
        <f t="shared" si="2"/>
        <v>0</v>
      </c>
      <c r="O1152" s="8">
        <f t="shared" si="4"/>
        <v>2.180840966</v>
      </c>
    </row>
    <row r="1153" ht="14.25" customHeight="1">
      <c r="I1153" s="93">
        <f t="shared" si="3"/>
        <v>95.58333333</v>
      </c>
      <c r="J1153" s="9">
        <f t="shared" si="6"/>
        <v>0</v>
      </c>
      <c r="K1153" s="9">
        <f t="shared" si="1"/>
        <v>0</v>
      </c>
      <c r="L1153" s="8">
        <f t="shared" si="5"/>
        <v>1.287765291</v>
      </c>
      <c r="N1153" s="9">
        <f t="shared" si="2"/>
        <v>0</v>
      </c>
      <c r="O1153" s="8">
        <f t="shared" si="4"/>
        <v>2.176302277</v>
      </c>
    </row>
    <row r="1154" ht="14.25" customHeight="1">
      <c r="I1154" s="93">
        <f t="shared" si="3"/>
        <v>95.66666667</v>
      </c>
      <c r="J1154" s="9">
        <f t="shared" si="6"/>
        <v>0</v>
      </c>
      <c r="K1154" s="9">
        <f t="shared" si="1"/>
        <v>0</v>
      </c>
      <c r="L1154" s="8">
        <f t="shared" si="5"/>
        <v>1.303525404</v>
      </c>
      <c r="N1154" s="9">
        <f t="shared" si="2"/>
        <v>0</v>
      </c>
      <c r="O1154" s="8">
        <f t="shared" si="4"/>
        <v>2.171773034</v>
      </c>
    </row>
    <row r="1155" ht="14.25" customHeight="1">
      <c r="I1155" s="93">
        <f t="shared" si="3"/>
        <v>95.75</v>
      </c>
      <c r="J1155" s="9">
        <f t="shared" si="6"/>
        <v>0</v>
      </c>
      <c r="K1155" s="9">
        <f t="shared" si="1"/>
        <v>0</v>
      </c>
      <c r="L1155" s="8">
        <f t="shared" si="5"/>
        <v>1.28508524</v>
      </c>
      <c r="N1155" s="9">
        <f t="shared" si="2"/>
        <v>0</v>
      </c>
      <c r="O1155" s="8">
        <f t="shared" si="4"/>
        <v>2.167253216</v>
      </c>
    </row>
    <row r="1156" ht="14.25" customHeight="1">
      <c r="I1156" s="93">
        <f t="shared" si="3"/>
        <v>95.83333333</v>
      </c>
      <c r="J1156" s="9">
        <f t="shared" si="6"/>
        <v>0</v>
      </c>
      <c r="K1156" s="9">
        <f t="shared" si="1"/>
        <v>0</v>
      </c>
      <c r="L1156" s="8">
        <f t="shared" si="5"/>
        <v>1.300812553</v>
      </c>
      <c r="N1156" s="9">
        <f t="shared" si="2"/>
        <v>0</v>
      </c>
      <c r="O1156" s="8">
        <f t="shared" si="4"/>
        <v>2.162742805</v>
      </c>
    </row>
    <row r="1157" ht="14.25" customHeight="1">
      <c r="I1157" s="93">
        <f t="shared" si="3"/>
        <v>95.91666667</v>
      </c>
      <c r="J1157" s="9">
        <f t="shared" si="6"/>
        <v>0</v>
      </c>
      <c r="K1157" s="9">
        <f t="shared" si="1"/>
        <v>0</v>
      </c>
      <c r="L1157" s="8">
        <f t="shared" si="5"/>
        <v>1.282410766</v>
      </c>
      <c r="N1157" s="9">
        <f t="shared" si="2"/>
        <v>0</v>
      </c>
      <c r="O1157" s="8">
        <f t="shared" si="4"/>
        <v>2.158241781</v>
      </c>
    </row>
    <row r="1158" ht="14.25" customHeight="1">
      <c r="I1158" s="93">
        <f t="shared" si="3"/>
        <v>96</v>
      </c>
      <c r="J1158" s="9">
        <f t="shared" si="6"/>
        <v>0</v>
      </c>
      <c r="K1158" s="9">
        <f t="shared" si="1"/>
        <v>0</v>
      </c>
      <c r="L1158" s="8">
        <f t="shared" si="5"/>
        <v>1.298105348</v>
      </c>
      <c r="N1158" s="9">
        <f t="shared" si="2"/>
        <v>0</v>
      </c>
      <c r="O1158" s="8">
        <f t="shared" si="4"/>
        <v>2.153750125</v>
      </c>
    </row>
    <row r="1159" ht="14.25" customHeight="1">
      <c r="I1159" s="93">
        <f t="shared" si="3"/>
        <v>96.08333333</v>
      </c>
      <c r="J1159" s="9">
        <f t="shared" si="6"/>
        <v>0</v>
      </c>
      <c r="K1159" s="9">
        <f t="shared" si="1"/>
        <v>0</v>
      </c>
      <c r="L1159" s="8">
        <f t="shared" si="5"/>
        <v>1.279741858</v>
      </c>
      <c r="N1159" s="9">
        <f t="shared" si="2"/>
        <v>0</v>
      </c>
      <c r="O1159" s="8">
        <f t="shared" si="4"/>
        <v>2.149267816</v>
      </c>
    </row>
    <row r="1160" ht="14.25" customHeight="1">
      <c r="I1160" s="93">
        <f t="shared" si="3"/>
        <v>96.16666667</v>
      </c>
      <c r="J1160" s="9">
        <f t="shared" si="6"/>
        <v>0</v>
      </c>
      <c r="K1160" s="9">
        <f t="shared" si="1"/>
        <v>0</v>
      </c>
      <c r="L1160" s="8">
        <f t="shared" si="5"/>
        <v>1.295403777</v>
      </c>
      <c r="N1160" s="9">
        <f t="shared" si="2"/>
        <v>0</v>
      </c>
      <c r="O1160" s="8">
        <f t="shared" si="4"/>
        <v>2.144794836</v>
      </c>
    </row>
    <row r="1161" ht="14.25" customHeight="1">
      <c r="I1161" s="93">
        <f t="shared" si="3"/>
        <v>96.25</v>
      </c>
      <c r="J1161" s="9">
        <f t="shared" si="6"/>
        <v>0</v>
      </c>
      <c r="K1161" s="9">
        <f t="shared" si="1"/>
        <v>0</v>
      </c>
      <c r="L1161" s="8">
        <f t="shared" si="5"/>
        <v>1.277078504</v>
      </c>
      <c r="N1161" s="9">
        <f t="shared" si="2"/>
        <v>0</v>
      </c>
      <c r="O1161" s="8">
        <f t="shared" si="4"/>
        <v>2.140331164</v>
      </c>
    </row>
    <row r="1162" ht="14.25" customHeight="1">
      <c r="I1162" s="93">
        <f t="shared" si="3"/>
        <v>96.33333333</v>
      </c>
      <c r="J1162" s="9">
        <f t="shared" si="6"/>
        <v>0</v>
      </c>
      <c r="K1162" s="9">
        <f t="shared" si="1"/>
        <v>0</v>
      </c>
      <c r="L1162" s="8">
        <f t="shared" si="5"/>
        <v>1.292707828</v>
      </c>
      <c r="N1162" s="9">
        <f t="shared" si="2"/>
        <v>0</v>
      </c>
      <c r="O1162" s="8">
        <f t="shared" si="4"/>
        <v>2.135876783</v>
      </c>
    </row>
    <row r="1163" ht="14.25" customHeight="1">
      <c r="I1163" s="93">
        <f t="shared" si="3"/>
        <v>96.41666667</v>
      </c>
      <c r="J1163" s="9">
        <f t="shared" si="6"/>
        <v>0</v>
      </c>
      <c r="K1163" s="9">
        <f t="shared" si="1"/>
        <v>0</v>
      </c>
      <c r="L1163" s="8">
        <f t="shared" si="5"/>
        <v>1.274420693</v>
      </c>
      <c r="N1163" s="9">
        <f t="shared" si="2"/>
        <v>0</v>
      </c>
      <c r="O1163" s="8">
        <f t="shared" si="4"/>
        <v>2.131431671</v>
      </c>
    </row>
    <row r="1164" ht="14.25" customHeight="1">
      <c r="I1164" s="93">
        <f t="shared" si="3"/>
        <v>96.5</v>
      </c>
      <c r="J1164" s="9">
        <f t="shared" si="6"/>
        <v>0</v>
      </c>
      <c r="K1164" s="9">
        <f t="shared" si="1"/>
        <v>0</v>
      </c>
      <c r="L1164" s="8">
        <f t="shared" si="5"/>
        <v>1.29001749</v>
      </c>
      <c r="N1164" s="9">
        <f t="shared" si="2"/>
        <v>0</v>
      </c>
      <c r="O1164" s="8">
        <f t="shared" si="4"/>
        <v>2.126995811</v>
      </c>
    </row>
    <row r="1165" ht="14.25" customHeight="1">
      <c r="I1165" s="93">
        <f t="shared" si="3"/>
        <v>96.58333333</v>
      </c>
      <c r="J1165" s="92">
        <f t="shared" si="6"/>
        <v>35.44998333</v>
      </c>
      <c r="K1165" s="9">
        <f t="shared" si="1"/>
        <v>4.951114991</v>
      </c>
      <c r="L1165" s="8">
        <f t="shared" si="5"/>
        <v>1.322785128</v>
      </c>
      <c r="N1165" s="9">
        <f t="shared" si="2"/>
        <v>5.693782239</v>
      </c>
      <c r="O1165" s="8">
        <f t="shared" si="4"/>
        <v>2.190038786</v>
      </c>
    </row>
    <row r="1166" ht="14.25" customHeight="1">
      <c r="I1166" s="93">
        <f t="shared" si="3"/>
        <v>96.66666667</v>
      </c>
      <c r="J1166" s="92">
        <f t="shared" si="6"/>
        <v>35.44998333</v>
      </c>
      <c r="K1166" s="9">
        <f t="shared" si="1"/>
        <v>4.951114991</v>
      </c>
      <c r="L1166" s="8">
        <f t="shared" si="5"/>
        <v>1.338349465</v>
      </c>
      <c r="N1166" s="9">
        <f t="shared" si="2"/>
        <v>5.693782239</v>
      </c>
      <c r="O1166" s="8">
        <f t="shared" si="4"/>
        <v>2.252950558</v>
      </c>
    </row>
    <row r="1167" ht="14.25" customHeight="1">
      <c r="I1167" s="93">
        <f t="shared" si="3"/>
        <v>96.75</v>
      </c>
      <c r="J1167" s="92">
        <f t="shared" si="6"/>
        <v>35.44998333</v>
      </c>
      <c r="K1167" s="9">
        <f t="shared" si="1"/>
        <v>4.951114991</v>
      </c>
      <c r="L1167" s="8">
        <f t="shared" si="5"/>
        <v>1.371048907</v>
      </c>
      <c r="N1167" s="9">
        <f t="shared" si="2"/>
        <v>5.693782239</v>
      </c>
      <c r="O1167" s="8">
        <f t="shared" si="4"/>
        <v>2.3157314</v>
      </c>
    </row>
    <row r="1168" ht="14.25" customHeight="1">
      <c r="I1168" s="93">
        <f t="shared" si="3"/>
        <v>96.83333333</v>
      </c>
      <c r="J1168" s="92">
        <f t="shared" si="6"/>
        <v>1.614583333</v>
      </c>
      <c r="K1168" s="9">
        <f t="shared" si="1"/>
        <v>0.2255004655</v>
      </c>
      <c r="L1168" s="8">
        <f t="shared" si="5"/>
        <v>1.335669967</v>
      </c>
      <c r="N1168" s="9">
        <f t="shared" si="2"/>
        <v>0.2593255354</v>
      </c>
      <c r="O1168" s="8">
        <f t="shared" si="4"/>
        <v>2.31105194</v>
      </c>
    </row>
    <row r="1169" ht="14.25" customHeight="1">
      <c r="I1169" s="93">
        <f t="shared" si="3"/>
        <v>96.91666667</v>
      </c>
      <c r="J1169" s="92">
        <f t="shared" si="6"/>
        <v>1.614583333</v>
      </c>
      <c r="K1169" s="9">
        <f t="shared" si="1"/>
        <v>0.2255004655</v>
      </c>
      <c r="L1169" s="8">
        <f t="shared" si="5"/>
        <v>1.368301357</v>
      </c>
      <c r="N1169" s="9">
        <f t="shared" si="2"/>
        <v>0.2593255354</v>
      </c>
      <c r="O1169" s="8">
        <f t="shared" si="4"/>
        <v>2.306382218</v>
      </c>
    </row>
    <row r="1170" ht="14.25" customHeight="1">
      <c r="I1170" s="93">
        <f t="shared" si="3"/>
        <v>97</v>
      </c>
      <c r="J1170" s="92">
        <f t="shared" si="6"/>
        <v>-32.22081667</v>
      </c>
      <c r="K1170" s="9">
        <f t="shared" si="1"/>
        <v>-4.50011406</v>
      </c>
      <c r="L1170" s="8">
        <f t="shared" si="5"/>
        <v>1.375035939</v>
      </c>
      <c r="N1170" s="9">
        <f t="shared" si="2"/>
        <v>-5.175131169</v>
      </c>
      <c r="O1170" s="8">
        <f t="shared" si="4"/>
        <v>2.357319973</v>
      </c>
    </row>
    <row r="1171" ht="14.25" customHeight="1">
      <c r="I1171" s="93">
        <f t="shared" si="3"/>
        <v>97.08333333</v>
      </c>
      <c r="J1171" s="92">
        <f t="shared" si="6"/>
        <v>-32.22081667</v>
      </c>
      <c r="K1171" s="9">
        <f t="shared" si="1"/>
        <v>-4.50011406</v>
      </c>
      <c r="L1171" s="8">
        <f t="shared" si="5"/>
        <v>1.407599418</v>
      </c>
      <c r="N1171" s="9">
        <f t="shared" si="2"/>
        <v>-5.175131169</v>
      </c>
      <c r="O1171" s="8">
        <f t="shared" si="4"/>
        <v>2.408151719</v>
      </c>
    </row>
    <row r="1172" ht="14.25" customHeight="1">
      <c r="I1172" s="93">
        <f t="shared" si="3"/>
        <v>97.16666667</v>
      </c>
      <c r="J1172" s="9">
        <f t="shared" si="6"/>
        <v>0</v>
      </c>
      <c r="K1172" s="9">
        <f t="shared" si="1"/>
        <v>0</v>
      </c>
      <c r="L1172" s="8">
        <f t="shared" si="5"/>
        <v>1.372174263</v>
      </c>
      <c r="N1172" s="9">
        <f t="shared" si="2"/>
        <v>0</v>
      </c>
      <c r="O1172" s="8">
        <f t="shared" si="4"/>
        <v>2.403139959</v>
      </c>
    </row>
    <row r="1173" ht="14.25" customHeight="1">
      <c r="I1173" s="93">
        <f t="shared" si="3"/>
        <v>97.25</v>
      </c>
      <c r="J1173" s="9">
        <f t="shared" si="6"/>
        <v>0</v>
      </c>
      <c r="K1173" s="9">
        <f t="shared" si="1"/>
        <v>0</v>
      </c>
      <c r="L1173" s="8">
        <f t="shared" si="5"/>
        <v>1.404669972</v>
      </c>
      <c r="N1173" s="9">
        <f t="shared" si="2"/>
        <v>0</v>
      </c>
      <c r="O1173" s="8">
        <f t="shared" si="4"/>
        <v>2.398138628</v>
      </c>
    </row>
    <row r="1174" ht="14.25" customHeight="1">
      <c r="I1174" s="93">
        <f t="shared" si="3"/>
        <v>97.33333333</v>
      </c>
      <c r="J1174" s="9">
        <f t="shared" si="6"/>
        <v>0</v>
      </c>
      <c r="K1174" s="9">
        <f t="shared" si="1"/>
        <v>0</v>
      </c>
      <c r="L1174" s="8">
        <f t="shared" si="5"/>
        <v>1.369318543</v>
      </c>
      <c r="N1174" s="9">
        <f t="shared" si="2"/>
        <v>0</v>
      </c>
      <c r="O1174" s="8">
        <f t="shared" si="4"/>
        <v>2.393147707</v>
      </c>
    </row>
    <row r="1175" ht="14.25" customHeight="1">
      <c r="I1175" s="93">
        <f t="shared" si="3"/>
        <v>97.41666667</v>
      </c>
      <c r="J1175" s="9">
        <f t="shared" si="6"/>
        <v>0</v>
      </c>
      <c r="K1175" s="9">
        <f t="shared" si="1"/>
        <v>0</v>
      </c>
      <c r="L1175" s="8">
        <f t="shared" si="5"/>
        <v>1.401746622</v>
      </c>
      <c r="N1175" s="9">
        <f t="shared" si="2"/>
        <v>0</v>
      </c>
      <c r="O1175" s="8">
        <f t="shared" si="4"/>
        <v>2.388167172</v>
      </c>
    </row>
    <row r="1176" ht="14.25" customHeight="1">
      <c r="I1176" s="93">
        <f t="shared" si="3"/>
        <v>97.5</v>
      </c>
      <c r="J1176" s="9">
        <f t="shared" si="6"/>
        <v>0</v>
      </c>
      <c r="K1176" s="9">
        <f t="shared" si="1"/>
        <v>0</v>
      </c>
      <c r="L1176" s="8">
        <f t="shared" si="5"/>
        <v>1.366468765</v>
      </c>
      <c r="N1176" s="9">
        <f t="shared" si="2"/>
        <v>0</v>
      </c>
      <c r="O1176" s="8">
        <f t="shared" si="4"/>
        <v>2.383197003</v>
      </c>
    </row>
    <row r="1177" ht="14.25" customHeight="1">
      <c r="I1177" s="93">
        <f t="shared" si="3"/>
        <v>97.58333333</v>
      </c>
      <c r="J1177" s="9">
        <f t="shared" si="6"/>
        <v>0</v>
      </c>
      <c r="K1177" s="9">
        <f t="shared" si="1"/>
        <v>0</v>
      </c>
      <c r="L1177" s="8">
        <f t="shared" si="5"/>
        <v>1.398829357</v>
      </c>
      <c r="N1177" s="9">
        <f t="shared" si="2"/>
        <v>0</v>
      </c>
      <c r="O1177" s="8">
        <f t="shared" si="4"/>
        <v>2.378237178</v>
      </c>
    </row>
    <row r="1178" ht="14.25" customHeight="1">
      <c r="I1178" s="93">
        <f t="shared" si="3"/>
        <v>97.66666667</v>
      </c>
      <c r="J1178" s="9">
        <f t="shared" si="6"/>
        <v>0</v>
      </c>
      <c r="K1178" s="9">
        <f t="shared" si="1"/>
        <v>0</v>
      </c>
      <c r="L1178" s="8">
        <f t="shared" si="5"/>
        <v>1.363624919</v>
      </c>
      <c r="N1178" s="9">
        <f t="shared" si="2"/>
        <v>0</v>
      </c>
      <c r="O1178" s="8">
        <f t="shared" si="4"/>
        <v>2.373287675</v>
      </c>
    </row>
    <row r="1179" ht="14.25" customHeight="1">
      <c r="I1179" s="93">
        <f t="shared" si="3"/>
        <v>97.75</v>
      </c>
      <c r="J1179" s="9">
        <f t="shared" si="6"/>
        <v>0</v>
      </c>
      <c r="K1179" s="9">
        <f t="shared" si="1"/>
        <v>0</v>
      </c>
      <c r="L1179" s="8">
        <f t="shared" si="5"/>
        <v>1.395918162</v>
      </c>
      <c r="N1179" s="9">
        <f t="shared" si="2"/>
        <v>0</v>
      </c>
      <c r="O1179" s="8">
        <f t="shared" si="4"/>
        <v>2.368348472</v>
      </c>
    </row>
    <row r="1180" ht="14.25" customHeight="1">
      <c r="I1180" s="93">
        <f t="shared" si="3"/>
        <v>97.83333333</v>
      </c>
      <c r="J1180" s="9">
        <f t="shared" si="6"/>
        <v>0</v>
      </c>
      <c r="K1180" s="9">
        <f t="shared" si="1"/>
        <v>0</v>
      </c>
      <c r="L1180" s="8">
        <f t="shared" si="5"/>
        <v>1.360786991</v>
      </c>
      <c r="N1180" s="9">
        <f t="shared" si="2"/>
        <v>0</v>
      </c>
      <c r="O1180" s="8">
        <f t="shared" si="4"/>
        <v>2.363419549</v>
      </c>
    </row>
    <row r="1181" ht="14.25" customHeight="1">
      <c r="I1181" s="93">
        <f t="shared" si="3"/>
        <v>97.91666667</v>
      </c>
      <c r="J1181" s="9">
        <f t="shared" si="6"/>
        <v>0</v>
      </c>
      <c r="K1181" s="9">
        <f t="shared" si="1"/>
        <v>0</v>
      </c>
      <c r="L1181" s="8">
        <f t="shared" si="5"/>
        <v>1.393013027</v>
      </c>
      <c r="N1181" s="9">
        <f t="shared" si="2"/>
        <v>0</v>
      </c>
      <c r="O1181" s="8">
        <f t="shared" si="4"/>
        <v>2.358500883</v>
      </c>
    </row>
    <row r="1182" ht="14.25" customHeight="1">
      <c r="I1182" s="93">
        <f t="shared" si="3"/>
        <v>98</v>
      </c>
      <c r="J1182" s="9">
        <f t="shared" si="6"/>
        <v>0</v>
      </c>
      <c r="K1182" s="9">
        <f t="shared" si="1"/>
        <v>0</v>
      </c>
      <c r="L1182" s="8">
        <f t="shared" si="5"/>
        <v>1.357954969</v>
      </c>
      <c r="N1182" s="9">
        <f t="shared" si="2"/>
        <v>0</v>
      </c>
      <c r="O1182" s="8">
        <f t="shared" si="4"/>
        <v>2.353592455</v>
      </c>
    </row>
    <row r="1183" ht="14.25" customHeight="1">
      <c r="I1183" s="93">
        <f t="shared" si="3"/>
        <v>98.08333333</v>
      </c>
      <c r="J1183" s="9">
        <f t="shared" si="6"/>
        <v>0</v>
      </c>
      <c r="K1183" s="9">
        <f t="shared" si="1"/>
        <v>0</v>
      </c>
      <c r="L1183" s="8">
        <f t="shared" si="5"/>
        <v>1.390113937</v>
      </c>
      <c r="N1183" s="9">
        <f t="shared" si="2"/>
        <v>0</v>
      </c>
      <c r="O1183" s="8">
        <f t="shared" si="4"/>
        <v>2.348694241</v>
      </c>
    </row>
    <row r="1184" ht="14.25" customHeight="1">
      <c r="I1184" s="93">
        <f t="shared" si="3"/>
        <v>98.16666667</v>
      </c>
      <c r="J1184" s="9">
        <f t="shared" si="6"/>
        <v>0</v>
      </c>
      <c r="K1184" s="9">
        <f t="shared" si="1"/>
        <v>0</v>
      </c>
      <c r="L1184" s="8">
        <f t="shared" si="5"/>
        <v>1.355128841</v>
      </c>
      <c r="N1184" s="9">
        <f t="shared" si="2"/>
        <v>0</v>
      </c>
      <c r="O1184" s="8">
        <f t="shared" si="4"/>
        <v>2.343806222</v>
      </c>
    </row>
    <row r="1185" ht="14.25" customHeight="1">
      <c r="I1185" s="93">
        <f t="shared" si="3"/>
        <v>98.25</v>
      </c>
      <c r="J1185" s="9">
        <f t="shared" si="6"/>
        <v>0</v>
      </c>
      <c r="K1185" s="9">
        <f t="shared" si="1"/>
        <v>0</v>
      </c>
      <c r="L1185" s="8">
        <f t="shared" si="5"/>
        <v>1.387220881</v>
      </c>
      <c r="N1185" s="9">
        <f t="shared" si="2"/>
        <v>0</v>
      </c>
      <c r="O1185" s="8">
        <f t="shared" si="4"/>
        <v>2.338928375</v>
      </c>
    </row>
    <row r="1186" ht="14.25" customHeight="1">
      <c r="I1186" s="93">
        <f t="shared" si="3"/>
        <v>98.33333333</v>
      </c>
      <c r="J1186" s="9">
        <f t="shared" si="6"/>
        <v>0</v>
      </c>
      <c r="K1186" s="9">
        <f t="shared" si="1"/>
        <v>0</v>
      </c>
      <c r="L1186" s="8">
        <f t="shared" si="5"/>
        <v>1.352308594</v>
      </c>
      <c r="N1186" s="9">
        <f t="shared" si="2"/>
        <v>0</v>
      </c>
      <c r="O1186" s="8">
        <f t="shared" si="4"/>
        <v>2.33406068</v>
      </c>
    </row>
    <row r="1187" ht="14.25" customHeight="1">
      <c r="I1187" s="93">
        <f t="shared" si="3"/>
        <v>98.41666667</v>
      </c>
      <c r="J1187" s="9">
        <f t="shared" si="6"/>
        <v>0</v>
      </c>
      <c r="K1187" s="9">
        <f t="shared" si="1"/>
        <v>0</v>
      </c>
      <c r="L1187" s="8">
        <f t="shared" si="5"/>
        <v>1.384333846</v>
      </c>
      <c r="N1187" s="9">
        <f t="shared" si="2"/>
        <v>0</v>
      </c>
      <c r="O1187" s="8">
        <f t="shared" si="4"/>
        <v>2.329203115</v>
      </c>
    </row>
    <row r="1188" ht="14.25" customHeight="1">
      <c r="I1188" s="93">
        <f t="shared" si="3"/>
        <v>98.5</v>
      </c>
      <c r="J1188" s="9">
        <f t="shared" si="6"/>
        <v>0</v>
      </c>
      <c r="K1188" s="9">
        <f t="shared" si="1"/>
        <v>0</v>
      </c>
      <c r="L1188" s="8">
        <f t="shared" si="5"/>
        <v>1.349494218</v>
      </c>
      <c r="N1188" s="9">
        <f t="shared" si="2"/>
        <v>0</v>
      </c>
      <c r="O1188" s="8">
        <f t="shared" si="4"/>
        <v>2.32435566</v>
      </c>
    </row>
    <row r="1189" ht="14.25" customHeight="1">
      <c r="I1189" s="93">
        <f t="shared" si="3"/>
        <v>98.58333333</v>
      </c>
      <c r="J1189" s="9">
        <f t="shared" si="6"/>
        <v>0</v>
      </c>
      <c r="K1189" s="9">
        <f t="shared" si="1"/>
        <v>0</v>
      </c>
      <c r="L1189" s="8">
        <f t="shared" si="5"/>
        <v>1.381452819</v>
      </c>
      <c r="N1189" s="9">
        <f t="shared" si="2"/>
        <v>0</v>
      </c>
      <c r="O1189" s="8">
        <f t="shared" si="4"/>
        <v>2.319518293</v>
      </c>
    </row>
    <row r="1190" ht="14.25" customHeight="1">
      <c r="I1190" s="93">
        <f t="shared" si="3"/>
        <v>98.66666667</v>
      </c>
      <c r="J1190" s="9">
        <f t="shared" si="6"/>
        <v>0</v>
      </c>
      <c r="K1190" s="9">
        <f t="shared" si="1"/>
        <v>0</v>
      </c>
      <c r="L1190" s="8">
        <f t="shared" si="5"/>
        <v>1.346685698</v>
      </c>
      <c r="N1190" s="9">
        <f t="shared" si="2"/>
        <v>0</v>
      </c>
      <c r="O1190" s="8">
        <f t="shared" si="4"/>
        <v>2.314690993</v>
      </c>
    </row>
    <row r="1191" ht="14.25" customHeight="1">
      <c r="I1191" s="93">
        <f t="shared" si="3"/>
        <v>98.75</v>
      </c>
      <c r="J1191" s="9">
        <f t="shared" si="6"/>
        <v>0</v>
      </c>
      <c r="K1191" s="9">
        <f t="shared" si="1"/>
        <v>0</v>
      </c>
      <c r="L1191" s="8">
        <f t="shared" si="5"/>
        <v>1.378577788</v>
      </c>
      <c r="N1191" s="9">
        <f t="shared" si="2"/>
        <v>0</v>
      </c>
      <c r="O1191" s="8">
        <f t="shared" si="4"/>
        <v>2.30987374</v>
      </c>
    </row>
    <row r="1192" ht="14.25" customHeight="1">
      <c r="I1192" s="93">
        <f t="shared" si="3"/>
        <v>98.83333333</v>
      </c>
      <c r="J1192" s="9">
        <f t="shared" si="6"/>
        <v>0</v>
      </c>
      <c r="K1192" s="9">
        <f t="shared" si="1"/>
        <v>0</v>
      </c>
      <c r="L1192" s="8">
        <f t="shared" si="5"/>
        <v>1.343883023</v>
      </c>
      <c r="N1192" s="9">
        <f t="shared" si="2"/>
        <v>0</v>
      </c>
      <c r="O1192" s="8">
        <f t="shared" si="4"/>
        <v>2.305066512</v>
      </c>
    </row>
    <row r="1193" ht="14.25" customHeight="1">
      <c r="I1193" s="93">
        <f t="shared" si="3"/>
        <v>98.91666667</v>
      </c>
      <c r="J1193" s="9">
        <f t="shared" si="6"/>
        <v>0</v>
      </c>
      <c r="K1193" s="9">
        <f t="shared" si="1"/>
        <v>0</v>
      </c>
      <c r="L1193" s="8">
        <f t="shared" si="5"/>
        <v>1.375708741</v>
      </c>
      <c r="N1193" s="9">
        <f t="shared" si="2"/>
        <v>0</v>
      </c>
      <c r="O1193" s="8">
        <f t="shared" si="4"/>
        <v>2.300269289</v>
      </c>
    </row>
    <row r="1194" ht="14.25" customHeight="1">
      <c r="I1194" s="93">
        <f t="shared" si="3"/>
        <v>99</v>
      </c>
      <c r="J1194" s="9">
        <f t="shared" si="6"/>
        <v>0</v>
      </c>
      <c r="K1194" s="9">
        <f t="shared" si="1"/>
        <v>0</v>
      </c>
      <c r="L1194" s="8">
        <f t="shared" si="5"/>
        <v>1.341086181</v>
      </c>
      <c r="N1194" s="9">
        <f t="shared" si="2"/>
        <v>0</v>
      </c>
      <c r="O1194" s="8">
        <f t="shared" si="4"/>
        <v>2.29548205</v>
      </c>
    </row>
    <row r="1195" ht="14.25" customHeight="1">
      <c r="I1195" s="93">
        <f t="shared" si="3"/>
        <v>99.08333333</v>
      </c>
      <c r="J1195" s="9">
        <f t="shared" si="6"/>
        <v>0</v>
      </c>
      <c r="K1195" s="9">
        <f t="shared" si="1"/>
        <v>0</v>
      </c>
      <c r="L1195" s="8">
        <f t="shared" si="5"/>
        <v>1.372845664</v>
      </c>
      <c r="N1195" s="9">
        <f t="shared" si="2"/>
        <v>0</v>
      </c>
      <c r="O1195" s="8">
        <f t="shared" si="4"/>
        <v>2.290704774</v>
      </c>
    </row>
    <row r="1196" ht="14.25" customHeight="1">
      <c r="I1196" s="93">
        <f t="shared" si="3"/>
        <v>99.16666667</v>
      </c>
      <c r="J1196" s="9">
        <f t="shared" si="6"/>
        <v>0</v>
      </c>
      <c r="K1196" s="9">
        <f t="shared" si="1"/>
        <v>0</v>
      </c>
      <c r="L1196" s="8">
        <f t="shared" si="5"/>
        <v>1.33829516</v>
      </c>
      <c r="N1196" s="9">
        <f t="shared" si="2"/>
        <v>0</v>
      </c>
      <c r="O1196" s="8">
        <f t="shared" si="4"/>
        <v>2.28593744</v>
      </c>
    </row>
    <row r="1197" ht="14.25" customHeight="1">
      <c r="I1197" s="93">
        <f t="shared" si="3"/>
        <v>99.25</v>
      </c>
      <c r="J1197" s="9">
        <f t="shared" si="6"/>
        <v>0</v>
      </c>
      <c r="K1197" s="9">
        <f t="shared" si="1"/>
        <v>0</v>
      </c>
      <c r="L1197" s="8">
        <f t="shared" si="5"/>
        <v>1.369988547</v>
      </c>
      <c r="N1197" s="9">
        <f t="shared" si="2"/>
        <v>0</v>
      </c>
      <c r="O1197" s="8">
        <f t="shared" si="4"/>
        <v>2.281180027</v>
      </c>
    </row>
    <row r="1198" ht="14.25" customHeight="1">
      <c r="I1198" s="93">
        <f t="shared" si="3"/>
        <v>99.33333333</v>
      </c>
      <c r="J1198" s="9">
        <f t="shared" si="6"/>
        <v>0</v>
      </c>
      <c r="K1198" s="9">
        <f t="shared" si="1"/>
        <v>0</v>
      </c>
      <c r="L1198" s="8">
        <f t="shared" si="5"/>
        <v>1.335509947</v>
      </c>
      <c r="N1198" s="9">
        <f t="shared" si="2"/>
        <v>0</v>
      </c>
      <c r="O1198" s="8">
        <f t="shared" si="4"/>
        <v>2.276432516</v>
      </c>
    </row>
    <row r="1199" ht="14.25" customHeight="1">
      <c r="I1199" s="93">
        <f t="shared" si="3"/>
        <v>99.41666667</v>
      </c>
      <c r="J1199" s="9">
        <f t="shared" si="6"/>
        <v>0</v>
      </c>
      <c r="K1199" s="9">
        <f t="shared" si="1"/>
        <v>0</v>
      </c>
      <c r="L1199" s="8">
        <f t="shared" si="5"/>
        <v>1.367137375</v>
      </c>
      <c r="N1199" s="9">
        <f t="shared" si="2"/>
        <v>0</v>
      </c>
      <c r="O1199" s="8">
        <f t="shared" si="4"/>
        <v>2.271694885</v>
      </c>
    </row>
    <row r="1200" ht="14.25" customHeight="1">
      <c r="I1200" s="93">
        <f t="shared" si="3"/>
        <v>99.5</v>
      </c>
      <c r="J1200" s="9">
        <f t="shared" si="6"/>
        <v>0</v>
      </c>
      <c r="K1200" s="9">
        <f t="shared" si="1"/>
        <v>0</v>
      </c>
      <c r="L1200" s="8">
        <f t="shared" si="5"/>
        <v>1.332730531</v>
      </c>
      <c r="N1200" s="9">
        <f t="shared" si="2"/>
        <v>0</v>
      </c>
      <c r="O1200" s="8">
        <f t="shared" si="4"/>
        <v>2.266967114</v>
      </c>
    </row>
    <row r="1201" ht="14.25" customHeight="1">
      <c r="I1201" s="93">
        <f t="shared" si="3"/>
        <v>99.58333333</v>
      </c>
      <c r="J1201" s="9">
        <f t="shared" si="6"/>
        <v>0</v>
      </c>
      <c r="K1201" s="9">
        <f t="shared" si="1"/>
        <v>0</v>
      </c>
      <c r="L1201" s="8">
        <f t="shared" si="5"/>
        <v>1.364292137</v>
      </c>
      <c r="N1201" s="9">
        <f t="shared" si="2"/>
        <v>0</v>
      </c>
      <c r="O1201" s="8">
        <f t="shared" si="4"/>
        <v>2.262249182</v>
      </c>
    </row>
    <row r="1202" ht="14.25" customHeight="1">
      <c r="I1202" s="93">
        <f t="shared" si="3"/>
        <v>99.66666667</v>
      </c>
      <c r="J1202" s="9">
        <f t="shared" si="6"/>
        <v>0</v>
      </c>
      <c r="K1202" s="9">
        <f t="shared" si="1"/>
        <v>0</v>
      </c>
      <c r="L1202" s="8">
        <f t="shared" si="5"/>
        <v>1.329956899</v>
      </c>
      <c r="N1202" s="9">
        <f t="shared" si="2"/>
        <v>0</v>
      </c>
      <c r="O1202" s="8">
        <f t="shared" si="4"/>
        <v>2.257541069</v>
      </c>
    </row>
    <row r="1203" ht="14.25" customHeight="1">
      <c r="I1203" s="93">
        <f t="shared" si="3"/>
        <v>99.75</v>
      </c>
      <c r="J1203" s="9">
        <f t="shared" si="6"/>
        <v>0</v>
      </c>
      <c r="K1203" s="9">
        <f t="shared" si="1"/>
        <v>0</v>
      </c>
      <c r="L1203" s="8">
        <f t="shared" si="5"/>
        <v>1.36145282</v>
      </c>
      <c r="N1203" s="9">
        <f t="shared" si="2"/>
        <v>0</v>
      </c>
      <c r="O1203" s="8">
        <f t="shared" si="4"/>
        <v>2.252842754</v>
      </c>
    </row>
    <row r="1204" ht="14.25" customHeight="1">
      <c r="I1204" s="93">
        <f t="shared" si="3"/>
        <v>99.83333333</v>
      </c>
      <c r="J1204" s="9">
        <f t="shared" si="6"/>
        <v>0</v>
      </c>
      <c r="K1204" s="9">
        <f t="shared" si="1"/>
        <v>0</v>
      </c>
      <c r="L1204" s="8">
        <f t="shared" si="5"/>
        <v>1.32718904</v>
      </c>
      <c r="N1204" s="9">
        <f t="shared" si="2"/>
        <v>0</v>
      </c>
      <c r="O1204" s="8">
        <f t="shared" si="4"/>
        <v>2.248154217</v>
      </c>
    </row>
    <row r="1205" ht="14.25" customHeight="1">
      <c r="I1205" s="93">
        <f t="shared" si="3"/>
        <v>99.91666667</v>
      </c>
      <c r="J1205" s="9">
        <f t="shared" si="6"/>
        <v>0</v>
      </c>
      <c r="K1205" s="9">
        <f t="shared" si="1"/>
        <v>0</v>
      </c>
      <c r="L1205" s="8">
        <f t="shared" si="5"/>
        <v>1.358619412</v>
      </c>
      <c r="N1205" s="9">
        <f t="shared" si="2"/>
        <v>0</v>
      </c>
      <c r="O1205" s="8">
        <f t="shared" si="4"/>
        <v>2.243475438</v>
      </c>
    </row>
    <row r="1206" ht="14.25" customHeight="1">
      <c r="I1206" s="93">
        <f t="shared" si="3"/>
        <v>100</v>
      </c>
      <c r="J1206" s="9">
        <f t="shared" si="6"/>
        <v>0</v>
      </c>
      <c r="K1206" s="9">
        <f t="shared" si="1"/>
        <v>0</v>
      </c>
      <c r="L1206" s="8">
        <f t="shared" si="5"/>
        <v>1.324426941</v>
      </c>
      <c r="N1206" s="9">
        <f t="shared" si="2"/>
        <v>0</v>
      </c>
      <c r="O1206" s="8">
        <f t="shared" si="4"/>
        <v>2.238806396</v>
      </c>
    </row>
    <row r="1207" ht="14.25" customHeight="1">
      <c r="I1207" s="93">
        <f t="shared" si="3"/>
        <v>100.0833333</v>
      </c>
      <c r="J1207" s="9">
        <f t="shared" si="6"/>
        <v>0</v>
      </c>
      <c r="K1207" s="9">
        <f t="shared" si="1"/>
        <v>0</v>
      </c>
      <c r="L1207" s="8">
        <f t="shared" si="5"/>
        <v>1.355791902</v>
      </c>
      <c r="N1207" s="9">
        <f t="shared" si="2"/>
        <v>0</v>
      </c>
      <c r="O1207" s="8">
        <f t="shared" si="4"/>
        <v>2.234147071</v>
      </c>
    </row>
    <row r="1208" ht="14.25" customHeight="1">
      <c r="I1208" s="93">
        <f t="shared" si="3"/>
        <v>100.1666667</v>
      </c>
      <c r="J1208" s="9">
        <f t="shared" si="6"/>
        <v>0</v>
      </c>
      <c r="K1208" s="9">
        <f t="shared" si="1"/>
        <v>0</v>
      </c>
      <c r="L1208" s="8">
        <f t="shared" si="5"/>
        <v>1.32167059</v>
      </c>
      <c r="N1208" s="9">
        <f t="shared" si="2"/>
        <v>0</v>
      </c>
      <c r="O1208" s="8">
        <f t="shared" si="4"/>
        <v>2.229497443</v>
      </c>
    </row>
    <row r="1209" ht="14.25" customHeight="1">
      <c r="I1209" s="93">
        <f t="shared" si="3"/>
        <v>100.25</v>
      </c>
      <c r="J1209" s="9">
        <f t="shared" si="6"/>
        <v>0</v>
      </c>
      <c r="K1209" s="9">
        <f t="shared" si="1"/>
        <v>0</v>
      </c>
      <c r="L1209" s="8">
        <f t="shared" si="5"/>
        <v>1.352970275</v>
      </c>
      <c r="N1209" s="9">
        <f t="shared" si="2"/>
        <v>0</v>
      </c>
      <c r="O1209" s="8">
        <f t="shared" si="4"/>
        <v>2.224857492</v>
      </c>
    </row>
    <row r="1210" ht="14.25" customHeight="1">
      <c r="I1210" s="93">
        <f t="shared" si="3"/>
        <v>100.3333333</v>
      </c>
      <c r="J1210" s="9">
        <f t="shared" si="6"/>
        <v>0</v>
      </c>
      <c r="K1210" s="9">
        <f t="shared" si="1"/>
        <v>0</v>
      </c>
      <c r="L1210" s="8">
        <f t="shared" si="5"/>
        <v>1.318919976</v>
      </c>
      <c r="N1210" s="9">
        <f t="shared" si="2"/>
        <v>0</v>
      </c>
      <c r="O1210" s="8">
        <f t="shared" si="4"/>
        <v>2.220227197</v>
      </c>
    </row>
    <row r="1211" ht="14.25" customHeight="1">
      <c r="I1211" s="93">
        <f t="shared" si="3"/>
        <v>100.4166667</v>
      </c>
      <c r="J1211" s="9">
        <f t="shared" si="6"/>
        <v>0</v>
      </c>
      <c r="K1211" s="9">
        <f t="shared" si="1"/>
        <v>0</v>
      </c>
      <c r="L1211" s="8">
        <f t="shared" si="5"/>
        <v>1.350154522</v>
      </c>
      <c r="N1211" s="9">
        <f t="shared" si="2"/>
        <v>0</v>
      </c>
      <c r="O1211" s="8">
        <f t="shared" si="4"/>
        <v>2.215606539</v>
      </c>
    </row>
    <row r="1212" ht="14.25" customHeight="1">
      <c r="I1212" s="93">
        <f t="shared" si="3"/>
        <v>100.5</v>
      </c>
      <c r="J1212" s="9">
        <f t="shared" si="6"/>
        <v>0</v>
      </c>
      <c r="K1212" s="9">
        <f t="shared" si="1"/>
        <v>0</v>
      </c>
      <c r="L1212" s="8">
        <f t="shared" si="5"/>
        <v>1.316175087</v>
      </c>
      <c r="N1212" s="9">
        <f t="shared" si="2"/>
        <v>0</v>
      </c>
      <c r="O1212" s="8">
        <f t="shared" si="4"/>
        <v>2.210995496</v>
      </c>
    </row>
    <row r="1213" ht="14.25" customHeight="1">
      <c r="I1213" s="93">
        <f t="shared" si="3"/>
        <v>100.5833333</v>
      </c>
      <c r="J1213" s="9">
        <f t="shared" si="6"/>
        <v>0</v>
      </c>
      <c r="K1213" s="9">
        <f t="shared" si="1"/>
        <v>0</v>
      </c>
      <c r="L1213" s="8">
        <f t="shared" si="5"/>
        <v>1.347344628</v>
      </c>
      <c r="N1213" s="9">
        <f t="shared" si="2"/>
        <v>0</v>
      </c>
      <c r="O1213" s="8">
        <f t="shared" si="4"/>
        <v>2.206394051</v>
      </c>
    </row>
    <row r="1214" ht="14.25" customHeight="1">
      <c r="I1214" s="93">
        <f t="shared" si="3"/>
        <v>100.6666667</v>
      </c>
      <c r="J1214" s="9">
        <f t="shared" si="6"/>
        <v>0</v>
      </c>
      <c r="K1214" s="9">
        <f t="shared" si="1"/>
        <v>0</v>
      </c>
      <c r="L1214" s="8">
        <f t="shared" si="5"/>
        <v>1.313435909</v>
      </c>
      <c r="N1214" s="9">
        <f t="shared" si="2"/>
        <v>0</v>
      </c>
      <c r="O1214" s="8">
        <f t="shared" si="4"/>
        <v>2.201802181</v>
      </c>
    </row>
    <row r="1215" ht="14.25" customHeight="1">
      <c r="I1215" s="93">
        <f t="shared" si="3"/>
        <v>100.75</v>
      </c>
      <c r="J1215" s="9">
        <f t="shared" si="6"/>
        <v>0</v>
      </c>
      <c r="K1215" s="9">
        <f t="shared" si="1"/>
        <v>0</v>
      </c>
      <c r="L1215" s="8">
        <f t="shared" si="5"/>
        <v>1.344540581</v>
      </c>
      <c r="N1215" s="9">
        <f t="shared" si="2"/>
        <v>0</v>
      </c>
      <c r="O1215" s="8">
        <f t="shared" si="4"/>
        <v>2.197219868</v>
      </c>
    </row>
    <row r="1216" ht="14.25" customHeight="1">
      <c r="I1216" s="93">
        <f t="shared" si="3"/>
        <v>100.8333333</v>
      </c>
      <c r="J1216" s="9">
        <f t="shared" si="6"/>
        <v>0</v>
      </c>
      <c r="K1216" s="9">
        <f t="shared" si="1"/>
        <v>0</v>
      </c>
      <c r="L1216" s="8">
        <f t="shared" si="5"/>
        <v>1.310702433</v>
      </c>
      <c r="N1216" s="9">
        <f t="shared" si="2"/>
        <v>0</v>
      </c>
      <c r="O1216" s="8">
        <f t="shared" si="4"/>
        <v>2.192647092</v>
      </c>
    </row>
    <row r="1217" ht="14.25" customHeight="1">
      <c r="I1217" s="93">
        <f t="shared" si="3"/>
        <v>100.9166667</v>
      </c>
      <c r="J1217" s="9">
        <f t="shared" si="6"/>
        <v>0</v>
      </c>
      <c r="K1217" s="9">
        <f t="shared" si="1"/>
        <v>0</v>
      </c>
      <c r="L1217" s="8">
        <f t="shared" si="5"/>
        <v>1.341742371</v>
      </c>
      <c r="N1217" s="9">
        <f t="shared" si="2"/>
        <v>0</v>
      </c>
      <c r="O1217" s="8">
        <f t="shared" si="4"/>
        <v>2.188083832</v>
      </c>
    </row>
    <row r="1218" ht="14.25" customHeight="1">
      <c r="I1218" s="93">
        <f t="shared" si="3"/>
        <v>101</v>
      </c>
      <c r="J1218" s="9">
        <f t="shared" si="6"/>
        <v>0</v>
      </c>
      <c r="K1218" s="9">
        <f t="shared" si="1"/>
        <v>0</v>
      </c>
      <c r="L1218" s="8">
        <f t="shared" si="5"/>
        <v>1.307974645</v>
      </c>
      <c r="N1218" s="9">
        <f t="shared" si="2"/>
        <v>0</v>
      </c>
      <c r="O1218" s="8">
        <f t="shared" si="4"/>
        <v>2.183530069</v>
      </c>
    </row>
    <row r="1219" ht="14.25" customHeight="1">
      <c r="I1219" s="93">
        <f t="shared" si="3"/>
        <v>101.0833333</v>
      </c>
      <c r="J1219" s="9">
        <f t="shared" si="6"/>
        <v>0</v>
      </c>
      <c r="K1219" s="9">
        <f t="shared" si="1"/>
        <v>0</v>
      </c>
      <c r="L1219" s="8">
        <f t="shared" si="5"/>
        <v>1.338949984</v>
      </c>
      <c r="N1219" s="9">
        <f t="shared" si="2"/>
        <v>0</v>
      </c>
      <c r="O1219" s="8">
        <f t="shared" si="4"/>
        <v>2.178985784</v>
      </c>
    </row>
    <row r="1220" ht="14.25" customHeight="1">
      <c r="I1220" s="93">
        <f t="shared" si="3"/>
        <v>101.1666667</v>
      </c>
      <c r="J1220" s="9">
        <f t="shared" si="6"/>
        <v>0</v>
      </c>
      <c r="K1220" s="9">
        <f t="shared" si="1"/>
        <v>0</v>
      </c>
      <c r="L1220" s="8">
        <f t="shared" si="5"/>
        <v>1.305252535</v>
      </c>
      <c r="N1220" s="9">
        <f t="shared" si="2"/>
        <v>0</v>
      </c>
      <c r="O1220" s="8">
        <f t="shared" si="4"/>
        <v>2.174450955</v>
      </c>
    </row>
    <row r="1221" ht="14.25" customHeight="1">
      <c r="I1221" s="93">
        <f t="shared" si="3"/>
        <v>101.25</v>
      </c>
      <c r="J1221" s="9">
        <f t="shared" si="6"/>
        <v>0</v>
      </c>
      <c r="K1221" s="9">
        <f t="shared" si="1"/>
        <v>0</v>
      </c>
      <c r="L1221" s="8">
        <f t="shared" si="5"/>
        <v>1.336163409</v>
      </c>
      <c r="N1221" s="9">
        <f t="shared" si="2"/>
        <v>0</v>
      </c>
      <c r="O1221" s="8">
        <f t="shared" si="4"/>
        <v>2.169925565</v>
      </c>
    </row>
    <row r="1222" ht="14.25" customHeight="1">
      <c r="I1222" s="93">
        <f t="shared" si="3"/>
        <v>101.3333333</v>
      </c>
      <c r="J1222" s="9">
        <f t="shared" si="6"/>
        <v>0</v>
      </c>
      <c r="K1222" s="9">
        <f t="shared" si="1"/>
        <v>0</v>
      </c>
      <c r="L1222" s="8">
        <f t="shared" si="5"/>
        <v>1.302536089</v>
      </c>
      <c r="N1222" s="9">
        <f t="shared" si="2"/>
        <v>0</v>
      </c>
      <c r="O1222" s="8">
        <f t="shared" si="4"/>
        <v>2.165409592</v>
      </c>
    </row>
    <row r="1223" ht="14.25" customHeight="1">
      <c r="I1223" s="93">
        <f t="shared" si="3"/>
        <v>101.4166667</v>
      </c>
      <c r="J1223" s="9">
        <f t="shared" si="6"/>
        <v>0</v>
      </c>
      <c r="K1223" s="9">
        <f t="shared" si="1"/>
        <v>0</v>
      </c>
      <c r="L1223" s="8">
        <f t="shared" si="5"/>
        <v>1.333382633</v>
      </c>
      <c r="N1223" s="9">
        <f t="shared" si="2"/>
        <v>0</v>
      </c>
      <c r="O1223" s="8">
        <f t="shared" si="4"/>
        <v>2.160903018</v>
      </c>
    </row>
    <row r="1224" ht="14.25" customHeight="1">
      <c r="I1224" s="93">
        <f t="shared" si="3"/>
        <v>101.5</v>
      </c>
      <c r="J1224" s="9">
        <f t="shared" si="6"/>
        <v>0</v>
      </c>
      <c r="K1224" s="9">
        <f t="shared" si="1"/>
        <v>0</v>
      </c>
      <c r="L1224" s="8">
        <f t="shared" si="5"/>
        <v>1.299825297</v>
      </c>
      <c r="N1224" s="9">
        <f t="shared" si="2"/>
        <v>0</v>
      </c>
      <c r="O1224" s="8">
        <f t="shared" si="4"/>
        <v>2.156405823</v>
      </c>
    </row>
    <row r="1225" ht="14.25" customHeight="1">
      <c r="I1225" s="93">
        <f t="shared" si="3"/>
        <v>101.5833333</v>
      </c>
      <c r="J1225" s="9">
        <f t="shared" si="6"/>
        <v>0</v>
      </c>
      <c r="K1225" s="9">
        <f t="shared" si="1"/>
        <v>0</v>
      </c>
      <c r="L1225" s="8">
        <f t="shared" si="5"/>
        <v>1.330607644</v>
      </c>
      <c r="N1225" s="9">
        <f t="shared" si="2"/>
        <v>0</v>
      </c>
      <c r="O1225" s="8">
        <f t="shared" si="4"/>
        <v>2.151917987</v>
      </c>
    </row>
    <row r="1226" ht="14.25" customHeight="1">
      <c r="I1226" s="93">
        <f t="shared" si="3"/>
        <v>101.6666667</v>
      </c>
      <c r="J1226" s="92">
        <f t="shared" si="6"/>
        <v>35.44998333</v>
      </c>
      <c r="K1226" s="9">
        <f t="shared" si="1"/>
        <v>4.951114991</v>
      </c>
      <c r="L1226" s="8">
        <f t="shared" si="5"/>
        <v>1.34813686</v>
      </c>
      <c r="N1226" s="9">
        <f t="shared" si="2"/>
        <v>5.693782239</v>
      </c>
      <c r="O1226" s="8">
        <f t="shared" si="4"/>
        <v>2.214909095</v>
      </c>
    </row>
    <row r="1227" ht="14.25" customHeight="1">
      <c r="I1227" s="93">
        <f t="shared" si="3"/>
        <v>101.75</v>
      </c>
      <c r="J1227" s="92">
        <f t="shared" si="6"/>
        <v>35.44998333</v>
      </c>
      <c r="K1227" s="9">
        <f t="shared" si="1"/>
        <v>4.951114991</v>
      </c>
      <c r="L1227" s="8">
        <f t="shared" si="5"/>
        <v>1.378855144</v>
      </c>
      <c r="N1227" s="9">
        <f t="shared" si="2"/>
        <v>5.693782239</v>
      </c>
      <c r="O1227" s="8">
        <f t="shared" si="4"/>
        <v>2.277769108</v>
      </c>
    </row>
    <row r="1228" ht="14.25" customHeight="1">
      <c r="I1228" s="93">
        <f t="shared" si="3"/>
        <v>101.8333333</v>
      </c>
      <c r="J1228" s="92">
        <f t="shared" si="6"/>
        <v>35.44998333</v>
      </c>
      <c r="K1228" s="9">
        <f t="shared" si="1"/>
        <v>4.951114991</v>
      </c>
      <c r="L1228" s="8">
        <f t="shared" si="5"/>
        <v>1.396347879</v>
      </c>
      <c r="N1228" s="9">
        <f t="shared" si="2"/>
        <v>5.693782239</v>
      </c>
      <c r="O1228" s="8">
        <f t="shared" si="4"/>
        <v>2.340498299</v>
      </c>
    </row>
    <row r="1229" ht="14.25" customHeight="1">
      <c r="I1229" s="93">
        <f t="shared" si="3"/>
        <v>101.9166667</v>
      </c>
      <c r="J1229" s="92">
        <f t="shared" si="6"/>
        <v>1.614583333</v>
      </c>
      <c r="K1229" s="9">
        <f t="shared" si="1"/>
        <v>0.2255004655</v>
      </c>
      <c r="L1229" s="8">
        <f t="shared" si="5"/>
        <v>1.376091347</v>
      </c>
      <c r="N1229" s="9">
        <f t="shared" si="2"/>
        <v>0.2593255354</v>
      </c>
      <c r="O1229" s="8">
        <f t="shared" si="4"/>
        <v>2.335767294</v>
      </c>
    </row>
    <row r="1230" ht="14.25" customHeight="1">
      <c r="I1230" s="93">
        <f t="shared" si="3"/>
        <v>102</v>
      </c>
      <c r="J1230" s="92">
        <f t="shared" si="6"/>
        <v>1.614583333</v>
      </c>
      <c r="K1230" s="9">
        <f t="shared" si="1"/>
        <v>0.2255004655</v>
      </c>
      <c r="L1230" s="8">
        <f t="shared" si="5"/>
        <v>1.393547677</v>
      </c>
      <c r="N1230" s="9">
        <f t="shared" si="2"/>
        <v>0.2593255354</v>
      </c>
      <c r="O1230" s="8">
        <f t="shared" si="4"/>
        <v>2.331046135</v>
      </c>
    </row>
    <row r="1231" ht="14.25" customHeight="1">
      <c r="I1231" s="93">
        <f t="shared" si="3"/>
        <v>102.0833333</v>
      </c>
      <c r="J1231" s="92">
        <f t="shared" si="6"/>
        <v>-32.22081667</v>
      </c>
      <c r="K1231" s="9">
        <f t="shared" si="1"/>
        <v>-4.50011406</v>
      </c>
      <c r="L1231" s="8">
        <f t="shared" si="5"/>
        <v>1.415373196</v>
      </c>
      <c r="N1231" s="9">
        <f t="shared" si="2"/>
        <v>-5.175131169</v>
      </c>
      <c r="O1231" s="8">
        <f t="shared" si="4"/>
        <v>2.381932561</v>
      </c>
    </row>
    <row r="1232" ht="14.25" customHeight="1">
      <c r="I1232" s="93">
        <f t="shared" si="3"/>
        <v>102.1666667</v>
      </c>
      <c r="J1232" s="92">
        <f t="shared" si="6"/>
        <v>-32.22081667</v>
      </c>
      <c r="K1232" s="9">
        <f t="shared" si="1"/>
        <v>-4.50011406</v>
      </c>
      <c r="L1232" s="8">
        <f t="shared" si="5"/>
        <v>1.432793196</v>
      </c>
      <c r="N1232" s="9">
        <f t="shared" si="2"/>
        <v>-5.175131169</v>
      </c>
      <c r="O1232" s="8">
        <f t="shared" si="4"/>
        <v>2.432713084</v>
      </c>
    </row>
    <row r="1233" ht="14.25" customHeight="1">
      <c r="I1233" s="93">
        <f t="shared" si="3"/>
        <v>102.25</v>
      </c>
      <c r="J1233" s="9">
        <f t="shared" si="6"/>
        <v>0</v>
      </c>
      <c r="K1233" s="9">
        <f t="shared" si="1"/>
        <v>0</v>
      </c>
      <c r="L1233" s="8">
        <f t="shared" si="5"/>
        <v>1.412427571</v>
      </c>
      <c r="N1233" s="9">
        <f t="shared" si="2"/>
        <v>0</v>
      </c>
      <c r="O1233" s="8">
        <f t="shared" si="4"/>
        <v>2.427650208</v>
      </c>
    </row>
    <row r="1234" ht="14.25" customHeight="1">
      <c r="I1234" s="93">
        <f t="shared" si="3"/>
        <v>102.3333333</v>
      </c>
      <c r="J1234" s="9">
        <f t="shared" si="6"/>
        <v>0</v>
      </c>
      <c r="K1234" s="9">
        <f t="shared" si="1"/>
        <v>0</v>
      </c>
      <c r="L1234" s="8">
        <f t="shared" si="5"/>
        <v>1.429811318</v>
      </c>
      <c r="N1234" s="9">
        <f t="shared" si="2"/>
        <v>0</v>
      </c>
      <c r="O1234" s="8">
        <f t="shared" si="4"/>
        <v>2.422597868</v>
      </c>
    </row>
    <row r="1235" ht="14.25" customHeight="1">
      <c r="I1235" s="93">
        <f t="shared" si="3"/>
        <v>102.4166667</v>
      </c>
      <c r="J1235" s="9">
        <f t="shared" si="6"/>
        <v>0</v>
      </c>
      <c r="K1235" s="9">
        <f t="shared" si="1"/>
        <v>0</v>
      </c>
      <c r="L1235" s="8">
        <f t="shared" si="5"/>
        <v>1.409488077</v>
      </c>
      <c r="N1235" s="9">
        <f t="shared" si="2"/>
        <v>0</v>
      </c>
      <c r="O1235" s="8">
        <f t="shared" si="4"/>
        <v>2.417556043</v>
      </c>
    </row>
    <row r="1236" ht="14.25" customHeight="1">
      <c r="I1236" s="93">
        <f t="shared" si="3"/>
        <v>102.5</v>
      </c>
      <c r="J1236" s="9">
        <f t="shared" si="6"/>
        <v>0</v>
      </c>
      <c r="K1236" s="9">
        <f t="shared" si="1"/>
        <v>0</v>
      </c>
      <c r="L1236" s="8">
        <f t="shared" si="5"/>
        <v>1.426835645</v>
      </c>
      <c r="N1236" s="9">
        <f t="shared" si="2"/>
        <v>0</v>
      </c>
      <c r="O1236" s="8">
        <f t="shared" si="4"/>
        <v>2.41252471</v>
      </c>
    </row>
    <row r="1237" ht="14.25" customHeight="1">
      <c r="I1237" s="93">
        <f t="shared" si="3"/>
        <v>102.5833333</v>
      </c>
      <c r="J1237" s="9">
        <f t="shared" si="6"/>
        <v>0</v>
      </c>
      <c r="K1237" s="9">
        <f t="shared" si="1"/>
        <v>0</v>
      </c>
      <c r="L1237" s="8">
        <f t="shared" si="5"/>
        <v>1.4065547</v>
      </c>
      <c r="N1237" s="9">
        <f t="shared" si="2"/>
        <v>0</v>
      </c>
      <c r="O1237" s="8">
        <f t="shared" si="4"/>
        <v>2.407503849</v>
      </c>
    </row>
    <row r="1238" ht="14.25" customHeight="1">
      <c r="I1238" s="93">
        <f t="shared" si="3"/>
        <v>102.6666667</v>
      </c>
      <c r="J1238" s="9">
        <f t="shared" si="6"/>
        <v>0</v>
      </c>
      <c r="K1238" s="9">
        <f t="shared" si="1"/>
        <v>0</v>
      </c>
      <c r="L1238" s="8">
        <f t="shared" si="5"/>
        <v>1.423866165</v>
      </c>
      <c r="N1238" s="9">
        <f t="shared" si="2"/>
        <v>0</v>
      </c>
      <c r="O1238" s="8">
        <f t="shared" si="4"/>
        <v>2.402493437</v>
      </c>
    </row>
    <row r="1239" ht="14.25" customHeight="1">
      <c r="I1239" s="93">
        <f t="shared" si="3"/>
        <v>102.75</v>
      </c>
      <c r="J1239" s="9">
        <f t="shared" si="6"/>
        <v>0</v>
      </c>
      <c r="K1239" s="9">
        <f t="shared" si="1"/>
        <v>0</v>
      </c>
      <c r="L1239" s="8">
        <f t="shared" si="5"/>
        <v>1.403627428</v>
      </c>
      <c r="N1239" s="9">
        <f t="shared" si="2"/>
        <v>0</v>
      </c>
      <c r="O1239" s="8">
        <f t="shared" si="4"/>
        <v>2.397493452</v>
      </c>
    </row>
    <row r="1240" ht="14.25" customHeight="1">
      <c r="I1240" s="93">
        <f t="shared" si="3"/>
        <v>102.8333333</v>
      </c>
      <c r="J1240" s="9">
        <f t="shared" si="6"/>
        <v>0</v>
      </c>
      <c r="K1240" s="9">
        <f t="shared" si="1"/>
        <v>0</v>
      </c>
      <c r="L1240" s="8">
        <f t="shared" si="5"/>
        <v>1.420902865</v>
      </c>
      <c r="N1240" s="9">
        <f t="shared" si="2"/>
        <v>0</v>
      </c>
      <c r="O1240" s="8">
        <f t="shared" si="4"/>
        <v>2.392503874</v>
      </c>
    </row>
    <row r="1241" ht="14.25" customHeight="1">
      <c r="I1241" s="93">
        <f t="shared" si="3"/>
        <v>102.9166667</v>
      </c>
      <c r="J1241" s="9">
        <f t="shared" si="6"/>
        <v>0</v>
      </c>
      <c r="K1241" s="9">
        <f t="shared" si="1"/>
        <v>0</v>
      </c>
      <c r="L1241" s="8">
        <f t="shared" si="5"/>
        <v>1.400706248</v>
      </c>
      <c r="N1241" s="9">
        <f t="shared" si="2"/>
        <v>0</v>
      </c>
      <c r="O1241" s="8">
        <f t="shared" si="4"/>
        <v>2.387524679</v>
      </c>
    </row>
    <row r="1242" ht="14.25" customHeight="1">
      <c r="I1242" s="93">
        <f t="shared" si="3"/>
        <v>103</v>
      </c>
      <c r="J1242" s="9">
        <f t="shared" si="6"/>
        <v>0</v>
      </c>
      <c r="K1242" s="9">
        <f t="shared" si="1"/>
        <v>0</v>
      </c>
      <c r="L1242" s="8">
        <f t="shared" si="5"/>
        <v>1.417945732</v>
      </c>
      <c r="N1242" s="9">
        <f t="shared" si="2"/>
        <v>0</v>
      </c>
      <c r="O1242" s="8">
        <f t="shared" si="4"/>
        <v>2.382555847</v>
      </c>
    </row>
    <row r="1243" ht="14.25" customHeight="1">
      <c r="I1243" s="93">
        <f t="shared" si="3"/>
        <v>103.0833333</v>
      </c>
      <c r="J1243" s="9">
        <f t="shared" si="6"/>
        <v>0</v>
      </c>
      <c r="K1243" s="9">
        <f t="shared" si="1"/>
        <v>0</v>
      </c>
      <c r="L1243" s="8">
        <f t="shared" si="5"/>
        <v>1.397791148</v>
      </c>
      <c r="N1243" s="9">
        <f t="shared" si="2"/>
        <v>0</v>
      </c>
      <c r="O1243" s="8">
        <f t="shared" si="4"/>
        <v>2.377597356</v>
      </c>
    </row>
    <row r="1244" ht="14.25" customHeight="1">
      <c r="I1244" s="93">
        <f t="shared" si="3"/>
        <v>103.1666667</v>
      </c>
      <c r="J1244" s="9">
        <f t="shared" si="6"/>
        <v>0</v>
      </c>
      <c r="K1244" s="9">
        <f t="shared" si="1"/>
        <v>0</v>
      </c>
      <c r="L1244" s="8">
        <f t="shared" si="5"/>
        <v>1.414994753</v>
      </c>
      <c r="N1244" s="9">
        <f t="shared" si="2"/>
        <v>0</v>
      </c>
      <c r="O1244" s="8">
        <f t="shared" si="4"/>
        <v>2.372649184</v>
      </c>
    </row>
    <row r="1245" ht="14.25" customHeight="1">
      <c r="I1245" s="93">
        <f t="shared" si="3"/>
        <v>103.25</v>
      </c>
      <c r="J1245" s="9">
        <f t="shared" si="6"/>
        <v>0</v>
      </c>
      <c r="K1245" s="9">
        <f t="shared" si="1"/>
        <v>0</v>
      </c>
      <c r="L1245" s="8">
        <f t="shared" si="5"/>
        <v>1.394882114</v>
      </c>
      <c r="N1245" s="9">
        <f t="shared" si="2"/>
        <v>0</v>
      </c>
      <c r="O1245" s="8">
        <f t="shared" si="4"/>
        <v>2.36771131</v>
      </c>
    </row>
    <row r="1246" ht="14.25" customHeight="1">
      <c r="I1246" s="93">
        <f t="shared" si="3"/>
        <v>103.3333333</v>
      </c>
      <c r="J1246" s="9">
        <f t="shared" si="6"/>
        <v>0</v>
      </c>
      <c r="K1246" s="9">
        <f t="shared" si="1"/>
        <v>0</v>
      </c>
      <c r="L1246" s="8">
        <f t="shared" si="5"/>
        <v>1.412049916</v>
      </c>
      <c r="N1246" s="9">
        <f t="shared" si="2"/>
        <v>0</v>
      </c>
      <c r="O1246" s="8">
        <f t="shared" si="4"/>
        <v>2.362783713</v>
      </c>
    </row>
    <row r="1247" ht="14.25" customHeight="1">
      <c r="I1247" s="93">
        <f t="shared" si="3"/>
        <v>103.4166667</v>
      </c>
      <c r="J1247" s="9">
        <f t="shared" si="6"/>
        <v>0</v>
      </c>
      <c r="K1247" s="9">
        <f t="shared" si="1"/>
        <v>0</v>
      </c>
      <c r="L1247" s="8">
        <f t="shared" si="5"/>
        <v>1.391979135</v>
      </c>
      <c r="N1247" s="9">
        <f t="shared" si="2"/>
        <v>0</v>
      </c>
      <c r="O1247" s="8">
        <f t="shared" si="4"/>
        <v>2.357866371</v>
      </c>
    </row>
    <row r="1248" ht="14.25" customHeight="1">
      <c r="I1248" s="93">
        <f t="shared" si="3"/>
        <v>103.5</v>
      </c>
      <c r="J1248" s="9">
        <f t="shared" si="6"/>
        <v>0</v>
      </c>
      <c r="K1248" s="9">
        <f t="shared" si="1"/>
        <v>0</v>
      </c>
      <c r="L1248" s="8">
        <f t="shared" si="5"/>
        <v>1.409111208</v>
      </c>
      <c r="N1248" s="9">
        <f t="shared" si="2"/>
        <v>0</v>
      </c>
      <c r="O1248" s="8">
        <f t="shared" si="4"/>
        <v>2.352959263</v>
      </c>
    </row>
    <row r="1249" ht="14.25" customHeight="1">
      <c r="I1249" s="93">
        <f t="shared" si="3"/>
        <v>103.5833333</v>
      </c>
      <c r="J1249" s="9">
        <f t="shared" si="6"/>
        <v>0</v>
      </c>
      <c r="K1249" s="9">
        <f t="shared" si="1"/>
        <v>0</v>
      </c>
      <c r="L1249" s="8">
        <f t="shared" si="5"/>
        <v>1.389082197</v>
      </c>
      <c r="N1249" s="9">
        <f t="shared" si="2"/>
        <v>0</v>
      </c>
      <c r="O1249" s="8">
        <f t="shared" si="4"/>
        <v>2.348062367</v>
      </c>
    </row>
    <row r="1250" ht="14.25" customHeight="1">
      <c r="I1250" s="93">
        <f t="shared" si="3"/>
        <v>103.6666667</v>
      </c>
      <c r="J1250" s="9">
        <f t="shared" si="6"/>
        <v>0</v>
      </c>
      <c r="K1250" s="9">
        <f t="shared" si="1"/>
        <v>0</v>
      </c>
      <c r="L1250" s="8">
        <f t="shared" si="5"/>
        <v>1.406178615</v>
      </c>
      <c r="N1250" s="9">
        <f t="shared" si="2"/>
        <v>0</v>
      </c>
      <c r="O1250" s="8">
        <f t="shared" si="4"/>
        <v>2.343175663</v>
      </c>
    </row>
    <row r="1251" ht="14.25" customHeight="1">
      <c r="I1251" s="93">
        <f t="shared" si="3"/>
        <v>103.75</v>
      </c>
      <c r="J1251" s="9">
        <f t="shared" si="6"/>
        <v>0</v>
      </c>
      <c r="K1251" s="9">
        <f t="shared" si="1"/>
        <v>0</v>
      </c>
      <c r="L1251" s="8">
        <f t="shared" si="5"/>
        <v>1.386191288</v>
      </c>
      <c r="N1251" s="9">
        <f t="shared" si="2"/>
        <v>0</v>
      </c>
      <c r="O1251" s="8">
        <f t="shared" si="4"/>
        <v>2.338299128</v>
      </c>
    </row>
    <row r="1252" ht="14.25" customHeight="1">
      <c r="I1252" s="93">
        <f t="shared" si="3"/>
        <v>103.8333333</v>
      </c>
      <c r="J1252" s="9">
        <f t="shared" si="6"/>
        <v>0</v>
      </c>
      <c r="K1252" s="9">
        <f t="shared" si="1"/>
        <v>0</v>
      </c>
      <c r="L1252" s="8">
        <f t="shared" si="5"/>
        <v>1.403252126</v>
      </c>
      <c r="N1252" s="9">
        <f t="shared" si="2"/>
        <v>0</v>
      </c>
      <c r="O1252" s="8">
        <f t="shared" si="4"/>
        <v>2.333432743</v>
      </c>
    </row>
    <row r="1253" ht="14.25" customHeight="1">
      <c r="I1253" s="93">
        <f t="shared" si="3"/>
        <v>103.9166667</v>
      </c>
      <c r="J1253" s="9">
        <f t="shared" si="6"/>
        <v>0</v>
      </c>
      <c r="K1253" s="9">
        <f t="shared" si="1"/>
        <v>0</v>
      </c>
      <c r="L1253" s="8">
        <f t="shared" si="5"/>
        <v>1.383306396</v>
      </c>
      <c r="N1253" s="9">
        <f t="shared" si="2"/>
        <v>0</v>
      </c>
      <c r="O1253" s="8">
        <f t="shared" si="4"/>
        <v>2.328576485</v>
      </c>
    </row>
    <row r="1254" ht="14.25" customHeight="1">
      <c r="I1254" s="93">
        <f t="shared" si="3"/>
        <v>104</v>
      </c>
      <c r="J1254" s="9">
        <f t="shared" si="6"/>
        <v>0</v>
      </c>
      <c r="K1254" s="9">
        <f t="shared" si="1"/>
        <v>0</v>
      </c>
      <c r="L1254" s="8">
        <f t="shared" si="5"/>
        <v>1.400331727</v>
      </c>
      <c r="N1254" s="9">
        <f t="shared" si="2"/>
        <v>0</v>
      </c>
      <c r="O1254" s="8">
        <f t="shared" si="4"/>
        <v>2.323730334</v>
      </c>
    </row>
    <row r="1255" ht="14.25" customHeight="1">
      <c r="I1255" s="93">
        <f t="shared" si="3"/>
        <v>104.0833333</v>
      </c>
      <c r="J1255" s="9">
        <f t="shared" si="6"/>
        <v>0</v>
      </c>
      <c r="K1255" s="9">
        <f t="shared" si="1"/>
        <v>0</v>
      </c>
      <c r="L1255" s="8">
        <f t="shared" si="5"/>
        <v>1.380427507</v>
      </c>
      <c r="N1255" s="9">
        <f t="shared" si="2"/>
        <v>0</v>
      </c>
      <c r="O1255" s="8">
        <f t="shared" si="4"/>
        <v>2.318894268</v>
      </c>
    </row>
    <row r="1256" ht="14.25" customHeight="1">
      <c r="I1256" s="93">
        <f t="shared" si="3"/>
        <v>104.1666667</v>
      </c>
      <c r="J1256" s="9">
        <f t="shared" si="6"/>
        <v>0</v>
      </c>
      <c r="K1256" s="9">
        <f t="shared" si="1"/>
        <v>0</v>
      </c>
      <c r="L1256" s="8">
        <f t="shared" si="5"/>
        <v>1.397417406</v>
      </c>
      <c r="N1256" s="9">
        <f t="shared" si="2"/>
        <v>0</v>
      </c>
      <c r="O1256" s="8">
        <f t="shared" si="4"/>
        <v>2.314068267</v>
      </c>
    </row>
    <row r="1257" ht="14.25" customHeight="1">
      <c r="I1257" s="93">
        <f t="shared" si="3"/>
        <v>104.25</v>
      </c>
      <c r="J1257" s="9">
        <f t="shared" si="6"/>
        <v>0</v>
      </c>
      <c r="K1257" s="9">
        <f t="shared" si="1"/>
        <v>0</v>
      </c>
      <c r="L1257" s="8">
        <f t="shared" si="5"/>
        <v>1.37755461</v>
      </c>
      <c r="N1257" s="9">
        <f t="shared" si="2"/>
        <v>0</v>
      </c>
      <c r="O1257" s="8">
        <f t="shared" si="4"/>
        <v>2.30925231</v>
      </c>
    </row>
    <row r="1258" ht="14.25" customHeight="1">
      <c r="I1258" s="93">
        <f t="shared" si="3"/>
        <v>104.3333333</v>
      </c>
      <c r="J1258" s="9">
        <f t="shared" si="6"/>
        <v>0</v>
      </c>
      <c r="K1258" s="9">
        <f t="shared" si="1"/>
        <v>0</v>
      </c>
      <c r="L1258" s="8">
        <f t="shared" si="5"/>
        <v>1.39450915</v>
      </c>
      <c r="N1258" s="9">
        <f t="shared" si="2"/>
        <v>0</v>
      </c>
      <c r="O1258" s="8">
        <f t="shared" si="4"/>
        <v>2.304446376</v>
      </c>
    </row>
    <row r="1259" ht="14.25" customHeight="1">
      <c r="I1259" s="93">
        <f t="shared" si="3"/>
        <v>104.4166667</v>
      </c>
      <c r="J1259" s="9">
        <f t="shared" si="6"/>
        <v>0</v>
      </c>
      <c r="K1259" s="9">
        <f t="shared" si="1"/>
        <v>0</v>
      </c>
      <c r="L1259" s="8">
        <f t="shared" si="5"/>
        <v>1.374687692</v>
      </c>
      <c r="N1259" s="9">
        <f t="shared" si="2"/>
        <v>0</v>
      </c>
      <c r="O1259" s="8">
        <f t="shared" si="4"/>
        <v>2.299650443</v>
      </c>
    </row>
    <row r="1260" ht="14.25" customHeight="1">
      <c r="I1260" s="93">
        <f t="shared" si="3"/>
        <v>104.5</v>
      </c>
      <c r="J1260" s="9">
        <f t="shared" si="6"/>
        <v>0</v>
      </c>
      <c r="K1260" s="9">
        <f t="shared" si="1"/>
        <v>0</v>
      </c>
      <c r="L1260" s="8">
        <f t="shared" si="5"/>
        <v>1.391606947</v>
      </c>
      <c r="N1260" s="9">
        <f t="shared" si="2"/>
        <v>0</v>
      </c>
      <c r="O1260" s="8">
        <f t="shared" si="4"/>
        <v>2.294864492</v>
      </c>
    </row>
    <row r="1261" ht="14.25" customHeight="1">
      <c r="I1261" s="93">
        <f t="shared" si="3"/>
        <v>104.5833333</v>
      </c>
      <c r="J1261" s="9">
        <f t="shared" si="6"/>
        <v>0</v>
      </c>
      <c r="K1261" s="9">
        <f t="shared" si="1"/>
        <v>0</v>
      </c>
      <c r="L1261" s="8">
        <f t="shared" si="5"/>
        <v>1.371826741</v>
      </c>
      <c r="N1261" s="9">
        <f t="shared" si="2"/>
        <v>0</v>
      </c>
      <c r="O1261" s="8">
        <f t="shared" si="4"/>
        <v>2.290088501</v>
      </c>
    </row>
    <row r="1262" ht="14.25" customHeight="1">
      <c r="I1262" s="93">
        <f t="shared" si="3"/>
        <v>104.6666667</v>
      </c>
      <c r="J1262" s="9">
        <f t="shared" si="6"/>
        <v>0</v>
      </c>
      <c r="K1262" s="9">
        <f t="shared" si="1"/>
        <v>0</v>
      </c>
      <c r="L1262" s="8">
        <f t="shared" si="5"/>
        <v>1.388710784</v>
      </c>
      <c r="N1262" s="9">
        <f t="shared" si="2"/>
        <v>0</v>
      </c>
      <c r="O1262" s="8">
        <f t="shared" si="4"/>
        <v>2.285322449</v>
      </c>
    </row>
    <row r="1263" ht="14.25" customHeight="1">
      <c r="I1263" s="93">
        <f t="shared" si="3"/>
        <v>104.75</v>
      </c>
      <c r="J1263" s="9">
        <f t="shared" si="6"/>
        <v>0</v>
      </c>
      <c r="K1263" s="9">
        <f t="shared" si="1"/>
        <v>0</v>
      </c>
      <c r="L1263" s="8">
        <f t="shared" si="5"/>
        <v>1.368971743</v>
      </c>
      <c r="N1263" s="9">
        <f t="shared" si="2"/>
        <v>0</v>
      </c>
      <c r="O1263" s="8">
        <f t="shared" si="4"/>
        <v>2.280566317</v>
      </c>
    </row>
    <row r="1264" ht="14.25" customHeight="1">
      <c r="I1264" s="93">
        <f t="shared" si="3"/>
        <v>104.8333333</v>
      </c>
      <c r="J1264" s="9">
        <f t="shared" si="6"/>
        <v>0</v>
      </c>
      <c r="K1264" s="9">
        <f t="shared" si="1"/>
        <v>0</v>
      </c>
      <c r="L1264" s="8">
        <f t="shared" si="5"/>
        <v>1.385820648</v>
      </c>
      <c r="N1264" s="9">
        <f t="shared" si="2"/>
        <v>0</v>
      </c>
      <c r="O1264" s="8">
        <f t="shared" si="4"/>
        <v>2.275820083</v>
      </c>
    </row>
    <row r="1265" ht="14.25" customHeight="1">
      <c r="I1265" s="93">
        <f t="shared" si="3"/>
        <v>104.9166667</v>
      </c>
      <c r="J1265" s="9">
        <f t="shared" si="6"/>
        <v>0</v>
      </c>
      <c r="K1265" s="9">
        <f t="shared" si="1"/>
        <v>0</v>
      </c>
      <c r="L1265" s="8">
        <f t="shared" si="5"/>
        <v>1.366122688</v>
      </c>
      <c r="N1265" s="9">
        <f t="shared" si="2"/>
        <v>0</v>
      </c>
      <c r="O1265" s="8">
        <f t="shared" si="4"/>
        <v>2.271083726</v>
      </c>
    </row>
    <row r="1266" ht="14.25" customHeight="1">
      <c r="I1266" s="93">
        <f t="shared" si="3"/>
        <v>105</v>
      </c>
      <c r="J1266" s="9">
        <f t="shared" si="6"/>
        <v>0</v>
      </c>
      <c r="K1266" s="9">
        <f t="shared" si="1"/>
        <v>0</v>
      </c>
      <c r="L1266" s="8">
        <f t="shared" si="5"/>
        <v>1.382936527</v>
      </c>
      <c r="N1266" s="9">
        <f t="shared" si="2"/>
        <v>0</v>
      </c>
      <c r="O1266" s="8">
        <f t="shared" si="4"/>
        <v>2.266357227</v>
      </c>
    </row>
    <row r="1267" ht="14.25" customHeight="1">
      <c r="I1267" s="93">
        <f t="shared" si="3"/>
        <v>105.0833333</v>
      </c>
      <c r="J1267" s="9">
        <f t="shared" si="6"/>
        <v>0</v>
      </c>
      <c r="K1267" s="9">
        <f t="shared" si="1"/>
        <v>0</v>
      </c>
      <c r="L1267" s="8">
        <f t="shared" si="5"/>
        <v>1.363279561</v>
      </c>
      <c r="N1267" s="9">
        <f t="shared" si="2"/>
        <v>0</v>
      </c>
      <c r="O1267" s="8">
        <f t="shared" si="4"/>
        <v>2.261640565</v>
      </c>
    </row>
    <row r="1268" ht="14.25" customHeight="1">
      <c r="I1268" s="93">
        <f t="shared" si="3"/>
        <v>105.1666667</v>
      </c>
      <c r="J1268" s="9">
        <f t="shared" si="6"/>
        <v>0</v>
      </c>
      <c r="K1268" s="9">
        <f t="shared" si="1"/>
        <v>0</v>
      </c>
      <c r="L1268" s="8">
        <f t="shared" si="5"/>
        <v>1.380058408</v>
      </c>
      <c r="N1268" s="9">
        <f t="shared" si="2"/>
        <v>0</v>
      </c>
      <c r="O1268" s="8">
        <f t="shared" si="4"/>
        <v>2.256933718</v>
      </c>
    </row>
    <row r="1269" ht="14.25" customHeight="1">
      <c r="I1269" s="93">
        <f t="shared" si="3"/>
        <v>105.25</v>
      </c>
      <c r="J1269" s="9">
        <f t="shared" si="6"/>
        <v>0</v>
      </c>
      <c r="K1269" s="9">
        <f t="shared" si="1"/>
        <v>0</v>
      </c>
      <c r="L1269" s="8">
        <f t="shared" si="5"/>
        <v>1.360442352</v>
      </c>
      <c r="N1269" s="9">
        <f t="shared" si="2"/>
        <v>0</v>
      </c>
      <c r="O1269" s="8">
        <f t="shared" si="4"/>
        <v>2.252236667</v>
      </c>
    </row>
    <row r="1270" ht="14.25" customHeight="1">
      <c r="I1270" s="93">
        <f t="shared" si="3"/>
        <v>105.3333333</v>
      </c>
      <c r="J1270" s="9">
        <f t="shared" si="6"/>
        <v>0</v>
      </c>
      <c r="K1270" s="9">
        <f t="shared" si="1"/>
        <v>0</v>
      </c>
      <c r="L1270" s="8">
        <f t="shared" si="5"/>
        <v>1.377186279</v>
      </c>
      <c r="N1270" s="9">
        <f t="shared" si="2"/>
        <v>0</v>
      </c>
      <c r="O1270" s="8">
        <f t="shared" si="4"/>
        <v>2.247549392</v>
      </c>
    </row>
    <row r="1271" ht="14.25" customHeight="1">
      <c r="I1271" s="93">
        <f t="shared" si="3"/>
        <v>105.4166667</v>
      </c>
      <c r="J1271" s="9">
        <f t="shared" si="6"/>
        <v>0</v>
      </c>
      <c r="K1271" s="9">
        <f t="shared" si="1"/>
        <v>0</v>
      </c>
      <c r="L1271" s="8">
        <f t="shared" si="5"/>
        <v>1.357611047</v>
      </c>
      <c r="N1271" s="9">
        <f t="shared" si="2"/>
        <v>0</v>
      </c>
      <c r="O1271" s="8">
        <f t="shared" si="4"/>
        <v>2.242871871</v>
      </c>
    </row>
    <row r="1272" ht="14.25" customHeight="1">
      <c r="I1272" s="93">
        <f t="shared" si="3"/>
        <v>105.5</v>
      </c>
      <c r="J1272" s="9">
        <f t="shared" si="6"/>
        <v>0</v>
      </c>
      <c r="K1272" s="9">
        <f t="shared" si="1"/>
        <v>0</v>
      </c>
      <c r="L1272" s="8">
        <f t="shared" si="5"/>
        <v>1.374320128</v>
      </c>
      <c r="N1272" s="9">
        <f t="shared" si="2"/>
        <v>0</v>
      </c>
      <c r="O1272" s="8">
        <f t="shared" si="4"/>
        <v>2.238204086</v>
      </c>
    </row>
    <row r="1273" ht="14.25" customHeight="1">
      <c r="I1273" s="93">
        <f t="shared" si="3"/>
        <v>105.5833333</v>
      </c>
      <c r="J1273" s="9">
        <f t="shared" si="6"/>
        <v>0</v>
      </c>
      <c r="K1273" s="9">
        <f t="shared" si="1"/>
        <v>0</v>
      </c>
      <c r="L1273" s="8">
        <f t="shared" si="5"/>
        <v>1.354785635</v>
      </c>
      <c r="N1273" s="9">
        <f t="shared" si="2"/>
        <v>0</v>
      </c>
      <c r="O1273" s="8">
        <f t="shared" si="4"/>
        <v>2.233546014</v>
      </c>
    </row>
    <row r="1274" ht="14.25" customHeight="1">
      <c r="I1274" s="93">
        <f t="shared" si="3"/>
        <v>105.6666667</v>
      </c>
      <c r="J1274" s="9">
        <f t="shared" si="6"/>
        <v>0</v>
      </c>
      <c r="K1274" s="9">
        <f t="shared" si="1"/>
        <v>0</v>
      </c>
      <c r="L1274" s="8">
        <f t="shared" si="5"/>
        <v>1.371459941</v>
      </c>
      <c r="N1274" s="9">
        <f t="shared" si="2"/>
        <v>0</v>
      </c>
      <c r="O1274" s="8">
        <f t="shared" si="4"/>
        <v>2.228897637</v>
      </c>
    </row>
    <row r="1275" ht="14.25" customHeight="1">
      <c r="I1275" s="93">
        <f t="shared" si="3"/>
        <v>105.75</v>
      </c>
      <c r="J1275" s="9">
        <f t="shared" si="6"/>
        <v>0</v>
      </c>
      <c r="K1275" s="9">
        <f t="shared" si="1"/>
        <v>0</v>
      </c>
      <c r="L1275" s="8">
        <f t="shared" si="5"/>
        <v>1.351966103</v>
      </c>
      <c r="N1275" s="9">
        <f t="shared" si="2"/>
        <v>0</v>
      </c>
      <c r="O1275" s="8">
        <f t="shared" si="4"/>
        <v>2.224258934</v>
      </c>
    </row>
    <row r="1276" ht="14.25" customHeight="1">
      <c r="I1276" s="93">
        <f t="shared" si="3"/>
        <v>105.8333333</v>
      </c>
      <c r="J1276" s="9">
        <f t="shared" si="6"/>
        <v>0</v>
      </c>
      <c r="K1276" s="9">
        <f t="shared" si="1"/>
        <v>0</v>
      </c>
      <c r="L1276" s="8">
        <f t="shared" si="5"/>
        <v>1.368605707</v>
      </c>
      <c r="N1276" s="9">
        <f t="shared" si="2"/>
        <v>0</v>
      </c>
      <c r="O1276" s="8">
        <f t="shared" si="4"/>
        <v>2.219629885</v>
      </c>
    </row>
    <row r="1277" ht="14.25" customHeight="1">
      <c r="I1277" s="93">
        <f t="shared" si="3"/>
        <v>105.9166667</v>
      </c>
      <c r="J1277" s="9">
        <f t="shared" si="6"/>
        <v>0</v>
      </c>
      <c r="K1277" s="9">
        <f t="shared" si="1"/>
        <v>0</v>
      </c>
      <c r="L1277" s="8">
        <f t="shared" si="5"/>
        <v>1.349152439</v>
      </c>
      <c r="N1277" s="9">
        <f t="shared" si="2"/>
        <v>0</v>
      </c>
      <c r="O1277" s="8">
        <f t="shared" si="4"/>
        <v>2.215010469</v>
      </c>
    </row>
    <row r="1278" ht="14.25" customHeight="1">
      <c r="I1278" s="93">
        <f t="shared" si="3"/>
        <v>106</v>
      </c>
      <c r="J1278" s="9">
        <f t="shared" si="6"/>
        <v>0</v>
      </c>
      <c r="K1278" s="9">
        <f t="shared" si="1"/>
        <v>0</v>
      </c>
      <c r="L1278" s="8">
        <f t="shared" si="5"/>
        <v>1.365757414</v>
      </c>
      <c r="N1278" s="9">
        <f t="shared" si="2"/>
        <v>0</v>
      </c>
      <c r="O1278" s="8">
        <f t="shared" si="4"/>
        <v>2.210400668</v>
      </c>
    </row>
    <row r="1279" ht="14.25" customHeight="1">
      <c r="I1279" s="93">
        <f t="shared" si="3"/>
        <v>106.0833333</v>
      </c>
      <c r="J1279" s="9">
        <f t="shared" si="6"/>
        <v>0</v>
      </c>
      <c r="K1279" s="9">
        <f t="shared" si="1"/>
        <v>0</v>
      </c>
      <c r="L1279" s="8">
        <f t="shared" si="5"/>
        <v>1.346344631</v>
      </c>
      <c r="N1279" s="9">
        <f t="shared" si="2"/>
        <v>0</v>
      </c>
      <c r="O1279" s="8">
        <f t="shared" si="4"/>
        <v>2.20580046</v>
      </c>
    </row>
    <row r="1280" ht="14.25" customHeight="1">
      <c r="I1280" s="93">
        <f t="shared" si="3"/>
        <v>106.1666667</v>
      </c>
      <c r="J1280" s="9">
        <f t="shared" si="6"/>
        <v>0</v>
      </c>
      <c r="K1280" s="9">
        <f t="shared" si="1"/>
        <v>0</v>
      </c>
      <c r="L1280" s="8">
        <f t="shared" si="5"/>
        <v>1.362915047</v>
      </c>
      <c r="N1280" s="9">
        <f t="shared" si="2"/>
        <v>0</v>
      </c>
      <c r="O1280" s="8">
        <f t="shared" si="4"/>
        <v>2.201209826</v>
      </c>
    </row>
    <row r="1281" ht="14.25" customHeight="1">
      <c r="I1281" s="93">
        <f t="shared" si="3"/>
        <v>106.25</v>
      </c>
      <c r="J1281" s="9">
        <f t="shared" si="6"/>
        <v>0</v>
      </c>
      <c r="K1281" s="9">
        <f t="shared" si="1"/>
        <v>0</v>
      </c>
      <c r="L1281" s="8">
        <f t="shared" si="5"/>
        <v>1.343542666</v>
      </c>
      <c r="N1281" s="9">
        <f t="shared" si="2"/>
        <v>0</v>
      </c>
      <c r="O1281" s="8">
        <f t="shared" si="4"/>
        <v>2.196628746</v>
      </c>
    </row>
    <row r="1282" ht="14.25" customHeight="1">
      <c r="I1282" s="93">
        <f t="shared" si="3"/>
        <v>106.3333333</v>
      </c>
      <c r="J1282" s="9">
        <f t="shared" si="6"/>
        <v>0</v>
      </c>
      <c r="K1282" s="9">
        <f t="shared" si="1"/>
        <v>0</v>
      </c>
      <c r="L1282" s="8">
        <f t="shared" si="5"/>
        <v>1.360078597</v>
      </c>
      <c r="N1282" s="9">
        <f t="shared" si="2"/>
        <v>0</v>
      </c>
      <c r="O1282" s="8">
        <f t="shared" si="4"/>
        <v>2.1920572</v>
      </c>
    </row>
    <row r="1283" ht="14.25" customHeight="1">
      <c r="I1283" s="93">
        <f t="shared" si="3"/>
        <v>106.4166667</v>
      </c>
      <c r="J1283" s="9">
        <f t="shared" si="6"/>
        <v>0</v>
      </c>
      <c r="K1283" s="9">
        <f t="shared" si="1"/>
        <v>0</v>
      </c>
      <c r="L1283" s="8">
        <f t="shared" si="5"/>
        <v>1.340746532</v>
      </c>
      <c r="N1283" s="9">
        <f t="shared" si="2"/>
        <v>0</v>
      </c>
      <c r="O1283" s="8">
        <f t="shared" si="4"/>
        <v>2.187495168</v>
      </c>
    </row>
    <row r="1284" ht="14.25" customHeight="1">
      <c r="I1284" s="93">
        <f t="shared" si="3"/>
        <v>106.5</v>
      </c>
      <c r="J1284" s="9">
        <f t="shared" si="6"/>
        <v>0</v>
      </c>
      <c r="K1284" s="9">
        <f t="shared" si="1"/>
        <v>0</v>
      </c>
      <c r="L1284" s="8">
        <f t="shared" si="5"/>
        <v>1.357248049</v>
      </c>
      <c r="N1284" s="9">
        <f t="shared" si="2"/>
        <v>0</v>
      </c>
      <c r="O1284" s="8">
        <f t="shared" si="4"/>
        <v>2.18294263</v>
      </c>
    </row>
    <row r="1285" ht="14.25" customHeight="1">
      <c r="I1285" s="93">
        <f t="shared" si="3"/>
        <v>106.5833333</v>
      </c>
      <c r="J1285" s="9">
        <f t="shared" si="6"/>
        <v>0</v>
      </c>
      <c r="K1285" s="9">
        <f t="shared" si="1"/>
        <v>0</v>
      </c>
      <c r="L1285" s="8">
        <f t="shared" si="5"/>
        <v>1.337956218</v>
      </c>
      <c r="N1285" s="9">
        <f t="shared" si="2"/>
        <v>0</v>
      </c>
      <c r="O1285" s="8">
        <f t="shared" si="4"/>
        <v>2.178399567</v>
      </c>
    </row>
    <row r="1286" ht="14.25" customHeight="1">
      <c r="I1286" s="93">
        <f t="shared" si="3"/>
        <v>106.6666667</v>
      </c>
      <c r="J1286" s="9">
        <f t="shared" si="6"/>
        <v>0</v>
      </c>
      <c r="K1286" s="9">
        <f t="shared" si="1"/>
        <v>0</v>
      </c>
      <c r="L1286" s="8">
        <f t="shared" si="5"/>
        <v>1.354423392</v>
      </c>
      <c r="N1286" s="9">
        <f t="shared" si="2"/>
        <v>0</v>
      </c>
      <c r="O1286" s="8">
        <f t="shared" si="4"/>
        <v>2.173865958</v>
      </c>
    </row>
    <row r="1287" ht="14.25" customHeight="1">
      <c r="I1287" s="93">
        <f t="shared" si="3"/>
        <v>106.75</v>
      </c>
      <c r="J1287" s="92">
        <f t="shared" si="6"/>
        <v>35.44998333</v>
      </c>
      <c r="K1287" s="9">
        <f t="shared" si="1"/>
        <v>4.951114991</v>
      </c>
      <c r="L1287" s="8">
        <f t="shared" si="5"/>
        <v>1.386188424</v>
      </c>
      <c r="N1287" s="9">
        <f t="shared" si="2"/>
        <v>5.693782239</v>
      </c>
      <c r="O1287" s="8">
        <f t="shared" si="4"/>
        <v>2.236811389</v>
      </c>
    </row>
    <row r="1288" ht="14.25" customHeight="1">
      <c r="I1288" s="93">
        <f t="shared" si="3"/>
        <v>106.8333333</v>
      </c>
      <c r="J1288" s="92">
        <f t="shared" si="6"/>
        <v>35.44998333</v>
      </c>
      <c r="K1288" s="9">
        <f t="shared" si="1"/>
        <v>4.951114991</v>
      </c>
      <c r="L1288" s="8">
        <f t="shared" si="5"/>
        <v>1.402621328</v>
      </c>
      <c r="N1288" s="9">
        <f t="shared" si="2"/>
        <v>5.693782239</v>
      </c>
      <c r="O1288" s="8">
        <f t="shared" si="4"/>
        <v>2.299625819</v>
      </c>
    </row>
    <row r="1289" ht="14.25" customHeight="1">
      <c r="I1289" s="93">
        <f t="shared" si="3"/>
        <v>106.9166667</v>
      </c>
      <c r="J1289" s="92">
        <f t="shared" si="6"/>
        <v>35.44998333</v>
      </c>
      <c r="K1289" s="9">
        <f t="shared" si="1"/>
        <v>4.951114991</v>
      </c>
      <c r="L1289" s="8">
        <f t="shared" si="5"/>
        <v>1.434320251</v>
      </c>
      <c r="N1289" s="9">
        <f t="shared" si="2"/>
        <v>5.693782239</v>
      </c>
      <c r="O1289" s="8">
        <f t="shared" si="4"/>
        <v>2.362309523</v>
      </c>
    </row>
    <row r="1290" ht="14.25" customHeight="1">
      <c r="I1290" s="93">
        <f t="shared" si="3"/>
        <v>107</v>
      </c>
      <c r="J1290" s="92">
        <f t="shared" si="6"/>
        <v>1.614583333</v>
      </c>
      <c r="K1290" s="9">
        <f t="shared" si="1"/>
        <v>0.2255004655</v>
      </c>
      <c r="L1290" s="8">
        <f t="shared" si="5"/>
        <v>1.39980807</v>
      </c>
      <c r="N1290" s="9">
        <f t="shared" si="2"/>
        <v>0.2593255354</v>
      </c>
      <c r="O1290" s="8">
        <f t="shared" si="4"/>
        <v>2.357533125</v>
      </c>
    </row>
    <row r="1291" ht="14.25" customHeight="1">
      <c r="I1291" s="93">
        <f t="shared" si="3"/>
        <v>107.0833333</v>
      </c>
      <c r="J1291" s="92">
        <f t="shared" si="6"/>
        <v>1.614583333</v>
      </c>
      <c r="K1291" s="9">
        <f t="shared" si="1"/>
        <v>0.2255004655</v>
      </c>
      <c r="L1291" s="8">
        <f t="shared" si="5"/>
        <v>1.431441022</v>
      </c>
      <c r="N1291" s="9">
        <f t="shared" si="2"/>
        <v>0.2593255354</v>
      </c>
      <c r="O1291" s="8">
        <f t="shared" si="4"/>
        <v>2.352766668</v>
      </c>
    </row>
    <row r="1292" ht="14.25" customHeight="1">
      <c r="I1292" s="93">
        <f t="shared" si="3"/>
        <v>107.1666667</v>
      </c>
      <c r="J1292" s="92">
        <f t="shared" si="6"/>
        <v>-32.22081667</v>
      </c>
      <c r="K1292" s="9">
        <f t="shared" si="1"/>
        <v>-4.50011406</v>
      </c>
      <c r="L1292" s="8">
        <f t="shared" si="5"/>
        <v>1.43904056</v>
      </c>
      <c r="N1292" s="9">
        <f t="shared" si="2"/>
        <v>-5.175131169</v>
      </c>
      <c r="O1292" s="8">
        <f t="shared" si="4"/>
        <v>2.40360789</v>
      </c>
    </row>
    <row r="1293" ht="14.25" customHeight="1">
      <c r="I1293" s="93">
        <f t="shared" si="3"/>
        <v>107.25</v>
      </c>
      <c r="J1293" s="92">
        <f t="shared" si="6"/>
        <v>-32.22081667</v>
      </c>
      <c r="K1293" s="9">
        <f t="shared" si="1"/>
        <v>-4.50011406</v>
      </c>
      <c r="L1293" s="8">
        <f t="shared" si="5"/>
        <v>1.47060768</v>
      </c>
      <c r="N1293" s="9">
        <f t="shared" si="2"/>
        <v>-5.175131169</v>
      </c>
      <c r="O1293" s="8">
        <f t="shared" si="4"/>
        <v>2.454343303</v>
      </c>
    </row>
    <row r="1294" ht="14.25" customHeight="1">
      <c r="I1294" s="93">
        <f t="shared" si="3"/>
        <v>107.3333333</v>
      </c>
      <c r="J1294" s="9">
        <f t="shared" si="6"/>
        <v>0</v>
      </c>
      <c r="K1294" s="9">
        <f t="shared" si="1"/>
        <v>0</v>
      </c>
      <c r="L1294" s="8">
        <f t="shared" si="5"/>
        <v>1.43604568</v>
      </c>
      <c r="N1294" s="9">
        <f t="shared" si="2"/>
        <v>0</v>
      </c>
      <c r="O1294" s="8">
        <f t="shared" si="4"/>
        <v>2.449235411</v>
      </c>
    </row>
    <row r="1295" ht="14.25" customHeight="1">
      <c r="I1295" s="93">
        <f t="shared" si="3"/>
        <v>107.4166667</v>
      </c>
      <c r="J1295" s="9">
        <f t="shared" si="6"/>
        <v>0</v>
      </c>
      <c r="K1295" s="9">
        <f t="shared" si="1"/>
        <v>0</v>
      </c>
      <c r="L1295" s="8">
        <f t="shared" si="5"/>
        <v>1.467547103</v>
      </c>
      <c r="N1295" s="9">
        <f t="shared" si="2"/>
        <v>0</v>
      </c>
      <c r="O1295" s="8">
        <f t="shared" si="4"/>
        <v>2.444138148</v>
      </c>
    </row>
    <row r="1296" ht="14.25" customHeight="1">
      <c r="I1296" s="93">
        <f t="shared" si="3"/>
        <v>107.5</v>
      </c>
      <c r="J1296" s="9">
        <f t="shared" si="6"/>
        <v>0</v>
      </c>
      <c r="K1296" s="9">
        <f t="shared" si="1"/>
        <v>0</v>
      </c>
      <c r="L1296" s="8">
        <f t="shared" si="5"/>
        <v>1.433057032</v>
      </c>
      <c r="N1296" s="9">
        <f t="shared" si="2"/>
        <v>0</v>
      </c>
      <c r="O1296" s="8">
        <f t="shared" si="4"/>
        <v>2.439051494</v>
      </c>
    </row>
    <row r="1297" ht="14.25" customHeight="1">
      <c r="I1297" s="93">
        <f t="shared" si="3"/>
        <v>107.5833333</v>
      </c>
      <c r="J1297" s="9">
        <f t="shared" si="6"/>
        <v>0</v>
      </c>
      <c r="K1297" s="9">
        <f t="shared" si="1"/>
        <v>0</v>
      </c>
      <c r="L1297" s="8">
        <f t="shared" si="5"/>
        <v>1.464492896</v>
      </c>
      <c r="N1297" s="9">
        <f t="shared" si="2"/>
        <v>0</v>
      </c>
      <c r="O1297" s="8">
        <f t="shared" si="4"/>
        <v>2.433975426</v>
      </c>
    </row>
    <row r="1298" ht="14.25" customHeight="1">
      <c r="I1298" s="93">
        <f t="shared" si="3"/>
        <v>107.6666667</v>
      </c>
      <c r="J1298" s="9">
        <f t="shared" si="6"/>
        <v>0</v>
      </c>
      <c r="K1298" s="9">
        <f t="shared" si="1"/>
        <v>0</v>
      </c>
      <c r="L1298" s="8">
        <f t="shared" si="5"/>
        <v>1.430074605</v>
      </c>
      <c r="N1298" s="9">
        <f t="shared" si="2"/>
        <v>0</v>
      </c>
      <c r="O1298" s="8">
        <f t="shared" si="4"/>
        <v>2.428909923</v>
      </c>
    </row>
    <row r="1299" ht="14.25" customHeight="1">
      <c r="I1299" s="93">
        <f t="shared" si="3"/>
        <v>107.75</v>
      </c>
      <c r="J1299" s="9">
        <f t="shared" si="6"/>
        <v>0</v>
      </c>
      <c r="K1299" s="9">
        <f t="shared" si="1"/>
        <v>0</v>
      </c>
      <c r="L1299" s="8">
        <f t="shared" si="5"/>
        <v>1.461445045</v>
      </c>
      <c r="N1299" s="9">
        <f t="shared" si="2"/>
        <v>0</v>
      </c>
      <c r="O1299" s="8">
        <f t="shared" si="4"/>
        <v>2.423854961</v>
      </c>
    </row>
    <row r="1300" ht="14.25" customHeight="1">
      <c r="I1300" s="93">
        <f t="shared" si="3"/>
        <v>107.8333333</v>
      </c>
      <c r="J1300" s="9">
        <f t="shared" si="6"/>
        <v>0</v>
      </c>
      <c r="K1300" s="9">
        <f t="shared" si="1"/>
        <v>0</v>
      </c>
      <c r="L1300" s="8">
        <f t="shared" si="5"/>
        <v>1.427098384</v>
      </c>
      <c r="N1300" s="9">
        <f t="shared" si="2"/>
        <v>0</v>
      </c>
      <c r="O1300" s="8">
        <f t="shared" si="4"/>
        <v>2.41881052</v>
      </c>
    </row>
    <row r="1301" ht="14.25" customHeight="1">
      <c r="I1301" s="93">
        <f t="shared" si="3"/>
        <v>107.9166667</v>
      </c>
      <c r="J1301" s="9">
        <f t="shared" si="6"/>
        <v>0</v>
      </c>
      <c r="K1301" s="9">
        <f t="shared" si="1"/>
        <v>0</v>
      </c>
      <c r="L1301" s="8">
        <f t="shared" si="5"/>
        <v>1.458403537</v>
      </c>
      <c r="N1301" s="9">
        <f t="shared" si="2"/>
        <v>0</v>
      </c>
      <c r="O1301" s="8">
        <f t="shared" si="4"/>
        <v>2.413776577</v>
      </c>
    </row>
    <row r="1302" ht="14.25" customHeight="1">
      <c r="I1302" s="93">
        <f t="shared" si="3"/>
        <v>108</v>
      </c>
      <c r="J1302" s="9">
        <f t="shared" si="6"/>
        <v>0</v>
      </c>
      <c r="K1302" s="9">
        <f t="shared" si="1"/>
        <v>0</v>
      </c>
      <c r="L1302" s="8">
        <f t="shared" si="5"/>
        <v>1.424128357</v>
      </c>
      <c r="N1302" s="9">
        <f t="shared" si="2"/>
        <v>0</v>
      </c>
      <c r="O1302" s="8">
        <f t="shared" si="4"/>
        <v>2.40875311</v>
      </c>
    </row>
    <row r="1303" ht="14.25" customHeight="1">
      <c r="I1303" s="93">
        <f t="shared" si="3"/>
        <v>108.0833333</v>
      </c>
      <c r="J1303" s="9">
        <f t="shared" si="6"/>
        <v>0</v>
      </c>
      <c r="K1303" s="9">
        <f t="shared" si="1"/>
        <v>0</v>
      </c>
      <c r="L1303" s="8">
        <f t="shared" si="5"/>
        <v>1.455368359</v>
      </c>
      <c r="N1303" s="9">
        <f t="shared" si="2"/>
        <v>0</v>
      </c>
      <c r="O1303" s="8">
        <f t="shared" si="4"/>
        <v>2.403740098</v>
      </c>
    </row>
    <row r="1304" ht="14.25" customHeight="1">
      <c r="I1304" s="93">
        <f t="shared" si="3"/>
        <v>108.1666667</v>
      </c>
      <c r="J1304" s="9">
        <f t="shared" si="6"/>
        <v>0</v>
      </c>
      <c r="K1304" s="9">
        <f t="shared" si="1"/>
        <v>0</v>
      </c>
      <c r="L1304" s="8">
        <f t="shared" si="5"/>
        <v>1.421164511</v>
      </c>
      <c r="N1304" s="9">
        <f t="shared" si="2"/>
        <v>0</v>
      </c>
      <c r="O1304" s="8">
        <f t="shared" si="4"/>
        <v>2.398737519</v>
      </c>
    </row>
    <row r="1305" ht="14.25" customHeight="1">
      <c r="I1305" s="93">
        <f t="shared" si="3"/>
        <v>108.25</v>
      </c>
      <c r="J1305" s="9">
        <f t="shared" si="6"/>
        <v>0</v>
      </c>
      <c r="K1305" s="9">
        <f t="shared" si="1"/>
        <v>0</v>
      </c>
      <c r="L1305" s="8">
        <f t="shared" si="5"/>
        <v>1.452339498</v>
      </c>
      <c r="N1305" s="9">
        <f t="shared" si="2"/>
        <v>0</v>
      </c>
      <c r="O1305" s="8">
        <f t="shared" si="4"/>
        <v>2.393745351</v>
      </c>
    </row>
    <row r="1306" ht="14.25" customHeight="1">
      <c r="I1306" s="93">
        <f t="shared" si="3"/>
        <v>108.3333333</v>
      </c>
      <c r="J1306" s="9">
        <f t="shared" si="6"/>
        <v>0</v>
      </c>
      <c r="K1306" s="9">
        <f t="shared" si="1"/>
        <v>0</v>
      </c>
      <c r="L1306" s="8">
        <f t="shared" si="5"/>
        <v>1.418206834</v>
      </c>
      <c r="N1306" s="9">
        <f t="shared" si="2"/>
        <v>0</v>
      </c>
      <c r="O1306" s="8">
        <f t="shared" si="4"/>
        <v>2.388763573</v>
      </c>
    </row>
    <row r="1307" ht="14.25" customHeight="1">
      <c r="I1307" s="93">
        <f t="shared" si="3"/>
        <v>108.4166667</v>
      </c>
      <c r="J1307" s="9">
        <f t="shared" si="6"/>
        <v>0</v>
      </c>
      <c r="K1307" s="9">
        <f t="shared" si="1"/>
        <v>0</v>
      </c>
      <c r="L1307" s="8">
        <f t="shared" si="5"/>
        <v>1.44931694</v>
      </c>
      <c r="N1307" s="9">
        <f t="shared" si="2"/>
        <v>0</v>
      </c>
      <c r="O1307" s="8">
        <f t="shared" si="4"/>
        <v>2.383792162</v>
      </c>
    </row>
    <row r="1308" ht="14.25" customHeight="1">
      <c r="I1308" s="93">
        <f t="shared" si="3"/>
        <v>108.5</v>
      </c>
      <c r="J1308" s="9">
        <f t="shared" si="6"/>
        <v>0</v>
      </c>
      <c r="K1308" s="9">
        <f t="shared" si="1"/>
        <v>0</v>
      </c>
      <c r="L1308" s="8">
        <f t="shared" si="5"/>
        <v>1.415255312</v>
      </c>
      <c r="N1308" s="9">
        <f t="shared" si="2"/>
        <v>0</v>
      </c>
      <c r="O1308" s="8">
        <f t="shared" si="4"/>
        <v>2.378831098</v>
      </c>
    </row>
    <row r="1309" ht="14.25" customHeight="1">
      <c r="I1309" s="93">
        <f t="shared" si="3"/>
        <v>108.5833333</v>
      </c>
      <c r="J1309" s="9">
        <f t="shared" si="6"/>
        <v>0</v>
      </c>
      <c r="K1309" s="9">
        <f t="shared" si="1"/>
        <v>0</v>
      </c>
      <c r="L1309" s="8">
        <f t="shared" si="5"/>
        <v>1.446300673</v>
      </c>
      <c r="N1309" s="9">
        <f t="shared" si="2"/>
        <v>0</v>
      </c>
      <c r="O1309" s="8">
        <f t="shared" si="4"/>
        <v>2.373880359</v>
      </c>
    </row>
    <row r="1310" ht="14.25" customHeight="1">
      <c r="I1310" s="93">
        <f t="shared" si="3"/>
        <v>108.6666667</v>
      </c>
      <c r="J1310" s="9">
        <f t="shared" si="6"/>
        <v>0</v>
      </c>
      <c r="K1310" s="9">
        <f t="shared" si="1"/>
        <v>0</v>
      </c>
      <c r="L1310" s="8">
        <f t="shared" si="5"/>
        <v>1.412309933</v>
      </c>
      <c r="N1310" s="9">
        <f t="shared" si="2"/>
        <v>0</v>
      </c>
      <c r="O1310" s="8">
        <f t="shared" si="4"/>
        <v>2.368939923</v>
      </c>
    </row>
    <row r="1311" ht="14.25" customHeight="1">
      <c r="I1311" s="93">
        <f t="shared" si="3"/>
        <v>108.75</v>
      </c>
      <c r="J1311" s="9">
        <f t="shared" si="6"/>
        <v>0</v>
      </c>
      <c r="K1311" s="9">
        <f t="shared" si="1"/>
        <v>0</v>
      </c>
      <c r="L1311" s="8">
        <f t="shared" si="5"/>
        <v>1.443290683</v>
      </c>
      <c r="N1311" s="9">
        <f t="shared" si="2"/>
        <v>0</v>
      </c>
      <c r="O1311" s="8">
        <f t="shared" si="4"/>
        <v>2.364009769</v>
      </c>
    </row>
    <row r="1312" ht="14.25" customHeight="1">
      <c r="I1312" s="93">
        <f t="shared" si="3"/>
        <v>108.8333333</v>
      </c>
      <c r="J1312" s="9">
        <f t="shared" si="6"/>
        <v>0</v>
      </c>
      <c r="K1312" s="9">
        <f t="shared" si="1"/>
        <v>0</v>
      </c>
      <c r="L1312" s="8">
        <f t="shared" si="5"/>
        <v>1.409370683</v>
      </c>
      <c r="N1312" s="9">
        <f t="shared" si="2"/>
        <v>0</v>
      </c>
      <c r="O1312" s="8">
        <f t="shared" si="4"/>
        <v>2.359089875</v>
      </c>
    </row>
    <row r="1313" ht="14.25" customHeight="1">
      <c r="I1313" s="93">
        <f t="shared" si="3"/>
        <v>108.9166667</v>
      </c>
      <c r="J1313" s="9">
        <f t="shared" si="6"/>
        <v>0</v>
      </c>
      <c r="K1313" s="9">
        <f t="shared" si="1"/>
        <v>0</v>
      </c>
      <c r="L1313" s="8">
        <f t="shared" si="5"/>
        <v>1.440286957</v>
      </c>
      <c r="N1313" s="9">
        <f t="shared" si="2"/>
        <v>0</v>
      </c>
      <c r="O1313" s="8">
        <f t="shared" si="4"/>
        <v>2.354180221</v>
      </c>
    </row>
    <row r="1314" ht="14.25" customHeight="1">
      <c r="I1314" s="93">
        <f t="shared" si="3"/>
        <v>109</v>
      </c>
      <c r="J1314" s="9">
        <f t="shared" si="6"/>
        <v>0</v>
      </c>
      <c r="K1314" s="9">
        <f t="shared" si="1"/>
        <v>0</v>
      </c>
      <c r="L1314" s="8">
        <f t="shared" si="5"/>
        <v>1.406437551</v>
      </c>
      <c r="N1314" s="9">
        <f t="shared" si="2"/>
        <v>0</v>
      </c>
      <c r="O1314" s="8">
        <f t="shared" si="4"/>
        <v>2.349280784</v>
      </c>
    </row>
    <row r="1315" ht="14.25" customHeight="1">
      <c r="I1315" s="93">
        <f t="shared" si="3"/>
        <v>109.0833333</v>
      </c>
      <c r="J1315" s="9">
        <f t="shared" si="6"/>
        <v>0</v>
      </c>
      <c r="K1315" s="9">
        <f t="shared" si="1"/>
        <v>0</v>
      </c>
      <c r="L1315" s="8">
        <f t="shared" si="5"/>
        <v>1.437289483</v>
      </c>
      <c r="N1315" s="9">
        <f t="shared" si="2"/>
        <v>0</v>
      </c>
      <c r="O1315" s="8">
        <f t="shared" si="4"/>
        <v>2.344391544</v>
      </c>
    </row>
    <row r="1316" ht="14.25" customHeight="1">
      <c r="I1316" s="93">
        <f t="shared" si="3"/>
        <v>109.1666667</v>
      </c>
      <c r="J1316" s="9">
        <f t="shared" si="6"/>
        <v>0</v>
      </c>
      <c r="K1316" s="9">
        <f t="shared" si="1"/>
        <v>0</v>
      </c>
      <c r="L1316" s="8">
        <f t="shared" si="5"/>
        <v>1.403510522</v>
      </c>
      <c r="N1316" s="9">
        <f t="shared" si="2"/>
        <v>0</v>
      </c>
      <c r="O1316" s="8">
        <f t="shared" si="4"/>
        <v>2.339512479</v>
      </c>
    </row>
    <row r="1317" ht="14.25" customHeight="1">
      <c r="I1317" s="93">
        <f t="shared" si="3"/>
        <v>109.25</v>
      </c>
      <c r="J1317" s="9">
        <f t="shared" si="6"/>
        <v>0</v>
      </c>
      <c r="K1317" s="9">
        <f t="shared" si="1"/>
        <v>0</v>
      </c>
      <c r="L1317" s="8">
        <f t="shared" si="5"/>
        <v>1.434298247</v>
      </c>
      <c r="N1317" s="9">
        <f t="shared" si="2"/>
        <v>0</v>
      </c>
      <c r="O1317" s="8">
        <f t="shared" si="4"/>
        <v>2.334643568</v>
      </c>
    </row>
    <row r="1318" ht="14.25" customHeight="1">
      <c r="I1318" s="93">
        <f t="shared" si="3"/>
        <v>109.3333333</v>
      </c>
      <c r="J1318" s="9">
        <f t="shared" si="6"/>
        <v>0</v>
      </c>
      <c r="K1318" s="9">
        <f t="shared" si="1"/>
        <v>0</v>
      </c>
      <c r="L1318" s="8">
        <f t="shared" si="5"/>
        <v>1.400589586</v>
      </c>
      <c r="N1318" s="9">
        <f t="shared" si="2"/>
        <v>0</v>
      </c>
      <c r="O1318" s="8">
        <f t="shared" si="4"/>
        <v>2.32978479</v>
      </c>
    </row>
    <row r="1319" ht="14.25" customHeight="1">
      <c r="I1319" s="93">
        <f t="shared" si="3"/>
        <v>109.4166667</v>
      </c>
      <c r="J1319" s="9">
        <f t="shared" si="6"/>
        <v>0</v>
      </c>
      <c r="K1319" s="9">
        <f t="shared" si="1"/>
        <v>0</v>
      </c>
      <c r="L1319" s="8">
        <f t="shared" si="5"/>
        <v>1.431313236</v>
      </c>
      <c r="N1319" s="9">
        <f t="shared" si="2"/>
        <v>0</v>
      </c>
      <c r="O1319" s="8">
        <f t="shared" si="4"/>
        <v>2.324936124</v>
      </c>
    </row>
    <row r="1320" ht="14.25" customHeight="1">
      <c r="I1320" s="93">
        <f t="shared" si="3"/>
        <v>109.5</v>
      </c>
      <c r="J1320" s="9">
        <f t="shared" si="6"/>
        <v>0</v>
      </c>
      <c r="K1320" s="9">
        <f t="shared" si="1"/>
        <v>0</v>
      </c>
      <c r="L1320" s="8">
        <f t="shared" si="5"/>
        <v>1.397674728</v>
      </c>
      <c r="N1320" s="9">
        <f t="shared" si="2"/>
        <v>0</v>
      </c>
      <c r="O1320" s="8">
        <f t="shared" si="4"/>
        <v>2.320097549</v>
      </c>
    </row>
    <row r="1321" ht="14.25" customHeight="1">
      <c r="I1321" s="93">
        <f t="shared" si="3"/>
        <v>109.5833333</v>
      </c>
      <c r="J1321" s="9">
        <f t="shared" si="6"/>
        <v>0</v>
      </c>
      <c r="K1321" s="9">
        <f t="shared" si="1"/>
        <v>0</v>
      </c>
      <c r="L1321" s="8">
        <f t="shared" si="5"/>
        <v>1.428334437</v>
      </c>
      <c r="N1321" s="9">
        <f t="shared" si="2"/>
        <v>0</v>
      </c>
      <c r="O1321" s="8">
        <f t="shared" si="4"/>
        <v>2.315269044</v>
      </c>
    </row>
    <row r="1322" ht="14.25" customHeight="1">
      <c r="I1322" s="93">
        <f t="shared" si="3"/>
        <v>109.6666667</v>
      </c>
      <c r="J1322" s="9">
        <f t="shared" si="6"/>
        <v>0</v>
      </c>
      <c r="K1322" s="9">
        <f t="shared" si="1"/>
        <v>0</v>
      </c>
      <c r="L1322" s="8">
        <f t="shared" si="5"/>
        <v>1.394765937</v>
      </c>
      <c r="N1322" s="9">
        <f t="shared" si="2"/>
        <v>0</v>
      </c>
      <c r="O1322" s="8">
        <f t="shared" si="4"/>
        <v>2.310450588</v>
      </c>
    </row>
    <row r="1323" ht="14.25" customHeight="1">
      <c r="I1323" s="93">
        <f t="shared" si="3"/>
        <v>109.75</v>
      </c>
      <c r="J1323" s="9">
        <f t="shared" si="6"/>
        <v>0</v>
      </c>
      <c r="K1323" s="9">
        <f t="shared" si="1"/>
        <v>0</v>
      </c>
      <c r="L1323" s="8">
        <f t="shared" si="5"/>
        <v>1.425361838</v>
      </c>
      <c r="N1323" s="9">
        <f t="shared" si="2"/>
        <v>0</v>
      </c>
      <c r="O1323" s="8">
        <f t="shared" si="4"/>
        <v>2.30564216</v>
      </c>
    </row>
    <row r="1324" ht="14.25" customHeight="1">
      <c r="I1324" s="93">
        <f t="shared" si="3"/>
        <v>109.8333333</v>
      </c>
      <c r="J1324" s="9">
        <f t="shared" si="6"/>
        <v>0</v>
      </c>
      <c r="K1324" s="9">
        <f t="shared" si="1"/>
        <v>0</v>
      </c>
      <c r="L1324" s="8">
        <f t="shared" si="5"/>
        <v>1.391863199</v>
      </c>
      <c r="N1324" s="9">
        <f t="shared" si="2"/>
        <v>0</v>
      </c>
      <c r="O1324" s="8">
        <f t="shared" si="4"/>
        <v>2.300843739</v>
      </c>
    </row>
    <row r="1325" ht="14.25" customHeight="1">
      <c r="I1325" s="93">
        <f t="shared" si="3"/>
        <v>109.9166667</v>
      </c>
      <c r="J1325" s="9">
        <f t="shared" si="6"/>
        <v>0</v>
      </c>
      <c r="K1325" s="9">
        <f t="shared" si="1"/>
        <v>0</v>
      </c>
      <c r="L1325" s="8">
        <f t="shared" si="5"/>
        <v>1.422395425</v>
      </c>
      <c r="N1325" s="9">
        <f t="shared" si="2"/>
        <v>0</v>
      </c>
      <c r="O1325" s="8">
        <f t="shared" si="4"/>
        <v>2.296055304</v>
      </c>
    </row>
    <row r="1326" ht="14.25" customHeight="1">
      <c r="I1326" s="93">
        <f t="shared" si="3"/>
        <v>110</v>
      </c>
      <c r="J1326" s="9">
        <f t="shared" si="6"/>
        <v>0</v>
      </c>
      <c r="K1326" s="9">
        <f t="shared" si="1"/>
        <v>0</v>
      </c>
      <c r="L1326" s="8">
        <f t="shared" si="5"/>
        <v>1.388966503</v>
      </c>
      <c r="N1326" s="9">
        <f t="shared" si="2"/>
        <v>0</v>
      </c>
      <c r="O1326" s="8">
        <f t="shared" si="4"/>
        <v>2.291276835</v>
      </c>
    </row>
    <row r="1327" ht="14.25" customHeight="1">
      <c r="I1327" s="93">
        <f t="shared" si="3"/>
        <v>110.0833333</v>
      </c>
      <c r="J1327" s="9">
        <f t="shared" si="6"/>
        <v>0</v>
      </c>
      <c r="K1327" s="9">
        <f t="shared" si="1"/>
        <v>0</v>
      </c>
      <c r="L1327" s="8">
        <f t="shared" si="5"/>
        <v>1.419435186</v>
      </c>
      <c r="N1327" s="9">
        <f t="shared" si="2"/>
        <v>0</v>
      </c>
      <c r="O1327" s="8">
        <f t="shared" si="4"/>
        <v>2.28650831</v>
      </c>
    </row>
    <row r="1328" ht="14.25" customHeight="1">
      <c r="I1328" s="93">
        <f t="shared" si="3"/>
        <v>110.1666667</v>
      </c>
      <c r="J1328" s="9">
        <f t="shared" si="6"/>
        <v>0</v>
      </c>
      <c r="K1328" s="9">
        <f t="shared" si="1"/>
        <v>0</v>
      </c>
      <c r="L1328" s="8">
        <f t="shared" si="5"/>
        <v>1.386075835</v>
      </c>
      <c r="N1328" s="9">
        <f t="shared" si="2"/>
        <v>0</v>
      </c>
      <c r="O1328" s="8">
        <f t="shared" si="4"/>
        <v>2.28174971</v>
      </c>
    </row>
    <row r="1329" ht="14.25" customHeight="1">
      <c r="I1329" s="93">
        <f t="shared" si="3"/>
        <v>110.25</v>
      </c>
      <c r="J1329" s="9">
        <f t="shared" si="6"/>
        <v>0</v>
      </c>
      <c r="K1329" s="9">
        <f t="shared" si="1"/>
        <v>0</v>
      </c>
      <c r="L1329" s="8">
        <f t="shared" si="5"/>
        <v>1.416481108</v>
      </c>
      <c r="N1329" s="9">
        <f t="shared" si="2"/>
        <v>0</v>
      </c>
      <c r="O1329" s="8">
        <f t="shared" si="4"/>
        <v>2.277001013</v>
      </c>
    </row>
    <row r="1330" ht="14.25" customHeight="1">
      <c r="I1330" s="93">
        <f t="shared" si="3"/>
        <v>110.3333333</v>
      </c>
      <c r="J1330" s="9">
        <f t="shared" si="6"/>
        <v>0</v>
      </c>
      <c r="K1330" s="9">
        <f t="shared" si="1"/>
        <v>0</v>
      </c>
      <c r="L1330" s="8">
        <f t="shared" si="5"/>
        <v>1.383191183</v>
      </c>
      <c r="N1330" s="9">
        <f t="shared" si="2"/>
        <v>0</v>
      </c>
      <c r="O1330" s="8">
        <f t="shared" si="4"/>
        <v>2.272262199</v>
      </c>
    </row>
    <row r="1331" ht="14.25" customHeight="1">
      <c r="I1331" s="93">
        <f t="shared" si="3"/>
        <v>110.4166667</v>
      </c>
      <c r="J1331" s="9">
        <f t="shared" si="6"/>
        <v>0</v>
      </c>
      <c r="K1331" s="9">
        <f t="shared" si="1"/>
        <v>0</v>
      </c>
      <c r="L1331" s="8">
        <f t="shared" si="5"/>
        <v>1.413533177</v>
      </c>
      <c r="N1331" s="9">
        <f t="shared" si="2"/>
        <v>0</v>
      </c>
      <c r="O1331" s="8">
        <f t="shared" si="4"/>
        <v>2.267533247</v>
      </c>
    </row>
    <row r="1332" ht="14.25" customHeight="1">
      <c r="I1332" s="93">
        <f t="shared" si="3"/>
        <v>110.5</v>
      </c>
      <c r="J1332" s="9">
        <f t="shared" si="6"/>
        <v>0</v>
      </c>
      <c r="K1332" s="9">
        <f t="shared" si="1"/>
        <v>0</v>
      </c>
      <c r="L1332" s="8">
        <f t="shared" si="5"/>
        <v>1.380312534</v>
      </c>
      <c r="N1332" s="9">
        <f t="shared" si="2"/>
        <v>0</v>
      </c>
      <c r="O1332" s="8">
        <f t="shared" si="4"/>
        <v>2.262814137</v>
      </c>
    </row>
    <row r="1333" ht="14.25" customHeight="1">
      <c r="I1333" s="93">
        <f t="shared" si="3"/>
        <v>110.5833333</v>
      </c>
      <c r="J1333" s="9">
        <f t="shared" si="6"/>
        <v>0</v>
      </c>
      <c r="K1333" s="9">
        <f t="shared" si="1"/>
        <v>0</v>
      </c>
      <c r="L1333" s="8">
        <f t="shared" si="5"/>
        <v>1.410591382</v>
      </c>
      <c r="N1333" s="9">
        <f t="shared" si="2"/>
        <v>0</v>
      </c>
      <c r="O1333" s="8">
        <f t="shared" si="4"/>
        <v>2.258104848</v>
      </c>
    </row>
    <row r="1334" ht="14.25" customHeight="1">
      <c r="I1334" s="93">
        <f t="shared" si="3"/>
        <v>110.6666667</v>
      </c>
      <c r="J1334" s="9">
        <f t="shared" si="6"/>
        <v>0</v>
      </c>
      <c r="K1334" s="9">
        <f t="shared" si="1"/>
        <v>0</v>
      </c>
      <c r="L1334" s="8">
        <f t="shared" si="5"/>
        <v>1.377439876</v>
      </c>
      <c r="N1334" s="9">
        <f t="shared" si="2"/>
        <v>0</v>
      </c>
      <c r="O1334" s="8">
        <f t="shared" si="4"/>
        <v>2.25340536</v>
      </c>
    </row>
    <row r="1335" ht="14.25" customHeight="1">
      <c r="I1335" s="93">
        <f t="shared" si="3"/>
        <v>110.75</v>
      </c>
      <c r="J1335" s="9">
        <f t="shared" si="6"/>
        <v>0</v>
      </c>
      <c r="K1335" s="9">
        <f t="shared" si="1"/>
        <v>0</v>
      </c>
      <c r="L1335" s="8">
        <f t="shared" si="5"/>
        <v>1.407655709</v>
      </c>
      <c r="N1335" s="9">
        <f t="shared" si="2"/>
        <v>0</v>
      </c>
      <c r="O1335" s="8">
        <f t="shared" si="4"/>
        <v>2.248715652</v>
      </c>
    </row>
    <row r="1336" ht="14.25" customHeight="1">
      <c r="I1336" s="93">
        <f t="shared" si="3"/>
        <v>110.8333333</v>
      </c>
      <c r="J1336" s="9">
        <f t="shared" si="6"/>
        <v>0</v>
      </c>
      <c r="K1336" s="9">
        <f t="shared" si="1"/>
        <v>0</v>
      </c>
      <c r="L1336" s="8">
        <f t="shared" si="5"/>
        <v>1.374573197</v>
      </c>
      <c r="N1336" s="9">
        <f t="shared" si="2"/>
        <v>0</v>
      </c>
      <c r="O1336" s="8">
        <f t="shared" si="4"/>
        <v>2.244035704</v>
      </c>
    </row>
    <row r="1337" ht="14.25" customHeight="1">
      <c r="I1337" s="93">
        <f t="shared" si="3"/>
        <v>110.9166667</v>
      </c>
      <c r="J1337" s="9">
        <f t="shared" si="6"/>
        <v>0</v>
      </c>
      <c r="K1337" s="9">
        <f t="shared" si="1"/>
        <v>0</v>
      </c>
      <c r="L1337" s="8">
        <f t="shared" si="5"/>
        <v>1.404726145</v>
      </c>
      <c r="N1337" s="9">
        <f t="shared" si="2"/>
        <v>0</v>
      </c>
      <c r="O1337" s="8">
        <f t="shared" si="4"/>
        <v>2.239365496</v>
      </c>
    </row>
    <row r="1338" ht="14.25" customHeight="1">
      <c r="I1338" s="93">
        <f t="shared" si="3"/>
        <v>111</v>
      </c>
      <c r="J1338" s="9">
        <f t="shared" si="6"/>
        <v>0</v>
      </c>
      <c r="K1338" s="9">
        <f t="shared" si="1"/>
        <v>0</v>
      </c>
      <c r="L1338" s="8">
        <f t="shared" si="5"/>
        <v>1.371712484</v>
      </c>
      <c r="N1338" s="9">
        <f t="shared" si="2"/>
        <v>0</v>
      </c>
      <c r="O1338" s="8">
        <f t="shared" si="4"/>
        <v>2.234705008</v>
      </c>
    </row>
    <row r="1339" ht="14.25" customHeight="1">
      <c r="I1339" s="93">
        <f t="shared" si="3"/>
        <v>111.0833333</v>
      </c>
      <c r="J1339" s="9">
        <f t="shared" si="6"/>
        <v>0</v>
      </c>
      <c r="K1339" s="9">
        <f t="shared" si="1"/>
        <v>0</v>
      </c>
      <c r="L1339" s="8">
        <f t="shared" si="5"/>
        <v>1.401802679</v>
      </c>
      <c r="N1339" s="9">
        <f t="shared" si="2"/>
        <v>0</v>
      </c>
      <c r="O1339" s="8">
        <f t="shared" si="4"/>
        <v>2.230054219</v>
      </c>
    </row>
    <row r="1340" ht="14.25" customHeight="1">
      <c r="I1340" s="93">
        <f t="shared" si="3"/>
        <v>111.1666667</v>
      </c>
      <c r="J1340" s="9">
        <f t="shared" si="6"/>
        <v>0</v>
      </c>
      <c r="K1340" s="9">
        <f t="shared" si="1"/>
        <v>0</v>
      </c>
      <c r="L1340" s="8">
        <f t="shared" si="5"/>
        <v>1.368857724</v>
      </c>
      <c r="N1340" s="9">
        <f t="shared" si="2"/>
        <v>0</v>
      </c>
      <c r="O1340" s="8">
        <f t="shared" si="4"/>
        <v>2.225413109</v>
      </c>
    </row>
    <row r="1341" ht="14.25" customHeight="1">
      <c r="I1341" s="93">
        <f t="shared" si="3"/>
        <v>111.25</v>
      </c>
      <c r="J1341" s="9">
        <f t="shared" si="6"/>
        <v>0</v>
      </c>
      <c r="K1341" s="9">
        <f t="shared" si="1"/>
        <v>0</v>
      </c>
      <c r="L1341" s="8">
        <f t="shared" si="5"/>
        <v>1.398885297</v>
      </c>
      <c r="N1341" s="9">
        <f t="shared" si="2"/>
        <v>0</v>
      </c>
      <c r="O1341" s="8">
        <f t="shared" si="4"/>
        <v>2.220781657</v>
      </c>
    </row>
    <row r="1342" ht="14.25" customHeight="1">
      <c r="I1342" s="93">
        <f t="shared" si="3"/>
        <v>111.3333333</v>
      </c>
      <c r="J1342" s="9">
        <f t="shared" si="6"/>
        <v>0</v>
      </c>
      <c r="K1342" s="9">
        <f t="shared" si="1"/>
        <v>0</v>
      </c>
      <c r="L1342" s="8">
        <f t="shared" si="5"/>
        <v>1.366008906</v>
      </c>
      <c r="N1342" s="9">
        <f t="shared" si="2"/>
        <v>0</v>
      </c>
      <c r="O1342" s="8">
        <f t="shared" si="4"/>
        <v>2.216159845</v>
      </c>
    </row>
    <row r="1343" ht="14.25" customHeight="1">
      <c r="I1343" s="93">
        <f t="shared" si="3"/>
        <v>111.4166667</v>
      </c>
      <c r="J1343" s="9">
        <f t="shared" si="6"/>
        <v>0</v>
      </c>
      <c r="K1343" s="9">
        <f t="shared" si="1"/>
        <v>0</v>
      </c>
      <c r="L1343" s="8">
        <f t="shared" si="5"/>
        <v>1.395973986</v>
      </c>
      <c r="N1343" s="9">
        <f t="shared" si="2"/>
        <v>0</v>
      </c>
      <c r="O1343" s="8">
        <f t="shared" si="4"/>
        <v>2.211547651</v>
      </c>
    </row>
    <row r="1344" ht="14.25" customHeight="1">
      <c r="I1344" s="93">
        <f t="shared" si="3"/>
        <v>111.5</v>
      </c>
      <c r="J1344" s="9">
        <f t="shared" si="6"/>
        <v>0</v>
      </c>
      <c r="K1344" s="9">
        <f t="shared" si="1"/>
        <v>0</v>
      </c>
      <c r="L1344" s="8">
        <f t="shared" si="5"/>
        <v>1.363166016</v>
      </c>
      <c r="N1344" s="9">
        <f t="shared" si="2"/>
        <v>0</v>
      </c>
      <c r="O1344" s="8">
        <f t="shared" si="4"/>
        <v>2.206945056</v>
      </c>
    </row>
    <row r="1345" ht="14.25" customHeight="1">
      <c r="I1345" s="93">
        <f t="shared" si="3"/>
        <v>111.5833333</v>
      </c>
      <c r="J1345" s="9">
        <f t="shared" si="6"/>
        <v>0</v>
      </c>
      <c r="K1345" s="9">
        <f t="shared" si="1"/>
        <v>0</v>
      </c>
      <c r="L1345" s="8">
        <f t="shared" si="5"/>
        <v>1.393068734</v>
      </c>
      <c r="N1345" s="9">
        <f t="shared" si="2"/>
        <v>0</v>
      </c>
      <c r="O1345" s="8">
        <f t="shared" si="4"/>
        <v>2.20235204</v>
      </c>
    </row>
    <row r="1346" ht="14.25" customHeight="1">
      <c r="I1346" s="93">
        <f t="shared" si="3"/>
        <v>111.6666667</v>
      </c>
      <c r="J1346" s="9">
        <f t="shared" si="6"/>
        <v>0</v>
      </c>
      <c r="K1346" s="9">
        <f t="shared" si="1"/>
        <v>0</v>
      </c>
      <c r="L1346" s="8">
        <f t="shared" si="5"/>
        <v>1.360329043</v>
      </c>
      <c r="N1346" s="9">
        <f t="shared" si="2"/>
        <v>0</v>
      </c>
      <c r="O1346" s="8">
        <f t="shared" si="4"/>
        <v>2.197768583</v>
      </c>
    </row>
    <row r="1347" ht="14.25" customHeight="1">
      <c r="I1347" s="93">
        <f t="shared" si="3"/>
        <v>111.75</v>
      </c>
      <c r="J1347" s="9">
        <f t="shared" si="6"/>
        <v>0</v>
      </c>
      <c r="K1347" s="9">
        <f t="shared" si="1"/>
        <v>0</v>
      </c>
      <c r="L1347" s="8">
        <f t="shared" si="5"/>
        <v>1.390169529</v>
      </c>
      <c r="N1347" s="9">
        <f t="shared" si="2"/>
        <v>0</v>
      </c>
      <c r="O1347" s="8">
        <f t="shared" si="4"/>
        <v>2.193194665</v>
      </c>
    </row>
    <row r="1348" ht="14.25" customHeight="1">
      <c r="I1348" s="93">
        <f t="shared" si="3"/>
        <v>111.8333333</v>
      </c>
      <c r="J1348" s="92">
        <f t="shared" si="6"/>
        <v>35.44998333</v>
      </c>
      <c r="K1348" s="9">
        <f t="shared" si="1"/>
        <v>4.951114991</v>
      </c>
      <c r="L1348" s="8">
        <f t="shared" si="5"/>
        <v>1.408514688</v>
      </c>
      <c r="N1348" s="9">
        <f t="shared" si="2"/>
        <v>5.693782239</v>
      </c>
      <c r="O1348" s="8">
        <f t="shared" si="4"/>
        <v>2.256099869</v>
      </c>
    </row>
    <row r="1349" ht="14.25" customHeight="1">
      <c r="I1349" s="93">
        <f t="shared" si="3"/>
        <v>111.9166667</v>
      </c>
      <c r="J1349" s="92">
        <f t="shared" si="6"/>
        <v>35.44998333</v>
      </c>
      <c r="K1349" s="9">
        <f t="shared" si="1"/>
        <v>4.951114991</v>
      </c>
      <c r="L1349" s="8">
        <f t="shared" si="5"/>
        <v>1.43829307</v>
      </c>
      <c r="N1349" s="9">
        <f t="shared" si="2"/>
        <v>5.693782239</v>
      </c>
      <c r="O1349" s="8">
        <f t="shared" si="4"/>
        <v>2.318874157</v>
      </c>
    </row>
    <row r="1350" ht="14.25" customHeight="1">
      <c r="I1350" s="93">
        <f t="shared" si="3"/>
        <v>112</v>
      </c>
      <c r="J1350" s="92">
        <f t="shared" si="6"/>
        <v>35.44998333</v>
      </c>
      <c r="K1350" s="9">
        <f t="shared" si="1"/>
        <v>4.951114991</v>
      </c>
      <c r="L1350" s="8">
        <f t="shared" si="5"/>
        <v>1.45660005</v>
      </c>
      <c r="N1350" s="9">
        <f t="shared" si="2"/>
        <v>5.693782239</v>
      </c>
      <c r="O1350" s="8">
        <f t="shared" si="4"/>
        <v>2.381517801</v>
      </c>
    </row>
    <row r="1351" ht="14.25" customHeight="1">
      <c r="I1351" s="93">
        <f t="shared" si="3"/>
        <v>112.0833333</v>
      </c>
      <c r="J1351" s="92">
        <f t="shared" si="6"/>
        <v>1.614583333</v>
      </c>
      <c r="K1351" s="9">
        <f t="shared" si="1"/>
        <v>0.2255004655</v>
      </c>
      <c r="L1351" s="8">
        <f t="shared" si="5"/>
        <v>1.435405574</v>
      </c>
      <c r="N1351" s="9">
        <f t="shared" si="2"/>
        <v>0.2593255354</v>
      </c>
      <c r="O1351" s="8">
        <f t="shared" si="4"/>
        <v>2.376701428</v>
      </c>
    </row>
    <row r="1352" ht="14.25" customHeight="1">
      <c r="I1352" s="93">
        <f t="shared" si="3"/>
        <v>112.1666667</v>
      </c>
      <c r="J1352" s="92">
        <f t="shared" si="6"/>
        <v>1.614583333</v>
      </c>
      <c r="K1352" s="9">
        <f t="shared" si="1"/>
        <v>0.2255004655</v>
      </c>
      <c r="L1352" s="8">
        <f t="shared" si="5"/>
        <v>1.453674454</v>
      </c>
      <c r="N1352" s="9">
        <f t="shared" si="2"/>
        <v>0.2593255354</v>
      </c>
      <c r="O1352" s="8">
        <f t="shared" si="4"/>
        <v>2.371895079</v>
      </c>
    </row>
    <row r="1353" ht="14.25" customHeight="1">
      <c r="I1353" s="93">
        <f t="shared" si="3"/>
        <v>112.25</v>
      </c>
      <c r="J1353" s="92">
        <f t="shared" si="6"/>
        <v>-32.22081667</v>
      </c>
      <c r="K1353" s="9">
        <f t="shared" si="1"/>
        <v>-4.50011406</v>
      </c>
      <c r="L1353" s="8">
        <f t="shared" si="5"/>
        <v>1.47456398</v>
      </c>
      <c r="N1353" s="9">
        <f t="shared" si="2"/>
        <v>-5.175131169</v>
      </c>
      <c r="O1353" s="8">
        <f t="shared" si="4"/>
        <v>2.422696491</v>
      </c>
    </row>
    <row r="1354" ht="14.25" customHeight="1">
      <c r="I1354" s="93">
        <f t="shared" si="3"/>
        <v>112.3333333</v>
      </c>
      <c r="J1354" s="92">
        <f t="shared" si="6"/>
        <v>-32.22081667</v>
      </c>
      <c r="K1354" s="9">
        <f t="shared" si="1"/>
        <v>-4.50011406</v>
      </c>
      <c r="L1354" s="8">
        <f t="shared" si="5"/>
        <v>1.492794839</v>
      </c>
      <c r="N1354" s="9">
        <f t="shared" si="2"/>
        <v>-5.175131169</v>
      </c>
      <c r="O1354" s="8">
        <f t="shared" si="4"/>
        <v>2.473392178</v>
      </c>
    </row>
    <row r="1355" ht="14.25" customHeight="1">
      <c r="I1355" s="93">
        <f t="shared" si="3"/>
        <v>112.4166667</v>
      </c>
      <c r="J1355" s="9">
        <f t="shared" si="6"/>
        <v>0</v>
      </c>
      <c r="K1355" s="9">
        <f t="shared" si="1"/>
        <v>0</v>
      </c>
      <c r="L1355" s="8">
        <f t="shared" si="5"/>
        <v>1.471495169</v>
      </c>
      <c r="N1355" s="9">
        <f t="shared" si="2"/>
        <v>0</v>
      </c>
      <c r="O1355" s="8">
        <f t="shared" si="4"/>
        <v>2.468244641</v>
      </c>
    </row>
    <row r="1356" ht="14.25" customHeight="1">
      <c r="I1356" s="93">
        <f t="shared" si="3"/>
        <v>112.5</v>
      </c>
      <c r="J1356" s="9">
        <f t="shared" si="6"/>
        <v>0</v>
      </c>
      <c r="K1356" s="9">
        <f t="shared" si="1"/>
        <v>0</v>
      </c>
      <c r="L1356" s="8">
        <f t="shared" si="5"/>
        <v>1.489688087</v>
      </c>
      <c r="N1356" s="9">
        <f t="shared" si="2"/>
        <v>0</v>
      </c>
      <c r="O1356" s="8">
        <f t="shared" si="4"/>
        <v>2.463107818</v>
      </c>
    </row>
    <row r="1357" ht="14.25" customHeight="1">
      <c r="I1357" s="93">
        <f t="shared" si="3"/>
        <v>112.5833333</v>
      </c>
      <c r="J1357" s="9">
        <f t="shared" si="6"/>
        <v>0</v>
      </c>
      <c r="K1357" s="9">
        <f t="shared" si="1"/>
        <v>0</v>
      </c>
      <c r="L1357" s="8">
        <f t="shared" si="5"/>
        <v>1.468432746</v>
      </c>
      <c r="N1357" s="9">
        <f t="shared" si="2"/>
        <v>0</v>
      </c>
      <c r="O1357" s="8">
        <f t="shared" si="4"/>
        <v>2.457981685</v>
      </c>
    </row>
    <row r="1358" ht="14.25" customHeight="1">
      <c r="I1358" s="93">
        <f t="shared" si="3"/>
        <v>112.6666667</v>
      </c>
      <c r="J1358" s="9">
        <f t="shared" si="6"/>
        <v>0</v>
      </c>
      <c r="K1358" s="9">
        <f t="shared" si="1"/>
        <v>0</v>
      </c>
      <c r="L1358" s="8">
        <f t="shared" si="5"/>
        <v>1.486587801</v>
      </c>
      <c r="N1358" s="9">
        <f t="shared" si="2"/>
        <v>0</v>
      </c>
      <c r="O1358" s="8">
        <f t="shared" si="4"/>
        <v>2.45286622</v>
      </c>
    </row>
    <row r="1359" ht="14.25" customHeight="1">
      <c r="I1359" s="93">
        <f t="shared" si="3"/>
        <v>112.75</v>
      </c>
      <c r="J1359" s="9">
        <f t="shared" si="6"/>
        <v>0</v>
      </c>
      <c r="K1359" s="9">
        <f t="shared" si="1"/>
        <v>0</v>
      </c>
      <c r="L1359" s="8">
        <f t="shared" si="5"/>
        <v>1.465376695</v>
      </c>
      <c r="N1359" s="9">
        <f t="shared" si="2"/>
        <v>0</v>
      </c>
      <c r="O1359" s="8">
        <f t="shared" si="4"/>
        <v>2.447761401</v>
      </c>
    </row>
    <row r="1360" ht="14.25" customHeight="1">
      <c r="I1360" s="93">
        <f t="shared" si="3"/>
        <v>112.8333333</v>
      </c>
      <c r="J1360" s="9">
        <f t="shared" si="6"/>
        <v>0</v>
      </c>
      <c r="K1360" s="9">
        <f t="shared" si="1"/>
        <v>0</v>
      </c>
      <c r="L1360" s="8">
        <f t="shared" si="5"/>
        <v>1.483493967</v>
      </c>
      <c r="N1360" s="9">
        <f t="shared" si="2"/>
        <v>0</v>
      </c>
      <c r="O1360" s="8">
        <f t="shared" si="4"/>
        <v>2.442667207</v>
      </c>
    </row>
    <row r="1361" ht="14.25" customHeight="1">
      <c r="I1361" s="93">
        <f t="shared" si="3"/>
        <v>112.9166667</v>
      </c>
      <c r="J1361" s="9">
        <f t="shared" si="6"/>
        <v>0</v>
      </c>
      <c r="K1361" s="9">
        <f t="shared" si="1"/>
        <v>0</v>
      </c>
      <c r="L1361" s="8">
        <f t="shared" si="5"/>
        <v>1.462327005</v>
      </c>
      <c r="N1361" s="9">
        <f t="shared" si="2"/>
        <v>0</v>
      </c>
      <c r="O1361" s="8">
        <f t="shared" si="4"/>
        <v>2.437583614</v>
      </c>
    </row>
    <row r="1362" ht="14.25" customHeight="1">
      <c r="I1362" s="93">
        <f t="shared" si="3"/>
        <v>113</v>
      </c>
      <c r="J1362" s="9">
        <f t="shared" si="6"/>
        <v>0</v>
      </c>
      <c r="K1362" s="9">
        <f t="shared" si="1"/>
        <v>0</v>
      </c>
      <c r="L1362" s="8">
        <f t="shared" si="5"/>
        <v>1.480406572</v>
      </c>
      <c r="N1362" s="9">
        <f t="shared" si="2"/>
        <v>0</v>
      </c>
      <c r="O1362" s="8">
        <f t="shared" si="4"/>
        <v>2.432510601</v>
      </c>
    </row>
    <row r="1363" ht="14.25" customHeight="1">
      <c r="I1363" s="93">
        <f t="shared" si="3"/>
        <v>113.0833333</v>
      </c>
      <c r="J1363" s="9">
        <f t="shared" si="6"/>
        <v>0</v>
      </c>
      <c r="K1363" s="9">
        <f t="shared" si="1"/>
        <v>0</v>
      </c>
      <c r="L1363" s="8">
        <f t="shared" si="5"/>
        <v>1.459283662</v>
      </c>
      <c r="N1363" s="9">
        <f t="shared" si="2"/>
        <v>0</v>
      </c>
      <c r="O1363" s="8">
        <f t="shared" si="4"/>
        <v>2.427448146</v>
      </c>
    </row>
    <row r="1364" ht="14.25" customHeight="1">
      <c r="I1364" s="93">
        <f t="shared" si="3"/>
        <v>113.1666667</v>
      </c>
      <c r="J1364" s="9">
        <f t="shared" si="6"/>
        <v>0</v>
      </c>
      <c r="K1364" s="9">
        <f t="shared" si="1"/>
        <v>0</v>
      </c>
      <c r="L1364" s="8">
        <f t="shared" si="5"/>
        <v>1.477325602</v>
      </c>
      <c r="N1364" s="9">
        <f t="shared" si="2"/>
        <v>0</v>
      </c>
      <c r="O1364" s="8">
        <f t="shared" si="4"/>
        <v>2.422396226</v>
      </c>
    </row>
    <row r="1365" ht="14.25" customHeight="1">
      <c r="I1365" s="93">
        <f t="shared" si="3"/>
        <v>113.25</v>
      </c>
      <c r="J1365" s="9">
        <f t="shared" si="6"/>
        <v>0</v>
      </c>
      <c r="K1365" s="9">
        <f t="shared" si="1"/>
        <v>0</v>
      </c>
      <c r="L1365" s="8">
        <f t="shared" si="5"/>
        <v>1.456246652</v>
      </c>
      <c r="N1365" s="9">
        <f t="shared" si="2"/>
        <v>0</v>
      </c>
      <c r="O1365" s="8">
        <f t="shared" si="4"/>
        <v>2.417354821</v>
      </c>
    </row>
    <row r="1366" ht="14.25" customHeight="1">
      <c r="I1366" s="93">
        <f t="shared" si="3"/>
        <v>113.3333333</v>
      </c>
      <c r="J1366" s="9">
        <f t="shared" si="6"/>
        <v>0</v>
      </c>
      <c r="K1366" s="9">
        <f t="shared" si="1"/>
        <v>0</v>
      </c>
      <c r="L1366" s="8">
        <f t="shared" si="5"/>
        <v>1.474251044</v>
      </c>
      <c r="N1366" s="9">
        <f t="shared" si="2"/>
        <v>0</v>
      </c>
      <c r="O1366" s="8">
        <f t="shared" si="4"/>
        <v>2.412323907</v>
      </c>
    </row>
    <row r="1367" ht="14.25" customHeight="1">
      <c r="I1367" s="93">
        <f t="shared" si="3"/>
        <v>113.4166667</v>
      </c>
      <c r="J1367" s="9">
        <f t="shared" si="6"/>
        <v>0</v>
      </c>
      <c r="K1367" s="9">
        <f t="shared" si="1"/>
        <v>0</v>
      </c>
      <c r="L1367" s="8">
        <f t="shared" si="5"/>
        <v>1.453215963</v>
      </c>
      <c r="N1367" s="9">
        <f t="shared" si="2"/>
        <v>0</v>
      </c>
      <c r="O1367" s="8">
        <f t="shared" si="4"/>
        <v>2.407303464</v>
      </c>
    </row>
    <row r="1368" ht="14.25" customHeight="1">
      <c r="I1368" s="93">
        <f t="shared" si="3"/>
        <v>113.5</v>
      </c>
      <c r="J1368" s="9">
        <f t="shared" si="6"/>
        <v>0</v>
      </c>
      <c r="K1368" s="9">
        <f t="shared" si="1"/>
        <v>0</v>
      </c>
      <c r="L1368" s="8">
        <f t="shared" si="5"/>
        <v>1.471182885</v>
      </c>
      <c r="N1368" s="9">
        <f t="shared" si="2"/>
        <v>0</v>
      </c>
      <c r="O1368" s="8">
        <f t="shared" si="4"/>
        <v>2.402293469</v>
      </c>
    </row>
    <row r="1369" ht="14.25" customHeight="1">
      <c r="I1369" s="93">
        <f t="shared" si="3"/>
        <v>113.5833333</v>
      </c>
      <c r="J1369" s="9">
        <f t="shared" si="6"/>
        <v>0</v>
      </c>
      <c r="K1369" s="9">
        <f t="shared" si="1"/>
        <v>0</v>
      </c>
      <c r="L1369" s="8">
        <f t="shared" si="5"/>
        <v>1.450191581</v>
      </c>
      <c r="N1369" s="9">
        <f t="shared" si="2"/>
        <v>0</v>
      </c>
      <c r="O1369" s="8">
        <f t="shared" si="4"/>
        <v>2.397293901</v>
      </c>
    </row>
    <row r="1370" ht="14.25" customHeight="1">
      <c r="I1370" s="93">
        <f t="shared" si="3"/>
        <v>113.6666667</v>
      </c>
      <c r="J1370" s="9">
        <f t="shared" si="6"/>
        <v>0</v>
      </c>
      <c r="K1370" s="9">
        <f t="shared" si="1"/>
        <v>0</v>
      </c>
      <c r="L1370" s="8">
        <f t="shared" si="5"/>
        <v>1.468121111</v>
      </c>
      <c r="N1370" s="9">
        <f t="shared" si="2"/>
        <v>0</v>
      </c>
      <c r="O1370" s="8">
        <f t="shared" si="4"/>
        <v>2.392304737</v>
      </c>
    </row>
    <row r="1371" ht="14.25" customHeight="1">
      <c r="I1371" s="93">
        <f t="shared" si="3"/>
        <v>113.75</v>
      </c>
      <c r="J1371" s="9">
        <f t="shared" si="6"/>
        <v>0</v>
      </c>
      <c r="K1371" s="9">
        <f t="shared" si="1"/>
        <v>0</v>
      </c>
      <c r="L1371" s="8">
        <f t="shared" si="5"/>
        <v>1.447173494</v>
      </c>
      <c r="N1371" s="9">
        <f t="shared" si="2"/>
        <v>0</v>
      </c>
      <c r="O1371" s="8">
        <f t="shared" si="4"/>
        <v>2.387325957</v>
      </c>
    </row>
    <row r="1372" ht="14.25" customHeight="1">
      <c r="I1372" s="93">
        <f t="shared" si="3"/>
        <v>113.8333333</v>
      </c>
      <c r="J1372" s="9">
        <f t="shared" si="6"/>
        <v>0</v>
      </c>
      <c r="K1372" s="9">
        <f t="shared" si="1"/>
        <v>0</v>
      </c>
      <c r="L1372" s="8">
        <f t="shared" si="5"/>
        <v>1.465065709</v>
      </c>
      <c r="N1372" s="9">
        <f t="shared" si="2"/>
        <v>0</v>
      </c>
      <c r="O1372" s="8">
        <f t="shared" si="4"/>
        <v>2.382357539</v>
      </c>
    </row>
    <row r="1373" ht="14.25" customHeight="1">
      <c r="I1373" s="93">
        <f t="shared" si="3"/>
        <v>113.9166667</v>
      </c>
      <c r="J1373" s="9">
        <f t="shared" si="6"/>
        <v>0</v>
      </c>
      <c r="K1373" s="9">
        <f t="shared" si="1"/>
        <v>0</v>
      </c>
      <c r="L1373" s="8">
        <f t="shared" si="5"/>
        <v>1.444161687</v>
      </c>
      <c r="N1373" s="9">
        <f t="shared" si="2"/>
        <v>0</v>
      </c>
      <c r="O1373" s="8">
        <f t="shared" si="4"/>
        <v>2.37739946</v>
      </c>
    </row>
    <row r="1374" ht="14.25" customHeight="1">
      <c r="I1374" s="93">
        <f t="shared" si="3"/>
        <v>114</v>
      </c>
      <c r="J1374" s="9">
        <f t="shared" si="6"/>
        <v>0</v>
      </c>
      <c r="K1374" s="9">
        <f t="shared" si="1"/>
        <v>0</v>
      </c>
      <c r="L1374" s="8">
        <f t="shared" si="5"/>
        <v>1.462016666</v>
      </c>
      <c r="N1374" s="9">
        <f t="shared" si="2"/>
        <v>0</v>
      </c>
      <c r="O1374" s="8">
        <f t="shared" si="4"/>
        <v>2.3724517</v>
      </c>
    </row>
    <row r="1375" ht="14.25" customHeight="1">
      <c r="I1375" s="93">
        <f t="shared" si="3"/>
        <v>114.0833333</v>
      </c>
      <c r="J1375" s="9">
        <f t="shared" si="6"/>
        <v>0</v>
      </c>
      <c r="K1375" s="9">
        <f t="shared" si="1"/>
        <v>0</v>
      </c>
      <c r="L1375" s="8">
        <f t="shared" si="5"/>
        <v>1.441156149</v>
      </c>
      <c r="N1375" s="9">
        <f t="shared" si="2"/>
        <v>0</v>
      </c>
      <c r="O1375" s="8">
        <f t="shared" si="4"/>
        <v>2.367514238</v>
      </c>
    </row>
    <row r="1376" ht="14.25" customHeight="1">
      <c r="I1376" s="93">
        <f t="shared" si="3"/>
        <v>114.1666667</v>
      </c>
      <c r="J1376" s="9">
        <f t="shared" si="6"/>
        <v>0</v>
      </c>
      <c r="K1376" s="9">
        <f t="shared" si="1"/>
        <v>0</v>
      </c>
      <c r="L1376" s="8">
        <f t="shared" si="5"/>
        <v>1.458973969</v>
      </c>
      <c r="N1376" s="9">
        <f t="shared" si="2"/>
        <v>0</v>
      </c>
      <c r="O1376" s="8">
        <f t="shared" si="4"/>
        <v>2.362587051</v>
      </c>
    </row>
    <row r="1377" ht="14.25" customHeight="1">
      <c r="I1377" s="93">
        <f t="shared" si="3"/>
        <v>114.25</v>
      </c>
      <c r="J1377" s="9">
        <f t="shared" si="6"/>
        <v>0</v>
      </c>
      <c r="K1377" s="9">
        <f t="shared" si="1"/>
        <v>0</v>
      </c>
      <c r="L1377" s="8">
        <f t="shared" si="5"/>
        <v>1.438156866</v>
      </c>
      <c r="N1377" s="9">
        <f t="shared" si="2"/>
        <v>0</v>
      </c>
      <c r="O1377" s="8">
        <f t="shared" si="4"/>
        <v>2.357670118</v>
      </c>
    </row>
    <row r="1378" ht="14.25" customHeight="1">
      <c r="I1378" s="93">
        <f t="shared" si="3"/>
        <v>114.3333333</v>
      </c>
      <c r="J1378" s="9">
        <f t="shared" si="6"/>
        <v>0</v>
      </c>
      <c r="K1378" s="9">
        <f t="shared" si="1"/>
        <v>0</v>
      </c>
      <c r="L1378" s="8">
        <f t="shared" si="5"/>
        <v>1.455937603</v>
      </c>
      <c r="N1378" s="9">
        <f t="shared" si="2"/>
        <v>0</v>
      </c>
      <c r="O1378" s="8">
        <f t="shared" si="4"/>
        <v>2.352763418</v>
      </c>
    </row>
    <row r="1379" ht="14.25" customHeight="1">
      <c r="I1379" s="93">
        <f t="shared" si="3"/>
        <v>114.4166667</v>
      </c>
      <c r="J1379" s="9">
        <f t="shared" si="6"/>
        <v>0</v>
      </c>
      <c r="K1379" s="9">
        <f t="shared" si="1"/>
        <v>0</v>
      </c>
      <c r="L1379" s="8">
        <f t="shared" si="5"/>
        <v>1.435163824</v>
      </c>
      <c r="N1379" s="9">
        <f t="shared" si="2"/>
        <v>0</v>
      </c>
      <c r="O1379" s="8">
        <f t="shared" si="4"/>
        <v>2.34786693</v>
      </c>
    </row>
    <row r="1380" ht="14.25" customHeight="1">
      <c r="I1380" s="93">
        <f t="shared" si="3"/>
        <v>114.5</v>
      </c>
      <c r="J1380" s="9">
        <f t="shared" si="6"/>
        <v>0</v>
      </c>
      <c r="K1380" s="9">
        <f t="shared" si="1"/>
        <v>0</v>
      </c>
      <c r="L1380" s="8">
        <f t="shared" si="5"/>
        <v>1.452907558</v>
      </c>
      <c r="N1380" s="9">
        <f t="shared" si="2"/>
        <v>0</v>
      </c>
      <c r="O1380" s="8">
        <f t="shared" si="4"/>
        <v>2.342980632</v>
      </c>
    </row>
    <row r="1381" ht="14.25" customHeight="1">
      <c r="I1381" s="93">
        <f t="shared" si="3"/>
        <v>114.5833333</v>
      </c>
      <c r="J1381" s="9">
        <f t="shared" si="6"/>
        <v>0</v>
      </c>
      <c r="K1381" s="9">
        <f t="shared" si="1"/>
        <v>0</v>
      </c>
      <c r="L1381" s="8">
        <f t="shared" si="5"/>
        <v>1.432177012</v>
      </c>
      <c r="N1381" s="9">
        <f t="shared" si="2"/>
        <v>0</v>
      </c>
      <c r="O1381" s="8">
        <f t="shared" si="4"/>
        <v>2.338104503</v>
      </c>
    </row>
    <row r="1382" ht="14.25" customHeight="1">
      <c r="I1382" s="93">
        <f t="shared" si="3"/>
        <v>114.6666667</v>
      </c>
      <c r="J1382" s="9">
        <f t="shared" si="6"/>
        <v>0</v>
      </c>
      <c r="K1382" s="9">
        <f t="shared" si="1"/>
        <v>0</v>
      </c>
      <c r="L1382" s="8">
        <f t="shared" si="5"/>
        <v>1.449883818</v>
      </c>
      <c r="N1382" s="9">
        <f t="shared" si="2"/>
        <v>0</v>
      </c>
      <c r="O1382" s="8">
        <f t="shared" si="4"/>
        <v>2.333238523</v>
      </c>
    </row>
    <row r="1383" ht="14.25" customHeight="1">
      <c r="I1383" s="93">
        <f t="shared" si="3"/>
        <v>114.75</v>
      </c>
      <c r="J1383" s="9">
        <f t="shared" si="6"/>
        <v>0</v>
      </c>
      <c r="K1383" s="9">
        <f t="shared" si="1"/>
        <v>0</v>
      </c>
      <c r="L1383" s="8">
        <f t="shared" si="5"/>
        <v>1.429196416</v>
      </c>
      <c r="N1383" s="9">
        <f t="shared" si="2"/>
        <v>0</v>
      </c>
      <c r="O1383" s="8">
        <f t="shared" si="4"/>
        <v>2.328382669</v>
      </c>
    </row>
    <row r="1384" ht="14.25" customHeight="1">
      <c r="I1384" s="93">
        <f t="shared" si="3"/>
        <v>114.8333333</v>
      </c>
      <c r="J1384" s="9">
        <f t="shared" si="6"/>
        <v>0</v>
      </c>
      <c r="K1384" s="9">
        <f t="shared" si="1"/>
        <v>0</v>
      </c>
      <c r="L1384" s="8">
        <f t="shared" si="5"/>
        <v>1.446866371</v>
      </c>
      <c r="N1384" s="9">
        <f t="shared" si="2"/>
        <v>0</v>
      </c>
      <c r="O1384" s="8">
        <f t="shared" si="4"/>
        <v>2.323536921</v>
      </c>
    </row>
    <row r="1385" ht="14.25" customHeight="1">
      <c r="I1385" s="93">
        <f t="shared" si="3"/>
        <v>114.9166667</v>
      </c>
      <c r="J1385" s="9">
        <f t="shared" si="6"/>
        <v>0</v>
      </c>
      <c r="K1385" s="9">
        <f t="shared" si="1"/>
        <v>0</v>
      </c>
      <c r="L1385" s="8">
        <f t="shared" si="5"/>
        <v>1.426222023</v>
      </c>
      <c r="N1385" s="9">
        <f t="shared" si="2"/>
        <v>0</v>
      </c>
      <c r="O1385" s="8">
        <f t="shared" si="4"/>
        <v>2.318701258</v>
      </c>
    </row>
    <row r="1386" ht="14.25" customHeight="1">
      <c r="I1386" s="93">
        <f t="shared" si="3"/>
        <v>115</v>
      </c>
      <c r="J1386" s="9">
        <f t="shared" si="6"/>
        <v>0</v>
      </c>
      <c r="K1386" s="9">
        <f t="shared" si="1"/>
        <v>0</v>
      </c>
      <c r="L1386" s="8">
        <f t="shared" si="5"/>
        <v>1.443855203</v>
      </c>
      <c r="N1386" s="9">
        <f t="shared" si="2"/>
        <v>0</v>
      </c>
      <c r="O1386" s="8">
        <f t="shared" si="4"/>
        <v>2.313875659</v>
      </c>
    </row>
    <row r="1387" ht="14.25" customHeight="1">
      <c r="I1387" s="93">
        <f t="shared" si="3"/>
        <v>115.0833333</v>
      </c>
      <c r="J1387" s="9">
        <f t="shared" si="6"/>
        <v>0</v>
      </c>
      <c r="K1387" s="9">
        <f t="shared" si="1"/>
        <v>0</v>
      </c>
      <c r="L1387" s="8">
        <f t="shared" si="5"/>
        <v>1.42325382</v>
      </c>
      <c r="N1387" s="9">
        <f t="shared" si="2"/>
        <v>0</v>
      </c>
      <c r="O1387" s="8">
        <f t="shared" si="4"/>
        <v>2.309060103</v>
      </c>
    </row>
    <row r="1388" ht="14.25" customHeight="1">
      <c r="I1388" s="93">
        <f t="shared" si="3"/>
        <v>115.1666667</v>
      </c>
      <c r="J1388" s="9">
        <f t="shared" si="6"/>
        <v>0</v>
      </c>
      <c r="K1388" s="9">
        <f t="shared" si="1"/>
        <v>0</v>
      </c>
      <c r="L1388" s="8">
        <f t="shared" si="5"/>
        <v>1.440850303</v>
      </c>
      <c r="N1388" s="9">
        <f t="shared" si="2"/>
        <v>0</v>
      </c>
      <c r="O1388" s="8">
        <f t="shared" si="4"/>
        <v>2.304254568</v>
      </c>
    </row>
    <row r="1389" ht="14.25" customHeight="1">
      <c r="I1389" s="93">
        <f t="shared" si="3"/>
        <v>115.25</v>
      </c>
      <c r="J1389" s="9">
        <f t="shared" si="6"/>
        <v>0</v>
      </c>
      <c r="K1389" s="9">
        <f t="shared" si="1"/>
        <v>0</v>
      </c>
      <c r="L1389" s="8">
        <f t="shared" si="5"/>
        <v>1.420291794</v>
      </c>
      <c r="N1389" s="9">
        <f t="shared" si="2"/>
        <v>0</v>
      </c>
      <c r="O1389" s="8">
        <f t="shared" si="4"/>
        <v>2.299459035</v>
      </c>
    </row>
    <row r="1390" ht="14.25" customHeight="1">
      <c r="I1390" s="93">
        <f t="shared" si="3"/>
        <v>115.3333333</v>
      </c>
      <c r="J1390" s="9">
        <f t="shared" si="6"/>
        <v>0</v>
      </c>
      <c r="K1390" s="9">
        <f t="shared" si="1"/>
        <v>0</v>
      </c>
      <c r="L1390" s="8">
        <f t="shared" si="5"/>
        <v>1.437851656</v>
      </c>
      <c r="N1390" s="9">
        <f t="shared" si="2"/>
        <v>0</v>
      </c>
      <c r="O1390" s="8">
        <f t="shared" si="4"/>
        <v>2.294673482</v>
      </c>
    </row>
    <row r="1391" ht="14.25" customHeight="1">
      <c r="I1391" s="93">
        <f t="shared" si="3"/>
        <v>115.4166667</v>
      </c>
      <c r="J1391" s="9">
        <f t="shared" si="6"/>
        <v>0</v>
      </c>
      <c r="K1391" s="9">
        <f t="shared" si="1"/>
        <v>0</v>
      </c>
      <c r="L1391" s="8">
        <f t="shared" si="5"/>
        <v>1.417335933</v>
      </c>
      <c r="N1391" s="9">
        <f t="shared" si="2"/>
        <v>0</v>
      </c>
      <c r="O1391" s="8">
        <f t="shared" si="4"/>
        <v>2.289897889</v>
      </c>
    </row>
    <row r="1392" ht="14.25" customHeight="1">
      <c r="I1392" s="93">
        <f t="shared" si="3"/>
        <v>115.5</v>
      </c>
      <c r="J1392" s="9">
        <f t="shared" si="6"/>
        <v>0</v>
      </c>
      <c r="K1392" s="9">
        <f t="shared" si="1"/>
        <v>0</v>
      </c>
      <c r="L1392" s="8">
        <f t="shared" si="5"/>
        <v>1.43485925</v>
      </c>
      <c r="N1392" s="9">
        <f t="shared" si="2"/>
        <v>0</v>
      </c>
      <c r="O1392" s="8">
        <f t="shared" si="4"/>
        <v>2.285132234</v>
      </c>
    </row>
    <row r="1393" ht="14.25" customHeight="1">
      <c r="I1393" s="93">
        <f t="shared" si="3"/>
        <v>115.5833333</v>
      </c>
      <c r="J1393" s="9">
        <f t="shared" si="6"/>
        <v>0</v>
      </c>
      <c r="K1393" s="9">
        <f t="shared" si="1"/>
        <v>0</v>
      </c>
      <c r="L1393" s="8">
        <f t="shared" si="5"/>
        <v>1.414386223</v>
      </c>
      <c r="N1393" s="9">
        <f t="shared" si="2"/>
        <v>0</v>
      </c>
      <c r="O1393" s="8">
        <f t="shared" si="4"/>
        <v>2.280376498</v>
      </c>
    </row>
    <row r="1394" ht="14.25" customHeight="1">
      <c r="I1394" s="93">
        <f t="shared" si="3"/>
        <v>115.6666667</v>
      </c>
      <c r="J1394" s="9">
        <f t="shared" si="6"/>
        <v>0</v>
      </c>
      <c r="K1394" s="9">
        <f t="shared" si="1"/>
        <v>0</v>
      </c>
      <c r="L1394" s="8">
        <f t="shared" si="5"/>
        <v>1.431873072</v>
      </c>
      <c r="N1394" s="9">
        <f t="shared" si="2"/>
        <v>0</v>
      </c>
      <c r="O1394" s="8">
        <f t="shared" si="4"/>
        <v>2.275630658</v>
      </c>
    </row>
    <row r="1395" ht="14.25" customHeight="1">
      <c r="I1395" s="93">
        <f t="shared" si="3"/>
        <v>115.75</v>
      </c>
      <c r="J1395" s="9">
        <f t="shared" si="6"/>
        <v>0</v>
      </c>
      <c r="K1395" s="9">
        <f t="shared" si="1"/>
        <v>0</v>
      </c>
      <c r="L1395" s="8">
        <f t="shared" si="5"/>
        <v>1.411442653</v>
      </c>
      <c r="N1395" s="9">
        <f t="shared" si="2"/>
        <v>0</v>
      </c>
      <c r="O1395" s="8">
        <f t="shared" si="4"/>
        <v>2.270894696</v>
      </c>
    </row>
    <row r="1396" ht="14.25" customHeight="1">
      <c r="I1396" s="93">
        <f t="shared" si="3"/>
        <v>115.8333333</v>
      </c>
      <c r="J1396" s="9">
        <f t="shared" si="6"/>
        <v>0</v>
      </c>
      <c r="K1396" s="9">
        <f t="shared" si="1"/>
        <v>0</v>
      </c>
      <c r="L1396" s="8">
        <f t="shared" si="5"/>
        <v>1.428893108</v>
      </c>
      <c r="N1396" s="9">
        <f t="shared" si="2"/>
        <v>0</v>
      </c>
      <c r="O1396" s="8">
        <f t="shared" si="4"/>
        <v>2.26616859</v>
      </c>
    </row>
    <row r="1397" ht="14.25" customHeight="1">
      <c r="I1397" s="93">
        <f t="shared" si="3"/>
        <v>115.9166667</v>
      </c>
      <c r="J1397" s="9">
        <f t="shared" si="6"/>
        <v>0</v>
      </c>
      <c r="K1397" s="9">
        <f t="shared" si="1"/>
        <v>0</v>
      </c>
      <c r="L1397" s="8">
        <f t="shared" si="5"/>
        <v>1.408505208</v>
      </c>
      <c r="N1397" s="9">
        <f t="shared" si="2"/>
        <v>0</v>
      </c>
      <c r="O1397" s="8">
        <f t="shared" si="4"/>
        <v>2.26145232</v>
      </c>
    </row>
    <row r="1398" ht="14.25" customHeight="1">
      <c r="I1398" s="93">
        <f t="shared" si="3"/>
        <v>116</v>
      </c>
      <c r="J1398" s="9">
        <f t="shared" si="6"/>
        <v>0</v>
      </c>
      <c r="K1398" s="9">
        <f t="shared" si="1"/>
        <v>0</v>
      </c>
      <c r="L1398" s="8">
        <f t="shared" si="5"/>
        <v>1.425919346</v>
      </c>
      <c r="N1398" s="9">
        <f t="shared" si="2"/>
        <v>0</v>
      </c>
      <c r="O1398" s="8">
        <f t="shared" si="4"/>
        <v>2.256745866</v>
      </c>
    </row>
    <row r="1399" ht="14.25" customHeight="1">
      <c r="I1399" s="93">
        <f t="shared" si="3"/>
        <v>116.0833333</v>
      </c>
      <c r="J1399" s="9">
        <f t="shared" si="6"/>
        <v>0</v>
      </c>
      <c r="K1399" s="9">
        <f t="shared" si="1"/>
        <v>0</v>
      </c>
      <c r="L1399" s="8">
        <f t="shared" si="5"/>
        <v>1.405573877</v>
      </c>
      <c r="N1399" s="9">
        <f t="shared" si="2"/>
        <v>0</v>
      </c>
      <c r="O1399" s="8">
        <f t="shared" si="4"/>
        <v>2.252049206</v>
      </c>
    </row>
    <row r="1400" ht="14.25" customHeight="1">
      <c r="I1400" s="93">
        <f t="shared" si="3"/>
        <v>116.1666667</v>
      </c>
      <c r="J1400" s="9">
        <f t="shared" si="6"/>
        <v>0</v>
      </c>
      <c r="K1400" s="9">
        <f t="shared" si="1"/>
        <v>0</v>
      </c>
      <c r="L1400" s="8">
        <f t="shared" si="5"/>
        <v>1.422951773</v>
      </c>
      <c r="N1400" s="9">
        <f t="shared" si="2"/>
        <v>0</v>
      </c>
      <c r="O1400" s="8">
        <f t="shared" si="4"/>
        <v>2.24736232</v>
      </c>
    </row>
    <row r="1401" ht="14.25" customHeight="1">
      <c r="I1401" s="93">
        <f t="shared" si="3"/>
        <v>116.25</v>
      </c>
      <c r="J1401" s="9">
        <f t="shared" si="6"/>
        <v>0</v>
      </c>
      <c r="K1401" s="9">
        <f t="shared" si="1"/>
        <v>0</v>
      </c>
      <c r="L1401" s="8">
        <f t="shared" si="5"/>
        <v>1.402648646</v>
      </c>
      <c r="N1401" s="9">
        <f t="shared" si="2"/>
        <v>0</v>
      </c>
      <c r="O1401" s="8">
        <f t="shared" si="4"/>
        <v>2.242685189</v>
      </c>
    </row>
    <row r="1402" ht="14.25" customHeight="1">
      <c r="I1402" s="93">
        <f t="shared" si="3"/>
        <v>116.3333333</v>
      </c>
      <c r="J1402" s="9">
        <f t="shared" si="6"/>
        <v>0</v>
      </c>
      <c r="K1402" s="9">
        <f t="shared" si="1"/>
        <v>0</v>
      </c>
      <c r="L1402" s="8">
        <f t="shared" si="5"/>
        <v>1.419990376</v>
      </c>
      <c r="N1402" s="9">
        <f t="shared" si="2"/>
        <v>0</v>
      </c>
      <c r="O1402" s="8">
        <f t="shared" si="4"/>
        <v>2.238017792</v>
      </c>
    </row>
    <row r="1403" ht="14.25" customHeight="1">
      <c r="I1403" s="93">
        <f t="shared" si="3"/>
        <v>116.4166667</v>
      </c>
      <c r="J1403" s="9">
        <f t="shared" si="6"/>
        <v>0</v>
      </c>
      <c r="K1403" s="9">
        <f t="shared" si="1"/>
        <v>0</v>
      </c>
      <c r="L1403" s="8">
        <f t="shared" si="5"/>
        <v>1.399729503</v>
      </c>
      <c r="N1403" s="9">
        <f t="shared" si="2"/>
        <v>0</v>
      </c>
      <c r="O1403" s="8">
        <f t="shared" si="4"/>
        <v>2.233360108</v>
      </c>
    </row>
    <row r="1404" ht="14.25" customHeight="1">
      <c r="I1404" s="93">
        <f t="shared" si="3"/>
        <v>116.5</v>
      </c>
      <c r="J1404" s="9">
        <f t="shared" si="6"/>
        <v>0</v>
      </c>
      <c r="K1404" s="9">
        <f t="shared" si="1"/>
        <v>0</v>
      </c>
      <c r="L1404" s="8">
        <f t="shared" si="5"/>
        <v>1.417035142</v>
      </c>
      <c r="N1404" s="9">
        <f t="shared" si="2"/>
        <v>0</v>
      </c>
      <c r="O1404" s="8">
        <f t="shared" si="4"/>
        <v>2.228712118</v>
      </c>
    </row>
    <row r="1405" ht="14.25" customHeight="1">
      <c r="I1405" s="93">
        <f t="shared" si="3"/>
        <v>116.5833333</v>
      </c>
      <c r="J1405" s="9">
        <f t="shared" si="6"/>
        <v>0</v>
      </c>
      <c r="K1405" s="9">
        <f t="shared" si="1"/>
        <v>0</v>
      </c>
      <c r="L1405" s="8">
        <f t="shared" si="5"/>
        <v>1.396816436</v>
      </c>
      <c r="N1405" s="9">
        <f t="shared" si="2"/>
        <v>0</v>
      </c>
      <c r="O1405" s="8">
        <f t="shared" si="4"/>
        <v>2.224073801</v>
      </c>
    </row>
    <row r="1406" ht="14.25" customHeight="1">
      <c r="I1406" s="93">
        <f t="shared" si="3"/>
        <v>116.6666667</v>
      </c>
      <c r="J1406" s="9">
        <f t="shared" si="6"/>
        <v>0</v>
      </c>
      <c r="K1406" s="9">
        <f t="shared" si="1"/>
        <v>0</v>
      </c>
      <c r="L1406" s="8">
        <f t="shared" si="5"/>
        <v>1.414086059</v>
      </c>
      <c r="N1406" s="9">
        <f t="shared" si="2"/>
        <v>0</v>
      </c>
      <c r="O1406" s="8">
        <f t="shared" si="4"/>
        <v>2.219445137</v>
      </c>
    </row>
    <row r="1407" ht="14.25" customHeight="1">
      <c r="I1407" s="93">
        <f t="shared" si="3"/>
        <v>116.75</v>
      </c>
      <c r="J1407" s="9">
        <f t="shared" si="6"/>
        <v>0</v>
      </c>
      <c r="K1407" s="9">
        <f t="shared" si="1"/>
        <v>0</v>
      </c>
      <c r="L1407" s="8">
        <f t="shared" si="5"/>
        <v>1.393909431</v>
      </c>
      <c r="N1407" s="9">
        <f t="shared" si="2"/>
        <v>0</v>
      </c>
      <c r="O1407" s="8">
        <f t="shared" si="4"/>
        <v>2.214826106</v>
      </c>
    </row>
    <row r="1408" ht="14.25" customHeight="1">
      <c r="I1408" s="93">
        <f t="shared" si="3"/>
        <v>116.8333333</v>
      </c>
      <c r="J1408" s="9">
        <f t="shared" si="6"/>
        <v>0</v>
      </c>
      <c r="K1408" s="9">
        <f t="shared" si="1"/>
        <v>0</v>
      </c>
      <c r="L1408" s="8">
        <f t="shared" si="5"/>
        <v>1.411143113</v>
      </c>
      <c r="N1408" s="9">
        <f t="shared" si="2"/>
        <v>0</v>
      </c>
      <c r="O1408" s="8">
        <f t="shared" si="4"/>
        <v>2.210216689</v>
      </c>
    </row>
    <row r="1409" ht="14.25" customHeight="1">
      <c r="I1409" s="93">
        <f t="shared" si="3"/>
        <v>116.9166667</v>
      </c>
      <c r="J1409" s="92">
        <f t="shared" si="6"/>
        <v>35.44998333</v>
      </c>
      <c r="K1409" s="9">
        <f t="shared" si="1"/>
        <v>4.951114991</v>
      </c>
      <c r="L1409" s="8">
        <f t="shared" si="5"/>
        <v>1.442025189</v>
      </c>
      <c r="N1409" s="9">
        <f t="shared" si="2"/>
        <v>5.693782239</v>
      </c>
      <c r="O1409" s="8">
        <f t="shared" si="4"/>
        <v>2.273086467</v>
      </c>
    </row>
    <row r="1410" ht="14.25" customHeight="1">
      <c r="I1410" s="93">
        <f t="shared" si="3"/>
        <v>117</v>
      </c>
      <c r="J1410" s="92">
        <f t="shared" si="6"/>
        <v>35.44998333</v>
      </c>
      <c r="K1410" s="9">
        <f t="shared" si="1"/>
        <v>4.951114991</v>
      </c>
      <c r="L1410" s="8">
        <f t="shared" si="5"/>
        <v>1.459223005</v>
      </c>
      <c r="N1410" s="9">
        <f t="shared" si="2"/>
        <v>5.693782239</v>
      </c>
      <c r="O1410" s="8">
        <f t="shared" si="4"/>
        <v>2.335825403</v>
      </c>
    </row>
    <row r="1411" ht="14.25" customHeight="1">
      <c r="I1411" s="93">
        <f t="shared" si="3"/>
        <v>117.0833333</v>
      </c>
      <c r="J1411" s="92">
        <f t="shared" si="6"/>
        <v>35.44998333</v>
      </c>
      <c r="K1411" s="9">
        <f t="shared" si="1"/>
        <v>4.951114991</v>
      </c>
      <c r="L1411" s="8">
        <f t="shared" si="5"/>
        <v>1.49004081</v>
      </c>
      <c r="N1411" s="9">
        <f t="shared" si="2"/>
        <v>5.693782239</v>
      </c>
      <c r="O1411" s="8">
        <f t="shared" si="4"/>
        <v>2.398433769</v>
      </c>
    </row>
    <row r="1412" ht="14.25" customHeight="1">
      <c r="I1412" s="93">
        <f t="shared" si="3"/>
        <v>117.1666667</v>
      </c>
      <c r="J1412" s="92">
        <f t="shared" si="6"/>
        <v>1.614583333</v>
      </c>
      <c r="K1412" s="9">
        <f t="shared" si="1"/>
        <v>0.2255004655</v>
      </c>
      <c r="L1412" s="8">
        <f t="shared" si="5"/>
        <v>1.45629195</v>
      </c>
      <c r="N1412" s="9">
        <f t="shared" si="2"/>
        <v>0.2593255354</v>
      </c>
      <c r="O1412" s="8">
        <f t="shared" si="4"/>
        <v>2.393582191</v>
      </c>
    </row>
    <row r="1413" ht="14.25" customHeight="1">
      <c r="I1413" s="93">
        <f t="shared" si="3"/>
        <v>117.25</v>
      </c>
      <c r="J1413" s="92">
        <f t="shared" si="6"/>
        <v>1.614583333</v>
      </c>
      <c r="K1413" s="9">
        <f t="shared" si="1"/>
        <v>0.2255004655</v>
      </c>
      <c r="L1413" s="8">
        <f t="shared" si="5"/>
        <v>1.487045618</v>
      </c>
      <c r="N1413" s="9">
        <f t="shared" si="2"/>
        <v>0.2593255354</v>
      </c>
      <c r="O1413" s="8">
        <f t="shared" si="4"/>
        <v>2.38874071</v>
      </c>
    </row>
    <row r="1414" ht="14.25" customHeight="1">
      <c r="I1414" s="93">
        <f t="shared" si="3"/>
        <v>117.3333333</v>
      </c>
      <c r="J1414" s="92">
        <f t="shared" si="6"/>
        <v>-32.22081667</v>
      </c>
      <c r="K1414" s="9">
        <f t="shared" si="1"/>
        <v>-4.50011406</v>
      </c>
      <c r="L1414" s="8">
        <f t="shared" si="5"/>
        <v>1.495406888</v>
      </c>
      <c r="N1414" s="9">
        <f t="shared" si="2"/>
        <v>-5.175131169</v>
      </c>
      <c r="O1414" s="8">
        <f t="shared" si="4"/>
        <v>2.439507064</v>
      </c>
    </row>
    <row r="1415" ht="14.25" customHeight="1">
      <c r="I1415" s="93">
        <f t="shared" si="3"/>
        <v>117.4166667</v>
      </c>
      <c r="J1415" s="92">
        <f t="shared" si="6"/>
        <v>-32.22081667</v>
      </c>
      <c r="K1415" s="9">
        <f t="shared" si="1"/>
        <v>-4.50011406</v>
      </c>
      <c r="L1415" s="8">
        <f t="shared" si="5"/>
        <v>1.526096553</v>
      </c>
      <c r="N1415" s="9">
        <f t="shared" si="2"/>
        <v>-5.175131169</v>
      </c>
      <c r="O1415" s="8">
        <f t="shared" si="4"/>
        <v>2.490167765</v>
      </c>
    </row>
    <row r="1416" ht="14.25" customHeight="1">
      <c r="I1416" s="93">
        <f t="shared" si="3"/>
        <v>117.5</v>
      </c>
      <c r="J1416" s="9">
        <f t="shared" si="6"/>
        <v>0</v>
      </c>
      <c r="K1416" s="9">
        <f t="shared" si="1"/>
        <v>0</v>
      </c>
      <c r="L1416" s="8">
        <f t="shared" si="5"/>
        <v>1.4922947</v>
      </c>
      <c r="N1416" s="9">
        <f t="shared" si="2"/>
        <v>0</v>
      </c>
      <c r="O1416" s="8">
        <f t="shared" si="4"/>
        <v>2.484985316</v>
      </c>
    </row>
    <row r="1417" ht="14.25" customHeight="1">
      <c r="I1417" s="93">
        <f t="shared" si="3"/>
        <v>117.5833333</v>
      </c>
      <c r="J1417" s="9">
        <f t="shared" si="6"/>
        <v>0</v>
      </c>
      <c r="K1417" s="9">
        <f t="shared" si="1"/>
        <v>0</v>
      </c>
      <c r="L1417" s="8">
        <f t="shared" si="5"/>
        <v>1.522920495</v>
      </c>
      <c r="N1417" s="9">
        <f t="shared" si="2"/>
        <v>0</v>
      </c>
      <c r="O1417" s="8">
        <f t="shared" si="4"/>
        <v>2.479813652</v>
      </c>
    </row>
    <row r="1418" ht="14.25" customHeight="1">
      <c r="I1418" s="93">
        <f t="shared" si="3"/>
        <v>117.6666667</v>
      </c>
      <c r="J1418" s="9">
        <f t="shared" si="6"/>
        <v>0</v>
      </c>
      <c r="K1418" s="9">
        <f t="shared" si="1"/>
        <v>0</v>
      </c>
      <c r="L1418" s="8">
        <f t="shared" si="5"/>
        <v>1.489188989</v>
      </c>
      <c r="N1418" s="9">
        <f t="shared" si="2"/>
        <v>0</v>
      </c>
      <c r="O1418" s="8">
        <f t="shared" si="4"/>
        <v>2.474652752</v>
      </c>
    </row>
    <row r="1419" ht="14.25" customHeight="1">
      <c r="I1419" s="93">
        <f t="shared" si="3"/>
        <v>117.75</v>
      </c>
      <c r="J1419" s="9">
        <f t="shared" si="6"/>
        <v>0</v>
      </c>
      <c r="K1419" s="9">
        <f t="shared" si="1"/>
        <v>0</v>
      </c>
      <c r="L1419" s="8">
        <f t="shared" si="5"/>
        <v>1.519751046</v>
      </c>
      <c r="N1419" s="9">
        <f t="shared" si="2"/>
        <v>0</v>
      </c>
      <c r="O1419" s="8">
        <f t="shared" si="4"/>
        <v>2.469502592</v>
      </c>
    </row>
    <row r="1420" ht="14.25" customHeight="1">
      <c r="I1420" s="93">
        <f t="shared" si="3"/>
        <v>117.8333333</v>
      </c>
      <c r="J1420" s="9">
        <f t="shared" si="6"/>
        <v>0</v>
      </c>
      <c r="K1420" s="9">
        <f t="shared" si="1"/>
        <v>0</v>
      </c>
      <c r="L1420" s="8">
        <f t="shared" si="5"/>
        <v>1.486089741</v>
      </c>
      <c r="N1420" s="9">
        <f t="shared" si="2"/>
        <v>0</v>
      </c>
      <c r="O1420" s="8">
        <f t="shared" si="4"/>
        <v>2.46436315</v>
      </c>
    </row>
    <row r="1421" ht="14.25" customHeight="1">
      <c r="I1421" s="93">
        <f t="shared" si="3"/>
        <v>117.9166667</v>
      </c>
      <c r="J1421" s="9">
        <f t="shared" si="6"/>
        <v>0</v>
      </c>
      <c r="K1421" s="9">
        <f t="shared" si="1"/>
        <v>0</v>
      </c>
      <c r="L1421" s="8">
        <f t="shared" si="5"/>
        <v>1.516588194</v>
      </c>
      <c r="N1421" s="9">
        <f t="shared" si="2"/>
        <v>0</v>
      </c>
      <c r="O1421" s="8">
        <f t="shared" si="4"/>
        <v>2.459234404</v>
      </c>
    </row>
    <row r="1422" ht="14.25" customHeight="1">
      <c r="I1422" s="93">
        <f t="shared" si="3"/>
        <v>118</v>
      </c>
      <c r="J1422" s="9">
        <f t="shared" si="6"/>
        <v>0</v>
      </c>
      <c r="K1422" s="9">
        <f t="shared" si="1"/>
        <v>0</v>
      </c>
      <c r="L1422" s="8">
        <f t="shared" si="5"/>
        <v>1.482996944</v>
      </c>
      <c r="N1422" s="9">
        <f t="shared" si="2"/>
        <v>0</v>
      </c>
      <c r="O1422" s="8">
        <f t="shared" si="4"/>
        <v>2.454116333</v>
      </c>
    </row>
    <row r="1423" ht="14.25" customHeight="1">
      <c r="I1423" s="93">
        <f t="shared" si="3"/>
        <v>118.0833333</v>
      </c>
      <c r="J1423" s="9">
        <f t="shared" si="6"/>
        <v>0</v>
      </c>
      <c r="K1423" s="9">
        <f t="shared" si="1"/>
        <v>0</v>
      </c>
      <c r="L1423" s="8">
        <f t="shared" si="5"/>
        <v>1.513431924</v>
      </c>
      <c r="N1423" s="9">
        <f t="shared" si="2"/>
        <v>0</v>
      </c>
      <c r="O1423" s="8">
        <f t="shared" si="4"/>
        <v>2.449008912</v>
      </c>
    </row>
    <row r="1424" ht="14.25" customHeight="1">
      <c r="I1424" s="93">
        <f t="shared" si="3"/>
        <v>118.1666667</v>
      </c>
      <c r="J1424" s="9">
        <f t="shared" si="6"/>
        <v>0</v>
      </c>
      <c r="K1424" s="9">
        <f t="shared" si="1"/>
        <v>0</v>
      </c>
      <c r="L1424" s="8">
        <f t="shared" si="5"/>
        <v>1.479910583</v>
      </c>
      <c r="N1424" s="9">
        <f t="shared" si="2"/>
        <v>0</v>
      </c>
      <c r="O1424" s="8">
        <f t="shared" si="4"/>
        <v>2.443912121</v>
      </c>
    </row>
    <row r="1425" ht="14.25" customHeight="1">
      <c r="I1425" s="93">
        <f t="shared" si="3"/>
        <v>118.25</v>
      </c>
      <c r="J1425" s="9">
        <f t="shared" si="6"/>
        <v>0</v>
      </c>
      <c r="K1425" s="9">
        <f t="shared" si="1"/>
        <v>0</v>
      </c>
      <c r="L1425" s="8">
        <f t="shared" si="5"/>
        <v>1.510282223</v>
      </c>
      <c r="N1425" s="9">
        <f t="shared" si="2"/>
        <v>0</v>
      </c>
      <c r="O1425" s="8">
        <f t="shared" si="4"/>
        <v>2.438825938</v>
      </c>
    </row>
    <row r="1426" ht="14.25" customHeight="1">
      <c r="I1426" s="93">
        <f t="shared" si="3"/>
        <v>118.3333333</v>
      </c>
      <c r="J1426" s="9">
        <f t="shared" si="6"/>
        <v>0</v>
      </c>
      <c r="K1426" s="9">
        <f t="shared" si="1"/>
        <v>0</v>
      </c>
      <c r="L1426" s="8">
        <f t="shared" si="5"/>
        <v>1.476830645</v>
      </c>
      <c r="N1426" s="9">
        <f t="shared" si="2"/>
        <v>0</v>
      </c>
      <c r="O1426" s="8">
        <f t="shared" si="4"/>
        <v>2.433750339</v>
      </c>
    </row>
    <row r="1427" ht="14.25" customHeight="1">
      <c r="I1427" s="93">
        <f t="shared" si="3"/>
        <v>118.4166667</v>
      </c>
      <c r="J1427" s="9">
        <f t="shared" si="6"/>
        <v>0</v>
      </c>
      <c r="K1427" s="9">
        <f t="shared" si="1"/>
        <v>0</v>
      </c>
      <c r="L1427" s="8">
        <f t="shared" si="5"/>
        <v>1.507139077</v>
      </c>
      <c r="N1427" s="9">
        <f t="shared" si="2"/>
        <v>0</v>
      </c>
      <c r="O1427" s="8">
        <f t="shared" si="4"/>
        <v>2.428685304</v>
      </c>
    </row>
    <row r="1428" ht="14.25" customHeight="1">
      <c r="I1428" s="93">
        <f t="shared" si="3"/>
        <v>118.5</v>
      </c>
      <c r="J1428" s="9">
        <f t="shared" si="6"/>
        <v>0</v>
      </c>
      <c r="K1428" s="9">
        <f t="shared" si="1"/>
        <v>0</v>
      </c>
      <c r="L1428" s="8">
        <f t="shared" si="5"/>
        <v>1.473757117</v>
      </c>
      <c r="N1428" s="9">
        <f t="shared" si="2"/>
        <v>0</v>
      </c>
      <c r="O1428" s="8">
        <f t="shared" si="4"/>
        <v>2.42363081</v>
      </c>
    </row>
    <row r="1429" ht="14.25" customHeight="1">
      <c r="I1429" s="93">
        <f t="shared" si="3"/>
        <v>118.5833333</v>
      </c>
      <c r="J1429" s="9">
        <f t="shared" si="6"/>
        <v>0</v>
      </c>
      <c r="K1429" s="9">
        <f t="shared" si="1"/>
        <v>0</v>
      </c>
      <c r="L1429" s="8">
        <f t="shared" si="5"/>
        <v>1.504002472</v>
      </c>
      <c r="N1429" s="9">
        <f t="shared" si="2"/>
        <v>0</v>
      </c>
      <c r="O1429" s="8">
        <f t="shared" si="4"/>
        <v>2.418586835</v>
      </c>
    </row>
    <row r="1430" ht="14.25" customHeight="1">
      <c r="I1430" s="93">
        <f t="shared" si="3"/>
        <v>118.6666667</v>
      </c>
      <c r="J1430" s="9">
        <f t="shared" si="6"/>
        <v>0</v>
      </c>
      <c r="K1430" s="9">
        <f t="shared" si="1"/>
        <v>0</v>
      </c>
      <c r="L1430" s="8">
        <f t="shared" si="5"/>
        <v>1.470689986</v>
      </c>
      <c r="N1430" s="9">
        <f t="shared" si="2"/>
        <v>0</v>
      </c>
      <c r="O1430" s="8">
        <f t="shared" si="4"/>
        <v>2.413553357</v>
      </c>
    </row>
    <row r="1431" ht="14.25" customHeight="1">
      <c r="I1431" s="93">
        <f t="shared" si="3"/>
        <v>118.75</v>
      </c>
      <c r="J1431" s="9">
        <f t="shared" si="6"/>
        <v>0</v>
      </c>
      <c r="K1431" s="9">
        <f t="shared" si="1"/>
        <v>0</v>
      </c>
      <c r="L1431" s="8">
        <f t="shared" si="5"/>
        <v>1.500872396</v>
      </c>
      <c r="N1431" s="9">
        <f t="shared" si="2"/>
        <v>0</v>
      </c>
      <c r="O1431" s="8">
        <f t="shared" si="4"/>
        <v>2.408530355</v>
      </c>
    </row>
    <row r="1432" ht="14.25" customHeight="1">
      <c r="I1432" s="93">
        <f t="shared" si="3"/>
        <v>118.8333333</v>
      </c>
      <c r="J1432" s="9">
        <f t="shared" si="6"/>
        <v>0</v>
      </c>
      <c r="K1432" s="9">
        <f t="shared" si="1"/>
        <v>0</v>
      </c>
      <c r="L1432" s="8">
        <f t="shared" si="5"/>
        <v>1.467629238</v>
      </c>
      <c r="N1432" s="9">
        <f t="shared" si="2"/>
        <v>0</v>
      </c>
      <c r="O1432" s="8">
        <f t="shared" si="4"/>
        <v>2.403517807</v>
      </c>
    </row>
    <row r="1433" ht="14.25" customHeight="1">
      <c r="I1433" s="93">
        <f t="shared" si="3"/>
        <v>118.9166667</v>
      </c>
      <c r="J1433" s="9">
        <f t="shared" si="6"/>
        <v>0</v>
      </c>
      <c r="K1433" s="9">
        <f t="shared" si="1"/>
        <v>0</v>
      </c>
      <c r="L1433" s="8">
        <f t="shared" si="5"/>
        <v>1.497748833</v>
      </c>
      <c r="N1433" s="9">
        <f t="shared" si="2"/>
        <v>0</v>
      </c>
      <c r="O1433" s="8">
        <f t="shared" si="4"/>
        <v>2.398515691</v>
      </c>
    </row>
    <row r="1434" ht="14.25" customHeight="1">
      <c r="I1434" s="93">
        <f t="shared" si="3"/>
        <v>119</v>
      </c>
      <c r="J1434" s="9">
        <f t="shared" si="6"/>
        <v>0</v>
      </c>
      <c r="K1434" s="9">
        <f t="shared" si="1"/>
        <v>0</v>
      </c>
      <c r="L1434" s="8">
        <f t="shared" si="5"/>
        <v>1.46457486</v>
      </c>
      <c r="N1434" s="9">
        <f t="shared" si="2"/>
        <v>0</v>
      </c>
      <c r="O1434" s="8">
        <f t="shared" si="4"/>
        <v>2.393523984</v>
      </c>
    </row>
    <row r="1435" ht="14.25" customHeight="1">
      <c r="I1435" s="93">
        <f t="shared" si="3"/>
        <v>119.0833333</v>
      </c>
      <c r="J1435" s="9">
        <f t="shared" si="6"/>
        <v>0</v>
      </c>
      <c r="K1435" s="9">
        <f t="shared" si="1"/>
        <v>0</v>
      </c>
      <c r="L1435" s="8">
        <f t="shared" si="5"/>
        <v>1.494631771</v>
      </c>
      <c r="N1435" s="9">
        <f t="shared" si="2"/>
        <v>0</v>
      </c>
      <c r="O1435" s="8">
        <f t="shared" si="4"/>
        <v>2.388542667</v>
      </c>
    </row>
    <row r="1436" ht="14.25" customHeight="1">
      <c r="I1436" s="93">
        <f t="shared" si="3"/>
        <v>119.1666667</v>
      </c>
      <c r="J1436" s="9">
        <f t="shared" si="6"/>
        <v>0</v>
      </c>
      <c r="K1436" s="9">
        <f t="shared" si="1"/>
        <v>0</v>
      </c>
      <c r="L1436" s="8">
        <f t="shared" si="5"/>
        <v>1.461526838</v>
      </c>
      <c r="N1436" s="9">
        <f t="shared" si="2"/>
        <v>0</v>
      </c>
      <c r="O1436" s="8">
        <f t="shared" si="4"/>
        <v>2.383571716</v>
      </c>
    </row>
    <row r="1437" ht="14.25" customHeight="1">
      <c r="I1437" s="93">
        <f t="shared" si="3"/>
        <v>119.25</v>
      </c>
      <c r="J1437" s="9">
        <f t="shared" si="6"/>
        <v>0</v>
      </c>
      <c r="K1437" s="9">
        <f t="shared" si="1"/>
        <v>0</v>
      </c>
      <c r="L1437" s="8">
        <f t="shared" si="5"/>
        <v>1.491521196</v>
      </c>
      <c r="N1437" s="9">
        <f t="shared" si="2"/>
        <v>0</v>
      </c>
      <c r="O1437" s="8">
        <f t="shared" si="4"/>
        <v>2.378611111</v>
      </c>
    </row>
    <row r="1438" ht="14.25" customHeight="1">
      <c r="I1438" s="93">
        <f t="shared" si="3"/>
        <v>119.3333333</v>
      </c>
      <c r="J1438" s="9">
        <f t="shared" si="6"/>
        <v>0</v>
      </c>
      <c r="K1438" s="9">
        <f t="shared" si="1"/>
        <v>0</v>
      </c>
      <c r="L1438" s="8">
        <f t="shared" si="5"/>
        <v>1.45848516</v>
      </c>
      <c r="N1438" s="9">
        <f t="shared" si="2"/>
        <v>0</v>
      </c>
      <c r="O1438" s="8">
        <f t="shared" si="4"/>
        <v>2.373660829</v>
      </c>
    </row>
    <row r="1439" ht="14.25" customHeight="1">
      <c r="I1439" s="93">
        <f t="shared" si="3"/>
        <v>119.4166667</v>
      </c>
      <c r="J1439" s="9">
        <f t="shared" si="6"/>
        <v>0</v>
      </c>
      <c r="K1439" s="9">
        <f t="shared" si="1"/>
        <v>0</v>
      </c>
      <c r="L1439" s="8">
        <f t="shared" si="5"/>
        <v>1.488417095</v>
      </c>
      <c r="N1439" s="9">
        <f t="shared" si="2"/>
        <v>0</v>
      </c>
      <c r="O1439" s="8">
        <f t="shared" si="4"/>
        <v>2.36872085</v>
      </c>
    </row>
    <row r="1440" ht="14.25" customHeight="1">
      <c r="I1440" s="93">
        <f t="shared" si="3"/>
        <v>119.5</v>
      </c>
      <c r="J1440" s="9">
        <f t="shared" si="6"/>
        <v>0</v>
      </c>
      <c r="K1440" s="9">
        <f t="shared" si="1"/>
        <v>0</v>
      </c>
      <c r="L1440" s="8">
        <f t="shared" si="5"/>
        <v>1.455449812</v>
      </c>
      <c r="N1440" s="9">
        <f t="shared" si="2"/>
        <v>0</v>
      </c>
      <c r="O1440" s="8">
        <f t="shared" si="4"/>
        <v>2.363791152</v>
      </c>
    </row>
    <row r="1441" ht="14.25" customHeight="1">
      <c r="I1441" s="93">
        <f t="shared" si="3"/>
        <v>119.5833333</v>
      </c>
      <c r="J1441" s="9">
        <f t="shared" si="6"/>
        <v>0</v>
      </c>
      <c r="K1441" s="9">
        <f t="shared" si="1"/>
        <v>0</v>
      </c>
      <c r="L1441" s="8">
        <f t="shared" si="5"/>
        <v>1.485319454</v>
      </c>
      <c r="N1441" s="9">
        <f t="shared" si="2"/>
        <v>0</v>
      </c>
      <c r="O1441" s="8">
        <f t="shared" si="4"/>
        <v>2.358871713</v>
      </c>
    </row>
    <row r="1442" ht="14.25" customHeight="1">
      <c r="I1442" s="93">
        <f t="shared" si="3"/>
        <v>119.6666667</v>
      </c>
      <c r="J1442" s="9">
        <f t="shared" si="6"/>
        <v>0</v>
      </c>
      <c r="K1442" s="9">
        <f t="shared" si="1"/>
        <v>0</v>
      </c>
      <c r="L1442" s="8">
        <f t="shared" si="5"/>
        <v>1.452420782</v>
      </c>
      <c r="N1442" s="9">
        <f t="shared" si="2"/>
        <v>0</v>
      </c>
      <c r="O1442" s="8">
        <f t="shared" si="4"/>
        <v>2.353962513</v>
      </c>
    </row>
    <row r="1443" ht="14.25" customHeight="1">
      <c r="I1443" s="93">
        <f t="shared" si="3"/>
        <v>119.75</v>
      </c>
      <c r="J1443" s="9">
        <f t="shared" si="6"/>
        <v>0</v>
      </c>
      <c r="K1443" s="9">
        <f t="shared" si="1"/>
        <v>0</v>
      </c>
      <c r="L1443" s="8">
        <f t="shared" si="5"/>
        <v>1.482228259</v>
      </c>
      <c r="N1443" s="9">
        <f t="shared" si="2"/>
        <v>0</v>
      </c>
      <c r="O1443" s="8">
        <f t="shared" si="4"/>
        <v>2.349063529</v>
      </c>
    </row>
    <row r="1444" ht="14.25" customHeight="1">
      <c r="I1444" s="93">
        <f t="shared" si="3"/>
        <v>119.8333333</v>
      </c>
      <c r="J1444" s="9">
        <f t="shared" si="6"/>
        <v>0</v>
      </c>
      <c r="K1444" s="9">
        <f t="shared" si="1"/>
        <v>0</v>
      </c>
      <c r="L1444" s="8">
        <f t="shared" si="5"/>
        <v>1.449398055</v>
      </c>
      <c r="N1444" s="9">
        <f t="shared" si="2"/>
        <v>0</v>
      </c>
      <c r="O1444" s="8">
        <f t="shared" si="4"/>
        <v>2.344174741</v>
      </c>
    </row>
    <row r="1445" ht="14.25" customHeight="1">
      <c r="I1445" s="93">
        <f t="shared" si="3"/>
        <v>119.9166667</v>
      </c>
      <c r="J1445" s="9">
        <f t="shared" si="6"/>
        <v>0</v>
      </c>
      <c r="K1445" s="9">
        <f t="shared" si="1"/>
        <v>0</v>
      </c>
      <c r="L1445" s="8">
        <f t="shared" si="5"/>
        <v>1.479143498</v>
      </c>
      <c r="N1445" s="9">
        <f t="shared" si="2"/>
        <v>0</v>
      </c>
      <c r="O1445" s="8">
        <f t="shared" si="4"/>
        <v>2.339296127</v>
      </c>
    </row>
    <row r="1446" ht="14.25" customHeight="1">
      <c r="I1446" s="93">
        <f t="shared" si="3"/>
        <v>120</v>
      </c>
      <c r="J1446" s="9">
        <f t="shared" si="6"/>
        <v>0</v>
      </c>
      <c r="K1446" s="9">
        <f t="shared" si="1"/>
        <v>0</v>
      </c>
      <c r="L1446" s="8">
        <f t="shared" si="5"/>
        <v>1.446381619</v>
      </c>
      <c r="N1446" s="9">
        <f t="shared" si="2"/>
        <v>0</v>
      </c>
      <c r="O1446" s="8">
        <f t="shared" si="4"/>
        <v>2.334427667</v>
      </c>
    </row>
    <row r="1447" ht="14.25" customHeight="1">
      <c r="I1447" s="93">
        <f t="shared" si="3"/>
        <v>120.0833333</v>
      </c>
      <c r="J1447" s="9">
        <f t="shared" si="6"/>
        <v>0</v>
      </c>
      <c r="K1447" s="9">
        <f t="shared" si="1"/>
        <v>0</v>
      </c>
      <c r="L1447" s="8">
        <f t="shared" si="5"/>
        <v>1.476065157</v>
      </c>
      <c r="N1447" s="9">
        <f t="shared" si="2"/>
        <v>0</v>
      </c>
      <c r="O1447" s="8">
        <f t="shared" si="4"/>
        <v>2.329569338</v>
      </c>
    </row>
    <row r="1448" ht="14.25" customHeight="1">
      <c r="I1448" s="93">
        <f t="shared" si="3"/>
        <v>120.1666667</v>
      </c>
      <c r="J1448" s="9">
        <f t="shared" si="6"/>
        <v>0</v>
      </c>
      <c r="K1448" s="9">
        <f t="shared" si="1"/>
        <v>0</v>
      </c>
      <c r="L1448" s="8">
        <f t="shared" si="5"/>
        <v>1.44337146</v>
      </c>
      <c r="N1448" s="9">
        <f t="shared" si="2"/>
        <v>0</v>
      </c>
      <c r="O1448" s="8">
        <f t="shared" si="4"/>
        <v>2.324721121</v>
      </c>
    </row>
    <row r="1449" ht="14.25" customHeight="1">
      <c r="I1449" s="93">
        <f t="shared" si="3"/>
        <v>120.25</v>
      </c>
      <c r="J1449" s="9">
        <f t="shared" si="6"/>
        <v>0</v>
      </c>
      <c r="K1449" s="9">
        <f t="shared" si="1"/>
        <v>0</v>
      </c>
      <c r="L1449" s="8">
        <f t="shared" si="5"/>
        <v>1.472993222</v>
      </c>
      <c r="N1449" s="9">
        <f t="shared" si="2"/>
        <v>0</v>
      </c>
      <c r="O1449" s="8">
        <f t="shared" si="4"/>
        <v>2.319882993</v>
      </c>
    </row>
    <row r="1450" ht="14.25" customHeight="1">
      <c r="I1450" s="93">
        <f t="shared" si="3"/>
        <v>120.3333333</v>
      </c>
      <c r="J1450" s="9">
        <f t="shared" si="6"/>
        <v>0</v>
      </c>
      <c r="K1450" s="9">
        <f t="shared" si="1"/>
        <v>0</v>
      </c>
      <c r="L1450" s="8">
        <f t="shared" si="5"/>
        <v>1.440367567</v>
      </c>
      <c r="N1450" s="9">
        <f t="shared" si="2"/>
        <v>0</v>
      </c>
      <c r="O1450" s="8">
        <f t="shared" si="4"/>
        <v>2.315054935</v>
      </c>
    </row>
    <row r="1451" ht="14.25" customHeight="1">
      <c r="I1451" s="93">
        <f t="shared" si="3"/>
        <v>120.4166667</v>
      </c>
      <c r="J1451" s="9">
        <f t="shared" si="6"/>
        <v>0</v>
      </c>
      <c r="K1451" s="9">
        <f t="shared" si="1"/>
        <v>0</v>
      </c>
      <c r="L1451" s="8">
        <f t="shared" si="5"/>
        <v>1.469927681</v>
      </c>
      <c r="N1451" s="9">
        <f t="shared" si="2"/>
        <v>0</v>
      </c>
      <c r="O1451" s="8">
        <f t="shared" si="4"/>
        <v>2.310236924</v>
      </c>
    </row>
    <row r="1452" ht="14.25" customHeight="1">
      <c r="I1452" s="93">
        <f t="shared" si="3"/>
        <v>120.5</v>
      </c>
      <c r="J1452" s="9">
        <f t="shared" si="6"/>
        <v>0</v>
      </c>
      <c r="K1452" s="9">
        <f t="shared" si="1"/>
        <v>0</v>
      </c>
      <c r="L1452" s="8">
        <f t="shared" si="5"/>
        <v>1.437369924</v>
      </c>
      <c r="N1452" s="9">
        <f t="shared" si="2"/>
        <v>0</v>
      </c>
      <c r="O1452" s="8">
        <f t="shared" si="4"/>
        <v>2.305428941</v>
      </c>
    </row>
    <row r="1453" ht="14.25" customHeight="1">
      <c r="I1453" s="93">
        <f t="shared" si="3"/>
        <v>120.5833333</v>
      </c>
      <c r="J1453" s="9">
        <f t="shared" si="6"/>
        <v>0</v>
      </c>
      <c r="K1453" s="9">
        <f t="shared" si="1"/>
        <v>0</v>
      </c>
      <c r="L1453" s="8">
        <f t="shared" si="5"/>
        <v>1.466868519</v>
      </c>
      <c r="N1453" s="9">
        <f t="shared" si="2"/>
        <v>0</v>
      </c>
      <c r="O1453" s="8">
        <f t="shared" si="4"/>
        <v>2.300630963</v>
      </c>
    </row>
    <row r="1454" ht="14.25" customHeight="1">
      <c r="I1454" s="93">
        <f t="shared" si="3"/>
        <v>120.6666667</v>
      </c>
      <c r="J1454" s="9">
        <f t="shared" si="6"/>
        <v>0</v>
      </c>
      <c r="K1454" s="9">
        <f t="shared" si="1"/>
        <v>0</v>
      </c>
      <c r="L1454" s="8">
        <f t="shared" si="5"/>
        <v>1.434378521</v>
      </c>
      <c r="N1454" s="9">
        <f t="shared" si="2"/>
        <v>0</v>
      </c>
      <c r="O1454" s="8">
        <f t="shared" si="4"/>
        <v>2.295842971</v>
      </c>
    </row>
    <row r="1455" ht="14.25" customHeight="1">
      <c r="I1455" s="93">
        <f t="shared" si="3"/>
        <v>120.75</v>
      </c>
      <c r="J1455" s="9">
        <f t="shared" si="6"/>
        <v>0</v>
      </c>
      <c r="K1455" s="9">
        <f t="shared" si="1"/>
        <v>0</v>
      </c>
      <c r="L1455" s="8">
        <f t="shared" si="5"/>
        <v>1.463815724</v>
      </c>
      <c r="N1455" s="9">
        <f t="shared" si="2"/>
        <v>0</v>
      </c>
      <c r="O1455" s="8">
        <f t="shared" si="4"/>
        <v>2.291064944</v>
      </c>
    </row>
    <row r="1456" ht="14.25" customHeight="1">
      <c r="I1456" s="93">
        <f t="shared" si="3"/>
        <v>120.8333333</v>
      </c>
      <c r="J1456" s="9">
        <f t="shared" si="6"/>
        <v>0</v>
      </c>
      <c r="K1456" s="9">
        <f t="shared" si="1"/>
        <v>0</v>
      </c>
      <c r="L1456" s="8">
        <f t="shared" si="5"/>
        <v>1.431393343</v>
      </c>
      <c r="N1456" s="9">
        <f t="shared" si="2"/>
        <v>0</v>
      </c>
      <c r="O1456" s="8">
        <f t="shared" si="4"/>
        <v>2.28629686</v>
      </c>
    </row>
    <row r="1457" ht="14.25" customHeight="1">
      <c r="I1457" s="93">
        <f t="shared" si="3"/>
        <v>120.9166667</v>
      </c>
      <c r="J1457" s="9">
        <f t="shared" si="6"/>
        <v>0</v>
      </c>
      <c r="K1457" s="9">
        <f t="shared" si="1"/>
        <v>0</v>
      </c>
      <c r="L1457" s="8">
        <f t="shared" si="5"/>
        <v>1.460769282</v>
      </c>
      <c r="N1457" s="9">
        <f t="shared" si="2"/>
        <v>0</v>
      </c>
      <c r="O1457" s="8">
        <f t="shared" si="4"/>
        <v>2.2815387</v>
      </c>
    </row>
    <row r="1458" ht="14.25" customHeight="1">
      <c r="I1458" s="93">
        <f t="shared" si="3"/>
        <v>121</v>
      </c>
      <c r="J1458" s="9">
        <f t="shared" si="6"/>
        <v>0</v>
      </c>
      <c r="K1458" s="9">
        <f t="shared" si="1"/>
        <v>0</v>
      </c>
      <c r="L1458" s="8">
        <f t="shared" si="5"/>
        <v>1.428414378</v>
      </c>
      <c r="N1458" s="9">
        <f t="shared" si="2"/>
        <v>0</v>
      </c>
      <c r="O1458" s="8">
        <f t="shared" si="4"/>
        <v>2.276790442</v>
      </c>
    </row>
    <row r="1459" ht="14.25" customHeight="1">
      <c r="I1459" s="93">
        <f t="shared" si="3"/>
        <v>121.0833333</v>
      </c>
      <c r="J1459" s="9">
        <f t="shared" si="6"/>
        <v>0</v>
      </c>
      <c r="K1459" s="9">
        <f t="shared" si="1"/>
        <v>0</v>
      </c>
      <c r="L1459" s="8">
        <f t="shared" si="5"/>
        <v>1.457729181</v>
      </c>
      <c r="N1459" s="9">
        <f t="shared" si="2"/>
        <v>0</v>
      </c>
      <c r="O1459" s="8">
        <f t="shared" si="4"/>
        <v>2.272052066</v>
      </c>
    </row>
    <row r="1460" ht="14.25" customHeight="1">
      <c r="I1460" s="93">
        <f t="shared" si="3"/>
        <v>121.1666667</v>
      </c>
      <c r="J1460" s="9">
        <f t="shared" si="6"/>
        <v>0</v>
      </c>
      <c r="K1460" s="9">
        <f t="shared" si="1"/>
        <v>0</v>
      </c>
      <c r="L1460" s="8">
        <f t="shared" si="5"/>
        <v>1.425441612</v>
      </c>
      <c r="N1460" s="9">
        <f t="shared" si="2"/>
        <v>0</v>
      </c>
      <c r="O1460" s="8">
        <f t="shared" si="4"/>
        <v>2.267323552</v>
      </c>
    </row>
    <row r="1461" ht="14.25" customHeight="1">
      <c r="I1461" s="93">
        <f t="shared" si="3"/>
        <v>121.25</v>
      </c>
      <c r="J1461" s="9">
        <f t="shared" si="6"/>
        <v>0</v>
      </c>
      <c r="K1461" s="9">
        <f t="shared" si="1"/>
        <v>0</v>
      </c>
      <c r="L1461" s="8">
        <f t="shared" si="5"/>
        <v>1.454695407</v>
      </c>
      <c r="N1461" s="9">
        <f t="shared" si="2"/>
        <v>0</v>
      </c>
      <c r="O1461" s="8">
        <f t="shared" si="4"/>
        <v>2.262604878</v>
      </c>
    </row>
    <row r="1462" ht="14.25" customHeight="1">
      <c r="I1462" s="93">
        <f t="shared" si="3"/>
        <v>121.3333333</v>
      </c>
      <c r="J1462" s="9">
        <f t="shared" si="6"/>
        <v>0</v>
      </c>
      <c r="K1462" s="9">
        <f t="shared" si="1"/>
        <v>0</v>
      </c>
      <c r="L1462" s="8">
        <f t="shared" si="5"/>
        <v>1.422475033</v>
      </c>
      <c r="N1462" s="9">
        <f t="shared" si="2"/>
        <v>0</v>
      </c>
      <c r="O1462" s="8">
        <f t="shared" si="4"/>
        <v>2.257896025</v>
      </c>
    </row>
    <row r="1463" ht="14.25" customHeight="1">
      <c r="I1463" s="93">
        <f t="shared" si="3"/>
        <v>121.4166667</v>
      </c>
      <c r="J1463" s="9">
        <f t="shared" si="6"/>
        <v>0</v>
      </c>
      <c r="K1463" s="9">
        <f t="shared" si="1"/>
        <v>0</v>
      </c>
      <c r="L1463" s="8">
        <f t="shared" si="5"/>
        <v>1.451667946</v>
      </c>
      <c r="N1463" s="9">
        <f t="shared" si="2"/>
        <v>0</v>
      </c>
      <c r="O1463" s="8">
        <f t="shared" si="4"/>
        <v>2.253196971</v>
      </c>
    </row>
    <row r="1464" ht="14.25" customHeight="1">
      <c r="I1464" s="93">
        <f t="shared" si="3"/>
        <v>121.5</v>
      </c>
      <c r="J1464" s="9">
        <f t="shared" si="6"/>
        <v>0</v>
      </c>
      <c r="K1464" s="9">
        <f t="shared" si="1"/>
        <v>0</v>
      </c>
      <c r="L1464" s="8">
        <f t="shared" si="5"/>
        <v>1.419514628</v>
      </c>
      <c r="N1464" s="9">
        <f t="shared" si="2"/>
        <v>0</v>
      </c>
      <c r="O1464" s="8">
        <f t="shared" si="4"/>
        <v>2.248507697</v>
      </c>
    </row>
    <row r="1465" ht="14.25" customHeight="1">
      <c r="I1465" s="93">
        <f t="shared" si="3"/>
        <v>121.5833333</v>
      </c>
      <c r="J1465" s="9">
        <f t="shared" si="6"/>
        <v>0</v>
      </c>
      <c r="K1465" s="9">
        <f t="shared" si="1"/>
        <v>0</v>
      </c>
      <c r="L1465" s="8">
        <f t="shared" si="5"/>
        <v>1.448646786</v>
      </c>
      <c r="N1465" s="9">
        <f t="shared" si="2"/>
        <v>0</v>
      </c>
      <c r="O1465" s="8">
        <f t="shared" si="4"/>
        <v>2.243828182</v>
      </c>
    </row>
    <row r="1466" ht="14.25" customHeight="1">
      <c r="I1466" s="93">
        <f t="shared" si="3"/>
        <v>121.6666667</v>
      </c>
      <c r="J1466" s="9">
        <f t="shared" si="6"/>
        <v>0</v>
      </c>
      <c r="K1466" s="9">
        <f t="shared" si="1"/>
        <v>0</v>
      </c>
      <c r="L1466" s="8">
        <f t="shared" si="5"/>
        <v>1.416560385</v>
      </c>
      <c r="N1466" s="9">
        <f t="shared" si="2"/>
        <v>0</v>
      </c>
      <c r="O1466" s="8">
        <f t="shared" si="4"/>
        <v>2.239158406</v>
      </c>
    </row>
    <row r="1467" ht="14.25" customHeight="1">
      <c r="I1467" s="93">
        <f t="shared" si="3"/>
        <v>121.75</v>
      </c>
      <c r="J1467" s="9">
        <f t="shared" si="6"/>
        <v>0</v>
      </c>
      <c r="K1467" s="9">
        <f t="shared" si="1"/>
        <v>0</v>
      </c>
      <c r="L1467" s="8">
        <f t="shared" si="5"/>
        <v>1.445631913</v>
      </c>
      <c r="N1467" s="9">
        <f t="shared" si="2"/>
        <v>0</v>
      </c>
      <c r="O1467" s="8">
        <f t="shared" si="4"/>
        <v>2.234498349</v>
      </c>
    </row>
    <row r="1468" ht="14.25" customHeight="1">
      <c r="I1468" s="93">
        <f t="shared" si="3"/>
        <v>121.8333333</v>
      </c>
      <c r="J1468" s="9">
        <f t="shared" si="6"/>
        <v>0</v>
      </c>
      <c r="K1468" s="9">
        <f t="shared" si="1"/>
        <v>0</v>
      </c>
      <c r="L1468" s="8">
        <f t="shared" si="5"/>
        <v>1.413612289</v>
      </c>
      <c r="N1468" s="9">
        <f t="shared" si="2"/>
        <v>0</v>
      </c>
      <c r="O1468" s="8">
        <f t="shared" si="4"/>
        <v>2.22984799</v>
      </c>
    </row>
    <row r="1469" ht="14.25" customHeight="1">
      <c r="I1469" s="93">
        <f t="shared" si="3"/>
        <v>121.9166667</v>
      </c>
      <c r="J1469" s="9">
        <f t="shared" si="6"/>
        <v>0</v>
      </c>
      <c r="K1469" s="9">
        <f t="shared" si="1"/>
        <v>0</v>
      </c>
      <c r="L1469" s="8">
        <f t="shared" si="5"/>
        <v>1.442623315</v>
      </c>
      <c r="N1469" s="9">
        <f t="shared" si="2"/>
        <v>0</v>
      </c>
      <c r="O1469" s="8">
        <f t="shared" si="4"/>
        <v>2.225207309</v>
      </c>
    </row>
    <row r="1470" ht="14.25" customHeight="1">
      <c r="I1470" s="93">
        <f t="shared" si="3"/>
        <v>122</v>
      </c>
      <c r="J1470" s="92">
        <f t="shared" si="6"/>
        <v>35.44998333</v>
      </c>
      <c r="K1470" s="9">
        <f t="shared" si="1"/>
        <v>4.951114991</v>
      </c>
      <c r="L1470" s="8">
        <f t="shared" si="5"/>
        <v>1.461687043</v>
      </c>
      <c r="N1470" s="9">
        <f t="shared" si="2"/>
        <v>5.693782239</v>
      </c>
      <c r="O1470" s="8">
        <f t="shared" si="4"/>
        <v>2.288045889</v>
      </c>
    </row>
    <row r="1471" ht="14.25" customHeight="1">
      <c r="I1471" s="93">
        <f t="shared" si="3"/>
        <v>122.0833333</v>
      </c>
      <c r="J1471" s="92">
        <f t="shared" si="6"/>
        <v>35.44998333</v>
      </c>
      <c r="K1471" s="9">
        <f t="shared" si="1"/>
        <v>4.951114991</v>
      </c>
      <c r="L1471" s="8">
        <f t="shared" si="5"/>
        <v>1.490637692</v>
      </c>
      <c r="N1471" s="9">
        <f t="shared" si="2"/>
        <v>5.693782239</v>
      </c>
      <c r="O1471" s="8">
        <f t="shared" si="4"/>
        <v>2.350753693</v>
      </c>
    </row>
    <row r="1472" ht="14.25" customHeight="1">
      <c r="I1472" s="93">
        <f t="shared" si="3"/>
        <v>122.1666667</v>
      </c>
      <c r="J1472" s="92">
        <f t="shared" si="6"/>
        <v>35.44998333</v>
      </c>
      <c r="K1472" s="9">
        <f t="shared" si="1"/>
        <v>4.951114991</v>
      </c>
      <c r="L1472" s="8">
        <f t="shared" si="5"/>
        <v>1.509661745</v>
      </c>
      <c r="N1472" s="9">
        <f t="shared" si="2"/>
        <v>5.693782239</v>
      </c>
      <c r="O1472" s="8">
        <f t="shared" si="4"/>
        <v>2.41333099</v>
      </c>
    </row>
    <row r="1473" ht="14.25" customHeight="1">
      <c r="I1473" s="93">
        <f t="shared" si="3"/>
        <v>122.25</v>
      </c>
      <c r="J1473" s="92">
        <f t="shared" si="6"/>
        <v>1.614583333</v>
      </c>
      <c r="K1473" s="9">
        <f t="shared" si="1"/>
        <v>0.2255004655</v>
      </c>
      <c r="L1473" s="8">
        <f t="shared" si="5"/>
        <v>1.487641257</v>
      </c>
      <c r="N1473" s="9">
        <f t="shared" si="2"/>
        <v>0.2593255354</v>
      </c>
      <c r="O1473" s="8">
        <f t="shared" si="4"/>
        <v>2.408448409</v>
      </c>
    </row>
    <row r="1474" ht="14.25" customHeight="1">
      <c r="I1474" s="93">
        <f t="shared" si="3"/>
        <v>122.3333333</v>
      </c>
      <c r="J1474" s="92">
        <f t="shared" si="6"/>
        <v>1.614583333</v>
      </c>
      <c r="K1474" s="9">
        <f t="shared" si="1"/>
        <v>0.2255004655</v>
      </c>
      <c r="L1474" s="8">
        <f t="shared" si="5"/>
        <v>1.506625718</v>
      </c>
      <c r="N1474" s="9">
        <f t="shared" si="2"/>
        <v>0.2593255354</v>
      </c>
      <c r="O1474" s="8">
        <f t="shared" si="4"/>
        <v>2.403575989</v>
      </c>
    </row>
    <row r="1475" ht="14.25" customHeight="1">
      <c r="I1475" s="93">
        <f t="shared" si="3"/>
        <v>122.4166667</v>
      </c>
      <c r="J1475" s="92">
        <f t="shared" si="6"/>
        <v>-32.22081667</v>
      </c>
      <c r="K1475" s="9">
        <f t="shared" si="1"/>
        <v>-4.50011406</v>
      </c>
      <c r="L1475" s="8">
        <f t="shared" si="5"/>
        <v>1.526690952</v>
      </c>
      <c r="N1475" s="9">
        <f t="shared" si="2"/>
        <v>-5.175131169</v>
      </c>
      <c r="O1475" s="8">
        <f t="shared" si="4"/>
        <v>2.454311468</v>
      </c>
    </row>
    <row r="1476" ht="14.25" customHeight="1">
      <c r="I1476" s="93">
        <f t="shared" si="3"/>
        <v>122.5</v>
      </c>
      <c r="J1476" s="92">
        <f t="shared" si="6"/>
        <v>-32.22081667</v>
      </c>
      <c r="K1476" s="9">
        <f t="shared" si="1"/>
        <v>-4.50011406</v>
      </c>
      <c r="L1476" s="8">
        <f t="shared" si="5"/>
        <v>1.545635903</v>
      </c>
      <c r="N1476" s="9">
        <f t="shared" si="2"/>
        <v>-5.175131169</v>
      </c>
      <c r="O1476" s="8">
        <f t="shared" si="4"/>
        <v>2.504941359</v>
      </c>
    </row>
    <row r="1477" ht="14.25" customHeight="1">
      <c r="I1477" s="93">
        <f t="shared" si="3"/>
        <v>122.5833333</v>
      </c>
      <c r="J1477" s="9">
        <f t="shared" si="6"/>
        <v>0</v>
      </c>
      <c r="K1477" s="9">
        <f t="shared" si="1"/>
        <v>0</v>
      </c>
      <c r="L1477" s="8">
        <f t="shared" si="5"/>
        <v>1.523513657</v>
      </c>
      <c r="N1477" s="9">
        <f t="shared" si="2"/>
        <v>0</v>
      </c>
      <c r="O1477" s="8">
        <f t="shared" si="4"/>
        <v>2.499728163</v>
      </c>
    </row>
    <row r="1478" ht="14.25" customHeight="1">
      <c r="I1478" s="93">
        <f t="shared" si="3"/>
        <v>122.6666667</v>
      </c>
      <c r="J1478" s="9">
        <f t="shared" si="6"/>
        <v>0</v>
      </c>
      <c r="K1478" s="9">
        <f t="shared" si="1"/>
        <v>0</v>
      </c>
      <c r="L1478" s="8">
        <f t="shared" si="5"/>
        <v>1.54241918</v>
      </c>
      <c r="N1478" s="9">
        <f t="shared" si="2"/>
        <v>0</v>
      </c>
      <c r="O1478" s="8">
        <f t="shared" si="4"/>
        <v>2.494525817</v>
      </c>
    </row>
    <row r="1479" ht="14.25" customHeight="1">
      <c r="I1479" s="93">
        <f t="shared" si="3"/>
        <v>122.75</v>
      </c>
      <c r="J1479" s="9">
        <f t="shared" si="6"/>
        <v>0</v>
      </c>
      <c r="K1479" s="9">
        <f t="shared" si="1"/>
        <v>0</v>
      </c>
      <c r="L1479" s="8">
        <f t="shared" si="5"/>
        <v>1.520342974</v>
      </c>
      <c r="N1479" s="9">
        <f t="shared" si="2"/>
        <v>0</v>
      </c>
      <c r="O1479" s="8">
        <f t="shared" si="4"/>
        <v>2.489334298</v>
      </c>
    </row>
    <row r="1480" ht="14.25" customHeight="1">
      <c r="I1480" s="93">
        <f t="shared" si="3"/>
        <v>122.8333333</v>
      </c>
      <c r="J1480" s="9">
        <f t="shared" si="6"/>
        <v>0</v>
      </c>
      <c r="K1480" s="9">
        <f t="shared" si="1"/>
        <v>0</v>
      </c>
      <c r="L1480" s="8">
        <f t="shared" si="5"/>
        <v>1.539209152</v>
      </c>
      <c r="N1480" s="9">
        <f t="shared" si="2"/>
        <v>0</v>
      </c>
      <c r="O1480" s="8">
        <f t="shared" si="4"/>
        <v>2.484153583</v>
      </c>
    </row>
    <row r="1481" ht="14.25" customHeight="1">
      <c r="I1481" s="93">
        <f t="shared" si="3"/>
        <v>122.9166667</v>
      </c>
      <c r="J1481" s="9">
        <f t="shared" si="6"/>
        <v>0</v>
      </c>
      <c r="K1481" s="9">
        <f t="shared" si="1"/>
        <v>0</v>
      </c>
      <c r="L1481" s="8">
        <f t="shared" si="5"/>
        <v>1.51717889</v>
      </c>
      <c r="N1481" s="9">
        <f t="shared" si="2"/>
        <v>0</v>
      </c>
      <c r="O1481" s="8">
        <f t="shared" si="4"/>
        <v>2.478983651</v>
      </c>
    </row>
    <row r="1482" ht="14.25" customHeight="1">
      <c r="I1482" s="93">
        <f t="shared" si="3"/>
        <v>123</v>
      </c>
      <c r="J1482" s="9">
        <f t="shared" si="6"/>
        <v>0</v>
      </c>
      <c r="K1482" s="9">
        <f t="shared" si="1"/>
        <v>0</v>
      </c>
      <c r="L1482" s="8">
        <f t="shared" si="5"/>
        <v>1.536005804</v>
      </c>
      <c r="N1482" s="9">
        <f t="shared" si="2"/>
        <v>0</v>
      </c>
      <c r="O1482" s="8">
        <f t="shared" si="4"/>
        <v>2.473824477</v>
      </c>
    </row>
    <row r="1483" ht="14.25" customHeight="1">
      <c r="I1483" s="93">
        <f t="shared" si="3"/>
        <v>123.0833333</v>
      </c>
      <c r="J1483" s="9">
        <f t="shared" si="6"/>
        <v>0</v>
      </c>
      <c r="K1483" s="9">
        <f t="shared" si="1"/>
        <v>0</v>
      </c>
      <c r="L1483" s="8">
        <f t="shared" si="5"/>
        <v>1.514021391</v>
      </c>
      <c r="N1483" s="9">
        <f t="shared" si="2"/>
        <v>0</v>
      </c>
      <c r="O1483" s="8">
        <f t="shared" si="4"/>
        <v>2.468676041</v>
      </c>
    </row>
    <row r="1484" ht="14.25" customHeight="1">
      <c r="I1484" s="93">
        <f t="shared" si="3"/>
        <v>123.1666667</v>
      </c>
      <c r="J1484" s="9">
        <f t="shared" si="6"/>
        <v>0</v>
      </c>
      <c r="K1484" s="9">
        <f t="shared" si="1"/>
        <v>0</v>
      </c>
      <c r="L1484" s="8">
        <f t="shared" si="5"/>
        <v>1.532809123</v>
      </c>
      <c r="N1484" s="9">
        <f t="shared" si="2"/>
        <v>0</v>
      </c>
      <c r="O1484" s="8">
        <f t="shared" si="4"/>
        <v>2.46353832</v>
      </c>
    </row>
    <row r="1485" ht="14.25" customHeight="1">
      <c r="I1485" s="93">
        <f t="shared" si="3"/>
        <v>123.25</v>
      </c>
      <c r="J1485" s="9">
        <f t="shared" si="6"/>
        <v>0</v>
      </c>
      <c r="K1485" s="9">
        <f t="shared" si="1"/>
        <v>0</v>
      </c>
      <c r="L1485" s="8">
        <f t="shared" si="5"/>
        <v>1.510870463</v>
      </c>
      <c r="N1485" s="9">
        <f t="shared" si="2"/>
        <v>0</v>
      </c>
      <c r="O1485" s="8">
        <f t="shared" si="4"/>
        <v>2.458411291</v>
      </c>
    </row>
    <row r="1486" ht="14.25" customHeight="1">
      <c r="I1486" s="93">
        <f t="shared" si="3"/>
        <v>123.3333333</v>
      </c>
      <c r="J1486" s="9">
        <f t="shared" si="6"/>
        <v>0</v>
      </c>
      <c r="K1486" s="9">
        <f t="shared" si="1"/>
        <v>0</v>
      </c>
      <c r="L1486" s="8">
        <f t="shared" si="5"/>
        <v>1.529619095</v>
      </c>
      <c r="N1486" s="9">
        <f t="shared" si="2"/>
        <v>0</v>
      </c>
      <c r="O1486" s="8">
        <f t="shared" si="4"/>
        <v>2.453294932</v>
      </c>
    </row>
    <row r="1487" ht="14.25" customHeight="1">
      <c r="I1487" s="93">
        <f t="shared" si="3"/>
        <v>123.4166667</v>
      </c>
      <c r="J1487" s="9">
        <f t="shared" si="6"/>
        <v>0</v>
      </c>
      <c r="K1487" s="9">
        <f t="shared" si="1"/>
        <v>0</v>
      </c>
      <c r="L1487" s="8">
        <f t="shared" si="5"/>
        <v>1.507726093</v>
      </c>
      <c r="N1487" s="9">
        <f t="shared" si="2"/>
        <v>0</v>
      </c>
      <c r="O1487" s="8">
        <f t="shared" si="4"/>
        <v>2.448189221</v>
      </c>
    </row>
    <row r="1488" ht="14.25" customHeight="1">
      <c r="I1488" s="93">
        <f t="shared" si="3"/>
        <v>123.5</v>
      </c>
      <c r="J1488" s="9">
        <f t="shared" si="6"/>
        <v>0</v>
      </c>
      <c r="K1488" s="9">
        <f t="shared" si="1"/>
        <v>0</v>
      </c>
      <c r="L1488" s="8">
        <f t="shared" si="5"/>
        <v>1.526435706</v>
      </c>
      <c r="N1488" s="9">
        <f t="shared" si="2"/>
        <v>0</v>
      </c>
      <c r="O1488" s="8">
        <f t="shared" si="4"/>
        <v>2.443094136</v>
      </c>
    </row>
    <row r="1489" ht="14.25" customHeight="1">
      <c r="I1489" s="93">
        <f t="shared" si="3"/>
        <v>123.5833333</v>
      </c>
      <c r="J1489" s="9">
        <f t="shared" si="6"/>
        <v>0</v>
      </c>
      <c r="K1489" s="9">
        <f t="shared" si="1"/>
        <v>0</v>
      </c>
      <c r="L1489" s="8">
        <f t="shared" si="5"/>
        <v>1.504588267</v>
      </c>
      <c r="N1489" s="9">
        <f t="shared" si="2"/>
        <v>0</v>
      </c>
      <c r="O1489" s="8">
        <f t="shared" si="4"/>
        <v>2.438009655</v>
      </c>
    </row>
    <row r="1490" ht="14.25" customHeight="1">
      <c r="I1490" s="93">
        <f t="shared" si="3"/>
        <v>123.6666667</v>
      </c>
      <c r="J1490" s="9">
        <f t="shared" si="6"/>
        <v>0</v>
      </c>
      <c r="K1490" s="9">
        <f t="shared" si="1"/>
        <v>0</v>
      </c>
      <c r="L1490" s="8">
        <f t="shared" si="5"/>
        <v>1.523258942</v>
      </c>
      <c r="N1490" s="9">
        <f t="shared" si="2"/>
        <v>0</v>
      </c>
      <c r="O1490" s="8">
        <f t="shared" si="4"/>
        <v>2.432935755</v>
      </c>
    </row>
    <row r="1491" ht="14.25" customHeight="1">
      <c r="I1491" s="93">
        <f t="shared" si="3"/>
        <v>123.75</v>
      </c>
      <c r="J1491" s="9">
        <f t="shared" si="6"/>
        <v>0</v>
      </c>
      <c r="K1491" s="9">
        <f t="shared" si="1"/>
        <v>0</v>
      </c>
      <c r="L1491" s="8">
        <f t="shared" si="5"/>
        <v>1.501456971</v>
      </c>
      <c r="N1491" s="9">
        <f t="shared" si="2"/>
        <v>0</v>
      </c>
      <c r="O1491" s="8">
        <f t="shared" si="4"/>
        <v>2.427872415</v>
      </c>
    </row>
    <row r="1492" ht="14.25" customHeight="1">
      <c r="I1492" s="93">
        <f t="shared" si="3"/>
        <v>123.8333333</v>
      </c>
      <c r="J1492" s="9">
        <f t="shared" si="6"/>
        <v>0</v>
      </c>
      <c r="K1492" s="9">
        <f t="shared" si="1"/>
        <v>0</v>
      </c>
      <c r="L1492" s="8">
        <f t="shared" si="5"/>
        <v>1.520088789</v>
      </c>
      <c r="N1492" s="9">
        <f t="shared" si="2"/>
        <v>0</v>
      </c>
      <c r="O1492" s="8">
        <f t="shared" si="4"/>
        <v>2.422819613</v>
      </c>
    </row>
    <row r="1493" ht="14.25" customHeight="1">
      <c r="I1493" s="93">
        <f t="shared" si="3"/>
        <v>123.9166667</v>
      </c>
      <c r="J1493" s="9">
        <f t="shared" si="6"/>
        <v>0</v>
      </c>
      <c r="K1493" s="9">
        <f t="shared" si="1"/>
        <v>0</v>
      </c>
      <c r="L1493" s="8">
        <f t="shared" si="5"/>
        <v>1.498332191</v>
      </c>
      <c r="N1493" s="9">
        <f t="shared" si="2"/>
        <v>0</v>
      </c>
      <c r="O1493" s="8">
        <f t="shared" si="4"/>
        <v>2.417777326</v>
      </c>
    </row>
    <row r="1494" ht="14.25" customHeight="1">
      <c r="I1494" s="93">
        <f t="shared" si="3"/>
        <v>124</v>
      </c>
      <c r="J1494" s="9">
        <f t="shared" si="6"/>
        <v>0</v>
      </c>
      <c r="K1494" s="9">
        <f t="shared" si="1"/>
        <v>0</v>
      </c>
      <c r="L1494" s="8">
        <f t="shared" si="5"/>
        <v>1.516925234</v>
      </c>
      <c r="N1494" s="9">
        <f t="shared" si="2"/>
        <v>0</v>
      </c>
      <c r="O1494" s="8">
        <f t="shared" si="4"/>
        <v>2.412745533</v>
      </c>
    </row>
    <row r="1495" ht="14.25" customHeight="1">
      <c r="I1495" s="93">
        <f t="shared" si="3"/>
        <v>124.0833333</v>
      </c>
      <c r="J1495" s="9">
        <f t="shared" si="6"/>
        <v>0</v>
      </c>
      <c r="K1495" s="9">
        <f t="shared" si="1"/>
        <v>0</v>
      </c>
      <c r="L1495" s="8">
        <f t="shared" si="5"/>
        <v>1.495213915</v>
      </c>
      <c r="N1495" s="9">
        <f t="shared" si="2"/>
        <v>0</v>
      </c>
      <c r="O1495" s="8">
        <f t="shared" si="4"/>
        <v>2.407724213</v>
      </c>
    </row>
    <row r="1496" ht="14.25" customHeight="1">
      <c r="I1496" s="93">
        <f t="shared" si="3"/>
        <v>124.1666667</v>
      </c>
      <c r="J1496" s="9">
        <f t="shared" si="6"/>
        <v>0</v>
      </c>
      <c r="K1496" s="9">
        <f t="shared" si="1"/>
        <v>0</v>
      </c>
      <c r="L1496" s="8">
        <f t="shared" si="5"/>
        <v>1.513768263</v>
      </c>
      <c r="N1496" s="9">
        <f t="shared" si="2"/>
        <v>0</v>
      </c>
      <c r="O1496" s="8">
        <f t="shared" si="4"/>
        <v>2.402713342</v>
      </c>
    </row>
    <row r="1497" ht="14.25" customHeight="1">
      <c r="I1497" s="93">
        <f t="shared" si="3"/>
        <v>124.25</v>
      </c>
      <c r="J1497" s="9">
        <f t="shared" si="6"/>
        <v>0</v>
      </c>
      <c r="K1497" s="9">
        <f t="shared" si="1"/>
        <v>0</v>
      </c>
      <c r="L1497" s="8">
        <f t="shared" si="5"/>
        <v>1.492102129</v>
      </c>
      <c r="N1497" s="9">
        <f t="shared" si="2"/>
        <v>0</v>
      </c>
      <c r="O1497" s="8">
        <f t="shared" si="4"/>
        <v>2.3977129</v>
      </c>
    </row>
    <row r="1498" ht="14.25" customHeight="1">
      <c r="I1498" s="93">
        <f t="shared" si="3"/>
        <v>124.3333333</v>
      </c>
      <c r="J1498" s="9">
        <f t="shared" si="6"/>
        <v>0</v>
      </c>
      <c r="K1498" s="9">
        <f t="shared" si="1"/>
        <v>0</v>
      </c>
      <c r="L1498" s="8">
        <f t="shared" si="5"/>
        <v>1.510617862</v>
      </c>
      <c r="N1498" s="9">
        <f t="shared" si="2"/>
        <v>0</v>
      </c>
      <c r="O1498" s="8">
        <f t="shared" si="4"/>
        <v>2.392722864</v>
      </c>
    </row>
    <row r="1499" ht="14.25" customHeight="1">
      <c r="I1499" s="93">
        <f t="shared" si="3"/>
        <v>124.4166667</v>
      </c>
      <c r="J1499" s="9">
        <f t="shared" si="6"/>
        <v>0</v>
      </c>
      <c r="K1499" s="9">
        <f t="shared" si="1"/>
        <v>0</v>
      </c>
      <c r="L1499" s="8">
        <f t="shared" si="5"/>
        <v>1.488996819</v>
      </c>
      <c r="N1499" s="9">
        <f t="shared" si="2"/>
        <v>0</v>
      </c>
      <c r="O1499" s="8">
        <f t="shared" si="4"/>
        <v>2.387743214</v>
      </c>
    </row>
    <row r="1500" ht="14.25" customHeight="1">
      <c r="I1500" s="93">
        <f t="shared" si="3"/>
        <v>124.5</v>
      </c>
      <c r="J1500" s="9">
        <f t="shared" si="6"/>
        <v>0</v>
      </c>
      <c r="K1500" s="9">
        <f t="shared" si="1"/>
        <v>0</v>
      </c>
      <c r="L1500" s="8">
        <f t="shared" si="5"/>
        <v>1.507474017</v>
      </c>
      <c r="N1500" s="9">
        <f t="shared" si="2"/>
        <v>0</v>
      </c>
      <c r="O1500" s="8">
        <f t="shared" si="4"/>
        <v>2.382773927</v>
      </c>
    </row>
    <row r="1501" ht="14.25" customHeight="1">
      <c r="I1501" s="93">
        <f t="shared" si="3"/>
        <v>124.5833333</v>
      </c>
      <c r="J1501" s="9">
        <f t="shared" si="6"/>
        <v>0</v>
      </c>
      <c r="K1501" s="9">
        <f t="shared" si="1"/>
        <v>0</v>
      </c>
      <c r="L1501" s="8">
        <f t="shared" si="5"/>
        <v>1.485897971</v>
      </c>
      <c r="N1501" s="9">
        <f t="shared" si="2"/>
        <v>0</v>
      </c>
      <c r="O1501" s="8">
        <f t="shared" si="4"/>
        <v>2.377814982</v>
      </c>
    </row>
    <row r="1502" ht="14.25" customHeight="1">
      <c r="I1502" s="93">
        <f t="shared" si="3"/>
        <v>124.6666667</v>
      </c>
      <c r="J1502" s="9">
        <f t="shared" si="6"/>
        <v>0</v>
      </c>
      <c r="K1502" s="9">
        <f t="shared" si="1"/>
        <v>0</v>
      </c>
      <c r="L1502" s="8">
        <f t="shared" si="5"/>
        <v>1.504336715</v>
      </c>
      <c r="N1502" s="9">
        <f t="shared" si="2"/>
        <v>0</v>
      </c>
      <c r="O1502" s="8">
        <f t="shared" si="4"/>
        <v>2.372866357</v>
      </c>
    </row>
    <row r="1503" ht="14.25" customHeight="1">
      <c r="I1503" s="93">
        <f t="shared" si="3"/>
        <v>124.75</v>
      </c>
      <c r="J1503" s="9">
        <f t="shared" si="6"/>
        <v>0</v>
      </c>
      <c r="K1503" s="9">
        <f t="shared" si="1"/>
        <v>0</v>
      </c>
      <c r="L1503" s="8">
        <f t="shared" si="5"/>
        <v>1.482805573</v>
      </c>
      <c r="N1503" s="9">
        <f t="shared" si="2"/>
        <v>0</v>
      </c>
      <c r="O1503" s="8">
        <f t="shared" si="4"/>
        <v>2.367928032</v>
      </c>
    </row>
    <row r="1504" ht="14.25" customHeight="1">
      <c r="I1504" s="93">
        <f t="shared" si="3"/>
        <v>124.8333333</v>
      </c>
      <c r="J1504" s="9">
        <f t="shared" si="6"/>
        <v>0</v>
      </c>
      <c r="K1504" s="9">
        <f t="shared" si="1"/>
        <v>0</v>
      </c>
      <c r="L1504" s="8">
        <f t="shared" si="5"/>
        <v>1.501205943</v>
      </c>
      <c r="N1504" s="9">
        <f t="shared" si="2"/>
        <v>0</v>
      </c>
      <c r="O1504" s="8">
        <f t="shared" si="4"/>
        <v>2.362999983</v>
      </c>
    </row>
    <row r="1505" ht="14.25" customHeight="1">
      <c r="I1505" s="93">
        <f t="shared" si="3"/>
        <v>124.9166667</v>
      </c>
      <c r="J1505" s="9">
        <f t="shared" si="6"/>
        <v>0</v>
      </c>
      <c r="K1505" s="9">
        <f t="shared" si="1"/>
        <v>0</v>
      </c>
      <c r="L1505" s="8">
        <f t="shared" si="5"/>
        <v>1.47971961</v>
      </c>
      <c r="N1505" s="9">
        <f t="shared" si="2"/>
        <v>0</v>
      </c>
      <c r="O1505" s="8">
        <f t="shared" si="4"/>
        <v>2.358082191</v>
      </c>
    </row>
    <row r="1506" ht="14.25" customHeight="1">
      <c r="I1506" s="93">
        <f t="shared" si="3"/>
        <v>125</v>
      </c>
      <c r="J1506" s="9">
        <f t="shared" si="6"/>
        <v>0</v>
      </c>
      <c r="K1506" s="9">
        <f t="shared" si="1"/>
        <v>0</v>
      </c>
      <c r="L1506" s="8">
        <f t="shared" si="5"/>
        <v>1.498081686</v>
      </c>
      <c r="N1506" s="9">
        <f t="shared" si="2"/>
        <v>0</v>
      </c>
      <c r="O1506" s="8">
        <f t="shared" si="4"/>
        <v>2.353174634</v>
      </c>
    </row>
    <row r="1507" ht="14.25" customHeight="1">
      <c r="I1507" s="93">
        <f t="shared" si="3"/>
        <v>125.0833333</v>
      </c>
      <c r="J1507" s="9">
        <f t="shared" si="6"/>
        <v>0</v>
      </c>
      <c r="K1507" s="9">
        <f t="shared" si="1"/>
        <v>0</v>
      </c>
      <c r="L1507" s="8">
        <f t="shared" si="5"/>
        <v>1.47664007</v>
      </c>
      <c r="N1507" s="9">
        <f t="shared" si="2"/>
        <v>0</v>
      </c>
      <c r="O1507" s="8">
        <f t="shared" si="4"/>
        <v>2.34827729</v>
      </c>
    </row>
    <row r="1508" ht="14.25" customHeight="1">
      <c r="I1508" s="93">
        <f t="shared" si="3"/>
        <v>125.1666667</v>
      </c>
      <c r="J1508" s="9">
        <f t="shared" si="6"/>
        <v>0</v>
      </c>
      <c r="K1508" s="9">
        <f t="shared" si="1"/>
        <v>0</v>
      </c>
      <c r="L1508" s="8">
        <f t="shared" si="5"/>
        <v>1.494963931</v>
      </c>
      <c r="N1508" s="9">
        <f t="shared" si="2"/>
        <v>0</v>
      </c>
      <c r="O1508" s="8">
        <f t="shared" si="4"/>
        <v>2.343390138</v>
      </c>
    </row>
    <row r="1509" ht="14.25" customHeight="1">
      <c r="I1509" s="93">
        <f t="shared" si="3"/>
        <v>125.25</v>
      </c>
      <c r="J1509" s="9">
        <f t="shared" si="6"/>
        <v>0</v>
      </c>
      <c r="K1509" s="9">
        <f t="shared" si="1"/>
        <v>0</v>
      </c>
      <c r="L1509" s="8">
        <f t="shared" si="5"/>
        <v>1.473566939</v>
      </c>
      <c r="N1509" s="9">
        <f t="shared" si="2"/>
        <v>0</v>
      </c>
      <c r="O1509" s="8">
        <f t="shared" si="4"/>
        <v>2.338513157</v>
      </c>
    </row>
    <row r="1510" ht="14.25" customHeight="1">
      <c r="I1510" s="93">
        <f t="shared" si="3"/>
        <v>125.3333333</v>
      </c>
      <c r="J1510" s="9">
        <f t="shared" si="6"/>
        <v>0</v>
      </c>
      <c r="K1510" s="9">
        <f t="shared" si="1"/>
        <v>0</v>
      </c>
      <c r="L1510" s="8">
        <f t="shared" si="5"/>
        <v>1.491852665</v>
      </c>
      <c r="N1510" s="9">
        <f t="shared" si="2"/>
        <v>0</v>
      </c>
      <c r="O1510" s="8">
        <f t="shared" si="4"/>
        <v>2.333646326</v>
      </c>
    </row>
    <row r="1511" ht="14.25" customHeight="1">
      <c r="I1511" s="93">
        <f t="shared" si="3"/>
        <v>125.4166667</v>
      </c>
      <c r="J1511" s="9">
        <f t="shared" si="6"/>
        <v>0</v>
      </c>
      <c r="K1511" s="9">
        <f t="shared" si="1"/>
        <v>0</v>
      </c>
      <c r="L1511" s="8">
        <f t="shared" si="5"/>
        <v>1.470500203</v>
      </c>
      <c r="N1511" s="9">
        <f t="shared" si="2"/>
        <v>0</v>
      </c>
      <c r="O1511" s="8">
        <f t="shared" si="4"/>
        <v>2.328789624</v>
      </c>
    </row>
    <row r="1512" ht="14.25" customHeight="1">
      <c r="I1512" s="93">
        <f t="shared" si="3"/>
        <v>125.5</v>
      </c>
      <c r="J1512" s="9">
        <f t="shared" si="6"/>
        <v>0</v>
      </c>
      <c r="K1512" s="9">
        <f t="shared" si="1"/>
        <v>0</v>
      </c>
      <c r="L1512" s="8">
        <f t="shared" si="5"/>
        <v>1.488747874</v>
      </c>
      <c r="N1512" s="9">
        <f t="shared" si="2"/>
        <v>0</v>
      </c>
      <c r="O1512" s="8">
        <f t="shared" si="4"/>
        <v>2.323943029</v>
      </c>
    </row>
    <row r="1513" ht="14.25" customHeight="1">
      <c r="I1513" s="93">
        <f t="shared" si="3"/>
        <v>125.5833333</v>
      </c>
      <c r="J1513" s="9">
        <f t="shared" si="6"/>
        <v>0</v>
      </c>
      <c r="K1513" s="9">
        <f t="shared" si="1"/>
        <v>0</v>
      </c>
      <c r="L1513" s="8">
        <f t="shared" si="5"/>
        <v>1.46743985</v>
      </c>
      <c r="N1513" s="9">
        <f t="shared" si="2"/>
        <v>0</v>
      </c>
      <c r="O1513" s="8">
        <f t="shared" si="4"/>
        <v>2.319106521</v>
      </c>
    </row>
    <row r="1514" ht="14.25" customHeight="1">
      <c r="I1514" s="93">
        <f t="shared" si="3"/>
        <v>125.6666667</v>
      </c>
      <c r="J1514" s="9">
        <f t="shared" si="6"/>
        <v>0</v>
      </c>
      <c r="K1514" s="9">
        <f t="shared" si="1"/>
        <v>0</v>
      </c>
      <c r="L1514" s="8">
        <f t="shared" si="5"/>
        <v>1.485649544</v>
      </c>
      <c r="N1514" s="9">
        <f t="shared" si="2"/>
        <v>0</v>
      </c>
      <c r="O1514" s="8">
        <f t="shared" si="4"/>
        <v>2.314280078</v>
      </c>
    </row>
    <row r="1515" ht="14.25" customHeight="1">
      <c r="I1515" s="93">
        <f t="shared" si="3"/>
        <v>125.75</v>
      </c>
      <c r="J1515" s="9">
        <f t="shared" si="6"/>
        <v>0</v>
      </c>
      <c r="K1515" s="9">
        <f t="shared" si="1"/>
        <v>0</v>
      </c>
      <c r="L1515" s="8">
        <f t="shared" si="5"/>
        <v>1.464385866</v>
      </c>
      <c r="N1515" s="9">
        <f t="shared" si="2"/>
        <v>0</v>
      </c>
      <c r="O1515" s="8">
        <f t="shared" si="4"/>
        <v>2.30946368</v>
      </c>
    </row>
    <row r="1516" ht="14.25" customHeight="1">
      <c r="I1516" s="93">
        <f t="shared" si="3"/>
        <v>125.8333333</v>
      </c>
      <c r="J1516" s="9">
        <f t="shared" si="6"/>
        <v>0</v>
      </c>
      <c r="K1516" s="9">
        <f t="shared" si="1"/>
        <v>0</v>
      </c>
      <c r="L1516" s="8">
        <f t="shared" si="5"/>
        <v>1.482557663</v>
      </c>
      <c r="N1516" s="9">
        <f t="shared" si="2"/>
        <v>0</v>
      </c>
      <c r="O1516" s="8">
        <f t="shared" si="4"/>
        <v>2.304657306</v>
      </c>
    </row>
    <row r="1517" ht="14.25" customHeight="1">
      <c r="I1517" s="93">
        <f t="shared" si="3"/>
        <v>125.9166667</v>
      </c>
      <c r="J1517" s="9">
        <f t="shared" si="6"/>
        <v>0</v>
      </c>
      <c r="K1517" s="9">
        <f t="shared" si="1"/>
        <v>0</v>
      </c>
      <c r="L1517" s="8">
        <f t="shared" si="5"/>
        <v>1.461338238</v>
      </c>
      <c r="N1517" s="9">
        <f t="shared" si="2"/>
        <v>0</v>
      </c>
      <c r="O1517" s="8">
        <f t="shared" si="4"/>
        <v>2.299860935</v>
      </c>
    </row>
    <row r="1518" ht="14.25" customHeight="1">
      <c r="I1518" s="93">
        <f t="shared" si="3"/>
        <v>126</v>
      </c>
      <c r="J1518" s="9">
        <f t="shared" si="6"/>
        <v>0</v>
      </c>
      <c r="K1518" s="9">
        <f t="shared" si="1"/>
        <v>0</v>
      </c>
      <c r="L1518" s="8">
        <f t="shared" si="5"/>
        <v>1.479472216</v>
      </c>
      <c r="N1518" s="9">
        <f t="shared" si="2"/>
        <v>0</v>
      </c>
      <c r="O1518" s="8">
        <f t="shared" si="4"/>
        <v>2.295074545</v>
      </c>
    </row>
    <row r="1519" ht="14.25" customHeight="1">
      <c r="I1519" s="93">
        <f t="shared" si="3"/>
        <v>126.0833333</v>
      </c>
      <c r="J1519" s="9">
        <f t="shared" si="6"/>
        <v>0</v>
      </c>
      <c r="K1519" s="9">
        <f t="shared" si="1"/>
        <v>0</v>
      </c>
      <c r="L1519" s="8">
        <f t="shared" si="5"/>
        <v>1.458296952</v>
      </c>
      <c r="N1519" s="9">
        <f t="shared" si="2"/>
        <v>0</v>
      </c>
      <c r="O1519" s="8">
        <f t="shared" si="4"/>
        <v>2.290298117</v>
      </c>
    </row>
    <row r="1520" ht="14.25" customHeight="1">
      <c r="I1520" s="93">
        <f t="shared" si="3"/>
        <v>126.1666667</v>
      </c>
      <c r="J1520" s="9">
        <f t="shared" si="6"/>
        <v>0</v>
      </c>
      <c r="K1520" s="9">
        <f t="shared" si="1"/>
        <v>0</v>
      </c>
      <c r="L1520" s="8">
        <f t="shared" si="5"/>
        <v>1.476393191</v>
      </c>
      <c r="N1520" s="9">
        <f t="shared" si="2"/>
        <v>0</v>
      </c>
      <c r="O1520" s="8">
        <f t="shared" si="4"/>
        <v>2.285531629</v>
      </c>
    </row>
    <row r="1521" ht="14.25" customHeight="1">
      <c r="I1521" s="93">
        <f t="shared" si="3"/>
        <v>126.25</v>
      </c>
      <c r="J1521" s="9">
        <f t="shared" si="6"/>
        <v>0</v>
      </c>
      <c r="K1521" s="9">
        <f t="shared" si="1"/>
        <v>0</v>
      </c>
      <c r="L1521" s="8">
        <f t="shared" si="5"/>
        <v>1.455261996</v>
      </c>
      <c r="N1521" s="9">
        <f t="shared" si="2"/>
        <v>0</v>
      </c>
      <c r="O1521" s="8">
        <f t="shared" si="4"/>
        <v>2.280775062</v>
      </c>
    </row>
    <row r="1522" ht="14.25" customHeight="1">
      <c r="I1522" s="93">
        <f t="shared" si="3"/>
        <v>126.3333333</v>
      </c>
      <c r="J1522" s="9">
        <f t="shared" si="6"/>
        <v>0</v>
      </c>
      <c r="K1522" s="9">
        <f t="shared" si="1"/>
        <v>0</v>
      </c>
      <c r="L1522" s="8">
        <f t="shared" si="5"/>
        <v>1.473320574</v>
      </c>
      <c r="N1522" s="9">
        <f t="shared" si="2"/>
        <v>0</v>
      </c>
      <c r="O1522" s="8">
        <f t="shared" si="4"/>
        <v>2.276028393</v>
      </c>
    </row>
    <row r="1523" ht="14.25" customHeight="1">
      <c r="I1523" s="93">
        <f t="shared" si="3"/>
        <v>126.4166667</v>
      </c>
      <c r="J1523" s="9">
        <f t="shared" si="6"/>
        <v>0</v>
      </c>
      <c r="K1523" s="9">
        <f t="shared" si="1"/>
        <v>0</v>
      </c>
      <c r="L1523" s="8">
        <f t="shared" si="5"/>
        <v>1.452233356</v>
      </c>
      <c r="N1523" s="9">
        <f t="shared" si="2"/>
        <v>0</v>
      </c>
      <c r="O1523" s="8">
        <f t="shared" si="4"/>
        <v>2.271291603</v>
      </c>
    </row>
    <row r="1524" ht="14.25" customHeight="1">
      <c r="I1524" s="93">
        <f t="shared" si="3"/>
        <v>126.5</v>
      </c>
      <c r="J1524" s="9">
        <f t="shared" si="6"/>
        <v>0</v>
      </c>
      <c r="K1524" s="9">
        <f t="shared" si="1"/>
        <v>0</v>
      </c>
      <c r="L1524" s="8">
        <f t="shared" si="5"/>
        <v>1.470254351</v>
      </c>
      <c r="N1524" s="9">
        <f t="shared" si="2"/>
        <v>0</v>
      </c>
      <c r="O1524" s="8">
        <f t="shared" si="4"/>
        <v>2.266564671</v>
      </c>
    </row>
    <row r="1525" ht="14.25" customHeight="1">
      <c r="I1525" s="93">
        <f t="shared" si="3"/>
        <v>126.5833333</v>
      </c>
      <c r="J1525" s="9">
        <f t="shared" si="6"/>
        <v>0</v>
      </c>
      <c r="K1525" s="9">
        <f t="shared" si="1"/>
        <v>0</v>
      </c>
      <c r="L1525" s="8">
        <f t="shared" si="5"/>
        <v>1.449211019</v>
      </c>
      <c r="N1525" s="9">
        <f t="shared" si="2"/>
        <v>0</v>
      </c>
      <c r="O1525" s="8">
        <f t="shared" si="4"/>
        <v>2.261847577</v>
      </c>
    </row>
    <row r="1526" ht="14.25" customHeight="1">
      <c r="I1526" s="93">
        <f t="shared" si="3"/>
        <v>126.6666667</v>
      </c>
      <c r="J1526" s="9">
        <f t="shared" si="6"/>
        <v>0</v>
      </c>
      <c r="K1526" s="9">
        <f t="shared" si="1"/>
        <v>0</v>
      </c>
      <c r="L1526" s="8">
        <f t="shared" si="5"/>
        <v>1.467194509</v>
      </c>
      <c r="N1526" s="9">
        <f t="shared" si="2"/>
        <v>0</v>
      </c>
      <c r="O1526" s="8">
        <f t="shared" si="4"/>
        <v>2.2571403</v>
      </c>
    </row>
    <row r="1527" ht="14.25" customHeight="1">
      <c r="I1527" s="93">
        <f t="shared" si="3"/>
        <v>126.75</v>
      </c>
      <c r="J1527" s="9">
        <f t="shared" si="6"/>
        <v>0</v>
      </c>
      <c r="K1527" s="9">
        <f t="shared" si="1"/>
        <v>0</v>
      </c>
      <c r="L1527" s="8">
        <f t="shared" si="5"/>
        <v>1.446194973</v>
      </c>
      <c r="N1527" s="9">
        <f t="shared" si="2"/>
        <v>0</v>
      </c>
      <c r="O1527" s="8">
        <f t="shared" si="4"/>
        <v>2.252442819</v>
      </c>
    </row>
    <row r="1528" ht="14.25" customHeight="1">
      <c r="I1528" s="93">
        <f t="shared" si="3"/>
        <v>126.8333333</v>
      </c>
      <c r="J1528" s="9">
        <f t="shared" si="6"/>
        <v>0</v>
      </c>
      <c r="K1528" s="9">
        <f t="shared" si="1"/>
        <v>0</v>
      </c>
      <c r="L1528" s="8">
        <f t="shared" si="5"/>
        <v>1.464141036</v>
      </c>
      <c r="N1528" s="9">
        <f t="shared" si="2"/>
        <v>0</v>
      </c>
      <c r="O1528" s="8">
        <f t="shared" si="4"/>
        <v>2.247755114</v>
      </c>
    </row>
    <row r="1529" ht="14.25" customHeight="1">
      <c r="I1529" s="93">
        <f t="shared" si="3"/>
        <v>126.9166667</v>
      </c>
      <c r="J1529" s="9">
        <f t="shared" si="6"/>
        <v>0</v>
      </c>
      <c r="K1529" s="9">
        <f t="shared" si="1"/>
        <v>0</v>
      </c>
      <c r="L1529" s="8">
        <f t="shared" si="5"/>
        <v>1.443185203</v>
      </c>
      <c r="N1529" s="9">
        <f t="shared" si="2"/>
        <v>0</v>
      </c>
      <c r="O1529" s="8">
        <f t="shared" si="4"/>
        <v>2.243077166</v>
      </c>
    </row>
    <row r="1530" ht="14.25" customHeight="1">
      <c r="I1530" s="93">
        <f t="shared" si="3"/>
        <v>127</v>
      </c>
      <c r="J1530" s="9">
        <f t="shared" si="6"/>
        <v>0</v>
      </c>
      <c r="K1530" s="9">
        <f t="shared" si="1"/>
        <v>0</v>
      </c>
      <c r="L1530" s="8">
        <f t="shared" si="5"/>
        <v>1.461093917</v>
      </c>
      <c r="N1530" s="9">
        <f t="shared" si="2"/>
        <v>0</v>
      </c>
      <c r="O1530" s="8">
        <f t="shared" si="4"/>
        <v>2.238408953</v>
      </c>
    </row>
    <row r="1531" ht="14.25" customHeight="1">
      <c r="I1531" s="93">
        <f t="shared" si="3"/>
        <v>127.0833333</v>
      </c>
      <c r="J1531" s="92">
        <f t="shared" si="6"/>
        <v>35.44998333</v>
      </c>
      <c r="K1531" s="9">
        <f t="shared" si="1"/>
        <v>4.951114991</v>
      </c>
      <c r="L1531" s="8">
        <f t="shared" si="5"/>
        <v>1.49119841</v>
      </c>
      <c r="N1531" s="9">
        <f t="shared" si="2"/>
        <v>5.693782239</v>
      </c>
      <c r="O1531" s="8">
        <f t="shared" si="4"/>
        <v>2.301220059</v>
      </c>
    </row>
    <row r="1532" ht="14.25" customHeight="1">
      <c r="I1532" s="93">
        <f t="shared" si="3"/>
        <v>127.1666667</v>
      </c>
      <c r="J1532" s="92">
        <f t="shared" si="6"/>
        <v>35.44998333</v>
      </c>
      <c r="K1532" s="9">
        <f t="shared" si="1"/>
        <v>4.951114991</v>
      </c>
      <c r="L1532" s="8">
        <f t="shared" si="5"/>
        <v>1.509069854</v>
      </c>
      <c r="N1532" s="9">
        <f t="shared" si="2"/>
        <v>5.693782239</v>
      </c>
      <c r="O1532" s="8">
        <f t="shared" si="4"/>
        <v>2.363900444</v>
      </c>
    </row>
    <row r="1533" ht="14.25" customHeight="1">
      <c r="I1533" s="93">
        <f t="shared" si="3"/>
        <v>127.25</v>
      </c>
      <c r="J1533" s="92">
        <f t="shared" si="6"/>
        <v>35.44998333</v>
      </c>
      <c r="K1533" s="9">
        <f t="shared" si="1"/>
        <v>4.951114991</v>
      </c>
      <c r="L1533" s="8">
        <f t="shared" si="5"/>
        <v>1.539111694</v>
      </c>
      <c r="N1533" s="9">
        <f t="shared" si="2"/>
        <v>5.693782239</v>
      </c>
      <c r="O1533" s="8">
        <f t="shared" si="4"/>
        <v>2.426450381</v>
      </c>
    </row>
    <row r="1534" ht="14.25" customHeight="1">
      <c r="I1534" s="93">
        <f t="shared" si="3"/>
        <v>127.3333333</v>
      </c>
      <c r="J1534" s="92">
        <f t="shared" si="6"/>
        <v>1.614583333</v>
      </c>
      <c r="K1534" s="9">
        <f t="shared" si="1"/>
        <v>0.2255004655</v>
      </c>
      <c r="L1534" s="8">
        <f t="shared" si="5"/>
        <v>1.506035059</v>
      </c>
      <c r="N1534" s="9">
        <f t="shared" si="2"/>
        <v>0.2593255354</v>
      </c>
      <c r="O1534" s="8">
        <f t="shared" si="4"/>
        <v>2.421540496</v>
      </c>
    </row>
    <row r="1535" ht="14.25" customHeight="1">
      <c r="I1535" s="93">
        <f t="shared" si="3"/>
        <v>127.4166667</v>
      </c>
      <c r="J1535" s="92">
        <f t="shared" si="6"/>
        <v>1.614583333</v>
      </c>
      <c r="K1535" s="9">
        <f t="shared" si="1"/>
        <v>0.2255004655</v>
      </c>
      <c r="L1535" s="8">
        <f t="shared" si="5"/>
        <v>1.536014377</v>
      </c>
      <c r="N1535" s="9">
        <f t="shared" si="2"/>
        <v>0.2593255354</v>
      </c>
      <c r="O1535" s="8">
        <f t="shared" si="4"/>
        <v>2.416640829</v>
      </c>
    </row>
    <row r="1536" ht="14.25" customHeight="1">
      <c r="I1536" s="93">
        <f t="shared" si="3"/>
        <v>127.5</v>
      </c>
      <c r="J1536" s="92">
        <f t="shared" si="6"/>
        <v>-32.22081667</v>
      </c>
      <c r="K1536" s="9">
        <f t="shared" si="1"/>
        <v>-4.50011406</v>
      </c>
      <c r="L1536" s="8">
        <f t="shared" si="5"/>
        <v>1.545046474</v>
      </c>
      <c r="N1536" s="9">
        <f t="shared" si="2"/>
        <v>-5.175131169</v>
      </c>
      <c r="O1536" s="8">
        <f t="shared" si="4"/>
        <v>2.467349119</v>
      </c>
    </row>
    <row r="1537" ht="14.25" customHeight="1">
      <c r="I1537" s="93">
        <f t="shared" si="3"/>
        <v>127.5833333</v>
      </c>
      <c r="J1537" s="92">
        <f t="shared" si="6"/>
        <v>-32.22081667</v>
      </c>
      <c r="K1537" s="9">
        <f t="shared" si="1"/>
        <v>-4.50011406</v>
      </c>
      <c r="L1537" s="8">
        <f t="shared" si="5"/>
        <v>1.5749634</v>
      </c>
      <c r="N1537" s="9">
        <f t="shared" si="2"/>
        <v>-5.175131169</v>
      </c>
      <c r="O1537" s="8">
        <f t="shared" si="4"/>
        <v>2.517951876</v>
      </c>
    </row>
    <row r="1538" ht="14.25" customHeight="1">
      <c r="I1538" s="93">
        <f t="shared" si="3"/>
        <v>127.6666667</v>
      </c>
      <c r="J1538" s="9">
        <f t="shared" si="6"/>
        <v>0</v>
      </c>
      <c r="K1538" s="9">
        <f t="shared" si="1"/>
        <v>0</v>
      </c>
      <c r="L1538" s="8">
        <f t="shared" si="5"/>
        <v>1.541830977</v>
      </c>
      <c r="N1538" s="9">
        <f t="shared" si="2"/>
        <v>0</v>
      </c>
      <c r="O1538" s="8">
        <f t="shared" si="4"/>
        <v>2.512711603</v>
      </c>
    </row>
    <row r="1539" ht="14.25" customHeight="1">
      <c r="I1539" s="93">
        <f t="shared" si="3"/>
        <v>127.75</v>
      </c>
      <c r="J1539" s="9">
        <f t="shared" si="6"/>
        <v>0</v>
      </c>
      <c r="K1539" s="9">
        <f t="shared" si="1"/>
        <v>0</v>
      </c>
      <c r="L1539" s="8">
        <f t="shared" si="5"/>
        <v>1.571685642</v>
      </c>
      <c r="N1539" s="9">
        <f t="shared" si="2"/>
        <v>0</v>
      </c>
      <c r="O1539" s="8">
        <f t="shared" si="4"/>
        <v>2.507482236</v>
      </c>
    </row>
    <row r="1540" ht="14.25" customHeight="1">
      <c r="I1540" s="93">
        <f t="shared" si="3"/>
        <v>127.8333333</v>
      </c>
      <c r="J1540" s="9">
        <f t="shared" si="6"/>
        <v>0</v>
      </c>
      <c r="K1540" s="9">
        <f t="shared" si="1"/>
        <v>0</v>
      </c>
      <c r="L1540" s="8">
        <f t="shared" si="5"/>
        <v>1.538622173</v>
      </c>
      <c r="N1540" s="9">
        <f t="shared" si="2"/>
        <v>0</v>
      </c>
      <c r="O1540" s="8">
        <f t="shared" si="4"/>
        <v>2.502263753</v>
      </c>
    </row>
    <row r="1541" ht="14.25" customHeight="1">
      <c r="I1541" s="93">
        <f t="shared" si="3"/>
        <v>127.9166667</v>
      </c>
      <c r="J1541" s="9">
        <f t="shared" si="6"/>
        <v>0</v>
      </c>
      <c r="K1541" s="9">
        <f t="shared" si="1"/>
        <v>0</v>
      </c>
      <c r="L1541" s="8">
        <f t="shared" si="5"/>
        <v>1.568414705</v>
      </c>
      <c r="N1541" s="9">
        <f t="shared" si="2"/>
        <v>0</v>
      </c>
      <c r="O1541" s="8">
        <f t="shared" si="4"/>
        <v>2.49705613</v>
      </c>
    </row>
    <row r="1542" ht="14.25" customHeight="1">
      <c r="I1542" s="93">
        <f t="shared" si="3"/>
        <v>128</v>
      </c>
      <c r="J1542" s="9">
        <f t="shared" si="6"/>
        <v>0</v>
      </c>
      <c r="K1542" s="9">
        <f t="shared" si="1"/>
        <v>0</v>
      </c>
      <c r="L1542" s="8">
        <f t="shared" si="5"/>
        <v>1.535420047</v>
      </c>
      <c r="N1542" s="9">
        <f t="shared" si="2"/>
        <v>0</v>
      </c>
      <c r="O1542" s="8">
        <f t="shared" si="4"/>
        <v>2.491859345</v>
      </c>
    </row>
    <row r="1543" ht="14.25" customHeight="1">
      <c r="I1543" s="93">
        <f t="shared" si="3"/>
        <v>128.0833333</v>
      </c>
      <c r="J1543" s="9">
        <f t="shared" si="6"/>
        <v>0</v>
      </c>
      <c r="K1543" s="9">
        <f t="shared" si="1"/>
        <v>0</v>
      </c>
      <c r="L1543" s="8">
        <f t="shared" si="5"/>
        <v>1.565150576</v>
      </c>
      <c r="N1543" s="9">
        <f t="shared" si="2"/>
        <v>0</v>
      </c>
      <c r="O1543" s="8">
        <f t="shared" si="4"/>
        <v>2.486673375</v>
      </c>
    </row>
    <row r="1544" ht="14.25" customHeight="1">
      <c r="I1544" s="93">
        <f t="shared" si="3"/>
        <v>128.1666667</v>
      </c>
      <c r="J1544" s="9">
        <f t="shared" si="6"/>
        <v>0</v>
      </c>
      <c r="K1544" s="9">
        <f t="shared" si="1"/>
        <v>0</v>
      </c>
      <c r="L1544" s="8">
        <f t="shared" si="5"/>
        <v>1.532224585</v>
      </c>
      <c r="N1544" s="9">
        <f t="shared" si="2"/>
        <v>0</v>
      </c>
      <c r="O1544" s="8">
        <f t="shared" si="4"/>
        <v>2.481498198</v>
      </c>
    </row>
    <row r="1545" ht="14.25" customHeight="1">
      <c r="I1545" s="93">
        <f t="shared" si="3"/>
        <v>128.25</v>
      </c>
      <c r="J1545" s="9">
        <f t="shared" si="6"/>
        <v>0</v>
      </c>
      <c r="K1545" s="9">
        <f t="shared" si="1"/>
        <v>0</v>
      </c>
      <c r="L1545" s="8">
        <f t="shared" si="5"/>
        <v>1.561893239</v>
      </c>
      <c r="N1545" s="9">
        <f t="shared" si="2"/>
        <v>0</v>
      </c>
      <c r="O1545" s="8">
        <f t="shared" si="4"/>
        <v>2.476333792</v>
      </c>
    </row>
    <row r="1546" ht="14.25" customHeight="1">
      <c r="I1546" s="93">
        <f t="shared" si="3"/>
        <v>128.3333333</v>
      </c>
      <c r="J1546" s="9">
        <f t="shared" si="6"/>
        <v>0</v>
      </c>
      <c r="K1546" s="9">
        <f t="shared" si="1"/>
        <v>0</v>
      </c>
      <c r="L1546" s="8">
        <f t="shared" si="5"/>
        <v>1.529035773</v>
      </c>
      <c r="N1546" s="9">
        <f t="shared" si="2"/>
        <v>0</v>
      </c>
      <c r="O1546" s="8">
        <f t="shared" si="4"/>
        <v>2.471180133</v>
      </c>
    </row>
    <row r="1547" ht="14.25" customHeight="1">
      <c r="I1547" s="93">
        <f t="shared" si="3"/>
        <v>128.4166667</v>
      </c>
      <c r="J1547" s="9">
        <f t="shared" si="6"/>
        <v>0</v>
      </c>
      <c r="K1547" s="9">
        <f t="shared" si="1"/>
        <v>0</v>
      </c>
      <c r="L1547" s="8">
        <f t="shared" si="5"/>
        <v>1.558642682</v>
      </c>
      <c r="N1547" s="9">
        <f t="shared" si="2"/>
        <v>0</v>
      </c>
      <c r="O1547" s="8">
        <f t="shared" si="4"/>
        <v>2.4660372</v>
      </c>
    </row>
    <row r="1548" ht="14.25" customHeight="1">
      <c r="I1548" s="93">
        <f t="shared" si="3"/>
        <v>128.5</v>
      </c>
      <c r="J1548" s="9">
        <f t="shared" si="6"/>
        <v>0</v>
      </c>
      <c r="K1548" s="9">
        <f t="shared" si="1"/>
        <v>0</v>
      </c>
      <c r="L1548" s="8">
        <f t="shared" si="5"/>
        <v>1.525853598</v>
      </c>
      <c r="N1548" s="9">
        <f t="shared" si="2"/>
        <v>0</v>
      </c>
      <c r="O1548" s="8">
        <f t="shared" si="4"/>
        <v>2.460904971</v>
      </c>
    </row>
    <row r="1549" ht="14.25" customHeight="1">
      <c r="I1549" s="93">
        <f t="shared" si="3"/>
        <v>128.5833333</v>
      </c>
      <c r="J1549" s="9">
        <f t="shared" si="6"/>
        <v>0</v>
      </c>
      <c r="K1549" s="9">
        <f t="shared" si="1"/>
        <v>0</v>
      </c>
      <c r="L1549" s="8">
        <f t="shared" si="5"/>
        <v>1.55539889</v>
      </c>
      <c r="N1549" s="9">
        <f t="shared" si="2"/>
        <v>0</v>
      </c>
      <c r="O1549" s="8">
        <f t="shared" si="4"/>
        <v>2.455783422</v>
      </c>
    </row>
    <row r="1550" ht="14.25" customHeight="1">
      <c r="I1550" s="93">
        <f t="shared" si="3"/>
        <v>128.6666667</v>
      </c>
      <c r="J1550" s="9">
        <f t="shared" si="6"/>
        <v>0</v>
      </c>
      <c r="K1550" s="9">
        <f t="shared" si="1"/>
        <v>0</v>
      </c>
      <c r="L1550" s="8">
        <f t="shared" si="5"/>
        <v>1.522678045</v>
      </c>
      <c r="N1550" s="9">
        <f t="shared" si="2"/>
        <v>0</v>
      </c>
      <c r="O1550" s="8">
        <f t="shared" si="4"/>
        <v>2.450672533</v>
      </c>
    </row>
    <row r="1551" ht="14.25" customHeight="1">
      <c r="I1551" s="93">
        <f t="shared" si="3"/>
        <v>128.75</v>
      </c>
      <c r="J1551" s="9">
        <f t="shared" si="6"/>
        <v>0</v>
      </c>
      <c r="K1551" s="9">
        <f t="shared" si="1"/>
        <v>0</v>
      </c>
      <c r="L1551" s="8">
        <f t="shared" si="5"/>
        <v>1.552161849</v>
      </c>
      <c r="N1551" s="9">
        <f t="shared" si="2"/>
        <v>0</v>
      </c>
      <c r="O1551" s="8">
        <f t="shared" si="4"/>
        <v>2.445572279</v>
      </c>
    </row>
    <row r="1552" ht="14.25" customHeight="1">
      <c r="I1552" s="93">
        <f t="shared" si="3"/>
        <v>128.8333333</v>
      </c>
      <c r="J1552" s="9">
        <f t="shared" si="6"/>
        <v>0</v>
      </c>
      <c r="K1552" s="9">
        <f t="shared" si="1"/>
        <v>0</v>
      </c>
      <c r="L1552" s="8">
        <f t="shared" si="5"/>
        <v>1.519509102</v>
      </c>
      <c r="N1552" s="9">
        <f t="shared" si="2"/>
        <v>0</v>
      </c>
      <c r="O1552" s="8">
        <f t="shared" si="4"/>
        <v>2.440482641</v>
      </c>
    </row>
    <row r="1553" ht="14.25" customHeight="1">
      <c r="I1553" s="93">
        <f t="shared" si="3"/>
        <v>128.9166667</v>
      </c>
      <c r="J1553" s="9">
        <f t="shared" si="6"/>
        <v>0</v>
      </c>
      <c r="K1553" s="9">
        <f t="shared" si="1"/>
        <v>0</v>
      </c>
      <c r="L1553" s="8">
        <f t="shared" si="5"/>
        <v>1.548931545</v>
      </c>
      <c r="N1553" s="9">
        <f t="shared" si="2"/>
        <v>0</v>
      </c>
      <c r="O1553" s="8">
        <f t="shared" si="4"/>
        <v>2.435403594</v>
      </c>
    </row>
    <row r="1554" ht="14.25" customHeight="1">
      <c r="I1554" s="93">
        <f t="shared" si="3"/>
        <v>129</v>
      </c>
      <c r="J1554" s="9">
        <f t="shared" si="6"/>
        <v>0</v>
      </c>
      <c r="K1554" s="9">
        <f t="shared" si="1"/>
        <v>0</v>
      </c>
      <c r="L1554" s="8">
        <f t="shared" si="5"/>
        <v>1.516346753</v>
      </c>
      <c r="N1554" s="9">
        <f t="shared" si="2"/>
        <v>0</v>
      </c>
      <c r="O1554" s="8">
        <f t="shared" si="4"/>
        <v>2.430335118</v>
      </c>
    </row>
    <row r="1555" ht="14.25" customHeight="1">
      <c r="I1555" s="93">
        <f t="shared" si="3"/>
        <v>129.0833333</v>
      </c>
      <c r="J1555" s="9">
        <f t="shared" si="6"/>
        <v>0</v>
      </c>
      <c r="K1555" s="9">
        <f t="shared" si="1"/>
        <v>0</v>
      </c>
      <c r="L1555" s="8">
        <f t="shared" si="5"/>
        <v>1.545707963</v>
      </c>
      <c r="N1555" s="9">
        <f t="shared" si="2"/>
        <v>0</v>
      </c>
      <c r="O1555" s="8">
        <f t="shared" si="4"/>
        <v>2.425277191</v>
      </c>
    </row>
    <row r="1556" ht="14.25" customHeight="1">
      <c r="I1556" s="93">
        <f t="shared" si="3"/>
        <v>129.1666667</v>
      </c>
      <c r="J1556" s="9">
        <f t="shared" si="6"/>
        <v>0</v>
      </c>
      <c r="K1556" s="9">
        <f t="shared" si="1"/>
        <v>0</v>
      </c>
      <c r="L1556" s="8">
        <f t="shared" si="5"/>
        <v>1.513190985</v>
      </c>
      <c r="N1556" s="9">
        <f t="shared" si="2"/>
        <v>0</v>
      </c>
      <c r="O1556" s="8">
        <f t="shared" si="4"/>
        <v>2.420229789</v>
      </c>
    </row>
    <row r="1557" ht="14.25" customHeight="1">
      <c r="I1557" s="93">
        <f t="shared" si="3"/>
        <v>129.25</v>
      </c>
      <c r="J1557" s="9">
        <f t="shared" si="6"/>
        <v>0</v>
      </c>
      <c r="K1557" s="9">
        <f t="shared" si="1"/>
        <v>0</v>
      </c>
      <c r="L1557" s="8">
        <f t="shared" si="5"/>
        <v>1.54249109</v>
      </c>
      <c r="N1557" s="9">
        <f t="shared" si="2"/>
        <v>0</v>
      </c>
      <c r="O1557" s="8">
        <f t="shared" si="4"/>
        <v>2.415192893</v>
      </c>
    </row>
    <row r="1558" ht="14.25" customHeight="1">
      <c r="I1558" s="93">
        <f t="shared" si="3"/>
        <v>129.3333333</v>
      </c>
      <c r="J1558" s="9">
        <f t="shared" si="6"/>
        <v>0</v>
      </c>
      <c r="K1558" s="9">
        <f t="shared" si="1"/>
        <v>0</v>
      </c>
      <c r="L1558" s="8">
        <f t="shared" si="5"/>
        <v>1.510041786</v>
      </c>
      <c r="N1558" s="9">
        <f t="shared" si="2"/>
        <v>0</v>
      </c>
      <c r="O1558" s="8">
        <f t="shared" si="4"/>
        <v>2.410166478</v>
      </c>
    </row>
    <row r="1559" ht="14.25" customHeight="1">
      <c r="I1559" s="93">
        <f t="shared" si="3"/>
        <v>129.4166667</v>
      </c>
      <c r="J1559" s="9">
        <f t="shared" si="6"/>
        <v>0</v>
      </c>
      <c r="K1559" s="9">
        <f t="shared" si="1"/>
        <v>0</v>
      </c>
      <c r="L1559" s="8">
        <f t="shared" si="5"/>
        <v>1.539280912</v>
      </c>
      <c r="N1559" s="9">
        <f t="shared" si="2"/>
        <v>0</v>
      </c>
      <c r="O1559" s="8">
        <f t="shared" si="4"/>
        <v>2.405150525</v>
      </c>
    </row>
    <row r="1560" ht="14.25" customHeight="1">
      <c r="I1560" s="93">
        <f t="shared" si="3"/>
        <v>129.5</v>
      </c>
      <c r="J1560" s="9">
        <f t="shared" si="6"/>
        <v>0</v>
      </c>
      <c r="K1560" s="9">
        <f t="shared" si="1"/>
        <v>0</v>
      </c>
      <c r="L1560" s="8">
        <f t="shared" si="5"/>
        <v>1.50689914</v>
      </c>
      <c r="N1560" s="9">
        <f t="shared" si="2"/>
        <v>0</v>
      </c>
      <c r="O1560" s="8">
        <f t="shared" si="4"/>
        <v>2.400145011</v>
      </c>
    </row>
    <row r="1561" ht="14.25" customHeight="1">
      <c r="I1561" s="93">
        <f t="shared" si="3"/>
        <v>129.5833333</v>
      </c>
      <c r="J1561" s="9">
        <f t="shared" si="6"/>
        <v>0</v>
      </c>
      <c r="K1561" s="9">
        <f t="shared" si="1"/>
        <v>0</v>
      </c>
      <c r="L1561" s="8">
        <f t="shared" si="5"/>
        <v>1.536077415</v>
      </c>
      <c r="N1561" s="9">
        <f t="shared" si="2"/>
        <v>0</v>
      </c>
      <c r="O1561" s="8">
        <f t="shared" si="4"/>
        <v>2.395149914</v>
      </c>
    </row>
    <row r="1562" ht="14.25" customHeight="1">
      <c r="I1562" s="93">
        <f t="shared" si="3"/>
        <v>129.6666667</v>
      </c>
      <c r="J1562" s="9">
        <f t="shared" si="6"/>
        <v>0</v>
      </c>
      <c r="K1562" s="9">
        <f t="shared" si="1"/>
        <v>0</v>
      </c>
      <c r="L1562" s="8">
        <f t="shared" si="5"/>
        <v>1.503763035</v>
      </c>
      <c r="N1562" s="9">
        <f t="shared" si="2"/>
        <v>0</v>
      </c>
      <c r="O1562" s="8">
        <f t="shared" si="4"/>
        <v>2.390165212</v>
      </c>
    </row>
    <row r="1563" ht="14.25" customHeight="1">
      <c r="I1563" s="93">
        <f t="shared" si="3"/>
        <v>129.75</v>
      </c>
      <c r="J1563" s="9">
        <f t="shared" si="6"/>
        <v>0</v>
      </c>
      <c r="K1563" s="9">
        <f t="shared" si="1"/>
        <v>0</v>
      </c>
      <c r="L1563" s="8">
        <f t="shared" si="5"/>
        <v>1.532880585</v>
      </c>
      <c r="N1563" s="9">
        <f t="shared" si="2"/>
        <v>0</v>
      </c>
      <c r="O1563" s="8">
        <f t="shared" si="4"/>
        <v>2.385190885</v>
      </c>
    </row>
    <row r="1564" ht="14.25" customHeight="1">
      <c r="I1564" s="93">
        <f t="shared" si="3"/>
        <v>129.8333333</v>
      </c>
      <c r="J1564" s="9">
        <f t="shared" si="6"/>
        <v>0</v>
      </c>
      <c r="K1564" s="9">
        <f t="shared" si="1"/>
        <v>0</v>
      </c>
      <c r="L1564" s="8">
        <f t="shared" si="5"/>
        <v>1.500633456</v>
      </c>
      <c r="N1564" s="9">
        <f t="shared" si="2"/>
        <v>0</v>
      </c>
      <c r="O1564" s="8">
        <f t="shared" si="4"/>
        <v>2.38022691</v>
      </c>
    </row>
    <row r="1565" ht="14.25" customHeight="1">
      <c r="I1565" s="93">
        <f t="shared" si="3"/>
        <v>129.9166667</v>
      </c>
      <c r="J1565" s="9">
        <f t="shared" si="6"/>
        <v>0</v>
      </c>
      <c r="K1565" s="9">
        <f t="shared" si="1"/>
        <v>0</v>
      </c>
      <c r="L1565" s="8">
        <f t="shared" si="5"/>
        <v>1.529690408</v>
      </c>
      <c r="N1565" s="9">
        <f t="shared" si="2"/>
        <v>0</v>
      </c>
      <c r="O1565" s="8">
        <f t="shared" si="4"/>
        <v>2.375273265</v>
      </c>
    </row>
    <row r="1566" ht="14.25" customHeight="1">
      <c r="I1566" s="93">
        <f t="shared" si="3"/>
        <v>130</v>
      </c>
      <c r="J1566" s="9">
        <f t="shared" si="6"/>
        <v>0</v>
      </c>
      <c r="K1566" s="9">
        <f t="shared" si="1"/>
        <v>0</v>
      </c>
      <c r="L1566" s="8">
        <f t="shared" si="5"/>
        <v>1.497510391</v>
      </c>
      <c r="N1566" s="9">
        <f t="shared" si="2"/>
        <v>0</v>
      </c>
      <c r="O1566" s="8">
        <f t="shared" si="4"/>
        <v>2.370329931</v>
      </c>
    </row>
    <row r="1567" ht="14.25" customHeight="1">
      <c r="I1567" s="93">
        <f t="shared" si="3"/>
        <v>130.0833333</v>
      </c>
      <c r="J1567" s="9">
        <f t="shared" si="6"/>
        <v>0</v>
      </c>
      <c r="K1567" s="9">
        <f t="shared" si="1"/>
        <v>0</v>
      </c>
      <c r="L1567" s="8">
        <f t="shared" si="5"/>
        <v>1.52650687</v>
      </c>
      <c r="N1567" s="9">
        <f t="shared" si="2"/>
        <v>0</v>
      </c>
      <c r="O1567" s="8">
        <f t="shared" si="4"/>
        <v>2.365396884</v>
      </c>
    </row>
    <row r="1568" ht="14.25" customHeight="1">
      <c r="I1568" s="93">
        <f t="shared" si="3"/>
        <v>130.1666667</v>
      </c>
      <c r="J1568" s="9">
        <f t="shared" si="6"/>
        <v>0</v>
      </c>
      <c r="K1568" s="9">
        <f t="shared" si="1"/>
        <v>0</v>
      </c>
      <c r="L1568" s="8">
        <f t="shared" si="5"/>
        <v>1.494393825</v>
      </c>
      <c r="N1568" s="9">
        <f t="shared" si="2"/>
        <v>0</v>
      </c>
      <c r="O1568" s="8">
        <f t="shared" si="4"/>
        <v>2.360474103</v>
      </c>
    </row>
    <row r="1569" ht="14.25" customHeight="1">
      <c r="I1569" s="93">
        <f t="shared" si="3"/>
        <v>130.25</v>
      </c>
      <c r="J1569" s="9">
        <f t="shared" si="6"/>
        <v>0</v>
      </c>
      <c r="K1569" s="9">
        <f t="shared" si="1"/>
        <v>0</v>
      </c>
      <c r="L1569" s="8">
        <f t="shared" si="5"/>
        <v>1.523329958</v>
      </c>
      <c r="N1569" s="9">
        <f t="shared" si="2"/>
        <v>0</v>
      </c>
      <c r="O1569" s="8">
        <f t="shared" si="4"/>
        <v>2.355561568</v>
      </c>
    </row>
    <row r="1570" ht="14.25" customHeight="1">
      <c r="I1570" s="93">
        <f t="shared" si="3"/>
        <v>130.3333333</v>
      </c>
      <c r="J1570" s="9">
        <f t="shared" si="6"/>
        <v>0</v>
      </c>
      <c r="K1570" s="9">
        <f t="shared" si="1"/>
        <v>0</v>
      </c>
      <c r="L1570" s="8">
        <f t="shared" si="5"/>
        <v>1.491283746</v>
      </c>
      <c r="N1570" s="9">
        <f t="shared" si="2"/>
        <v>0</v>
      </c>
      <c r="O1570" s="8">
        <f t="shared" si="4"/>
        <v>2.350659256</v>
      </c>
    </row>
    <row r="1571" ht="14.25" customHeight="1">
      <c r="I1571" s="93">
        <f t="shared" si="3"/>
        <v>130.4166667</v>
      </c>
      <c r="J1571" s="9">
        <f t="shared" si="6"/>
        <v>0</v>
      </c>
      <c r="K1571" s="9">
        <f t="shared" si="1"/>
        <v>0</v>
      </c>
      <c r="L1571" s="8">
        <f t="shared" si="5"/>
        <v>1.520159657</v>
      </c>
      <c r="N1571" s="9">
        <f t="shared" si="2"/>
        <v>0</v>
      </c>
      <c r="O1571" s="8">
        <f t="shared" si="4"/>
        <v>2.345767147</v>
      </c>
    </row>
    <row r="1572" ht="14.25" customHeight="1">
      <c r="I1572" s="93">
        <f t="shared" si="3"/>
        <v>130.5</v>
      </c>
      <c r="J1572" s="9">
        <f t="shared" si="6"/>
        <v>0</v>
      </c>
      <c r="K1572" s="9">
        <f t="shared" si="1"/>
        <v>0</v>
      </c>
      <c r="L1572" s="8">
        <f t="shared" si="5"/>
        <v>1.488180138</v>
      </c>
      <c r="N1572" s="9">
        <f t="shared" si="2"/>
        <v>0</v>
      </c>
      <c r="O1572" s="8">
        <f t="shared" si="4"/>
        <v>2.340885219</v>
      </c>
    </row>
    <row r="1573" ht="14.25" customHeight="1">
      <c r="I1573" s="93">
        <f t="shared" si="3"/>
        <v>130.5833333</v>
      </c>
      <c r="J1573" s="9">
        <f t="shared" si="6"/>
        <v>0</v>
      </c>
      <c r="K1573" s="9">
        <f t="shared" si="1"/>
        <v>0</v>
      </c>
      <c r="L1573" s="8">
        <f t="shared" si="5"/>
        <v>1.516995955</v>
      </c>
      <c r="N1573" s="9">
        <f t="shared" si="2"/>
        <v>0</v>
      </c>
      <c r="O1573" s="8">
        <f t="shared" si="4"/>
        <v>2.336013452</v>
      </c>
    </row>
    <row r="1574" ht="14.25" customHeight="1">
      <c r="I1574" s="93">
        <f t="shared" si="3"/>
        <v>130.6666667</v>
      </c>
      <c r="J1574" s="9">
        <f t="shared" si="6"/>
        <v>0</v>
      </c>
      <c r="K1574" s="9">
        <f t="shared" si="1"/>
        <v>0</v>
      </c>
      <c r="L1574" s="8">
        <f t="shared" si="5"/>
        <v>1.48508299</v>
      </c>
      <c r="N1574" s="9">
        <f t="shared" si="2"/>
        <v>0</v>
      </c>
      <c r="O1574" s="8">
        <f t="shared" si="4"/>
        <v>2.331151823</v>
      </c>
    </row>
    <row r="1575" ht="14.25" customHeight="1">
      <c r="I1575" s="93">
        <f t="shared" si="3"/>
        <v>130.75</v>
      </c>
      <c r="J1575" s="9">
        <f t="shared" si="6"/>
        <v>0</v>
      </c>
      <c r="K1575" s="9">
        <f t="shared" si="1"/>
        <v>0</v>
      </c>
      <c r="L1575" s="8">
        <f t="shared" si="5"/>
        <v>1.513838836</v>
      </c>
      <c r="N1575" s="9">
        <f t="shared" si="2"/>
        <v>0</v>
      </c>
      <c r="O1575" s="8">
        <f t="shared" si="4"/>
        <v>2.326300312</v>
      </c>
    </row>
    <row r="1576" ht="14.25" customHeight="1">
      <c r="I1576" s="93">
        <f t="shared" si="3"/>
        <v>130.8333333</v>
      </c>
      <c r="J1576" s="9">
        <f t="shared" si="6"/>
        <v>0</v>
      </c>
      <c r="K1576" s="9">
        <f t="shared" si="1"/>
        <v>0</v>
      </c>
      <c r="L1576" s="8">
        <f t="shared" si="5"/>
        <v>1.481992288</v>
      </c>
      <c r="N1576" s="9">
        <f t="shared" si="2"/>
        <v>0</v>
      </c>
      <c r="O1576" s="8">
        <f t="shared" si="4"/>
        <v>2.321458898</v>
      </c>
    </row>
    <row r="1577" ht="14.25" customHeight="1">
      <c r="I1577" s="93">
        <f t="shared" si="3"/>
        <v>130.9166667</v>
      </c>
      <c r="J1577" s="9">
        <f t="shared" si="6"/>
        <v>0</v>
      </c>
      <c r="K1577" s="9">
        <f t="shared" si="1"/>
        <v>0</v>
      </c>
      <c r="L1577" s="8">
        <f t="shared" si="5"/>
        <v>1.510688288</v>
      </c>
      <c r="N1577" s="9">
        <f t="shared" si="2"/>
        <v>0</v>
      </c>
      <c r="O1577" s="8">
        <f t="shared" si="4"/>
        <v>2.316627559</v>
      </c>
    </row>
    <row r="1578" ht="14.25" customHeight="1">
      <c r="I1578" s="93">
        <f t="shared" si="3"/>
        <v>131</v>
      </c>
      <c r="J1578" s="9">
        <f t="shared" si="6"/>
        <v>0</v>
      </c>
      <c r="K1578" s="9">
        <f t="shared" si="1"/>
        <v>0</v>
      </c>
      <c r="L1578" s="8">
        <f t="shared" si="5"/>
        <v>1.478908018</v>
      </c>
      <c r="N1578" s="9">
        <f t="shared" si="2"/>
        <v>0</v>
      </c>
      <c r="O1578" s="8">
        <f t="shared" si="4"/>
        <v>2.311806276</v>
      </c>
    </row>
    <row r="1579" ht="14.25" customHeight="1">
      <c r="I1579" s="93">
        <f t="shared" si="3"/>
        <v>131.0833333</v>
      </c>
      <c r="J1579" s="9">
        <f t="shared" si="6"/>
        <v>0</v>
      </c>
      <c r="K1579" s="9">
        <f t="shared" si="1"/>
        <v>0</v>
      </c>
      <c r="L1579" s="8">
        <f t="shared" si="5"/>
        <v>1.507544297</v>
      </c>
      <c r="N1579" s="9">
        <f t="shared" si="2"/>
        <v>0</v>
      </c>
      <c r="O1579" s="8">
        <f t="shared" si="4"/>
        <v>2.306995026</v>
      </c>
    </row>
    <row r="1580" ht="14.25" customHeight="1">
      <c r="I1580" s="93">
        <f t="shared" si="3"/>
        <v>131.1666667</v>
      </c>
      <c r="J1580" s="9">
        <f t="shared" si="6"/>
        <v>0</v>
      </c>
      <c r="K1580" s="9">
        <f t="shared" si="1"/>
        <v>0</v>
      </c>
      <c r="L1580" s="8">
        <f t="shared" si="5"/>
        <v>1.475830167</v>
      </c>
      <c r="N1580" s="9">
        <f t="shared" si="2"/>
        <v>0</v>
      </c>
      <c r="O1580" s="8">
        <f t="shared" si="4"/>
        <v>2.30219379</v>
      </c>
    </row>
    <row r="1581" ht="14.25" customHeight="1">
      <c r="I1581" s="93">
        <f t="shared" si="3"/>
        <v>131.25</v>
      </c>
      <c r="J1581" s="9">
        <f t="shared" si="6"/>
        <v>0</v>
      </c>
      <c r="K1581" s="9">
        <f t="shared" si="1"/>
        <v>0</v>
      </c>
      <c r="L1581" s="8">
        <f t="shared" si="5"/>
        <v>1.504406849</v>
      </c>
      <c r="N1581" s="9">
        <f t="shared" si="2"/>
        <v>0</v>
      </c>
      <c r="O1581" s="8">
        <f t="shared" si="4"/>
        <v>2.297402545</v>
      </c>
    </row>
    <row r="1582" ht="14.25" customHeight="1">
      <c r="I1582" s="93">
        <f t="shared" si="3"/>
        <v>131.3333333</v>
      </c>
      <c r="J1582" s="9">
        <f t="shared" si="6"/>
        <v>0</v>
      </c>
      <c r="K1582" s="9">
        <f t="shared" si="1"/>
        <v>0</v>
      </c>
      <c r="L1582" s="8">
        <f t="shared" si="5"/>
        <v>1.472758721</v>
      </c>
      <c r="N1582" s="9">
        <f t="shared" si="2"/>
        <v>0</v>
      </c>
      <c r="O1582" s="8">
        <f t="shared" si="4"/>
        <v>2.292621272</v>
      </c>
    </row>
    <row r="1583" ht="14.25" customHeight="1">
      <c r="I1583" s="93">
        <f t="shared" si="3"/>
        <v>131.4166667</v>
      </c>
      <c r="J1583" s="9">
        <f t="shared" si="6"/>
        <v>0</v>
      </c>
      <c r="K1583" s="9">
        <f t="shared" si="1"/>
        <v>0</v>
      </c>
      <c r="L1583" s="8">
        <f t="shared" si="5"/>
        <v>1.501275931</v>
      </c>
      <c r="N1583" s="9">
        <f t="shared" si="2"/>
        <v>0</v>
      </c>
      <c r="O1583" s="8">
        <f t="shared" si="4"/>
        <v>2.28784995</v>
      </c>
    </row>
    <row r="1584" ht="14.25" customHeight="1">
      <c r="I1584" s="93">
        <f t="shared" si="3"/>
        <v>131.5</v>
      </c>
      <c r="J1584" s="9">
        <f t="shared" si="6"/>
        <v>0</v>
      </c>
      <c r="K1584" s="9">
        <f t="shared" si="1"/>
        <v>0</v>
      </c>
      <c r="L1584" s="8">
        <f t="shared" si="5"/>
        <v>1.469693668</v>
      </c>
      <c r="N1584" s="9">
        <f t="shared" si="2"/>
        <v>0</v>
      </c>
      <c r="O1584" s="8">
        <f t="shared" si="4"/>
        <v>2.283088557</v>
      </c>
    </row>
    <row r="1585" ht="14.25" customHeight="1">
      <c r="I1585" s="93">
        <f t="shared" si="3"/>
        <v>131.5833333</v>
      </c>
      <c r="J1585" s="9">
        <f t="shared" si="6"/>
        <v>0</v>
      </c>
      <c r="K1585" s="9">
        <f t="shared" si="1"/>
        <v>0</v>
      </c>
      <c r="L1585" s="8">
        <f t="shared" si="5"/>
        <v>1.498151528</v>
      </c>
      <c r="N1585" s="9">
        <f t="shared" si="2"/>
        <v>0</v>
      </c>
      <c r="O1585" s="8">
        <f t="shared" si="4"/>
        <v>2.278337074</v>
      </c>
    </row>
    <row r="1586" ht="14.25" customHeight="1">
      <c r="I1586" s="93">
        <f t="shared" si="3"/>
        <v>131.6666667</v>
      </c>
      <c r="J1586" s="9">
        <f t="shared" si="6"/>
        <v>0</v>
      </c>
      <c r="K1586" s="9">
        <f t="shared" si="1"/>
        <v>0</v>
      </c>
      <c r="L1586" s="8">
        <f t="shared" si="5"/>
        <v>1.466634993</v>
      </c>
      <c r="N1586" s="9">
        <f t="shared" si="2"/>
        <v>0</v>
      </c>
      <c r="O1586" s="8">
        <f t="shared" si="4"/>
        <v>2.273595479</v>
      </c>
    </row>
    <row r="1587" ht="14.25" customHeight="1">
      <c r="I1587" s="93">
        <f t="shared" si="3"/>
        <v>131.75</v>
      </c>
      <c r="J1587" s="9">
        <f t="shared" si="6"/>
        <v>0</v>
      </c>
      <c r="K1587" s="9">
        <f t="shared" si="1"/>
        <v>0</v>
      </c>
      <c r="L1587" s="8">
        <f t="shared" si="5"/>
        <v>1.495033628</v>
      </c>
      <c r="N1587" s="9">
        <f t="shared" si="2"/>
        <v>0</v>
      </c>
      <c r="O1587" s="8">
        <f t="shared" si="4"/>
        <v>2.268863753</v>
      </c>
    </row>
    <row r="1588" ht="14.25" customHeight="1">
      <c r="I1588" s="93">
        <f t="shared" si="3"/>
        <v>131.8333333</v>
      </c>
      <c r="J1588" s="9">
        <f t="shared" si="6"/>
        <v>0</v>
      </c>
      <c r="K1588" s="9">
        <f t="shared" si="1"/>
        <v>0</v>
      </c>
      <c r="L1588" s="8">
        <f t="shared" si="5"/>
        <v>1.463582684</v>
      </c>
      <c r="N1588" s="9">
        <f t="shared" si="2"/>
        <v>0</v>
      </c>
      <c r="O1588" s="8">
        <f t="shared" si="4"/>
        <v>2.264141873</v>
      </c>
    </row>
    <row r="1589" ht="14.25" customHeight="1">
      <c r="I1589" s="93">
        <f t="shared" si="3"/>
        <v>131.9166667</v>
      </c>
      <c r="J1589" s="9">
        <f t="shared" si="6"/>
        <v>0</v>
      </c>
      <c r="K1589" s="9">
        <f t="shared" si="1"/>
        <v>0</v>
      </c>
      <c r="L1589" s="8">
        <f t="shared" si="5"/>
        <v>1.491922217</v>
      </c>
      <c r="N1589" s="9">
        <f t="shared" si="2"/>
        <v>0</v>
      </c>
      <c r="O1589" s="8">
        <f t="shared" si="4"/>
        <v>2.259429821</v>
      </c>
    </row>
    <row r="1590" ht="14.25" customHeight="1">
      <c r="I1590" s="93">
        <f t="shared" si="3"/>
        <v>132</v>
      </c>
      <c r="J1590" s="9">
        <f t="shared" si="6"/>
        <v>0</v>
      </c>
      <c r="K1590" s="9">
        <f t="shared" si="1"/>
        <v>0</v>
      </c>
      <c r="L1590" s="8">
        <f t="shared" si="5"/>
        <v>1.460536728</v>
      </c>
      <c r="N1590" s="9">
        <f t="shared" si="2"/>
        <v>0</v>
      </c>
      <c r="O1590" s="8">
        <f t="shared" si="4"/>
        <v>2.254727576</v>
      </c>
    </row>
    <row r="1591" ht="14.25" customHeight="1">
      <c r="I1591" s="93">
        <f t="shared" si="3"/>
        <v>132.0833333</v>
      </c>
      <c r="J1591" s="9">
        <f t="shared" si="6"/>
        <v>0</v>
      </c>
      <c r="K1591" s="9">
        <f t="shared" si="1"/>
        <v>0</v>
      </c>
      <c r="L1591" s="8">
        <f t="shared" si="5"/>
        <v>1.488817281</v>
      </c>
      <c r="N1591" s="9">
        <f t="shared" si="2"/>
        <v>0</v>
      </c>
      <c r="O1591" s="8">
        <f t="shared" si="4"/>
        <v>2.250035116</v>
      </c>
    </row>
    <row r="1592" ht="14.25" customHeight="1">
      <c r="I1592" s="93">
        <f t="shared" si="3"/>
        <v>132.1666667</v>
      </c>
      <c r="J1592" s="92">
        <f t="shared" si="6"/>
        <v>35.44998333</v>
      </c>
      <c r="K1592" s="9">
        <f t="shared" si="1"/>
        <v>4.951114991</v>
      </c>
      <c r="L1592" s="8">
        <f t="shared" si="5"/>
        <v>1.508513824</v>
      </c>
      <c r="N1592" s="9">
        <f t="shared" si="2"/>
        <v>5.693782239</v>
      </c>
      <c r="O1592" s="8">
        <f t="shared" si="4"/>
        <v>2.312822026</v>
      </c>
    </row>
    <row r="1593" ht="14.25" customHeight="1">
      <c r="I1593" s="93">
        <f t="shared" si="3"/>
        <v>132.25</v>
      </c>
      <c r="J1593" s="92">
        <f t="shared" si="6"/>
        <v>35.44998333</v>
      </c>
      <c r="K1593" s="9">
        <f t="shared" si="1"/>
        <v>4.951114991</v>
      </c>
      <c r="L1593" s="8">
        <f t="shared" si="5"/>
        <v>1.536735521</v>
      </c>
      <c r="N1593" s="9">
        <f t="shared" si="2"/>
        <v>5.693782239</v>
      </c>
      <c r="O1593" s="8">
        <f t="shared" si="4"/>
        <v>2.375478266</v>
      </c>
    </row>
    <row r="1594" ht="14.25" customHeight="1">
      <c r="I1594" s="93">
        <f t="shared" si="3"/>
        <v>132.3333333</v>
      </c>
      <c r="J1594" s="92">
        <f t="shared" si="6"/>
        <v>35.44998333</v>
      </c>
      <c r="K1594" s="9">
        <f t="shared" si="1"/>
        <v>4.951114991</v>
      </c>
      <c r="L1594" s="8">
        <f t="shared" si="5"/>
        <v>1.556391071</v>
      </c>
      <c r="N1594" s="9">
        <f t="shared" si="2"/>
        <v>5.693782239</v>
      </c>
      <c r="O1594" s="8">
        <f t="shared" si="4"/>
        <v>2.438004108</v>
      </c>
    </row>
    <row r="1595" ht="14.25" customHeight="1">
      <c r="I1595" s="93">
        <f t="shared" si="3"/>
        <v>132.4166667</v>
      </c>
      <c r="J1595" s="92">
        <f t="shared" si="6"/>
        <v>1.614583333</v>
      </c>
      <c r="K1595" s="9">
        <f t="shared" si="1"/>
        <v>0.2255004655</v>
      </c>
      <c r="L1595" s="8">
        <f t="shared" si="5"/>
        <v>1.533643149</v>
      </c>
      <c r="N1595" s="9">
        <f t="shared" si="2"/>
        <v>0.2593255354</v>
      </c>
      <c r="O1595" s="8">
        <f t="shared" si="4"/>
        <v>2.433070178</v>
      </c>
    </row>
    <row r="1596" ht="14.25" customHeight="1">
      <c r="I1596" s="93">
        <f t="shared" si="3"/>
        <v>132.5</v>
      </c>
      <c r="J1596" s="92">
        <f t="shared" si="6"/>
        <v>1.614583333</v>
      </c>
      <c r="K1596" s="9">
        <f t="shared" si="1"/>
        <v>0.2255004655</v>
      </c>
      <c r="L1596" s="8">
        <f t="shared" si="5"/>
        <v>1.553257793</v>
      </c>
      <c r="N1596" s="9">
        <f t="shared" si="2"/>
        <v>0.2593255354</v>
      </c>
      <c r="O1596" s="8">
        <f t="shared" si="4"/>
        <v>2.428146516</v>
      </c>
    </row>
    <row r="1597" ht="14.25" customHeight="1">
      <c r="I1597" s="93">
        <f t="shared" si="3"/>
        <v>132.5833333</v>
      </c>
      <c r="J1597" s="92">
        <f t="shared" si="6"/>
        <v>-32.22081667</v>
      </c>
      <c r="K1597" s="9">
        <f t="shared" si="1"/>
        <v>-4.50011406</v>
      </c>
      <c r="L1597" s="8">
        <f t="shared" si="5"/>
        <v>1.572597107</v>
      </c>
      <c r="N1597" s="9">
        <f t="shared" si="2"/>
        <v>-5.175131169</v>
      </c>
      <c r="O1597" s="8">
        <f t="shared" si="4"/>
        <v>2.47883086</v>
      </c>
    </row>
    <row r="1598" ht="14.25" customHeight="1">
      <c r="I1598" s="93">
        <f t="shared" si="3"/>
        <v>132.6666667</v>
      </c>
      <c r="J1598" s="92">
        <f t="shared" si="6"/>
        <v>-32.22081667</v>
      </c>
      <c r="K1598" s="9">
        <f t="shared" si="1"/>
        <v>-4.50011406</v>
      </c>
      <c r="L1598" s="8">
        <f t="shared" si="5"/>
        <v>1.59217093</v>
      </c>
      <c r="N1598" s="9">
        <f t="shared" si="2"/>
        <v>-5.175131169</v>
      </c>
      <c r="O1598" s="8">
        <f t="shared" si="4"/>
        <v>2.529409721</v>
      </c>
    </row>
    <row r="1599" ht="14.25" customHeight="1">
      <c r="I1599" s="93">
        <f t="shared" si="3"/>
        <v>132.75</v>
      </c>
      <c r="J1599" s="9">
        <f t="shared" si="6"/>
        <v>0</v>
      </c>
      <c r="K1599" s="9">
        <f t="shared" si="1"/>
        <v>0</v>
      </c>
      <c r="L1599" s="8">
        <f t="shared" si="5"/>
        <v>1.569324273</v>
      </c>
      <c r="N1599" s="9">
        <f t="shared" si="2"/>
        <v>0</v>
      </c>
      <c r="O1599" s="8">
        <f t="shared" si="4"/>
        <v>2.524145603</v>
      </c>
    </row>
    <row r="1600" ht="14.25" customHeight="1">
      <c r="I1600" s="93">
        <f t="shared" si="3"/>
        <v>132.8333333</v>
      </c>
      <c r="J1600" s="9">
        <f t="shared" si="6"/>
        <v>0</v>
      </c>
      <c r="K1600" s="9">
        <f t="shared" si="1"/>
        <v>0</v>
      </c>
      <c r="L1600" s="8">
        <f t="shared" si="5"/>
        <v>1.58885736</v>
      </c>
      <c r="N1600" s="9">
        <f t="shared" si="2"/>
        <v>0</v>
      </c>
      <c r="O1600" s="8">
        <f t="shared" si="4"/>
        <v>2.51889244</v>
      </c>
    </row>
    <row r="1601" ht="14.25" customHeight="1">
      <c r="I1601" s="93">
        <f t="shared" si="3"/>
        <v>132.9166667</v>
      </c>
      <c r="J1601" s="9">
        <f t="shared" si="6"/>
        <v>0</v>
      </c>
      <c r="K1601" s="9">
        <f t="shared" si="1"/>
        <v>0</v>
      </c>
      <c r="L1601" s="8">
        <f t="shared" si="5"/>
        <v>1.566058251</v>
      </c>
      <c r="N1601" s="9">
        <f t="shared" si="2"/>
        <v>0</v>
      </c>
      <c r="O1601" s="8">
        <f t="shared" si="4"/>
        <v>2.51365021</v>
      </c>
    </row>
    <row r="1602" ht="14.25" customHeight="1">
      <c r="I1602" s="93">
        <f t="shared" si="3"/>
        <v>133</v>
      </c>
      <c r="J1602" s="9">
        <f t="shared" si="6"/>
        <v>0</v>
      </c>
      <c r="K1602" s="9">
        <f t="shared" si="1"/>
        <v>0</v>
      </c>
      <c r="L1602" s="8">
        <f t="shared" si="5"/>
        <v>1.585550686</v>
      </c>
      <c r="N1602" s="9">
        <f t="shared" si="2"/>
        <v>0</v>
      </c>
      <c r="O1602" s="8">
        <f t="shared" si="4"/>
        <v>2.50841889</v>
      </c>
    </row>
    <row r="1603" ht="14.25" customHeight="1">
      <c r="I1603" s="93">
        <f t="shared" si="3"/>
        <v>133.0833333</v>
      </c>
      <c r="J1603" s="9">
        <f t="shared" si="6"/>
        <v>0</v>
      </c>
      <c r="K1603" s="9">
        <f t="shared" si="1"/>
        <v>0</v>
      </c>
      <c r="L1603" s="8">
        <f t="shared" si="5"/>
        <v>1.562799026</v>
      </c>
      <c r="N1603" s="9">
        <f t="shared" si="2"/>
        <v>0</v>
      </c>
      <c r="O1603" s="8">
        <f t="shared" si="4"/>
        <v>2.503198457</v>
      </c>
    </row>
    <row r="1604" ht="14.25" customHeight="1">
      <c r="I1604" s="93">
        <f t="shared" si="3"/>
        <v>133.1666667</v>
      </c>
      <c r="J1604" s="9">
        <f t="shared" si="6"/>
        <v>0</v>
      </c>
      <c r="K1604" s="9">
        <f t="shared" si="1"/>
        <v>0</v>
      </c>
      <c r="L1604" s="8">
        <f t="shared" si="5"/>
        <v>1.582250894</v>
      </c>
      <c r="N1604" s="9">
        <f t="shared" si="2"/>
        <v>0</v>
      </c>
      <c r="O1604" s="8">
        <f t="shared" si="4"/>
        <v>2.497988889</v>
      </c>
    </row>
    <row r="1605" ht="14.25" customHeight="1">
      <c r="I1605" s="93">
        <f t="shared" si="3"/>
        <v>133.25</v>
      </c>
      <c r="J1605" s="9">
        <f t="shared" si="6"/>
        <v>0</v>
      </c>
      <c r="K1605" s="9">
        <f t="shared" si="1"/>
        <v>0</v>
      </c>
      <c r="L1605" s="8">
        <f t="shared" si="5"/>
        <v>1.559546584</v>
      </c>
      <c r="N1605" s="9">
        <f t="shared" si="2"/>
        <v>0</v>
      </c>
      <c r="O1605" s="8">
        <f t="shared" si="4"/>
        <v>2.492790163</v>
      </c>
    </row>
    <row r="1606" ht="14.25" customHeight="1">
      <c r="I1606" s="93">
        <f t="shared" si="3"/>
        <v>133.3333333</v>
      </c>
      <c r="J1606" s="9">
        <f t="shared" si="6"/>
        <v>0</v>
      </c>
      <c r="K1606" s="9">
        <f t="shared" si="1"/>
        <v>0</v>
      </c>
      <c r="L1606" s="8">
        <f t="shared" si="5"/>
        <v>1.578957969</v>
      </c>
      <c r="N1606" s="9">
        <f t="shared" si="2"/>
        <v>0</v>
      </c>
      <c r="O1606" s="8">
        <f t="shared" si="4"/>
        <v>2.487602256</v>
      </c>
    </row>
    <row r="1607" ht="14.25" customHeight="1">
      <c r="I1607" s="93">
        <f t="shared" si="3"/>
        <v>133.4166667</v>
      </c>
      <c r="J1607" s="9">
        <f t="shared" si="6"/>
        <v>0</v>
      </c>
      <c r="K1607" s="9">
        <f t="shared" si="1"/>
        <v>0</v>
      </c>
      <c r="L1607" s="8">
        <f t="shared" si="5"/>
        <v>1.55630091</v>
      </c>
      <c r="N1607" s="9">
        <f t="shared" si="2"/>
        <v>0</v>
      </c>
      <c r="O1607" s="8">
        <f t="shared" si="4"/>
        <v>2.482425146</v>
      </c>
    </row>
    <row r="1608" ht="14.25" customHeight="1">
      <c r="I1608" s="93">
        <f t="shared" si="3"/>
        <v>133.5</v>
      </c>
      <c r="J1608" s="9">
        <f t="shared" si="6"/>
        <v>0</v>
      </c>
      <c r="K1608" s="9">
        <f t="shared" si="1"/>
        <v>0</v>
      </c>
      <c r="L1608" s="8">
        <f t="shared" si="5"/>
        <v>1.575671897</v>
      </c>
      <c r="N1608" s="9">
        <f t="shared" si="2"/>
        <v>0</v>
      </c>
      <c r="O1608" s="8">
        <f t="shared" si="4"/>
        <v>2.47725881</v>
      </c>
    </row>
    <row r="1609" ht="14.25" customHeight="1">
      <c r="I1609" s="93">
        <f t="shared" si="3"/>
        <v>133.5833333</v>
      </c>
      <c r="J1609" s="9">
        <f t="shared" si="6"/>
        <v>0</v>
      </c>
      <c r="K1609" s="9">
        <f t="shared" si="1"/>
        <v>0</v>
      </c>
      <c r="L1609" s="8">
        <f t="shared" si="5"/>
        <v>1.553061992</v>
      </c>
      <c r="N1609" s="9">
        <f t="shared" si="2"/>
        <v>0</v>
      </c>
      <c r="O1609" s="8">
        <f t="shared" si="4"/>
        <v>2.472103227</v>
      </c>
    </row>
    <row r="1610" ht="14.25" customHeight="1">
      <c r="I1610" s="93">
        <f t="shared" si="3"/>
        <v>133.6666667</v>
      </c>
      <c r="J1610" s="9">
        <f t="shared" si="6"/>
        <v>0</v>
      </c>
      <c r="K1610" s="9">
        <f t="shared" si="1"/>
        <v>0</v>
      </c>
      <c r="L1610" s="8">
        <f t="shared" si="5"/>
        <v>1.572392665</v>
      </c>
      <c r="N1610" s="9">
        <f t="shared" si="2"/>
        <v>0</v>
      </c>
      <c r="O1610" s="8">
        <f t="shared" si="4"/>
        <v>2.466958373</v>
      </c>
    </row>
    <row r="1611" ht="14.25" customHeight="1">
      <c r="I1611" s="93">
        <f t="shared" si="3"/>
        <v>133.75</v>
      </c>
      <c r="J1611" s="9">
        <f t="shared" si="6"/>
        <v>0</v>
      </c>
      <c r="K1611" s="9">
        <f t="shared" si="1"/>
        <v>0</v>
      </c>
      <c r="L1611" s="8">
        <f t="shared" si="5"/>
        <v>1.549829814</v>
      </c>
      <c r="N1611" s="9">
        <f t="shared" si="2"/>
        <v>0</v>
      </c>
      <c r="O1611" s="8">
        <f t="shared" si="4"/>
        <v>2.461824226</v>
      </c>
    </row>
    <row r="1612" ht="14.25" customHeight="1">
      <c r="I1612" s="93">
        <f t="shared" si="3"/>
        <v>133.8333333</v>
      </c>
      <c r="J1612" s="9">
        <f t="shared" si="6"/>
        <v>0</v>
      </c>
      <c r="K1612" s="9">
        <f t="shared" si="1"/>
        <v>0</v>
      </c>
      <c r="L1612" s="8">
        <f t="shared" si="5"/>
        <v>1.569120257</v>
      </c>
      <c r="N1612" s="9">
        <f t="shared" si="2"/>
        <v>0</v>
      </c>
      <c r="O1612" s="8">
        <f t="shared" si="4"/>
        <v>2.456700764</v>
      </c>
    </row>
    <row r="1613" ht="14.25" customHeight="1">
      <c r="I1613" s="93">
        <f t="shared" si="3"/>
        <v>133.9166667</v>
      </c>
      <c r="J1613" s="9">
        <f t="shared" si="6"/>
        <v>0</v>
      </c>
      <c r="K1613" s="9">
        <f t="shared" si="1"/>
        <v>0</v>
      </c>
      <c r="L1613" s="8">
        <f t="shared" si="5"/>
        <v>1.546604363</v>
      </c>
      <c r="N1613" s="9">
        <f t="shared" si="2"/>
        <v>0</v>
      </c>
      <c r="O1613" s="8">
        <f t="shared" si="4"/>
        <v>2.451587965</v>
      </c>
    </row>
    <row r="1614" ht="14.25" customHeight="1">
      <c r="I1614" s="93">
        <f t="shared" si="3"/>
        <v>134</v>
      </c>
      <c r="J1614" s="9">
        <f t="shared" si="6"/>
        <v>0</v>
      </c>
      <c r="K1614" s="9">
        <f t="shared" si="1"/>
        <v>0</v>
      </c>
      <c r="L1614" s="8">
        <f t="shared" si="5"/>
        <v>1.565854659</v>
      </c>
      <c r="N1614" s="9">
        <f t="shared" si="2"/>
        <v>0</v>
      </c>
      <c r="O1614" s="8">
        <f t="shared" si="4"/>
        <v>2.446485807</v>
      </c>
    </row>
    <row r="1615" ht="14.25" customHeight="1">
      <c r="I1615" s="93">
        <f t="shared" si="3"/>
        <v>134.0833333</v>
      </c>
      <c r="J1615" s="9">
        <f t="shared" si="6"/>
        <v>0</v>
      </c>
      <c r="K1615" s="9">
        <f t="shared" si="1"/>
        <v>0</v>
      </c>
      <c r="L1615" s="8">
        <f t="shared" si="5"/>
        <v>1.543385624</v>
      </c>
      <c r="N1615" s="9">
        <f t="shared" si="2"/>
        <v>0</v>
      </c>
      <c r="O1615" s="8">
        <f t="shared" si="4"/>
        <v>2.441394267</v>
      </c>
    </row>
    <row r="1616" ht="14.25" customHeight="1">
      <c r="I1616" s="93">
        <f t="shared" si="3"/>
        <v>134.1666667</v>
      </c>
      <c r="J1616" s="9">
        <f t="shared" si="6"/>
        <v>0</v>
      </c>
      <c r="K1616" s="9">
        <f t="shared" si="1"/>
        <v>0</v>
      </c>
      <c r="L1616" s="8">
        <f t="shared" si="5"/>
        <v>1.562595857</v>
      </c>
      <c r="N1616" s="9">
        <f t="shared" si="2"/>
        <v>0</v>
      </c>
      <c r="O1616" s="8">
        <f t="shared" si="4"/>
        <v>2.436313324</v>
      </c>
    </row>
    <row r="1617" ht="14.25" customHeight="1">
      <c r="I1617" s="93">
        <f t="shared" si="3"/>
        <v>134.25</v>
      </c>
      <c r="J1617" s="9">
        <f t="shared" si="6"/>
        <v>0</v>
      </c>
      <c r="K1617" s="9">
        <f t="shared" si="1"/>
        <v>0</v>
      </c>
      <c r="L1617" s="8">
        <f t="shared" si="5"/>
        <v>1.540173585</v>
      </c>
      <c r="N1617" s="9">
        <f t="shared" si="2"/>
        <v>0</v>
      </c>
      <c r="O1617" s="8">
        <f t="shared" si="4"/>
        <v>2.431242954</v>
      </c>
    </row>
    <row r="1618" ht="14.25" customHeight="1">
      <c r="I1618" s="93">
        <f t="shared" si="3"/>
        <v>134.3333333</v>
      </c>
      <c r="J1618" s="9">
        <f t="shared" si="6"/>
        <v>0</v>
      </c>
      <c r="K1618" s="9">
        <f t="shared" si="1"/>
        <v>0</v>
      </c>
      <c r="L1618" s="8">
        <f t="shared" si="5"/>
        <v>1.559343838</v>
      </c>
      <c r="N1618" s="9">
        <f t="shared" si="2"/>
        <v>0</v>
      </c>
      <c r="O1618" s="8">
        <f t="shared" si="4"/>
        <v>2.426183137</v>
      </c>
    </row>
    <row r="1619" ht="14.25" customHeight="1">
      <c r="I1619" s="93">
        <f t="shared" si="3"/>
        <v>134.4166667</v>
      </c>
      <c r="J1619" s="9">
        <f t="shared" si="6"/>
        <v>0</v>
      </c>
      <c r="K1619" s="9">
        <f t="shared" si="1"/>
        <v>0</v>
      </c>
      <c r="L1619" s="8">
        <f t="shared" si="5"/>
        <v>1.53696823</v>
      </c>
      <c r="N1619" s="9">
        <f t="shared" si="2"/>
        <v>0</v>
      </c>
      <c r="O1619" s="8">
        <f t="shared" si="4"/>
        <v>2.421133851</v>
      </c>
    </row>
    <row r="1620" ht="14.25" customHeight="1">
      <c r="I1620" s="93">
        <f t="shared" si="3"/>
        <v>134.5</v>
      </c>
      <c r="J1620" s="9">
        <f t="shared" si="6"/>
        <v>0</v>
      </c>
      <c r="K1620" s="9">
        <f t="shared" si="1"/>
        <v>0</v>
      </c>
      <c r="L1620" s="8">
        <f t="shared" si="5"/>
        <v>1.556098587</v>
      </c>
      <c r="N1620" s="9">
        <f t="shared" si="2"/>
        <v>0</v>
      </c>
      <c r="O1620" s="8">
        <f t="shared" si="4"/>
        <v>2.416095072</v>
      </c>
    </row>
    <row r="1621" ht="14.25" customHeight="1">
      <c r="I1621" s="93">
        <f t="shared" si="3"/>
        <v>134.5833333</v>
      </c>
      <c r="J1621" s="9">
        <f t="shared" si="6"/>
        <v>0</v>
      </c>
      <c r="K1621" s="9">
        <f t="shared" si="1"/>
        <v>0</v>
      </c>
      <c r="L1621" s="8">
        <f t="shared" si="5"/>
        <v>1.533769546</v>
      </c>
      <c r="N1621" s="9">
        <f t="shared" si="2"/>
        <v>0</v>
      </c>
      <c r="O1621" s="8">
        <f t="shared" si="4"/>
        <v>2.41106678</v>
      </c>
    </row>
    <row r="1622" ht="14.25" customHeight="1">
      <c r="I1622" s="93">
        <f t="shared" si="3"/>
        <v>134.6666667</v>
      </c>
      <c r="J1622" s="9">
        <f t="shared" si="6"/>
        <v>0</v>
      </c>
      <c r="K1622" s="9">
        <f t="shared" si="1"/>
        <v>0</v>
      </c>
      <c r="L1622" s="8">
        <f t="shared" si="5"/>
        <v>1.552860089</v>
      </c>
      <c r="N1622" s="9">
        <f t="shared" si="2"/>
        <v>0</v>
      </c>
      <c r="O1622" s="8">
        <f t="shared" si="4"/>
        <v>2.406048953</v>
      </c>
    </row>
    <row r="1623" ht="14.25" customHeight="1">
      <c r="I1623" s="93">
        <f t="shared" si="3"/>
        <v>134.75</v>
      </c>
      <c r="J1623" s="9">
        <f t="shared" si="6"/>
        <v>0</v>
      </c>
      <c r="K1623" s="9">
        <f t="shared" si="1"/>
        <v>0</v>
      </c>
      <c r="L1623" s="8">
        <f t="shared" si="5"/>
        <v>1.530577519</v>
      </c>
      <c r="N1623" s="9">
        <f t="shared" si="2"/>
        <v>0</v>
      </c>
      <c r="O1623" s="8">
        <f t="shared" si="4"/>
        <v>2.401041569</v>
      </c>
    </row>
    <row r="1624" ht="14.25" customHeight="1">
      <c r="I1624" s="93">
        <f t="shared" si="3"/>
        <v>134.8333333</v>
      </c>
      <c r="J1624" s="9">
        <f t="shared" si="6"/>
        <v>0</v>
      </c>
      <c r="K1624" s="9">
        <f t="shared" si="1"/>
        <v>0</v>
      </c>
      <c r="L1624" s="8">
        <f t="shared" si="5"/>
        <v>1.549628332</v>
      </c>
      <c r="N1624" s="9">
        <f t="shared" si="2"/>
        <v>0</v>
      </c>
      <c r="O1624" s="8">
        <f t="shared" si="4"/>
        <v>2.396044606</v>
      </c>
    </row>
    <row r="1625" ht="14.25" customHeight="1">
      <c r="I1625" s="93">
        <f t="shared" si="3"/>
        <v>134.9166667</v>
      </c>
      <c r="J1625" s="9">
        <f t="shared" si="6"/>
        <v>0</v>
      </c>
      <c r="K1625" s="9">
        <f t="shared" si="1"/>
        <v>0</v>
      </c>
      <c r="L1625" s="8">
        <f t="shared" si="5"/>
        <v>1.527392135</v>
      </c>
      <c r="N1625" s="9">
        <f t="shared" si="2"/>
        <v>0</v>
      </c>
      <c r="O1625" s="8">
        <f t="shared" si="4"/>
        <v>2.391058043</v>
      </c>
    </row>
    <row r="1626" ht="14.25" customHeight="1">
      <c r="I1626" s="93">
        <f t="shared" si="3"/>
        <v>135</v>
      </c>
      <c r="J1626" s="9">
        <f t="shared" si="6"/>
        <v>0</v>
      </c>
      <c r="K1626" s="9">
        <f t="shared" si="1"/>
        <v>0</v>
      </c>
      <c r="L1626" s="8">
        <f t="shared" si="5"/>
        <v>1.5464033</v>
      </c>
      <c r="N1626" s="9">
        <f t="shared" si="2"/>
        <v>0</v>
      </c>
      <c r="O1626" s="8">
        <f t="shared" si="4"/>
        <v>2.386081857</v>
      </c>
    </row>
    <row r="1627" ht="14.25" customHeight="1">
      <c r="I1627" s="93">
        <f t="shared" si="3"/>
        <v>135.0833333</v>
      </c>
      <c r="J1627" s="9">
        <f t="shared" si="6"/>
        <v>0</v>
      </c>
      <c r="K1627" s="9">
        <f t="shared" si="1"/>
        <v>0</v>
      </c>
      <c r="L1627" s="8">
        <f t="shared" si="5"/>
        <v>1.52421338</v>
      </c>
      <c r="N1627" s="9">
        <f t="shared" si="2"/>
        <v>0</v>
      </c>
      <c r="O1627" s="8">
        <f t="shared" si="4"/>
        <v>2.381116028</v>
      </c>
    </row>
    <row r="1628" ht="14.25" customHeight="1">
      <c r="I1628" s="93">
        <f t="shared" si="3"/>
        <v>135.1666667</v>
      </c>
      <c r="J1628" s="9">
        <f t="shared" si="6"/>
        <v>0</v>
      </c>
      <c r="K1628" s="9">
        <f t="shared" si="1"/>
        <v>0</v>
      </c>
      <c r="L1628" s="8">
        <f t="shared" si="5"/>
        <v>1.54318498</v>
      </c>
      <c r="N1628" s="9">
        <f t="shared" si="2"/>
        <v>0</v>
      </c>
      <c r="O1628" s="8">
        <f t="shared" si="4"/>
        <v>2.376160533</v>
      </c>
    </row>
    <row r="1629" ht="14.25" customHeight="1">
      <c r="I1629" s="93">
        <f t="shared" si="3"/>
        <v>135.25</v>
      </c>
      <c r="J1629" s="9">
        <f t="shared" si="6"/>
        <v>0</v>
      </c>
      <c r="K1629" s="9">
        <f t="shared" si="1"/>
        <v>0</v>
      </c>
      <c r="L1629" s="8">
        <f t="shared" si="5"/>
        <v>1.521041241</v>
      </c>
      <c r="N1629" s="9">
        <f t="shared" si="2"/>
        <v>0</v>
      </c>
      <c r="O1629" s="8">
        <f t="shared" si="4"/>
        <v>2.371215352</v>
      </c>
    </row>
    <row r="1630" ht="14.25" customHeight="1">
      <c r="I1630" s="93">
        <f t="shared" si="3"/>
        <v>135.3333333</v>
      </c>
      <c r="J1630" s="9">
        <f t="shared" si="6"/>
        <v>0</v>
      </c>
      <c r="K1630" s="9">
        <f t="shared" si="1"/>
        <v>0</v>
      </c>
      <c r="L1630" s="8">
        <f t="shared" si="5"/>
        <v>1.539973358</v>
      </c>
      <c r="N1630" s="9">
        <f t="shared" si="2"/>
        <v>0</v>
      </c>
      <c r="O1630" s="8">
        <f t="shared" si="4"/>
        <v>2.366280462</v>
      </c>
    </row>
    <row r="1631" ht="14.25" customHeight="1">
      <c r="I1631" s="93">
        <f t="shared" si="3"/>
        <v>135.4166667</v>
      </c>
      <c r="J1631" s="9">
        <f t="shared" si="6"/>
        <v>0</v>
      </c>
      <c r="K1631" s="9">
        <f t="shared" si="1"/>
        <v>0</v>
      </c>
      <c r="L1631" s="8">
        <f t="shared" si="5"/>
        <v>1.517875704</v>
      </c>
      <c r="N1631" s="9">
        <f t="shared" si="2"/>
        <v>0</v>
      </c>
      <c r="O1631" s="8">
        <f t="shared" si="4"/>
        <v>2.361355843</v>
      </c>
    </row>
    <row r="1632" ht="14.25" customHeight="1">
      <c r="I1632" s="93">
        <f t="shared" si="3"/>
        <v>135.5</v>
      </c>
      <c r="J1632" s="9">
        <f t="shared" si="6"/>
        <v>0</v>
      </c>
      <c r="K1632" s="9">
        <f t="shared" si="1"/>
        <v>0</v>
      </c>
      <c r="L1632" s="8">
        <f t="shared" si="5"/>
        <v>1.53676842</v>
      </c>
      <c r="N1632" s="9">
        <f t="shared" si="2"/>
        <v>0</v>
      </c>
      <c r="O1632" s="8">
        <f t="shared" si="4"/>
        <v>2.356441472</v>
      </c>
    </row>
    <row r="1633" ht="14.25" customHeight="1">
      <c r="I1633" s="93">
        <f t="shared" si="3"/>
        <v>135.5833333</v>
      </c>
      <c r="J1633" s="9">
        <f t="shared" si="6"/>
        <v>0</v>
      </c>
      <c r="K1633" s="9">
        <f t="shared" si="1"/>
        <v>0</v>
      </c>
      <c r="L1633" s="8">
        <f t="shared" si="5"/>
        <v>1.514716755</v>
      </c>
      <c r="N1633" s="9">
        <f t="shared" si="2"/>
        <v>0</v>
      </c>
      <c r="O1633" s="8">
        <f t="shared" si="4"/>
        <v>2.35153733</v>
      </c>
    </row>
    <row r="1634" ht="14.25" customHeight="1">
      <c r="I1634" s="93">
        <f t="shared" si="3"/>
        <v>135.6666667</v>
      </c>
      <c r="J1634" s="9">
        <f t="shared" si="6"/>
        <v>0</v>
      </c>
      <c r="K1634" s="9">
        <f t="shared" si="1"/>
        <v>0</v>
      </c>
      <c r="L1634" s="8">
        <f t="shared" si="5"/>
        <v>1.533570151</v>
      </c>
      <c r="N1634" s="9">
        <f t="shared" si="2"/>
        <v>0</v>
      </c>
      <c r="O1634" s="8">
        <f t="shared" si="4"/>
        <v>2.346643393</v>
      </c>
    </row>
    <row r="1635" ht="14.25" customHeight="1">
      <c r="I1635" s="93">
        <f t="shared" si="3"/>
        <v>135.75</v>
      </c>
      <c r="J1635" s="9">
        <f t="shared" si="6"/>
        <v>0</v>
      </c>
      <c r="K1635" s="9">
        <f t="shared" si="1"/>
        <v>0</v>
      </c>
      <c r="L1635" s="8">
        <f t="shared" si="5"/>
        <v>1.51156438</v>
      </c>
      <c r="N1635" s="9">
        <f t="shared" si="2"/>
        <v>0</v>
      </c>
      <c r="O1635" s="8">
        <f t="shared" si="4"/>
        <v>2.341759642</v>
      </c>
    </row>
    <row r="1636" ht="14.25" customHeight="1">
      <c r="I1636" s="93">
        <f t="shared" si="3"/>
        <v>135.8333333</v>
      </c>
      <c r="J1636" s="9">
        <f t="shared" si="6"/>
        <v>0</v>
      </c>
      <c r="K1636" s="9">
        <f t="shared" si="1"/>
        <v>0</v>
      </c>
      <c r="L1636" s="8">
        <f t="shared" si="5"/>
        <v>1.530378539</v>
      </c>
      <c r="N1636" s="9">
        <f t="shared" si="2"/>
        <v>0</v>
      </c>
      <c r="O1636" s="8">
        <f t="shared" si="4"/>
        <v>2.336886054</v>
      </c>
    </row>
    <row r="1637" ht="14.25" customHeight="1">
      <c r="I1637" s="93">
        <f t="shared" si="3"/>
        <v>135.9166667</v>
      </c>
      <c r="J1637" s="9">
        <f t="shared" si="6"/>
        <v>0</v>
      </c>
      <c r="K1637" s="9">
        <f t="shared" si="1"/>
        <v>0</v>
      </c>
      <c r="L1637" s="8">
        <f t="shared" si="5"/>
        <v>1.508418565</v>
      </c>
      <c r="N1637" s="9">
        <f t="shared" si="2"/>
        <v>0</v>
      </c>
      <c r="O1637" s="8">
        <f t="shared" si="4"/>
        <v>2.332022609</v>
      </c>
    </row>
    <row r="1638" ht="14.25" customHeight="1">
      <c r="I1638" s="93">
        <f t="shared" si="3"/>
        <v>136</v>
      </c>
      <c r="J1638" s="9">
        <f t="shared" si="6"/>
        <v>0</v>
      </c>
      <c r="K1638" s="9">
        <f t="shared" si="1"/>
        <v>0</v>
      </c>
      <c r="L1638" s="8">
        <f t="shared" si="5"/>
        <v>1.52719357</v>
      </c>
      <c r="N1638" s="9">
        <f t="shared" si="2"/>
        <v>0</v>
      </c>
      <c r="O1638" s="8">
        <f t="shared" si="4"/>
        <v>2.327169286</v>
      </c>
    </row>
    <row r="1639" ht="14.25" customHeight="1">
      <c r="I1639" s="93">
        <f t="shared" si="3"/>
        <v>136.0833333</v>
      </c>
      <c r="J1639" s="9">
        <f t="shared" si="6"/>
        <v>0</v>
      </c>
      <c r="K1639" s="9">
        <f t="shared" si="1"/>
        <v>0</v>
      </c>
      <c r="L1639" s="8">
        <f t="shared" si="5"/>
        <v>1.505279298</v>
      </c>
      <c r="N1639" s="9">
        <f t="shared" si="2"/>
        <v>0</v>
      </c>
      <c r="O1639" s="8">
        <f t="shared" si="4"/>
        <v>2.322326064</v>
      </c>
    </row>
    <row r="1640" ht="14.25" customHeight="1">
      <c r="I1640" s="93">
        <f t="shared" si="3"/>
        <v>136.1666667</v>
      </c>
      <c r="J1640" s="9">
        <f t="shared" si="6"/>
        <v>0</v>
      </c>
      <c r="K1640" s="9">
        <f t="shared" si="1"/>
        <v>0</v>
      </c>
      <c r="L1640" s="8">
        <f t="shared" si="5"/>
        <v>1.524015228</v>
      </c>
      <c r="N1640" s="9">
        <f t="shared" si="2"/>
        <v>0</v>
      </c>
      <c r="O1640" s="8">
        <f t="shared" si="4"/>
        <v>2.317492921</v>
      </c>
    </row>
    <row r="1641" ht="14.25" customHeight="1">
      <c r="I1641" s="93">
        <f t="shared" si="3"/>
        <v>136.25</v>
      </c>
      <c r="J1641" s="9">
        <f t="shared" si="6"/>
        <v>0</v>
      </c>
      <c r="K1641" s="9">
        <f t="shared" si="1"/>
        <v>0</v>
      </c>
      <c r="L1641" s="8">
        <f t="shared" si="5"/>
        <v>1.502146563</v>
      </c>
      <c r="N1641" s="9">
        <f t="shared" si="2"/>
        <v>0</v>
      </c>
      <c r="O1641" s="8">
        <f t="shared" si="4"/>
        <v>2.312669836</v>
      </c>
    </row>
    <row r="1642" ht="14.25" customHeight="1">
      <c r="I1642" s="93">
        <f t="shared" si="3"/>
        <v>136.3333333</v>
      </c>
      <c r="J1642" s="9">
        <f t="shared" si="6"/>
        <v>0</v>
      </c>
      <c r="K1642" s="9">
        <f t="shared" si="1"/>
        <v>0</v>
      </c>
      <c r="L1642" s="8">
        <f t="shared" si="5"/>
        <v>1.520843502</v>
      </c>
      <c r="N1642" s="9">
        <f t="shared" si="2"/>
        <v>0</v>
      </c>
      <c r="O1642" s="8">
        <f t="shared" si="4"/>
        <v>2.307856789</v>
      </c>
    </row>
    <row r="1643" ht="14.25" customHeight="1">
      <c r="I1643" s="93">
        <f t="shared" si="3"/>
        <v>136.4166667</v>
      </c>
      <c r="J1643" s="9">
        <f t="shared" si="6"/>
        <v>0</v>
      </c>
      <c r="K1643" s="9">
        <f t="shared" si="1"/>
        <v>0</v>
      </c>
      <c r="L1643" s="8">
        <f t="shared" si="5"/>
        <v>1.499020349</v>
      </c>
      <c r="N1643" s="9">
        <f t="shared" si="2"/>
        <v>0</v>
      </c>
      <c r="O1643" s="8">
        <f t="shared" si="4"/>
        <v>2.303053759</v>
      </c>
    </row>
    <row r="1644" ht="14.25" customHeight="1">
      <c r="I1644" s="93">
        <f t="shared" si="3"/>
        <v>136.5</v>
      </c>
      <c r="J1644" s="9">
        <f t="shared" si="6"/>
        <v>0</v>
      </c>
      <c r="K1644" s="9">
        <f t="shared" si="1"/>
        <v>0</v>
      </c>
      <c r="L1644" s="8">
        <f t="shared" si="5"/>
        <v>1.517678376</v>
      </c>
      <c r="N1644" s="9">
        <f t="shared" si="2"/>
        <v>0</v>
      </c>
      <c r="O1644" s="8">
        <f t="shared" si="4"/>
        <v>2.298260725</v>
      </c>
    </row>
    <row r="1645" ht="14.25" customHeight="1">
      <c r="I1645" s="93">
        <f t="shared" si="3"/>
        <v>136.5833333</v>
      </c>
      <c r="J1645" s="9">
        <f t="shared" si="6"/>
        <v>0</v>
      </c>
      <c r="K1645" s="9">
        <f t="shared" si="1"/>
        <v>0</v>
      </c>
      <c r="L1645" s="8">
        <f t="shared" si="5"/>
        <v>1.495900641</v>
      </c>
      <c r="N1645" s="9">
        <f t="shared" si="2"/>
        <v>0</v>
      </c>
      <c r="O1645" s="8">
        <f t="shared" si="4"/>
        <v>2.293477666</v>
      </c>
    </row>
    <row r="1646" ht="14.25" customHeight="1">
      <c r="I1646" s="93">
        <f t="shared" si="3"/>
        <v>136.6666667</v>
      </c>
      <c r="J1646" s="9">
        <f t="shared" si="6"/>
        <v>0</v>
      </c>
      <c r="K1646" s="9">
        <f t="shared" si="1"/>
        <v>0</v>
      </c>
      <c r="L1646" s="8">
        <f t="shared" si="5"/>
        <v>1.514519837</v>
      </c>
      <c r="N1646" s="9">
        <f t="shared" si="2"/>
        <v>0</v>
      </c>
      <c r="O1646" s="8">
        <f t="shared" si="4"/>
        <v>2.288704561</v>
      </c>
    </row>
    <row r="1647" ht="14.25" customHeight="1">
      <c r="I1647" s="93">
        <f t="shared" si="3"/>
        <v>136.75</v>
      </c>
      <c r="J1647" s="9">
        <f t="shared" si="6"/>
        <v>0</v>
      </c>
      <c r="K1647" s="9">
        <f t="shared" si="1"/>
        <v>0</v>
      </c>
      <c r="L1647" s="8">
        <f t="shared" si="5"/>
        <v>1.492787425</v>
      </c>
      <c r="N1647" s="9">
        <f t="shared" si="2"/>
        <v>0</v>
      </c>
      <c r="O1647" s="8">
        <f t="shared" si="4"/>
        <v>2.28394139</v>
      </c>
    </row>
    <row r="1648" ht="14.25" customHeight="1">
      <c r="I1648" s="93">
        <f t="shared" si="3"/>
        <v>136.8333333</v>
      </c>
      <c r="J1648" s="9">
        <f t="shared" si="6"/>
        <v>0</v>
      </c>
      <c r="K1648" s="9">
        <f t="shared" si="1"/>
        <v>0</v>
      </c>
      <c r="L1648" s="8">
        <f t="shared" si="5"/>
        <v>1.511367872</v>
      </c>
      <c r="N1648" s="9">
        <f t="shared" si="2"/>
        <v>0</v>
      </c>
      <c r="O1648" s="8">
        <f t="shared" si="4"/>
        <v>2.279188132</v>
      </c>
    </row>
    <row r="1649" ht="14.25" customHeight="1">
      <c r="I1649" s="93">
        <f t="shared" si="3"/>
        <v>136.9166667</v>
      </c>
      <c r="J1649" s="9">
        <f t="shared" si="6"/>
        <v>0</v>
      </c>
      <c r="K1649" s="9">
        <f t="shared" si="1"/>
        <v>0</v>
      </c>
      <c r="L1649" s="8">
        <f t="shared" si="5"/>
        <v>1.489680689</v>
      </c>
      <c r="N1649" s="9">
        <f t="shared" si="2"/>
        <v>0</v>
      </c>
      <c r="O1649" s="8">
        <f t="shared" si="4"/>
        <v>2.274444766</v>
      </c>
    </row>
    <row r="1650" ht="14.25" customHeight="1">
      <c r="I1650" s="93">
        <f t="shared" si="3"/>
        <v>137</v>
      </c>
      <c r="J1650" s="9">
        <f t="shared" si="6"/>
        <v>0</v>
      </c>
      <c r="K1650" s="9">
        <f t="shared" si="1"/>
        <v>0</v>
      </c>
      <c r="L1650" s="8">
        <f t="shared" si="5"/>
        <v>1.508222466</v>
      </c>
      <c r="N1650" s="9">
        <f t="shared" si="2"/>
        <v>0</v>
      </c>
      <c r="O1650" s="8">
        <f t="shared" si="4"/>
        <v>2.269711272</v>
      </c>
    </row>
    <row r="1651" ht="14.25" customHeight="1">
      <c r="I1651" s="93">
        <f t="shared" si="3"/>
        <v>137.0833333</v>
      </c>
      <c r="J1651" s="9">
        <f t="shared" si="6"/>
        <v>0</v>
      </c>
      <c r="K1651" s="9">
        <f t="shared" si="1"/>
        <v>0</v>
      </c>
      <c r="L1651" s="8">
        <f t="shared" si="5"/>
        <v>1.486580418</v>
      </c>
      <c r="N1651" s="9">
        <f t="shared" si="2"/>
        <v>0</v>
      </c>
      <c r="O1651" s="8">
        <f t="shared" si="4"/>
        <v>2.264987629</v>
      </c>
    </row>
    <row r="1652" ht="14.25" customHeight="1">
      <c r="I1652" s="93">
        <f t="shared" si="3"/>
        <v>137.1666667</v>
      </c>
      <c r="J1652" s="9">
        <f t="shared" si="6"/>
        <v>0</v>
      </c>
      <c r="K1652" s="9">
        <f t="shared" si="1"/>
        <v>0</v>
      </c>
      <c r="L1652" s="8">
        <f t="shared" si="5"/>
        <v>1.505083607</v>
      </c>
      <c r="N1652" s="9">
        <f t="shared" si="2"/>
        <v>0</v>
      </c>
      <c r="O1652" s="8">
        <f t="shared" si="4"/>
        <v>2.260273817</v>
      </c>
    </row>
    <row r="1653" ht="14.25" customHeight="1">
      <c r="I1653" s="93">
        <f t="shared" si="3"/>
        <v>137.25</v>
      </c>
      <c r="J1653" s="92">
        <f t="shared" si="6"/>
        <v>35.44998333</v>
      </c>
      <c r="K1653" s="9">
        <f t="shared" si="1"/>
        <v>4.951114991</v>
      </c>
      <c r="L1653" s="8">
        <f t="shared" si="5"/>
        <v>1.534503313</v>
      </c>
      <c r="N1653" s="9">
        <f t="shared" si="2"/>
        <v>5.693782239</v>
      </c>
      <c r="O1653" s="8">
        <f t="shared" si="4"/>
        <v>2.323039418</v>
      </c>
    </row>
    <row r="1654" ht="14.25" customHeight="1">
      <c r="I1654" s="93">
        <f t="shared" si="3"/>
        <v>137.3333333</v>
      </c>
      <c r="J1654" s="92">
        <f t="shared" si="6"/>
        <v>35.44998333</v>
      </c>
      <c r="K1654" s="9">
        <f t="shared" si="1"/>
        <v>4.951114991</v>
      </c>
      <c r="L1654" s="8">
        <f t="shared" si="5"/>
        <v>1.552967994</v>
      </c>
      <c r="N1654" s="9">
        <f t="shared" si="2"/>
        <v>5.693782239</v>
      </c>
      <c r="O1654" s="8">
        <f t="shared" si="4"/>
        <v>2.385674394</v>
      </c>
    </row>
    <row r="1655" ht="14.25" customHeight="1">
      <c r="I1655" s="93">
        <f t="shared" si="3"/>
        <v>137.4166667</v>
      </c>
      <c r="J1655" s="92">
        <f t="shared" si="6"/>
        <v>35.44998333</v>
      </c>
      <c r="K1655" s="9">
        <f t="shared" si="1"/>
        <v>4.951114991</v>
      </c>
      <c r="L1655" s="8">
        <f t="shared" si="5"/>
        <v>1.582326472</v>
      </c>
      <c r="N1655" s="9">
        <f t="shared" si="2"/>
        <v>5.693782239</v>
      </c>
      <c r="O1655" s="8">
        <f t="shared" si="4"/>
        <v>2.448179016</v>
      </c>
    </row>
    <row r="1656" ht="14.25" customHeight="1">
      <c r="I1656" s="93">
        <f t="shared" si="3"/>
        <v>137.5</v>
      </c>
      <c r="J1656" s="92">
        <f t="shared" si="6"/>
        <v>1.614583333</v>
      </c>
      <c r="K1656" s="9">
        <f t="shared" si="1"/>
        <v>0.2255004655</v>
      </c>
      <c r="L1656" s="8">
        <f t="shared" si="5"/>
        <v>1.54984184</v>
      </c>
      <c r="N1656" s="9">
        <f t="shared" si="2"/>
        <v>0.2593255354</v>
      </c>
      <c r="O1656" s="8">
        <f t="shared" si="4"/>
        <v>2.44322391</v>
      </c>
    </row>
    <row r="1657" ht="14.25" customHeight="1">
      <c r="I1657" s="93">
        <f t="shared" si="3"/>
        <v>137.5833333</v>
      </c>
      <c r="J1657" s="92">
        <f t="shared" si="6"/>
        <v>1.614583333</v>
      </c>
      <c r="K1657" s="9">
        <f t="shared" si="1"/>
        <v>0.2255004655</v>
      </c>
      <c r="L1657" s="8">
        <f t="shared" si="5"/>
        <v>1.579139218</v>
      </c>
      <c r="N1657" s="9">
        <f t="shared" si="2"/>
        <v>0.2593255354</v>
      </c>
      <c r="O1657" s="8">
        <f t="shared" si="4"/>
        <v>2.438279116</v>
      </c>
    </row>
    <row r="1658" ht="14.25" customHeight="1">
      <c r="I1658" s="93">
        <f t="shared" si="3"/>
        <v>137.6666667</v>
      </c>
      <c r="J1658" s="92">
        <f t="shared" si="6"/>
        <v>-32.22081667</v>
      </c>
      <c r="K1658" s="9">
        <f t="shared" si="1"/>
        <v>-4.50011406</v>
      </c>
      <c r="L1658" s="8">
        <f t="shared" si="5"/>
        <v>1.588762085</v>
      </c>
      <c r="N1658" s="9">
        <f t="shared" si="2"/>
        <v>-5.175131169</v>
      </c>
      <c r="O1658" s="8">
        <f t="shared" si="4"/>
        <v>2.488942373</v>
      </c>
    </row>
    <row r="1659" ht="14.25" customHeight="1">
      <c r="I1659" s="93">
        <f t="shared" si="3"/>
        <v>137.75</v>
      </c>
      <c r="J1659" s="92">
        <f t="shared" si="6"/>
        <v>-32.22081667</v>
      </c>
      <c r="K1659" s="9">
        <f t="shared" si="1"/>
        <v>-4.50011406</v>
      </c>
      <c r="L1659" s="8">
        <f t="shared" si="5"/>
        <v>1.617998491</v>
      </c>
      <c r="N1659" s="9">
        <f t="shared" si="2"/>
        <v>-5.175131169</v>
      </c>
      <c r="O1659" s="8">
        <f t="shared" si="4"/>
        <v>2.539500191</v>
      </c>
    </row>
    <row r="1660" ht="14.25" customHeight="1">
      <c r="I1660" s="93">
        <f t="shared" si="3"/>
        <v>137.8333333</v>
      </c>
      <c r="J1660" s="9">
        <f t="shared" si="6"/>
        <v>0</v>
      </c>
      <c r="K1660" s="9">
        <f t="shared" si="1"/>
        <v>0</v>
      </c>
      <c r="L1660" s="8">
        <f t="shared" si="5"/>
        <v>1.58545561</v>
      </c>
      <c r="N1660" s="9">
        <f t="shared" si="2"/>
        <v>0</v>
      </c>
      <c r="O1660" s="8">
        <f t="shared" si="4"/>
        <v>2.534215073</v>
      </c>
    </row>
    <row r="1661" ht="14.25" customHeight="1">
      <c r="I1661" s="93">
        <f t="shared" si="3"/>
        <v>137.9166667</v>
      </c>
      <c r="J1661" s="9">
        <f t="shared" si="6"/>
        <v>0</v>
      </c>
      <c r="K1661" s="9">
        <f t="shared" si="1"/>
        <v>0</v>
      </c>
      <c r="L1661" s="8">
        <f t="shared" si="5"/>
        <v>1.61463117</v>
      </c>
      <c r="N1661" s="9">
        <f t="shared" si="2"/>
        <v>0</v>
      </c>
      <c r="O1661" s="8">
        <f t="shared" si="4"/>
        <v>2.528940954</v>
      </c>
    </row>
    <row r="1662" ht="14.25" customHeight="1">
      <c r="I1662" s="93">
        <f t="shared" si="3"/>
        <v>138</v>
      </c>
      <c r="J1662" s="9">
        <f t="shared" si="6"/>
        <v>0</v>
      </c>
      <c r="K1662" s="9">
        <f t="shared" si="1"/>
        <v>0</v>
      </c>
      <c r="L1662" s="8">
        <f t="shared" si="5"/>
        <v>1.582156015</v>
      </c>
      <c r="N1662" s="9">
        <f t="shared" si="2"/>
        <v>0</v>
      </c>
      <c r="O1662" s="8">
        <f t="shared" si="4"/>
        <v>2.523677811</v>
      </c>
    </row>
    <row r="1663" ht="14.25" customHeight="1">
      <c r="I1663" s="93">
        <f t="shared" si="3"/>
        <v>138.0833333</v>
      </c>
      <c r="J1663" s="9">
        <f t="shared" si="6"/>
        <v>0</v>
      </c>
      <c r="K1663" s="9">
        <f t="shared" si="1"/>
        <v>0</v>
      </c>
      <c r="L1663" s="8">
        <f t="shared" si="5"/>
        <v>1.611270856</v>
      </c>
      <c r="N1663" s="9">
        <f t="shared" si="2"/>
        <v>0</v>
      </c>
      <c r="O1663" s="8">
        <f t="shared" si="4"/>
        <v>2.518425622</v>
      </c>
    </row>
    <row r="1664" ht="14.25" customHeight="1">
      <c r="I1664" s="93">
        <f t="shared" si="3"/>
        <v>138.1666667</v>
      </c>
      <c r="J1664" s="9">
        <f t="shared" si="6"/>
        <v>0</v>
      </c>
      <c r="K1664" s="9">
        <f t="shared" si="1"/>
        <v>0</v>
      </c>
      <c r="L1664" s="8">
        <f t="shared" si="5"/>
        <v>1.578863288</v>
      </c>
      <c r="N1664" s="9">
        <f t="shared" si="2"/>
        <v>0</v>
      </c>
      <c r="O1664" s="8">
        <f t="shared" si="4"/>
        <v>2.513184363</v>
      </c>
    </row>
    <row r="1665" ht="14.25" customHeight="1">
      <c r="I1665" s="93">
        <f t="shared" si="3"/>
        <v>138.25</v>
      </c>
      <c r="J1665" s="9">
        <f t="shared" si="6"/>
        <v>0</v>
      </c>
      <c r="K1665" s="9">
        <f t="shared" si="1"/>
        <v>0</v>
      </c>
      <c r="L1665" s="8">
        <f t="shared" si="5"/>
        <v>1.607917536</v>
      </c>
      <c r="N1665" s="9">
        <f t="shared" si="2"/>
        <v>0</v>
      </c>
      <c r="O1665" s="8">
        <f t="shared" si="4"/>
        <v>2.507954013</v>
      </c>
    </row>
    <row r="1666" ht="14.25" customHeight="1">
      <c r="I1666" s="93">
        <f t="shared" si="3"/>
        <v>138.3333333</v>
      </c>
      <c r="J1666" s="9">
        <f t="shared" si="6"/>
        <v>0</v>
      </c>
      <c r="K1666" s="9">
        <f t="shared" si="1"/>
        <v>0</v>
      </c>
      <c r="L1666" s="8">
        <f t="shared" si="5"/>
        <v>1.575577413</v>
      </c>
      <c r="N1666" s="9">
        <f t="shared" si="2"/>
        <v>0</v>
      </c>
      <c r="O1666" s="8">
        <f t="shared" si="4"/>
        <v>2.502734547</v>
      </c>
    </row>
    <row r="1667" ht="14.25" customHeight="1">
      <c r="I1667" s="93">
        <f t="shared" si="3"/>
        <v>138.4166667</v>
      </c>
      <c r="J1667" s="9">
        <f t="shared" si="6"/>
        <v>0</v>
      </c>
      <c r="K1667" s="9">
        <f t="shared" si="1"/>
        <v>0</v>
      </c>
      <c r="L1667" s="8">
        <f t="shared" si="5"/>
        <v>1.604571195</v>
      </c>
      <c r="N1667" s="9">
        <f t="shared" si="2"/>
        <v>0</v>
      </c>
      <c r="O1667" s="8">
        <f t="shared" si="4"/>
        <v>2.497525944</v>
      </c>
    </row>
    <row r="1668" ht="14.25" customHeight="1">
      <c r="I1668" s="93">
        <f t="shared" si="3"/>
        <v>138.5</v>
      </c>
      <c r="J1668" s="9">
        <f t="shared" si="6"/>
        <v>0</v>
      </c>
      <c r="K1668" s="9">
        <f t="shared" si="1"/>
        <v>0</v>
      </c>
      <c r="L1668" s="8">
        <f t="shared" si="5"/>
        <v>1.572298377</v>
      </c>
      <c r="N1668" s="9">
        <f t="shared" si="2"/>
        <v>0</v>
      </c>
      <c r="O1668" s="8">
        <f t="shared" si="4"/>
        <v>2.492328182</v>
      </c>
    </row>
    <row r="1669" ht="14.25" customHeight="1">
      <c r="I1669" s="93">
        <f t="shared" si="3"/>
        <v>138.5833333</v>
      </c>
      <c r="J1669" s="9">
        <f t="shared" si="6"/>
        <v>0</v>
      </c>
      <c r="K1669" s="9">
        <f t="shared" si="1"/>
        <v>0</v>
      </c>
      <c r="L1669" s="8">
        <f t="shared" si="5"/>
        <v>1.601231818</v>
      </c>
      <c r="N1669" s="9">
        <f t="shared" si="2"/>
        <v>0</v>
      </c>
      <c r="O1669" s="8">
        <f t="shared" si="4"/>
        <v>2.487141236</v>
      </c>
    </row>
    <row r="1670" ht="14.25" customHeight="1">
      <c r="I1670" s="93">
        <f t="shared" si="3"/>
        <v>138.6666667</v>
      </c>
      <c r="J1670" s="9">
        <f t="shared" si="6"/>
        <v>0</v>
      </c>
      <c r="K1670" s="9">
        <f t="shared" si="1"/>
        <v>0</v>
      </c>
      <c r="L1670" s="8">
        <f t="shared" si="5"/>
        <v>1.569026165</v>
      </c>
      <c r="N1670" s="9">
        <f t="shared" si="2"/>
        <v>0</v>
      </c>
      <c r="O1670" s="8">
        <f t="shared" si="4"/>
        <v>2.481965086</v>
      </c>
    </row>
    <row r="1671" ht="14.25" customHeight="1">
      <c r="I1671" s="93">
        <f t="shared" si="3"/>
        <v>138.75</v>
      </c>
      <c r="J1671" s="9">
        <f t="shared" si="6"/>
        <v>0</v>
      </c>
      <c r="K1671" s="9">
        <f t="shared" si="1"/>
        <v>0</v>
      </c>
      <c r="L1671" s="8">
        <f t="shared" si="5"/>
        <v>1.597899391</v>
      </c>
      <c r="N1671" s="9">
        <f t="shared" si="2"/>
        <v>0</v>
      </c>
      <c r="O1671" s="8">
        <f t="shared" si="4"/>
        <v>2.476799708</v>
      </c>
    </row>
    <row r="1672" ht="14.25" customHeight="1">
      <c r="I1672" s="93">
        <f t="shared" si="3"/>
        <v>138.8333333</v>
      </c>
      <c r="J1672" s="9">
        <f t="shared" si="6"/>
        <v>0</v>
      </c>
      <c r="K1672" s="9">
        <f t="shared" si="1"/>
        <v>0</v>
      </c>
      <c r="L1672" s="8">
        <f t="shared" si="5"/>
        <v>1.565760764</v>
      </c>
      <c r="N1672" s="9">
        <f t="shared" si="2"/>
        <v>0</v>
      </c>
      <c r="O1672" s="8">
        <f t="shared" si="4"/>
        <v>2.471645079</v>
      </c>
    </row>
    <row r="1673" ht="14.25" customHeight="1">
      <c r="I1673" s="93">
        <f t="shared" si="3"/>
        <v>138.9166667</v>
      </c>
      <c r="J1673" s="9">
        <f t="shared" si="6"/>
        <v>0</v>
      </c>
      <c r="K1673" s="9">
        <f t="shared" si="1"/>
        <v>0</v>
      </c>
      <c r="L1673" s="8">
        <f t="shared" si="5"/>
        <v>1.594573899</v>
      </c>
      <c r="N1673" s="9">
        <f t="shared" si="2"/>
        <v>0</v>
      </c>
      <c r="O1673" s="8">
        <f t="shared" si="4"/>
        <v>2.466501179</v>
      </c>
    </row>
    <row r="1674" ht="14.25" customHeight="1">
      <c r="I1674" s="93">
        <f t="shared" si="3"/>
        <v>139</v>
      </c>
      <c r="J1674" s="9">
        <f t="shared" si="6"/>
        <v>0</v>
      </c>
      <c r="K1674" s="9">
        <f t="shared" si="1"/>
        <v>0</v>
      </c>
      <c r="L1674" s="8">
        <f t="shared" si="5"/>
        <v>1.562502158</v>
      </c>
      <c r="N1674" s="9">
        <f t="shared" si="2"/>
        <v>0</v>
      </c>
      <c r="O1674" s="8">
        <f t="shared" si="4"/>
        <v>2.461367984</v>
      </c>
    </row>
    <row r="1675" ht="14.25" customHeight="1">
      <c r="I1675" s="93">
        <f t="shared" si="3"/>
        <v>139.0833333</v>
      </c>
      <c r="J1675" s="9">
        <f t="shared" si="6"/>
        <v>0</v>
      </c>
      <c r="K1675" s="9">
        <f t="shared" si="1"/>
        <v>0</v>
      </c>
      <c r="L1675" s="8">
        <f t="shared" si="5"/>
        <v>1.591255328</v>
      </c>
      <c r="N1675" s="9">
        <f t="shared" si="2"/>
        <v>0</v>
      </c>
      <c r="O1675" s="8">
        <f t="shared" si="4"/>
        <v>2.456245472</v>
      </c>
    </row>
    <row r="1676" ht="14.25" customHeight="1">
      <c r="I1676" s="93">
        <f t="shared" si="3"/>
        <v>139.1666667</v>
      </c>
      <c r="J1676" s="9">
        <f t="shared" si="6"/>
        <v>0</v>
      </c>
      <c r="K1676" s="9">
        <f t="shared" si="1"/>
        <v>0</v>
      </c>
      <c r="L1676" s="8">
        <f t="shared" si="5"/>
        <v>1.559250333</v>
      </c>
      <c r="N1676" s="9">
        <f t="shared" si="2"/>
        <v>0</v>
      </c>
      <c r="O1676" s="8">
        <f t="shared" si="4"/>
        <v>2.45113362</v>
      </c>
    </row>
    <row r="1677" ht="14.25" customHeight="1">
      <c r="I1677" s="93">
        <f t="shared" si="3"/>
        <v>139.25</v>
      </c>
      <c r="J1677" s="9">
        <f t="shared" si="6"/>
        <v>0</v>
      </c>
      <c r="K1677" s="9">
        <f t="shared" si="1"/>
        <v>0</v>
      </c>
      <c r="L1677" s="8">
        <f t="shared" si="5"/>
        <v>1.587943664</v>
      </c>
      <c r="N1677" s="9">
        <f t="shared" si="2"/>
        <v>0</v>
      </c>
      <c r="O1677" s="8">
        <f t="shared" si="4"/>
        <v>2.446032407</v>
      </c>
    </row>
    <row r="1678" ht="14.25" customHeight="1">
      <c r="I1678" s="93">
        <f t="shared" si="3"/>
        <v>139.3333333</v>
      </c>
      <c r="J1678" s="9">
        <f t="shared" si="6"/>
        <v>0</v>
      </c>
      <c r="K1678" s="9">
        <f t="shared" si="1"/>
        <v>0</v>
      </c>
      <c r="L1678" s="8">
        <f t="shared" si="5"/>
        <v>1.556005276</v>
      </c>
      <c r="N1678" s="9">
        <f t="shared" si="2"/>
        <v>0</v>
      </c>
      <c r="O1678" s="8">
        <f t="shared" si="4"/>
        <v>2.440941811</v>
      </c>
    </row>
    <row r="1679" ht="14.25" customHeight="1">
      <c r="I1679" s="93">
        <f t="shared" si="3"/>
        <v>139.4166667</v>
      </c>
      <c r="J1679" s="9">
        <f t="shared" si="6"/>
        <v>0</v>
      </c>
      <c r="K1679" s="9">
        <f t="shared" si="1"/>
        <v>0</v>
      </c>
      <c r="L1679" s="8">
        <f t="shared" si="5"/>
        <v>1.584638891</v>
      </c>
      <c r="N1679" s="9">
        <f t="shared" si="2"/>
        <v>0</v>
      </c>
      <c r="O1679" s="8">
        <f t="shared" si="4"/>
        <v>2.435861809</v>
      </c>
    </row>
    <row r="1680" ht="14.25" customHeight="1">
      <c r="I1680" s="93">
        <f t="shared" si="3"/>
        <v>139.5</v>
      </c>
      <c r="J1680" s="9">
        <f t="shared" si="6"/>
        <v>0</v>
      </c>
      <c r="K1680" s="9">
        <f t="shared" si="1"/>
        <v>0</v>
      </c>
      <c r="L1680" s="8">
        <f t="shared" si="5"/>
        <v>1.552766973</v>
      </c>
      <c r="N1680" s="9">
        <f t="shared" si="2"/>
        <v>0</v>
      </c>
      <c r="O1680" s="8">
        <f t="shared" si="4"/>
        <v>2.43079238</v>
      </c>
    </row>
    <row r="1681" ht="14.25" customHeight="1">
      <c r="I1681" s="93">
        <f t="shared" si="3"/>
        <v>139.5833333</v>
      </c>
      <c r="J1681" s="9">
        <f t="shared" si="6"/>
        <v>0</v>
      </c>
      <c r="K1681" s="9">
        <f t="shared" si="1"/>
        <v>0</v>
      </c>
      <c r="L1681" s="8">
        <f t="shared" si="5"/>
        <v>1.581340997</v>
      </c>
      <c r="N1681" s="9">
        <f t="shared" si="2"/>
        <v>0</v>
      </c>
      <c r="O1681" s="8">
        <f t="shared" si="4"/>
        <v>2.4257335</v>
      </c>
    </row>
    <row r="1682" ht="14.25" customHeight="1">
      <c r="I1682" s="93">
        <f t="shared" si="3"/>
        <v>139.6666667</v>
      </c>
      <c r="J1682" s="9">
        <f t="shared" si="6"/>
        <v>0</v>
      </c>
      <c r="K1682" s="9">
        <f t="shared" si="1"/>
        <v>0</v>
      </c>
      <c r="L1682" s="8">
        <f t="shared" si="5"/>
        <v>1.549535409</v>
      </c>
      <c r="N1682" s="9">
        <f t="shared" si="2"/>
        <v>0</v>
      </c>
      <c r="O1682" s="8">
        <f t="shared" si="4"/>
        <v>2.420685149</v>
      </c>
    </row>
    <row r="1683" ht="14.25" customHeight="1">
      <c r="I1683" s="93">
        <f t="shared" si="3"/>
        <v>139.75</v>
      </c>
      <c r="J1683" s="9">
        <f t="shared" si="6"/>
        <v>0</v>
      </c>
      <c r="K1683" s="9">
        <f t="shared" si="1"/>
        <v>0</v>
      </c>
      <c r="L1683" s="8">
        <f t="shared" si="5"/>
        <v>1.578049966</v>
      </c>
      <c r="N1683" s="9">
        <f t="shared" si="2"/>
        <v>0</v>
      </c>
      <c r="O1683" s="8">
        <f t="shared" si="4"/>
        <v>2.415647305</v>
      </c>
    </row>
    <row r="1684" ht="14.25" customHeight="1">
      <c r="I1684" s="93">
        <f t="shared" si="3"/>
        <v>139.8333333</v>
      </c>
      <c r="J1684" s="9">
        <f t="shared" si="6"/>
        <v>0</v>
      </c>
      <c r="K1684" s="9">
        <f t="shared" si="1"/>
        <v>0</v>
      </c>
      <c r="L1684" s="8">
        <f t="shared" si="5"/>
        <v>1.546310571</v>
      </c>
      <c r="N1684" s="9">
        <f t="shared" si="2"/>
        <v>0</v>
      </c>
      <c r="O1684" s="8">
        <f t="shared" si="4"/>
        <v>2.410619945</v>
      </c>
    </row>
    <row r="1685" ht="14.25" customHeight="1">
      <c r="I1685" s="93">
        <f t="shared" si="3"/>
        <v>139.9166667</v>
      </c>
      <c r="J1685" s="9">
        <f t="shared" si="6"/>
        <v>0</v>
      </c>
      <c r="K1685" s="9">
        <f t="shared" si="1"/>
        <v>0</v>
      </c>
      <c r="L1685" s="8">
        <f t="shared" si="5"/>
        <v>1.574765784</v>
      </c>
      <c r="N1685" s="9">
        <f t="shared" si="2"/>
        <v>0</v>
      </c>
      <c r="O1685" s="8">
        <f t="shared" si="4"/>
        <v>2.405603048</v>
      </c>
    </row>
    <row r="1686" ht="14.25" customHeight="1">
      <c r="I1686" s="93">
        <f t="shared" si="3"/>
        <v>140</v>
      </c>
      <c r="J1686" s="9">
        <f t="shared" si="6"/>
        <v>0</v>
      </c>
      <c r="K1686" s="9">
        <f t="shared" si="1"/>
        <v>0</v>
      </c>
      <c r="L1686" s="8">
        <f t="shared" si="5"/>
        <v>1.543092444</v>
      </c>
      <c r="N1686" s="9">
        <f t="shared" si="2"/>
        <v>0</v>
      </c>
      <c r="O1686" s="8">
        <f t="shared" si="4"/>
        <v>2.400596592</v>
      </c>
    </row>
    <row r="1687" ht="14.25" customHeight="1">
      <c r="I1687" s="93">
        <f t="shared" si="3"/>
        <v>140.0833333</v>
      </c>
      <c r="J1687" s="9">
        <f t="shared" si="6"/>
        <v>0</v>
      </c>
      <c r="K1687" s="9">
        <f t="shared" si="1"/>
        <v>0</v>
      </c>
      <c r="L1687" s="8">
        <f t="shared" si="5"/>
        <v>1.571488437</v>
      </c>
      <c r="N1687" s="9">
        <f t="shared" si="2"/>
        <v>0</v>
      </c>
      <c r="O1687" s="8">
        <f t="shared" si="4"/>
        <v>2.395600555</v>
      </c>
    </row>
    <row r="1688" ht="14.25" customHeight="1">
      <c r="I1688" s="93">
        <f t="shared" si="3"/>
        <v>140.1666667</v>
      </c>
      <c r="J1688" s="9">
        <f t="shared" si="6"/>
        <v>0</v>
      </c>
      <c r="K1688" s="9">
        <f t="shared" si="1"/>
        <v>0</v>
      </c>
      <c r="L1688" s="8">
        <f t="shared" si="5"/>
        <v>1.539881015</v>
      </c>
      <c r="N1688" s="9">
        <f t="shared" si="2"/>
        <v>0</v>
      </c>
      <c r="O1688" s="8">
        <f t="shared" si="4"/>
        <v>2.390614916</v>
      </c>
    </row>
    <row r="1689" ht="14.25" customHeight="1">
      <c r="I1689" s="93">
        <f t="shared" si="3"/>
        <v>140.25</v>
      </c>
      <c r="J1689" s="9">
        <f t="shared" si="6"/>
        <v>0</v>
      </c>
      <c r="K1689" s="9">
        <f t="shared" si="1"/>
        <v>0</v>
      </c>
      <c r="L1689" s="8">
        <f t="shared" si="5"/>
        <v>1.568217911</v>
      </c>
      <c r="N1689" s="9">
        <f t="shared" si="2"/>
        <v>0</v>
      </c>
      <c r="O1689" s="8">
        <f t="shared" si="4"/>
        <v>2.385639652</v>
      </c>
    </row>
    <row r="1690" ht="14.25" customHeight="1">
      <c r="I1690" s="93">
        <f t="shared" si="3"/>
        <v>140.3333333</v>
      </c>
      <c r="J1690" s="9">
        <f t="shared" si="6"/>
        <v>0</v>
      </c>
      <c r="K1690" s="9">
        <f t="shared" si="1"/>
        <v>0</v>
      </c>
      <c r="L1690" s="8">
        <f t="shared" si="5"/>
        <v>1.536676269</v>
      </c>
      <c r="N1690" s="9">
        <f t="shared" si="2"/>
        <v>0</v>
      </c>
      <c r="O1690" s="8">
        <f t="shared" si="4"/>
        <v>2.380674743</v>
      </c>
    </row>
    <row r="1691" ht="14.25" customHeight="1">
      <c r="I1691" s="93">
        <f t="shared" si="3"/>
        <v>140.4166667</v>
      </c>
      <c r="J1691" s="9">
        <f t="shared" si="6"/>
        <v>0</v>
      </c>
      <c r="K1691" s="9">
        <f t="shared" si="1"/>
        <v>0</v>
      </c>
      <c r="L1691" s="8">
        <f t="shared" si="5"/>
        <v>1.564954191</v>
      </c>
      <c r="N1691" s="9">
        <f t="shared" si="2"/>
        <v>0</v>
      </c>
      <c r="O1691" s="8">
        <f t="shared" si="4"/>
        <v>2.375720167</v>
      </c>
    </row>
    <row r="1692" ht="14.25" customHeight="1">
      <c r="I1692" s="93">
        <f t="shared" si="3"/>
        <v>140.5</v>
      </c>
      <c r="J1692" s="9">
        <f t="shared" si="6"/>
        <v>0</v>
      </c>
      <c r="K1692" s="9">
        <f t="shared" si="1"/>
        <v>0</v>
      </c>
      <c r="L1692" s="8">
        <f t="shared" si="5"/>
        <v>1.533478192</v>
      </c>
      <c r="N1692" s="9">
        <f t="shared" si="2"/>
        <v>0</v>
      </c>
      <c r="O1692" s="8">
        <f t="shared" si="4"/>
        <v>2.370775902</v>
      </c>
    </row>
    <row r="1693" ht="14.25" customHeight="1">
      <c r="I1693" s="93">
        <f t="shared" si="3"/>
        <v>140.5833333</v>
      </c>
      <c r="J1693" s="9">
        <f t="shared" si="6"/>
        <v>0</v>
      </c>
      <c r="K1693" s="9">
        <f t="shared" si="1"/>
        <v>0</v>
      </c>
      <c r="L1693" s="8">
        <f t="shared" si="5"/>
        <v>1.561697264</v>
      </c>
      <c r="N1693" s="9">
        <f t="shared" si="2"/>
        <v>0</v>
      </c>
      <c r="O1693" s="8">
        <f t="shared" si="4"/>
        <v>2.365841927</v>
      </c>
    </row>
    <row r="1694" ht="14.25" customHeight="1">
      <c r="I1694" s="93">
        <f t="shared" si="3"/>
        <v>140.6666667</v>
      </c>
      <c r="J1694" s="9">
        <f t="shared" si="6"/>
        <v>0</v>
      </c>
      <c r="K1694" s="9">
        <f t="shared" si="1"/>
        <v>0</v>
      </c>
      <c r="L1694" s="8">
        <f t="shared" si="5"/>
        <v>1.530286771</v>
      </c>
      <c r="N1694" s="9">
        <f t="shared" si="2"/>
        <v>0</v>
      </c>
      <c r="O1694" s="8">
        <f t="shared" si="4"/>
        <v>2.36091822</v>
      </c>
    </row>
    <row r="1695" ht="14.25" customHeight="1">
      <c r="I1695" s="93">
        <f t="shared" si="3"/>
        <v>140.75</v>
      </c>
      <c r="J1695" s="9">
        <f t="shared" si="6"/>
        <v>0</v>
      </c>
      <c r="K1695" s="9">
        <f t="shared" si="1"/>
        <v>0</v>
      </c>
      <c r="L1695" s="8">
        <f t="shared" si="5"/>
        <v>1.558447114</v>
      </c>
      <c r="N1695" s="9">
        <f t="shared" si="2"/>
        <v>0</v>
      </c>
      <c r="O1695" s="8">
        <f t="shared" si="4"/>
        <v>2.35600476</v>
      </c>
    </row>
    <row r="1696" ht="14.25" customHeight="1">
      <c r="I1696" s="93">
        <f t="shared" si="3"/>
        <v>140.8333333</v>
      </c>
      <c r="J1696" s="9">
        <f t="shared" si="6"/>
        <v>0</v>
      </c>
      <c r="K1696" s="9">
        <f t="shared" si="1"/>
        <v>0</v>
      </c>
      <c r="L1696" s="8">
        <f t="shared" si="5"/>
        <v>1.527101993</v>
      </c>
      <c r="N1696" s="9">
        <f t="shared" si="2"/>
        <v>0</v>
      </c>
      <c r="O1696" s="8">
        <f t="shared" si="4"/>
        <v>2.351101526</v>
      </c>
    </row>
    <row r="1697" ht="14.25" customHeight="1">
      <c r="I1697" s="93">
        <f t="shared" si="3"/>
        <v>140.9166667</v>
      </c>
      <c r="J1697" s="9">
        <f t="shared" si="6"/>
        <v>0</v>
      </c>
      <c r="K1697" s="9">
        <f t="shared" si="1"/>
        <v>0</v>
      </c>
      <c r="L1697" s="8">
        <f t="shared" si="5"/>
        <v>1.555203729</v>
      </c>
      <c r="N1697" s="9">
        <f t="shared" si="2"/>
        <v>0</v>
      </c>
      <c r="O1697" s="8">
        <f t="shared" si="4"/>
        <v>2.346208497</v>
      </c>
    </row>
    <row r="1698" ht="14.25" customHeight="1">
      <c r="I1698" s="93">
        <f t="shared" si="3"/>
        <v>141</v>
      </c>
      <c r="J1698" s="9">
        <f t="shared" si="6"/>
        <v>0</v>
      </c>
      <c r="K1698" s="9">
        <f t="shared" si="1"/>
        <v>0</v>
      </c>
      <c r="L1698" s="8">
        <f t="shared" si="5"/>
        <v>1.523923842</v>
      </c>
      <c r="N1698" s="9">
        <f t="shared" si="2"/>
        <v>0</v>
      </c>
      <c r="O1698" s="8">
        <f t="shared" si="4"/>
        <v>2.341325651</v>
      </c>
    </row>
    <row r="1699" ht="14.25" customHeight="1">
      <c r="I1699" s="93">
        <f t="shared" si="3"/>
        <v>141.0833333</v>
      </c>
      <c r="J1699" s="9">
        <f t="shared" si="6"/>
        <v>0</v>
      </c>
      <c r="K1699" s="9">
        <f t="shared" si="1"/>
        <v>0</v>
      </c>
      <c r="L1699" s="8">
        <f t="shared" si="5"/>
        <v>1.551967094</v>
      </c>
      <c r="N1699" s="9">
        <f t="shared" si="2"/>
        <v>0</v>
      </c>
      <c r="O1699" s="8">
        <f t="shared" si="4"/>
        <v>2.336452966</v>
      </c>
    </row>
    <row r="1700" ht="14.25" customHeight="1">
      <c r="I1700" s="93">
        <f t="shared" si="3"/>
        <v>141.1666667</v>
      </c>
      <c r="J1700" s="9">
        <f t="shared" si="6"/>
        <v>0</v>
      </c>
      <c r="K1700" s="9">
        <f t="shared" si="1"/>
        <v>0</v>
      </c>
      <c r="L1700" s="8">
        <f t="shared" si="5"/>
        <v>1.520752305</v>
      </c>
      <c r="N1700" s="9">
        <f t="shared" si="2"/>
        <v>0</v>
      </c>
      <c r="O1700" s="8">
        <f t="shared" si="4"/>
        <v>2.331590423</v>
      </c>
    </row>
    <row r="1701" ht="14.25" customHeight="1">
      <c r="I1701" s="93">
        <f t="shared" si="3"/>
        <v>141.25</v>
      </c>
      <c r="J1701" s="9">
        <f t="shared" si="6"/>
        <v>0</v>
      </c>
      <c r="K1701" s="9">
        <f t="shared" si="1"/>
        <v>0</v>
      </c>
      <c r="L1701" s="8">
        <f t="shared" si="5"/>
        <v>1.548737195</v>
      </c>
      <c r="N1701" s="9">
        <f t="shared" si="2"/>
        <v>0</v>
      </c>
      <c r="O1701" s="8">
        <f t="shared" si="4"/>
        <v>2.326737999</v>
      </c>
    </row>
    <row r="1702" ht="14.25" customHeight="1">
      <c r="I1702" s="93">
        <f t="shared" si="3"/>
        <v>141.3333333</v>
      </c>
      <c r="J1702" s="9">
        <f t="shared" si="6"/>
        <v>0</v>
      </c>
      <c r="K1702" s="9">
        <f t="shared" si="1"/>
        <v>0</v>
      </c>
      <c r="L1702" s="8">
        <f t="shared" si="5"/>
        <v>1.517587369</v>
      </c>
      <c r="N1702" s="9">
        <f t="shared" si="2"/>
        <v>0</v>
      </c>
      <c r="O1702" s="8">
        <f t="shared" si="4"/>
        <v>2.321895674</v>
      </c>
    </row>
    <row r="1703" ht="14.25" customHeight="1">
      <c r="I1703" s="93">
        <f t="shared" si="3"/>
        <v>141.4166667</v>
      </c>
      <c r="J1703" s="9">
        <f t="shared" si="6"/>
        <v>0</v>
      </c>
      <c r="K1703" s="9">
        <f t="shared" si="1"/>
        <v>0</v>
      </c>
      <c r="L1703" s="8">
        <f t="shared" si="5"/>
        <v>1.545514018</v>
      </c>
      <c r="N1703" s="9">
        <f t="shared" si="2"/>
        <v>0</v>
      </c>
      <c r="O1703" s="8">
        <f t="shared" si="4"/>
        <v>2.317063427</v>
      </c>
    </row>
    <row r="1704" ht="14.25" customHeight="1">
      <c r="I1704" s="93">
        <f t="shared" si="3"/>
        <v>141.5</v>
      </c>
      <c r="J1704" s="9">
        <f t="shared" si="6"/>
        <v>0</v>
      </c>
      <c r="K1704" s="9">
        <f t="shared" si="1"/>
        <v>0</v>
      </c>
      <c r="L1704" s="8">
        <f t="shared" si="5"/>
        <v>1.51442902</v>
      </c>
      <c r="N1704" s="9">
        <f t="shared" si="2"/>
        <v>0</v>
      </c>
      <c r="O1704" s="8">
        <f t="shared" si="4"/>
        <v>2.312241236</v>
      </c>
    </row>
    <row r="1705" ht="14.25" customHeight="1">
      <c r="I1705" s="93">
        <f t="shared" si="3"/>
        <v>141.5833333</v>
      </c>
      <c r="J1705" s="9">
        <f t="shared" si="6"/>
        <v>0</v>
      </c>
      <c r="K1705" s="9">
        <f t="shared" si="1"/>
        <v>0</v>
      </c>
      <c r="L1705" s="8">
        <f t="shared" si="5"/>
        <v>1.542297549</v>
      </c>
      <c r="N1705" s="9">
        <f t="shared" si="2"/>
        <v>0</v>
      </c>
      <c r="O1705" s="8">
        <f t="shared" si="4"/>
        <v>2.307429081</v>
      </c>
    </row>
    <row r="1706" ht="14.25" customHeight="1">
      <c r="I1706" s="93">
        <f t="shared" si="3"/>
        <v>141.6666667</v>
      </c>
      <c r="J1706" s="9">
        <f t="shared" si="6"/>
        <v>0</v>
      </c>
      <c r="K1706" s="9">
        <f t="shared" si="1"/>
        <v>0</v>
      </c>
      <c r="L1706" s="8">
        <f t="shared" si="5"/>
        <v>1.511277244</v>
      </c>
      <c r="N1706" s="9">
        <f t="shared" si="2"/>
        <v>0</v>
      </c>
      <c r="O1706" s="8">
        <f t="shared" si="4"/>
        <v>2.302626942</v>
      </c>
    </row>
    <row r="1707" ht="14.25" customHeight="1">
      <c r="I1707" s="93">
        <f t="shared" si="3"/>
        <v>141.75</v>
      </c>
      <c r="J1707" s="9">
        <f t="shared" si="6"/>
        <v>0</v>
      </c>
      <c r="K1707" s="9">
        <f t="shared" si="1"/>
        <v>0</v>
      </c>
      <c r="L1707" s="8">
        <f t="shared" si="5"/>
        <v>1.539087773</v>
      </c>
      <c r="N1707" s="9">
        <f t="shared" si="2"/>
        <v>0</v>
      </c>
      <c r="O1707" s="8">
        <f t="shared" si="4"/>
        <v>2.297834796</v>
      </c>
    </row>
    <row r="1708" ht="14.25" customHeight="1">
      <c r="I1708" s="93">
        <f t="shared" si="3"/>
        <v>141.8333333</v>
      </c>
      <c r="J1708" s="9">
        <f t="shared" si="6"/>
        <v>0</v>
      </c>
      <c r="K1708" s="9">
        <f t="shared" si="1"/>
        <v>0</v>
      </c>
      <c r="L1708" s="8">
        <f t="shared" si="5"/>
        <v>1.508132027</v>
      </c>
      <c r="N1708" s="9">
        <f t="shared" si="2"/>
        <v>0</v>
      </c>
      <c r="O1708" s="8">
        <f t="shared" si="4"/>
        <v>2.293052623</v>
      </c>
    </row>
    <row r="1709" ht="14.25" customHeight="1">
      <c r="I1709" s="93">
        <f t="shared" si="3"/>
        <v>141.9166667</v>
      </c>
      <c r="J1709" s="9">
        <f t="shared" si="6"/>
        <v>0</v>
      </c>
      <c r="K1709" s="9">
        <f t="shared" si="1"/>
        <v>0</v>
      </c>
      <c r="L1709" s="8">
        <f t="shared" si="5"/>
        <v>1.535884678</v>
      </c>
      <c r="N1709" s="9">
        <f t="shared" si="2"/>
        <v>0</v>
      </c>
      <c r="O1709" s="8">
        <f t="shared" si="4"/>
        <v>2.288280403</v>
      </c>
    </row>
    <row r="1710" ht="14.25" customHeight="1">
      <c r="I1710" s="93">
        <f t="shared" si="3"/>
        <v>142</v>
      </c>
      <c r="J1710" s="9">
        <f t="shared" si="6"/>
        <v>0</v>
      </c>
      <c r="K1710" s="9">
        <f t="shared" si="1"/>
        <v>0</v>
      </c>
      <c r="L1710" s="8">
        <f t="shared" si="5"/>
        <v>1.504993356</v>
      </c>
      <c r="N1710" s="9">
        <f t="shared" si="2"/>
        <v>0</v>
      </c>
      <c r="O1710" s="8">
        <f t="shared" si="4"/>
        <v>2.283518114</v>
      </c>
    </row>
    <row r="1711" ht="14.25" customHeight="1">
      <c r="I1711" s="93">
        <f t="shared" si="3"/>
        <v>142.0833333</v>
      </c>
      <c r="J1711" s="9">
        <f t="shared" si="6"/>
        <v>0</v>
      </c>
      <c r="K1711" s="9">
        <f t="shared" si="1"/>
        <v>0</v>
      </c>
      <c r="L1711" s="8">
        <f t="shared" si="5"/>
        <v>1.532688249</v>
      </c>
      <c r="N1711" s="9">
        <f t="shared" si="2"/>
        <v>0</v>
      </c>
      <c r="O1711" s="8">
        <f t="shared" si="4"/>
        <v>2.278765737</v>
      </c>
    </row>
    <row r="1712" ht="14.25" customHeight="1">
      <c r="I1712" s="93">
        <f t="shared" si="3"/>
        <v>142.1666667</v>
      </c>
      <c r="J1712" s="9">
        <f t="shared" si="6"/>
        <v>0</v>
      </c>
      <c r="K1712" s="9">
        <f t="shared" si="1"/>
        <v>0</v>
      </c>
      <c r="L1712" s="8">
        <f t="shared" si="5"/>
        <v>1.501861217</v>
      </c>
      <c r="N1712" s="9">
        <f t="shared" si="2"/>
        <v>0</v>
      </c>
      <c r="O1712" s="8">
        <f t="shared" si="4"/>
        <v>2.27402325</v>
      </c>
    </row>
    <row r="1713" ht="14.25" customHeight="1">
      <c r="I1713" s="93">
        <f t="shared" si="3"/>
        <v>142.25</v>
      </c>
      <c r="J1713" s="9">
        <f t="shared" si="6"/>
        <v>0</v>
      </c>
      <c r="K1713" s="9">
        <f t="shared" si="1"/>
        <v>0</v>
      </c>
      <c r="L1713" s="8">
        <f t="shared" si="5"/>
        <v>1.529498473</v>
      </c>
      <c r="N1713" s="9">
        <f t="shared" si="2"/>
        <v>0</v>
      </c>
      <c r="O1713" s="8">
        <f t="shared" si="4"/>
        <v>2.269290633</v>
      </c>
    </row>
    <row r="1714" ht="14.25" customHeight="1">
      <c r="I1714" s="93">
        <f t="shared" si="3"/>
        <v>142.3333333</v>
      </c>
      <c r="J1714" s="92">
        <f t="shared" si="6"/>
        <v>35.44998333</v>
      </c>
      <c r="K1714" s="9">
        <f t="shared" si="1"/>
        <v>4.951114991</v>
      </c>
      <c r="L1714" s="8">
        <f t="shared" si="5"/>
        <v>1.54975231</v>
      </c>
      <c r="N1714" s="9">
        <f t="shared" si="2"/>
        <v>5.693782239</v>
      </c>
      <c r="O1714" s="8">
        <f t="shared" si="4"/>
        <v>2.332037469</v>
      </c>
    </row>
    <row r="1715" ht="14.25" customHeight="1">
      <c r="I1715" s="93">
        <f t="shared" si="3"/>
        <v>142.4166667</v>
      </c>
      <c r="J1715" s="92">
        <f t="shared" si="6"/>
        <v>35.44998333</v>
      </c>
      <c r="K1715" s="9">
        <f t="shared" si="1"/>
        <v>4.951114991</v>
      </c>
      <c r="L1715" s="8">
        <f t="shared" si="5"/>
        <v>1.577332048</v>
      </c>
      <c r="N1715" s="9">
        <f t="shared" si="2"/>
        <v>5.693782239</v>
      </c>
      <c r="O1715" s="8">
        <f t="shared" si="4"/>
        <v>2.394653719</v>
      </c>
    </row>
    <row r="1716" ht="14.25" customHeight="1">
      <c r="I1716" s="93">
        <f t="shared" si="3"/>
        <v>142.5</v>
      </c>
      <c r="J1716" s="92">
        <f t="shared" si="6"/>
        <v>35.44998333</v>
      </c>
      <c r="K1716" s="9">
        <f t="shared" si="1"/>
        <v>4.951114991</v>
      </c>
      <c r="L1716" s="8">
        <f t="shared" si="5"/>
        <v>1.597543733</v>
      </c>
      <c r="N1716" s="9">
        <f t="shared" si="2"/>
        <v>5.693782239</v>
      </c>
      <c r="O1716" s="8">
        <f t="shared" si="4"/>
        <v>2.457139653</v>
      </c>
    </row>
    <row r="1717" ht="14.25" customHeight="1">
      <c r="I1717" s="93">
        <f t="shared" si="3"/>
        <v>142.5833333</v>
      </c>
      <c r="J1717" s="92">
        <f t="shared" si="6"/>
        <v>1.614583333</v>
      </c>
      <c r="K1717" s="9">
        <f t="shared" si="1"/>
        <v>0.2255004655</v>
      </c>
      <c r="L1717" s="8">
        <f t="shared" si="5"/>
        <v>1.574155188</v>
      </c>
      <c r="N1717" s="9">
        <f t="shared" si="2"/>
        <v>0.2593255354</v>
      </c>
      <c r="O1717" s="8">
        <f t="shared" si="4"/>
        <v>2.452165899</v>
      </c>
    </row>
    <row r="1718" ht="14.25" customHeight="1">
      <c r="I1718" s="93">
        <f t="shared" si="3"/>
        <v>142.6666667</v>
      </c>
      <c r="J1718" s="92">
        <f t="shared" si="6"/>
        <v>1.614583333</v>
      </c>
      <c r="K1718" s="9">
        <f t="shared" si="1"/>
        <v>0.2255004655</v>
      </c>
      <c r="L1718" s="8">
        <f t="shared" si="5"/>
        <v>1.59432481</v>
      </c>
      <c r="N1718" s="9">
        <f t="shared" si="2"/>
        <v>0.2593255354</v>
      </c>
      <c r="O1718" s="8">
        <f t="shared" si="4"/>
        <v>2.447202496</v>
      </c>
    </row>
    <row r="1719" ht="14.25" customHeight="1">
      <c r="I1719" s="93">
        <f t="shared" si="3"/>
        <v>142.75</v>
      </c>
      <c r="J1719" s="92">
        <f t="shared" si="6"/>
        <v>-32.22081667</v>
      </c>
      <c r="K1719" s="9">
        <f t="shared" si="1"/>
        <v>-4.50011406</v>
      </c>
      <c r="L1719" s="8">
        <f t="shared" si="5"/>
        <v>1.613024833</v>
      </c>
      <c r="N1719" s="9">
        <f t="shared" si="2"/>
        <v>-5.175131169</v>
      </c>
      <c r="O1719" s="8">
        <f t="shared" si="4"/>
        <v>2.497847181</v>
      </c>
    </row>
    <row r="1720" ht="14.25" customHeight="1">
      <c r="I1720" s="93">
        <f t="shared" si="3"/>
        <v>142.8333333</v>
      </c>
      <c r="J1720" s="92">
        <f t="shared" si="6"/>
        <v>-32.22081667</v>
      </c>
      <c r="K1720" s="9">
        <f t="shared" si="1"/>
        <v>-4.50011406</v>
      </c>
      <c r="L1720" s="8">
        <f t="shared" si="5"/>
        <v>1.633152479</v>
      </c>
      <c r="N1720" s="9">
        <f t="shared" si="2"/>
        <v>-5.175131169</v>
      </c>
      <c r="O1720" s="8">
        <f t="shared" si="4"/>
        <v>2.548386466</v>
      </c>
    </row>
    <row r="1721" ht="14.25" customHeight="1">
      <c r="I1721" s="93">
        <f t="shared" si="3"/>
        <v>142.9166667</v>
      </c>
      <c r="J1721" s="9">
        <f t="shared" si="6"/>
        <v>0</v>
      </c>
      <c r="K1721" s="9">
        <f t="shared" si="1"/>
        <v>0</v>
      </c>
      <c r="L1721" s="8">
        <f t="shared" si="5"/>
        <v>1.609667863</v>
      </c>
      <c r="N1721" s="9">
        <f t="shared" si="2"/>
        <v>0</v>
      </c>
      <c r="O1721" s="8">
        <f t="shared" si="4"/>
        <v>2.543082854</v>
      </c>
    </row>
    <row r="1722" ht="14.25" customHeight="1">
      <c r="I1722" s="93">
        <f t="shared" si="3"/>
        <v>143</v>
      </c>
      <c r="J1722" s="9">
        <f t="shared" si="6"/>
        <v>0</v>
      </c>
      <c r="K1722" s="9">
        <f t="shared" si="1"/>
        <v>0</v>
      </c>
      <c r="L1722" s="8">
        <f t="shared" si="5"/>
        <v>1.62975362</v>
      </c>
      <c r="N1722" s="9">
        <f t="shared" si="2"/>
        <v>0</v>
      </c>
      <c r="O1722" s="8">
        <f t="shared" si="4"/>
        <v>2.53779028</v>
      </c>
    </row>
    <row r="1723" ht="14.25" customHeight="1">
      <c r="I1723" s="93">
        <f t="shared" si="3"/>
        <v>143.0833333</v>
      </c>
      <c r="J1723" s="9">
        <f t="shared" si="6"/>
        <v>0</v>
      </c>
      <c r="K1723" s="9">
        <f t="shared" si="1"/>
        <v>0</v>
      </c>
      <c r="L1723" s="8">
        <f t="shared" si="5"/>
        <v>1.606317879</v>
      </c>
      <c r="N1723" s="9">
        <f t="shared" si="2"/>
        <v>0</v>
      </c>
      <c r="O1723" s="8">
        <f t="shared" si="4"/>
        <v>2.532508721</v>
      </c>
    </row>
    <row r="1724" ht="14.25" customHeight="1">
      <c r="I1724" s="93">
        <f t="shared" si="3"/>
        <v>143.1666667</v>
      </c>
      <c r="J1724" s="9">
        <f t="shared" si="6"/>
        <v>0</v>
      </c>
      <c r="K1724" s="9">
        <f t="shared" si="1"/>
        <v>0</v>
      </c>
      <c r="L1724" s="8">
        <f t="shared" si="5"/>
        <v>1.626361834</v>
      </c>
      <c r="N1724" s="9">
        <f t="shared" si="2"/>
        <v>0</v>
      </c>
      <c r="O1724" s="8">
        <f t="shared" si="4"/>
        <v>2.527238153</v>
      </c>
    </row>
    <row r="1725" ht="14.25" customHeight="1">
      <c r="I1725" s="93">
        <f t="shared" si="3"/>
        <v>143.25</v>
      </c>
      <c r="J1725" s="9">
        <f t="shared" si="6"/>
        <v>0</v>
      </c>
      <c r="K1725" s="9">
        <f t="shared" si="1"/>
        <v>0</v>
      </c>
      <c r="L1725" s="8">
        <f t="shared" si="5"/>
        <v>1.602974867</v>
      </c>
      <c r="N1725" s="9">
        <f t="shared" si="2"/>
        <v>0</v>
      </c>
      <c r="O1725" s="8">
        <f t="shared" si="4"/>
        <v>2.521978554</v>
      </c>
    </row>
    <row r="1726" ht="14.25" customHeight="1">
      <c r="I1726" s="93">
        <f t="shared" si="3"/>
        <v>143.3333333</v>
      </c>
      <c r="J1726" s="9">
        <f t="shared" si="6"/>
        <v>0</v>
      </c>
      <c r="K1726" s="9">
        <f t="shared" si="1"/>
        <v>0</v>
      </c>
      <c r="L1726" s="8">
        <f t="shared" si="5"/>
        <v>1.622977107</v>
      </c>
      <c r="N1726" s="9">
        <f t="shared" si="2"/>
        <v>0</v>
      </c>
      <c r="O1726" s="8">
        <f t="shared" si="4"/>
        <v>2.516729901</v>
      </c>
    </row>
    <row r="1727" ht="14.25" customHeight="1">
      <c r="I1727" s="93">
        <f t="shared" si="3"/>
        <v>143.4166667</v>
      </c>
      <c r="J1727" s="9">
        <f t="shared" si="6"/>
        <v>0</v>
      </c>
      <c r="K1727" s="9">
        <f t="shared" si="1"/>
        <v>0</v>
      </c>
      <c r="L1727" s="8">
        <f t="shared" si="5"/>
        <v>1.599638812</v>
      </c>
      <c r="N1727" s="9">
        <f t="shared" si="2"/>
        <v>0</v>
      </c>
      <c r="O1727" s="8">
        <f t="shared" si="4"/>
        <v>2.511492172</v>
      </c>
    </row>
    <row r="1728" ht="14.25" customHeight="1">
      <c r="I1728" s="93">
        <f t="shared" si="3"/>
        <v>143.5</v>
      </c>
      <c r="J1728" s="9">
        <f t="shared" si="6"/>
        <v>0</v>
      </c>
      <c r="K1728" s="9">
        <f t="shared" si="1"/>
        <v>0</v>
      </c>
      <c r="L1728" s="8">
        <f t="shared" si="5"/>
        <v>1.619599424</v>
      </c>
      <c r="N1728" s="9">
        <f t="shared" si="2"/>
        <v>0</v>
      </c>
      <c r="O1728" s="8">
        <f t="shared" si="4"/>
        <v>2.506265343</v>
      </c>
    </row>
    <row r="1729" ht="14.25" customHeight="1">
      <c r="I1729" s="93">
        <f t="shared" si="3"/>
        <v>143.5833333</v>
      </c>
      <c r="J1729" s="9">
        <f t="shared" si="6"/>
        <v>0</v>
      </c>
      <c r="K1729" s="9">
        <f t="shared" si="1"/>
        <v>0</v>
      </c>
      <c r="L1729" s="8">
        <f t="shared" si="5"/>
        <v>1.596309701</v>
      </c>
      <c r="N1729" s="9">
        <f t="shared" si="2"/>
        <v>0</v>
      </c>
      <c r="O1729" s="8">
        <f t="shared" si="4"/>
        <v>2.501049392</v>
      </c>
    </row>
    <row r="1730" ht="14.25" customHeight="1">
      <c r="I1730" s="93">
        <f t="shared" si="3"/>
        <v>143.6666667</v>
      </c>
      <c r="J1730" s="9">
        <f t="shared" si="6"/>
        <v>0</v>
      </c>
      <c r="K1730" s="9">
        <f t="shared" si="1"/>
        <v>0</v>
      </c>
      <c r="L1730" s="8">
        <f t="shared" si="5"/>
        <v>1.616228771</v>
      </c>
      <c r="N1730" s="9">
        <f t="shared" si="2"/>
        <v>0</v>
      </c>
      <c r="O1730" s="8">
        <f t="shared" si="4"/>
        <v>2.495844296</v>
      </c>
    </row>
    <row r="1731" ht="14.25" customHeight="1">
      <c r="I1731" s="93">
        <f t="shared" si="3"/>
        <v>143.75</v>
      </c>
      <c r="J1731" s="9">
        <f t="shared" si="6"/>
        <v>0</v>
      </c>
      <c r="K1731" s="9">
        <f t="shared" si="1"/>
        <v>0</v>
      </c>
      <c r="L1731" s="8">
        <f t="shared" si="5"/>
        <v>1.592987517</v>
      </c>
      <c r="N1731" s="9">
        <f t="shared" si="2"/>
        <v>0</v>
      </c>
      <c r="O1731" s="8">
        <f t="shared" si="4"/>
        <v>2.490650033</v>
      </c>
    </row>
    <row r="1732" ht="14.25" customHeight="1">
      <c r="I1732" s="93">
        <f t="shared" si="3"/>
        <v>143.8333333</v>
      </c>
      <c r="J1732" s="9">
        <f t="shared" si="6"/>
        <v>0</v>
      </c>
      <c r="K1732" s="9">
        <f t="shared" si="1"/>
        <v>0</v>
      </c>
      <c r="L1732" s="8">
        <f t="shared" si="5"/>
        <v>1.612865133</v>
      </c>
      <c r="N1732" s="9">
        <f t="shared" si="2"/>
        <v>0</v>
      </c>
      <c r="O1732" s="8">
        <f t="shared" si="4"/>
        <v>2.48546658</v>
      </c>
    </row>
    <row r="1733" ht="14.25" customHeight="1">
      <c r="I1733" s="93">
        <f t="shared" si="3"/>
        <v>143.9166667</v>
      </c>
      <c r="J1733" s="9">
        <f t="shared" si="6"/>
        <v>0</v>
      </c>
      <c r="K1733" s="9">
        <f t="shared" si="1"/>
        <v>0</v>
      </c>
      <c r="L1733" s="8">
        <f t="shared" si="5"/>
        <v>1.589672248</v>
      </c>
      <c r="N1733" s="9">
        <f t="shared" si="2"/>
        <v>0</v>
      </c>
      <c r="O1733" s="8">
        <f t="shared" si="4"/>
        <v>2.480293915</v>
      </c>
    </row>
    <row r="1734" ht="14.25" customHeight="1">
      <c r="I1734" s="93">
        <f t="shared" si="3"/>
        <v>144</v>
      </c>
      <c r="J1734" s="9">
        <f t="shared" si="6"/>
        <v>0</v>
      </c>
      <c r="K1734" s="9">
        <f t="shared" si="1"/>
        <v>0</v>
      </c>
      <c r="L1734" s="8">
        <f t="shared" si="5"/>
        <v>1.609508495</v>
      </c>
      <c r="N1734" s="9">
        <f t="shared" si="2"/>
        <v>0</v>
      </c>
      <c r="O1734" s="8">
        <f t="shared" si="4"/>
        <v>2.475132015</v>
      </c>
    </row>
    <row r="1735" ht="14.25" customHeight="1">
      <c r="I1735" s="93">
        <f t="shared" si="3"/>
        <v>144.0833333</v>
      </c>
      <c r="J1735" s="9">
        <f t="shared" si="6"/>
        <v>0</v>
      </c>
      <c r="K1735" s="9">
        <f t="shared" si="1"/>
        <v>0</v>
      </c>
      <c r="L1735" s="8">
        <f t="shared" si="5"/>
        <v>1.586363878</v>
      </c>
      <c r="N1735" s="9">
        <f t="shared" si="2"/>
        <v>0</v>
      </c>
      <c r="O1735" s="8">
        <f t="shared" si="4"/>
        <v>2.469980857</v>
      </c>
    </row>
    <row r="1736" ht="14.25" customHeight="1">
      <c r="I1736" s="93">
        <f t="shared" si="3"/>
        <v>144.1666667</v>
      </c>
      <c r="J1736" s="9">
        <f t="shared" si="6"/>
        <v>0</v>
      </c>
      <c r="K1736" s="9">
        <f t="shared" si="1"/>
        <v>0</v>
      </c>
      <c r="L1736" s="8">
        <f t="shared" si="5"/>
        <v>1.606158843</v>
      </c>
      <c r="N1736" s="9">
        <f t="shared" si="2"/>
        <v>0</v>
      </c>
      <c r="O1736" s="8">
        <f t="shared" si="4"/>
        <v>2.464840421</v>
      </c>
    </row>
    <row r="1737" ht="14.25" customHeight="1">
      <c r="I1737" s="93">
        <f t="shared" si="3"/>
        <v>144.25</v>
      </c>
      <c r="J1737" s="9">
        <f t="shared" si="6"/>
        <v>0</v>
      </c>
      <c r="K1737" s="9">
        <f t="shared" si="1"/>
        <v>0</v>
      </c>
      <c r="L1737" s="8">
        <f t="shared" si="5"/>
        <v>1.583062394</v>
      </c>
      <c r="N1737" s="9">
        <f t="shared" si="2"/>
        <v>0</v>
      </c>
      <c r="O1737" s="8">
        <f t="shared" si="4"/>
        <v>2.459710682</v>
      </c>
    </row>
    <row r="1738" ht="14.25" customHeight="1">
      <c r="I1738" s="93">
        <f t="shared" si="3"/>
        <v>144.3333333</v>
      </c>
      <c r="J1738" s="9">
        <f t="shared" si="6"/>
        <v>0</v>
      </c>
      <c r="K1738" s="9">
        <f t="shared" si="1"/>
        <v>0</v>
      </c>
      <c r="L1738" s="8">
        <f t="shared" si="5"/>
        <v>1.602816162</v>
      </c>
      <c r="N1738" s="9">
        <f t="shared" si="2"/>
        <v>0</v>
      </c>
      <c r="O1738" s="8">
        <f t="shared" si="4"/>
        <v>2.454591619</v>
      </c>
    </row>
    <row r="1739" ht="14.25" customHeight="1">
      <c r="I1739" s="93">
        <f t="shared" si="3"/>
        <v>144.4166667</v>
      </c>
      <c r="J1739" s="9">
        <f t="shared" si="6"/>
        <v>0</v>
      </c>
      <c r="K1739" s="9">
        <f t="shared" si="1"/>
        <v>0</v>
      </c>
      <c r="L1739" s="8">
        <f t="shared" si="5"/>
        <v>1.57976778</v>
      </c>
      <c r="N1739" s="9">
        <f t="shared" si="2"/>
        <v>0</v>
      </c>
      <c r="O1739" s="8">
        <f t="shared" si="4"/>
        <v>2.449483209</v>
      </c>
    </row>
    <row r="1740" ht="14.25" customHeight="1">
      <c r="I1740" s="93">
        <f t="shared" si="3"/>
        <v>144.5</v>
      </c>
      <c r="J1740" s="9">
        <f t="shared" si="6"/>
        <v>0</v>
      </c>
      <c r="K1740" s="9">
        <f t="shared" si="1"/>
        <v>0</v>
      </c>
      <c r="L1740" s="8">
        <f t="shared" si="5"/>
        <v>1.599480437</v>
      </c>
      <c r="N1740" s="9">
        <f t="shared" si="2"/>
        <v>0</v>
      </c>
      <c r="O1740" s="8">
        <f t="shared" si="4"/>
        <v>2.444385431</v>
      </c>
    </row>
    <row r="1741" ht="14.25" customHeight="1">
      <c r="I1741" s="93">
        <f t="shared" si="3"/>
        <v>144.5833333</v>
      </c>
      <c r="J1741" s="9">
        <f t="shared" si="6"/>
        <v>0</v>
      </c>
      <c r="K1741" s="9">
        <f t="shared" si="1"/>
        <v>0</v>
      </c>
      <c r="L1741" s="8">
        <f t="shared" si="5"/>
        <v>1.576480023</v>
      </c>
      <c r="N1741" s="9">
        <f t="shared" si="2"/>
        <v>0</v>
      </c>
      <c r="O1741" s="8">
        <f t="shared" si="4"/>
        <v>2.439298262</v>
      </c>
    </row>
    <row r="1742" ht="14.25" customHeight="1">
      <c r="I1742" s="93">
        <f t="shared" si="3"/>
        <v>144.6666667</v>
      </c>
      <c r="J1742" s="9">
        <f t="shared" si="6"/>
        <v>0</v>
      </c>
      <c r="K1742" s="9">
        <f t="shared" si="1"/>
        <v>0</v>
      </c>
      <c r="L1742" s="8">
        <f t="shared" si="5"/>
        <v>1.596151655</v>
      </c>
      <c r="N1742" s="9">
        <f t="shared" si="2"/>
        <v>0</v>
      </c>
      <c r="O1742" s="8">
        <f t="shared" si="4"/>
        <v>2.434221681</v>
      </c>
    </row>
    <row r="1743" ht="14.25" customHeight="1">
      <c r="I1743" s="93">
        <f t="shared" si="3"/>
        <v>144.75</v>
      </c>
      <c r="J1743" s="9">
        <f t="shared" si="6"/>
        <v>0</v>
      </c>
      <c r="K1743" s="9">
        <f t="shared" si="1"/>
        <v>0</v>
      </c>
      <c r="L1743" s="8">
        <f t="shared" si="5"/>
        <v>1.573199108</v>
      </c>
      <c r="N1743" s="9">
        <f t="shared" si="2"/>
        <v>0</v>
      </c>
      <c r="O1743" s="8">
        <f t="shared" si="4"/>
        <v>2.429155665</v>
      </c>
    </row>
    <row r="1744" ht="14.25" customHeight="1">
      <c r="I1744" s="93">
        <f t="shared" si="3"/>
        <v>144.8333333</v>
      </c>
      <c r="J1744" s="9">
        <f t="shared" si="6"/>
        <v>0</v>
      </c>
      <c r="K1744" s="9">
        <f t="shared" si="1"/>
        <v>0</v>
      </c>
      <c r="L1744" s="8">
        <f t="shared" si="5"/>
        <v>1.592829801</v>
      </c>
      <c r="N1744" s="9">
        <f t="shared" si="2"/>
        <v>0</v>
      </c>
      <c r="O1744" s="8">
        <f t="shared" si="4"/>
        <v>2.424100192</v>
      </c>
    </row>
    <row r="1745" ht="14.25" customHeight="1">
      <c r="I1745" s="93">
        <f t="shared" si="3"/>
        <v>144.9166667</v>
      </c>
      <c r="J1745" s="9">
        <f t="shared" si="6"/>
        <v>0</v>
      </c>
      <c r="K1745" s="9">
        <f t="shared" si="1"/>
        <v>0</v>
      </c>
      <c r="L1745" s="8">
        <f t="shared" si="5"/>
        <v>1.569925022</v>
      </c>
      <c r="N1745" s="9">
        <f t="shared" si="2"/>
        <v>0</v>
      </c>
      <c r="O1745" s="8">
        <f t="shared" si="4"/>
        <v>2.41905524</v>
      </c>
    </row>
    <row r="1746" ht="14.25" customHeight="1">
      <c r="I1746" s="93">
        <f t="shared" si="3"/>
        <v>145</v>
      </c>
      <c r="J1746" s="9">
        <f t="shared" si="6"/>
        <v>0</v>
      </c>
      <c r="K1746" s="9">
        <f t="shared" si="1"/>
        <v>0</v>
      </c>
      <c r="L1746" s="8">
        <f t="shared" si="5"/>
        <v>1.589514859</v>
      </c>
      <c r="N1746" s="9">
        <f t="shared" si="2"/>
        <v>0</v>
      </c>
      <c r="O1746" s="8">
        <f t="shared" si="4"/>
        <v>2.414020788</v>
      </c>
    </row>
    <row r="1747" ht="14.25" customHeight="1">
      <c r="I1747" s="93">
        <f t="shared" si="3"/>
        <v>145.0833333</v>
      </c>
      <c r="J1747" s="9">
        <f t="shared" si="6"/>
        <v>0</v>
      </c>
      <c r="K1747" s="9">
        <f t="shared" si="1"/>
        <v>0</v>
      </c>
      <c r="L1747" s="8">
        <f t="shared" si="5"/>
        <v>1.566657749</v>
      </c>
      <c r="N1747" s="9">
        <f t="shared" si="2"/>
        <v>0</v>
      </c>
      <c r="O1747" s="8">
        <f t="shared" si="4"/>
        <v>2.408996813</v>
      </c>
    </row>
    <row r="1748" ht="14.25" customHeight="1">
      <c r="I1748" s="93">
        <f t="shared" si="3"/>
        <v>145.1666667</v>
      </c>
      <c r="J1748" s="9">
        <f t="shared" si="6"/>
        <v>0</v>
      </c>
      <c r="K1748" s="9">
        <f t="shared" si="1"/>
        <v>0</v>
      </c>
      <c r="L1748" s="8">
        <f t="shared" si="5"/>
        <v>1.586206817</v>
      </c>
      <c r="N1748" s="9">
        <f t="shared" si="2"/>
        <v>0</v>
      </c>
      <c r="O1748" s="8">
        <f t="shared" si="4"/>
        <v>2.403983294</v>
      </c>
    </row>
    <row r="1749" ht="14.25" customHeight="1">
      <c r="I1749" s="93">
        <f t="shared" si="3"/>
        <v>145.25</v>
      </c>
      <c r="J1749" s="9">
        <f t="shared" si="6"/>
        <v>0</v>
      </c>
      <c r="K1749" s="9">
        <f t="shared" si="1"/>
        <v>0</v>
      </c>
      <c r="L1749" s="8">
        <f t="shared" si="5"/>
        <v>1.563397277</v>
      </c>
      <c r="N1749" s="9">
        <f t="shared" si="2"/>
        <v>0</v>
      </c>
      <c r="O1749" s="8">
        <f t="shared" si="4"/>
        <v>2.398980209</v>
      </c>
    </row>
    <row r="1750" ht="14.25" customHeight="1">
      <c r="I1750" s="93">
        <f t="shared" si="3"/>
        <v>145.3333333</v>
      </c>
      <c r="J1750" s="9">
        <f t="shared" si="6"/>
        <v>0</v>
      </c>
      <c r="K1750" s="9">
        <f t="shared" si="1"/>
        <v>0</v>
      </c>
      <c r="L1750" s="8">
        <f t="shared" si="5"/>
        <v>1.58290566</v>
      </c>
      <c r="N1750" s="9">
        <f t="shared" si="2"/>
        <v>0</v>
      </c>
      <c r="O1750" s="8">
        <f t="shared" si="4"/>
        <v>2.393987536</v>
      </c>
    </row>
    <row r="1751" ht="14.25" customHeight="1">
      <c r="I1751" s="93">
        <f t="shared" si="3"/>
        <v>145.4166667</v>
      </c>
      <c r="J1751" s="9">
        <f t="shared" si="6"/>
        <v>0</v>
      </c>
      <c r="K1751" s="9">
        <f t="shared" si="1"/>
        <v>0</v>
      </c>
      <c r="L1751" s="8">
        <f t="shared" si="5"/>
        <v>1.560143589</v>
      </c>
      <c r="N1751" s="9">
        <f t="shared" si="2"/>
        <v>0</v>
      </c>
      <c r="O1751" s="8">
        <f t="shared" si="4"/>
        <v>2.389005253</v>
      </c>
    </row>
    <row r="1752" ht="14.25" customHeight="1">
      <c r="I1752" s="93">
        <f t="shared" si="3"/>
        <v>145.5</v>
      </c>
      <c r="J1752" s="9">
        <f t="shared" si="6"/>
        <v>0</v>
      </c>
      <c r="K1752" s="9">
        <f t="shared" si="1"/>
        <v>0</v>
      </c>
      <c r="L1752" s="8">
        <f t="shared" si="5"/>
        <v>1.579611372</v>
      </c>
      <c r="N1752" s="9">
        <f t="shared" si="2"/>
        <v>0</v>
      </c>
      <c r="O1752" s="8">
        <f t="shared" si="4"/>
        <v>2.38403334</v>
      </c>
    </row>
    <row r="1753" ht="14.25" customHeight="1">
      <c r="I1753" s="93">
        <f t="shared" si="3"/>
        <v>145.5833333</v>
      </c>
      <c r="J1753" s="9">
        <f t="shared" si="6"/>
        <v>0</v>
      </c>
      <c r="K1753" s="9">
        <f t="shared" si="1"/>
        <v>0</v>
      </c>
      <c r="L1753" s="8">
        <f t="shared" si="5"/>
        <v>1.556896674</v>
      </c>
      <c r="N1753" s="9">
        <f t="shared" si="2"/>
        <v>0</v>
      </c>
      <c r="O1753" s="8">
        <f t="shared" si="4"/>
        <v>2.379071774</v>
      </c>
    </row>
    <row r="1754" ht="14.25" customHeight="1">
      <c r="I1754" s="93">
        <f t="shared" si="3"/>
        <v>145.6666667</v>
      </c>
      <c r="J1754" s="9">
        <f t="shared" si="6"/>
        <v>0</v>
      </c>
      <c r="K1754" s="9">
        <f t="shared" si="1"/>
        <v>0</v>
      </c>
      <c r="L1754" s="8">
        <f t="shared" si="5"/>
        <v>1.576323941</v>
      </c>
      <c r="N1754" s="9">
        <f t="shared" si="2"/>
        <v>0</v>
      </c>
      <c r="O1754" s="8">
        <f t="shared" si="4"/>
        <v>2.374120534</v>
      </c>
    </row>
    <row r="1755" ht="14.25" customHeight="1">
      <c r="I1755" s="93">
        <f t="shared" si="3"/>
        <v>145.75</v>
      </c>
      <c r="J1755" s="9">
        <f t="shared" si="6"/>
        <v>0</v>
      </c>
      <c r="K1755" s="9">
        <f t="shared" si="1"/>
        <v>0</v>
      </c>
      <c r="L1755" s="8">
        <f t="shared" si="5"/>
        <v>1.553656515</v>
      </c>
      <c r="N1755" s="9">
        <f t="shared" si="2"/>
        <v>0</v>
      </c>
      <c r="O1755" s="8">
        <f t="shared" si="4"/>
        <v>2.369179598</v>
      </c>
    </row>
    <row r="1756" ht="14.25" customHeight="1">
      <c r="I1756" s="93">
        <f t="shared" si="3"/>
        <v>145.8333333</v>
      </c>
      <c r="J1756" s="9">
        <f t="shared" si="6"/>
        <v>0</v>
      </c>
      <c r="K1756" s="9">
        <f t="shared" si="1"/>
        <v>0</v>
      </c>
      <c r="L1756" s="8">
        <f t="shared" si="5"/>
        <v>1.573043351</v>
      </c>
      <c r="N1756" s="9">
        <f t="shared" si="2"/>
        <v>0</v>
      </c>
      <c r="O1756" s="8">
        <f t="shared" si="4"/>
        <v>2.364248945</v>
      </c>
    </row>
    <row r="1757" ht="14.25" customHeight="1">
      <c r="I1757" s="93">
        <f t="shared" si="3"/>
        <v>145.9166667</v>
      </c>
      <c r="J1757" s="9">
        <f t="shared" si="6"/>
        <v>0</v>
      </c>
      <c r="K1757" s="9">
        <f t="shared" si="1"/>
        <v>0</v>
      </c>
      <c r="L1757" s="8">
        <f t="shared" si="5"/>
        <v>1.5504231</v>
      </c>
      <c r="N1757" s="9">
        <f t="shared" si="2"/>
        <v>0</v>
      </c>
      <c r="O1757" s="8">
        <f t="shared" si="4"/>
        <v>2.359328553</v>
      </c>
    </row>
    <row r="1758" ht="14.25" customHeight="1">
      <c r="I1758" s="93">
        <f t="shared" si="3"/>
        <v>146</v>
      </c>
      <c r="J1758" s="9">
        <f t="shared" si="6"/>
        <v>0</v>
      </c>
      <c r="K1758" s="9">
        <f t="shared" si="1"/>
        <v>0</v>
      </c>
      <c r="L1758" s="8">
        <f t="shared" si="5"/>
        <v>1.569769589</v>
      </c>
      <c r="N1758" s="9">
        <f t="shared" si="2"/>
        <v>0</v>
      </c>
      <c r="O1758" s="8">
        <f t="shared" si="4"/>
        <v>2.354418402</v>
      </c>
    </row>
    <row r="1759" ht="14.25" customHeight="1">
      <c r="I1759" s="93">
        <f t="shared" si="3"/>
        <v>146.0833333</v>
      </c>
      <c r="J1759" s="9">
        <f t="shared" si="6"/>
        <v>0</v>
      </c>
      <c r="K1759" s="9">
        <f t="shared" si="1"/>
        <v>0</v>
      </c>
      <c r="L1759" s="8">
        <f t="shared" si="5"/>
        <v>1.547196414</v>
      </c>
      <c r="N1759" s="9">
        <f t="shared" si="2"/>
        <v>0</v>
      </c>
      <c r="O1759" s="8">
        <f t="shared" si="4"/>
        <v>2.34951847</v>
      </c>
    </row>
    <row r="1760" ht="14.25" customHeight="1">
      <c r="I1760" s="93">
        <f t="shared" si="3"/>
        <v>146.1666667</v>
      </c>
      <c r="J1760" s="9">
        <f t="shared" si="6"/>
        <v>0</v>
      </c>
      <c r="K1760" s="9">
        <f t="shared" si="1"/>
        <v>0</v>
      </c>
      <c r="L1760" s="8">
        <f t="shared" si="5"/>
        <v>1.56650264</v>
      </c>
      <c r="N1760" s="9">
        <f t="shared" si="2"/>
        <v>0</v>
      </c>
      <c r="O1760" s="8">
        <f t="shared" si="4"/>
        <v>2.344628735</v>
      </c>
    </row>
    <row r="1761" ht="14.25" customHeight="1">
      <c r="I1761" s="93">
        <f t="shared" si="3"/>
        <v>146.25</v>
      </c>
      <c r="J1761" s="9">
        <f t="shared" si="6"/>
        <v>0</v>
      </c>
      <c r="K1761" s="9">
        <f t="shared" si="1"/>
        <v>0</v>
      </c>
      <c r="L1761" s="8">
        <f t="shared" si="5"/>
        <v>1.543976444</v>
      </c>
      <c r="N1761" s="9">
        <f t="shared" si="2"/>
        <v>0</v>
      </c>
      <c r="O1761" s="8">
        <f t="shared" si="4"/>
        <v>2.339749176</v>
      </c>
    </row>
    <row r="1762" ht="14.25" customHeight="1">
      <c r="I1762" s="93">
        <f t="shared" si="3"/>
        <v>146.3333333</v>
      </c>
      <c r="J1762" s="9">
        <f t="shared" si="6"/>
        <v>0</v>
      </c>
      <c r="K1762" s="9">
        <f t="shared" si="1"/>
        <v>0</v>
      </c>
      <c r="L1762" s="8">
        <f t="shared" si="5"/>
        <v>1.56324249</v>
      </c>
      <c r="N1762" s="9">
        <f t="shared" si="2"/>
        <v>0</v>
      </c>
      <c r="O1762" s="8">
        <f t="shared" si="4"/>
        <v>2.334879773</v>
      </c>
    </row>
    <row r="1763" ht="14.25" customHeight="1">
      <c r="I1763" s="93">
        <f t="shared" si="3"/>
        <v>146.4166667</v>
      </c>
      <c r="J1763" s="9">
        <f t="shared" si="6"/>
        <v>0</v>
      </c>
      <c r="K1763" s="9">
        <f t="shared" si="1"/>
        <v>0</v>
      </c>
      <c r="L1763" s="8">
        <f t="shared" si="5"/>
        <v>1.540763175</v>
      </c>
      <c r="N1763" s="9">
        <f t="shared" si="2"/>
        <v>0</v>
      </c>
      <c r="O1763" s="8">
        <f t="shared" si="4"/>
        <v>2.330020503</v>
      </c>
    </row>
    <row r="1764" ht="14.25" customHeight="1">
      <c r="I1764" s="93">
        <f t="shared" si="3"/>
        <v>146.5</v>
      </c>
      <c r="J1764" s="9">
        <f t="shared" si="6"/>
        <v>0</v>
      </c>
      <c r="K1764" s="9">
        <f t="shared" si="1"/>
        <v>0</v>
      </c>
      <c r="L1764" s="8">
        <f t="shared" si="5"/>
        <v>1.559989125</v>
      </c>
      <c r="N1764" s="9">
        <f t="shared" si="2"/>
        <v>0</v>
      </c>
      <c r="O1764" s="8">
        <f t="shared" si="4"/>
        <v>2.325171347</v>
      </c>
    </row>
    <row r="1765" ht="14.25" customHeight="1">
      <c r="I1765" s="93">
        <f t="shared" si="3"/>
        <v>146.5833333</v>
      </c>
      <c r="J1765" s="9">
        <f t="shared" si="6"/>
        <v>0</v>
      </c>
      <c r="K1765" s="9">
        <f t="shared" si="1"/>
        <v>0</v>
      </c>
      <c r="L1765" s="8">
        <f t="shared" si="5"/>
        <v>1.537556593</v>
      </c>
      <c r="N1765" s="9">
        <f t="shared" si="2"/>
        <v>0</v>
      </c>
      <c r="O1765" s="8">
        <f t="shared" si="4"/>
        <v>2.320332282</v>
      </c>
    </row>
    <row r="1766" ht="14.25" customHeight="1">
      <c r="I1766" s="93">
        <f t="shared" si="3"/>
        <v>146.6666667</v>
      </c>
      <c r="J1766" s="9">
        <f t="shared" si="6"/>
        <v>0</v>
      </c>
      <c r="K1766" s="9">
        <f t="shared" si="1"/>
        <v>0</v>
      </c>
      <c r="L1766" s="8">
        <f t="shared" si="5"/>
        <v>1.55674253</v>
      </c>
      <c r="N1766" s="9">
        <f t="shared" si="2"/>
        <v>0</v>
      </c>
      <c r="O1766" s="8">
        <f t="shared" si="4"/>
        <v>2.315503289</v>
      </c>
    </row>
    <row r="1767" ht="14.25" customHeight="1">
      <c r="I1767" s="93">
        <f t="shared" si="3"/>
        <v>146.75</v>
      </c>
      <c r="J1767" s="9">
        <f t="shared" si="6"/>
        <v>0</v>
      </c>
      <c r="K1767" s="9">
        <f t="shared" si="1"/>
        <v>0</v>
      </c>
      <c r="L1767" s="8">
        <f t="shared" si="5"/>
        <v>1.534356684</v>
      </c>
      <c r="N1767" s="9">
        <f t="shared" si="2"/>
        <v>0</v>
      </c>
      <c r="O1767" s="8">
        <f t="shared" si="4"/>
        <v>2.310684345</v>
      </c>
    </row>
    <row r="1768" ht="14.25" customHeight="1">
      <c r="I1768" s="93">
        <f t="shared" si="3"/>
        <v>146.8333333</v>
      </c>
      <c r="J1768" s="9">
        <f t="shared" si="6"/>
        <v>0</v>
      </c>
      <c r="K1768" s="9">
        <f t="shared" si="1"/>
        <v>0</v>
      </c>
      <c r="L1768" s="8">
        <f t="shared" si="5"/>
        <v>1.553502693</v>
      </c>
      <c r="N1768" s="9">
        <f t="shared" si="2"/>
        <v>0</v>
      </c>
      <c r="O1768" s="8">
        <f t="shared" si="4"/>
        <v>2.30587543</v>
      </c>
    </row>
    <row r="1769" ht="14.25" customHeight="1">
      <c r="I1769" s="93">
        <f t="shared" si="3"/>
        <v>146.9166667</v>
      </c>
      <c r="J1769" s="9">
        <f t="shared" si="6"/>
        <v>0</v>
      </c>
      <c r="K1769" s="9">
        <f t="shared" si="1"/>
        <v>0</v>
      </c>
      <c r="L1769" s="8">
        <f t="shared" si="5"/>
        <v>1.531163435</v>
      </c>
      <c r="N1769" s="9">
        <f t="shared" si="2"/>
        <v>0</v>
      </c>
      <c r="O1769" s="8">
        <f t="shared" si="4"/>
        <v>2.301076524</v>
      </c>
    </row>
    <row r="1770" ht="14.25" customHeight="1">
      <c r="I1770" s="93">
        <f t="shared" si="3"/>
        <v>147</v>
      </c>
      <c r="J1770" s="9">
        <f t="shared" si="6"/>
        <v>0</v>
      </c>
      <c r="K1770" s="9">
        <f t="shared" si="1"/>
        <v>0</v>
      </c>
      <c r="L1770" s="8">
        <f t="shared" si="5"/>
        <v>1.550269598</v>
      </c>
      <c r="N1770" s="9">
        <f t="shared" si="2"/>
        <v>0</v>
      </c>
      <c r="O1770" s="8">
        <f t="shared" si="4"/>
        <v>2.296287605</v>
      </c>
    </row>
    <row r="1771" ht="14.25" customHeight="1">
      <c r="I1771" s="93">
        <f t="shared" si="3"/>
        <v>147.0833333</v>
      </c>
      <c r="J1771" s="9">
        <f t="shared" si="6"/>
        <v>0</v>
      </c>
      <c r="K1771" s="9">
        <f t="shared" si="1"/>
        <v>0</v>
      </c>
      <c r="L1771" s="8">
        <f t="shared" si="5"/>
        <v>1.527976832</v>
      </c>
      <c r="N1771" s="9">
        <f t="shared" si="2"/>
        <v>0</v>
      </c>
      <c r="O1771" s="8">
        <f t="shared" si="4"/>
        <v>2.291508652</v>
      </c>
    </row>
    <row r="1772" ht="14.25" customHeight="1">
      <c r="I1772" s="93">
        <f t="shared" si="3"/>
        <v>147.1666667</v>
      </c>
      <c r="J1772" s="9">
        <f t="shared" si="6"/>
        <v>0</v>
      </c>
      <c r="K1772" s="9">
        <f t="shared" si="1"/>
        <v>0</v>
      </c>
      <c r="L1772" s="8">
        <f t="shared" si="5"/>
        <v>1.547043231</v>
      </c>
      <c r="N1772" s="9">
        <f t="shared" si="2"/>
        <v>0</v>
      </c>
      <c r="O1772" s="8">
        <f t="shared" si="4"/>
        <v>2.286739645</v>
      </c>
    </row>
    <row r="1773" ht="14.25" customHeight="1">
      <c r="I1773" s="93">
        <f t="shared" si="3"/>
        <v>147.25</v>
      </c>
      <c r="J1773" s="9">
        <f t="shared" si="6"/>
        <v>0</v>
      </c>
      <c r="K1773" s="9">
        <f t="shared" si="1"/>
        <v>0</v>
      </c>
      <c r="L1773" s="8">
        <f t="shared" si="5"/>
        <v>1.52479686</v>
      </c>
      <c r="N1773" s="9">
        <f t="shared" si="2"/>
        <v>0</v>
      </c>
      <c r="O1773" s="8">
        <f t="shared" si="4"/>
        <v>2.281980563</v>
      </c>
    </row>
    <row r="1774" ht="14.25" customHeight="1">
      <c r="I1774" s="93">
        <f t="shared" si="3"/>
        <v>147.3333333</v>
      </c>
      <c r="J1774" s="9">
        <f t="shared" si="6"/>
        <v>0</v>
      </c>
      <c r="K1774" s="9">
        <f t="shared" si="1"/>
        <v>0</v>
      </c>
      <c r="L1774" s="8">
        <f t="shared" si="5"/>
        <v>1.54382358</v>
      </c>
      <c r="N1774" s="9">
        <f t="shared" si="2"/>
        <v>0</v>
      </c>
      <c r="O1774" s="8">
        <f t="shared" si="4"/>
        <v>2.277231386</v>
      </c>
    </row>
    <row r="1775" ht="14.25" customHeight="1">
      <c r="I1775" s="93">
        <f t="shared" si="3"/>
        <v>147.4166667</v>
      </c>
      <c r="J1775" s="92">
        <f t="shared" si="6"/>
        <v>35.44998333</v>
      </c>
      <c r="K1775" s="9">
        <f t="shared" si="1"/>
        <v>4.951114991</v>
      </c>
      <c r="L1775" s="8">
        <f t="shared" si="5"/>
        <v>1.57264022</v>
      </c>
      <c r="N1775" s="9">
        <f t="shared" si="2"/>
        <v>5.693782239</v>
      </c>
      <c r="O1775" s="8">
        <f t="shared" si="4"/>
        <v>2.339961696</v>
      </c>
    </row>
    <row r="1776" ht="14.25" customHeight="1">
      <c r="I1776" s="93">
        <f t="shared" si="3"/>
        <v>147.5</v>
      </c>
      <c r="J1776" s="92">
        <f t="shared" si="6"/>
        <v>35.44998333</v>
      </c>
      <c r="K1776" s="9">
        <f t="shared" si="1"/>
        <v>4.951114991</v>
      </c>
      <c r="L1776" s="8">
        <f t="shared" si="5"/>
        <v>1.591627342</v>
      </c>
      <c r="N1776" s="9">
        <f t="shared" si="2"/>
        <v>5.693782239</v>
      </c>
      <c r="O1776" s="8">
        <f t="shared" si="4"/>
        <v>2.402561453</v>
      </c>
    </row>
    <row r="1777" ht="14.25" customHeight="1">
      <c r="I1777" s="93">
        <f t="shared" si="3"/>
        <v>147.5833333</v>
      </c>
      <c r="J1777" s="92">
        <f t="shared" si="6"/>
        <v>35.44998333</v>
      </c>
      <c r="K1777" s="9">
        <f t="shared" si="1"/>
        <v>4.951114991</v>
      </c>
      <c r="L1777" s="8">
        <f t="shared" si="5"/>
        <v>1.62038401</v>
      </c>
      <c r="N1777" s="9">
        <f t="shared" si="2"/>
        <v>5.693782239</v>
      </c>
      <c r="O1777" s="8">
        <f t="shared" si="4"/>
        <v>2.465030931</v>
      </c>
    </row>
    <row r="1778" ht="14.25" customHeight="1">
      <c r="I1778" s="93">
        <f t="shared" si="3"/>
        <v>147.6666667</v>
      </c>
      <c r="J1778" s="92">
        <f t="shared" si="6"/>
        <v>1.614583333</v>
      </c>
      <c r="K1778" s="9">
        <f t="shared" si="1"/>
        <v>0.2255004655</v>
      </c>
      <c r="L1778" s="8">
        <f t="shared" si="5"/>
        <v>1.588420731</v>
      </c>
      <c r="N1778" s="9">
        <f t="shared" si="2"/>
        <v>0.2593255354</v>
      </c>
      <c r="O1778" s="8">
        <f t="shared" si="4"/>
        <v>2.460040753</v>
      </c>
    </row>
    <row r="1779" ht="14.25" customHeight="1">
      <c r="I1779" s="93">
        <f t="shared" si="3"/>
        <v>147.75</v>
      </c>
      <c r="J1779" s="92">
        <f t="shared" si="6"/>
        <v>1.614583333</v>
      </c>
      <c r="K1779" s="9">
        <f t="shared" si="1"/>
        <v>0.2255004655</v>
      </c>
      <c r="L1779" s="8">
        <f t="shared" si="5"/>
        <v>1.617117553</v>
      </c>
      <c r="N1779" s="9">
        <f t="shared" si="2"/>
        <v>0.2593255354</v>
      </c>
      <c r="O1779" s="8">
        <f t="shared" si="4"/>
        <v>2.455060961</v>
      </c>
    </row>
    <row r="1780" ht="14.25" customHeight="1">
      <c r="I1780" s="93">
        <f t="shared" si="3"/>
        <v>147.8333333</v>
      </c>
      <c r="J1780" s="92">
        <f t="shared" si="6"/>
        <v>-32.22081667</v>
      </c>
      <c r="K1780" s="9">
        <f t="shared" si="1"/>
        <v>-4.50011406</v>
      </c>
      <c r="L1780" s="8">
        <f t="shared" si="5"/>
        <v>1.627260688</v>
      </c>
      <c r="N1780" s="9">
        <f t="shared" si="2"/>
        <v>-5.175131169</v>
      </c>
      <c r="O1780" s="8">
        <f t="shared" si="4"/>
        <v>2.505689292</v>
      </c>
    </row>
    <row r="1781" ht="14.25" customHeight="1">
      <c r="I1781" s="93">
        <f t="shared" si="3"/>
        <v>147.9166667</v>
      </c>
      <c r="J1781" s="92">
        <f t="shared" si="6"/>
        <v>-32.22081667</v>
      </c>
      <c r="K1781" s="9">
        <f t="shared" si="1"/>
        <v>-4.50011406</v>
      </c>
      <c r="L1781" s="8">
        <f t="shared" si="5"/>
        <v>1.655897786</v>
      </c>
      <c r="N1781" s="9">
        <f t="shared" si="2"/>
        <v>-5.175131169</v>
      </c>
      <c r="O1781" s="8">
        <f t="shared" si="4"/>
        <v>2.556212256</v>
      </c>
    </row>
    <row r="1782" ht="14.25" customHeight="1">
      <c r="I1782" s="93">
        <f t="shared" si="3"/>
        <v>148</v>
      </c>
      <c r="J1782" s="9">
        <f t="shared" si="6"/>
        <v>0</v>
      </c>
      <c r="K1782" s="9">
        <f t="shared" si="1"/>
        <v>0</v>
      </c>
      <c r="L1782" s="8">
        <f t="shared" si="5"/>
        <v>1.62387409</v>
      </c>
      <c r="N1782" s="9">
        <f t="shared" si="2"/>
        <v>0</v>
      </c>
      <c r="O1782" s="8">
        <f t="shared" si="4"/>
        <v>2.550892358</v>
      </c>
    </row>
    <row r="1783" ht="14.25" customHeight="1">
      <c r="I1783" s="93">
        <f t="shared" si="3"/>
        <v>148.0833333</v>
      </c>
      <c r="J1783" s="9">
        <f t="shared" si="6"/>
        <v>0</v>
      </c>
      <c r="K1783" s="9">
        <f t="shared" si="1"/>
        <v>0</v>
      </c>
      <c r="L1783" s="8">
        <f t="shared" si="5"/>
        <v>1.65245159</v>
      </c>
      <c r="N1783" s="9">
        <f t="shared" si="2"/>
        <v>0</v>
      </c>
      <c r="O1783" s="8">
        <f t="shared" si="4"/>
        <v>2.545583531</v>
      </c>
    </row>
    <row r="1784" ht="14.25" customHeight="1">
      <c r="I1784" s="93">
        <f t="shared" si="3"/>
        <v>148.1666667</v>
      </c>
      <c r="J1784" s="9">
        <f t="shared" si="6"/>
        <v>0</v>
      </c>
      <c r="K1784" s="9">
        <f t="shared" si="1"/>
        <v>0</v>
      </c>
      <c r="L1784" s="8">
        <f t="shared" si="5"/>
        <v>1.620494541</v>
      </c>
      <c r="N1784" s="9">
        <f t="shared" si="2"/>
        <v>0</v>
      </c>
      <c r="O1784" s="8">
        <f t="shared" si="4"/>
        <v>2.540285752</v>
      </c>
    </row>
    <row r="1785" ht="14.25" customHeight="1">
      <c r="I1785" s="93">
        <f t="shared" si="3"/>
        <v>148.25</v>
      </c>
      <c r="J1785" s="9">
        <f t="shared" si="6"/>
        <v>0</v>
      </c>
      <c r="K1785" s="9">
        <f t="shared" si="1"/>
        <v>0</v>
      </c>
      <c r="L1785" s="8">
        <f t="shared" si="5"/>
        <v>1.649012566</v>
      </c>
      <c r="N1785" s="9">
        <f t="shared" si="2"/>
        <v>0</v>
      </c>
      <c r="O1785" s="8">
        <f t="shared" si="4"/>
        <v>2.534998999</v>
      </c>
    </row>
    <row r="1786" ht="14.25" customHeight="1">
      <c r="I1786" s="93">
        <f t="shared" si="3"/>
        <v>148.3333333</v>
      </c>
      <c r="J1786" s="9">
        <f t="shared" si="6"/>
        <v>0</v>
      </c>
      <c r="K1786" s="9">
        <f t="shared" si="1"/>
        <v>0</v>
      </c>
      <c r="L1786" s="8">
        <f t="shared" si="5"/>
        <v>1.617122025</v>
      </c>
      <c r="N1786" s="9">
        <f t="shared" si="2"/>
        <v>0</v>
      </c>
      <c r="O1786" s="8">
        <f t="shared" si="4"/>
        <v>2.529723248</v>
      </c>
    </row>
    <row r="1787" ht="14.25" customHeight="1">
      <c r="I1787" s="93">
        <f t="shared" si="3"/>
        <v>148.4166667</v>
      </c>
      <c r="J1787" s="9">
        <f t="shared" si="6"/>
        <v>0</v>
      </c>
      <c r="K1787" s="9">
        <f t="shared" si="1"/>
        <v>0</v>
      </c>
      <c r="L1787" s="8">
        <f t="shared" si="5"/>
        <v>1.6455807</v>
      </c>
      <c r="N1787" s="9">
        <f t="shared" si="2"/>
        <v>0</v>
      </c>
      <c r="O1787" s="8">
        <f t="shared" si="4"/>
        <v>2.524458478</v>
      </c>
    </row>
    <row r="1788" ht="14.25" customHeight="1">
      <c r="I1788" s="93">
        <f t="shared" si="3"/>
        <v>148.5</v>
      </c>
      <c r="J1788" s="9">
        <f t="shared" si="6"/>
        <v>0</v>
      </c>
      <c r="K1788" s="9">
        <f t="shared" si="1"/>
        <v>0</v>
      </c>
      <c r="L1788" s="8">
        <f t="shared" si="5"/>
        <v>1.613756528</v>
      </c>
      <c r="N1788" s="9">
        <f t="shared" si="2"/>
        <v>0</v>
      </c>
      <c r="O1788" s="8">
        <f t="shared" si="4"/>
        <v>2.519204664</v>
      </c>
    </row>
    <row r="1789" ht="14.25" customHeight="1">
      <c r="I1789" s="93">
        <f t="shared" si="3"/>
        <v>148.5833333</v>
      </c>
      <c r="J1789" s="9">
        <f t="shared" si="6"/>
        <v>0</v>
      </c>
      <c r="K1789" s="9">
        <f t="shared" si="1"/>
        <v>0</v>
      </c>
      <c r="L1789" s="8">
        <f t="shared" si="5"/>
        <v>1.642155975</v>
      </c>
      <c r="N1789" s="9">
        <f t="shared" si="2"/>
        <v>0</v>
      </c>
      <c r="O1789" s="8">
        <f t="shared" si="4"/>
        <v>2.513961784</v>
      </c>
    </row>
    <row r="1790" ht="14.25" customHeight="1">
      <c r="I1790" s="93">
        <f t="shared" si="3"/>
        <v>148.6666667</v>
      </c>
      <c r="J1790" s="9">
        <f t="shared" si="6"/>
        <v>0</v>
      </c>
      <c r="K1790" s="9">
        <f t="shared" si="1"/>
        <v>0</v>
      </c>
      <c r="L1790" s="8">
        <f t="shared" si="5"/>
        <v>1.610398034</v>
      </c>
      <c r="N1790" s="9">
        <f t="shared" si="2"/>
        <v>0</v>
      </c>
      <c r="O1790" s="8">
        <f t="shared" si="4"/>
        <v>2.508729816</v>
      </c>
    </row>
    <row r="1791" ht="14.25" customHeight="1">
      <c r="I1791" s="93">
        <f t="shared" si="3"/>
        <v>148.75</v>
      </c>
      <c r="J1791" s="9">
        <f t="shared" si="6"/>
        <v>0</v>
      </c>
      <c r="K1791" s="9">
        <f t="shared" si="1"/>
        <v>0</v>
      </c>
      <c r="L1791" s="8">
        <f t="shared" si="5"/>
        <v>1.638738378</v>
      </c>
      <c r="N1791" s="9">
        <f t="shared" si="2"/>
        <v>0</v>
      </c>
      <c r="O1791" s="8">
        <f t="shared" si="4"/>
        <v>2.503508736</v>
      </c>
    </row>
    <row r="1792" ht="14.25" customHeight="1">
      <c r="I1792" s="93">
        <f t="shared" si="3"/>
        <v>148.8333333</v>
      </c>
      <c r="J1792" s="9">
        <f t="shared" si="6"/>
        <v>0</v>
      </c>
      <c r="K1792" s="9">
        <f t="shared" si="1"/>
        <v>0</v>
      </c>
      <c r="L1792" s="8">
        <f t="shared" si="5"/>
        <v>1.607046531</v>
      </c>
      <c r="N1792" s="9">
        <f t="shared" si="2"/>
        <v>0</v>
      </c>
      <c r="O1792" s="8">
        <f t="shared" si="4"/>
        <v>2.498298522</v>
      </c>
    </row>
    <row r="1793" ht="14.25" customHeight="1">
      <c r="I1793" s="93">
        <f t="shared" si="3"/>
        <v>148.9166667</v>
      </c>
      <c r="J1793" s="9">
        <f t="shared" si="6"/>
        <v>0</v>
      </c>
      <c r="K1793" s="9">
        <f t="shared" si="1"/>
        <v>0</v>
      </c>
      <c r="L1793" s="8">
        <f t="shared" si="5"/>
        <v>1.635327894</v>
      </c>
      <c r="N1793" s="9">
        <f t="shared" si="2"/>
        <v>0</v>
      </c>
      <c r="O1793" s="8">
        <f t="shared" si="4"/>
        <v>2.493099151</v>
      </c>
    </row>
    <row r="1794" ht="14.25" customHeight="1">
      <c r="I1794" s="93">
        <f t="shared" si="3"/>
        <v>149</v>
      </c>
      <c r="J1794" s="9">
        <f t="shared" si="6"/>
        <v>0</v>
      </c>
      <c r="K1794" s="9">
        <f t="shared" si="1"/>
        <v>0</v>
      </c>
      <c r="L1794" s="8">
        <f t="shared" si="5"/>
        <v>1.603702002</v>
      </c>
      <c r="N1794" s="9">
        <f t="shared" si="2"/>
        <v>0</v>
      </c>
      <c r="O1794" s="8">
        <f t="shared" si="4"/>
        <v>2.487910601</v>
      </c>
    </row>
    <row r="1795" ht="14.25" customHeight="1">
      <c r="I1795" s="93">
        <f t="shared" si="3"/>
        <v>149.0833333</v>
      </c>
      <c r="J1795" s="9">
        <f t="shared" si="6"/>
        <v>0</v>
      </c>
      <c r="K1795" s="9">
        <f t="shared" si="1"/>
        <v>0</v>
      </c>
      <c r="L1795" s="8">
        <f t="shared" si="5"/>
        <v>1.631924507</v>
      </c>
      <c r="N1795" s="9">
        <f t="shared" si="2"/>
        <v>0</v>
      </c>
      <c r="O1795" s="8">
        <f t="shared" si="4"/>
        <v>2.482732849</v>
      </c>
    </row>
    <row r="1796" ht="14.25" customHeight="1">
      <c r="I1796" s="93">
        <f t="shared" si="3"/>
        <v>149.1666667</v>
      </c>
      <c r="J1796" s="9">
        <f t="shared" si="6"/>
        <v>0</v>
      </c>
      <c r="K1796" s="9">
        <f t="shared" si="1"/>
        <v>0</v>
      </c>
      <c r="L1796" s="8">
        <f t="shared" si="5"/>
        <v>1.600364434</v>
      </c>
      <c r="N1796" s="9">
        <f t="shared" si="2"/>
        <v>0</v>
      </c>
      <c r="O1796" s="8">
        <f t="shared" si="4"/>
        <v>2.477565873</v>
      </c>
    </row>
    <row r="1797" ht="14.25" customHeight="1">
      <c r="I1797" s="93">
        <f t="shared" si="3"/>
        <v>149.25</v>
      </c>
      <c r="J1797" s="9">
        <f t="shared" si="6"/>
        <v>0</v>
      </c>
      <c r="K1797" s="9">
        <f t="shared" si="1"/>
        <v>0</v>
      </c>
      <c r="L1797" s="8">
        <f t="shared" si="5"/>
        <v>1.628528203</v>
      </c>
      <c r="N1797" s="9">
        <f t="shared" si="2"/>
        <v>0</v>
      </c>
      <c r="O1797" s="8">
        <f t="shared" si="4"/>
        <v>2.472409651</v>
      </c>
    </row>
    <row r="1798" ht="14.25" customHeight="1">
      <c r="I1798" s="93">
        <f t="shared" si="3"/>
        <v>149.3333333</v>
      </c>
      <c r="J1798" s="9">
        <f t="shared" si="6"/>
        <v>0</v>
      </c>
      <c r="K1798" s="9">
        <f t="shared" si="1"/>
        <v>0</v>
      </c>
      <c r="L1798" s="8">
        <f t="shared" si="5"/>
        <v>1.597033812</v>
      </c>
      <c r="N1798" s="9">
        <f t="shared" si="2"/>
        <v>0</v>
      </c>
      <c r="O1798" s="8">
        <f t="shared" si="4"/>
        <v>2.467264159</v>
      </c>
    </row>
    <row r="1799" ht="14.25" customHeight="1">
      <c r="I1799" s="93">
        <f t="shared" si="3"/>
        <v>149.4166667</v>
      </c>
      <c r="J1799" s="9">
        <f t="shared" si="6"/>
        <v>0</v>
      </c>
      <c r="K1799" s="9">
        <f t="shared" si="1"/>
        <v>0</v>
      </c>
      <c r="L1799" s="8">
        <f t="shared" si="5"/>
        <v>1.625138968</v>
      </c>
      <c r="N1799" s="9">
        <f t="shared" si="2"/>
        <v>0</v>
      </c>
      <c r="O1799" s="8">
        <f t="shared" si="4"/>
        <v>2.462129376</v>
      </c>
    </row>
    <row r="1800" ht="14.25" customHeight="1">
      <c r="I1800" s="93">
        <f t="shared" si="3"/>
        <v>149.5</v>
      </c>
      <c r="J1800" s="9">
        <f t="shared" si="6"/>
        <v>0</v>
      </c>
      <c r="K1800" s="9">
        <f t="shared" si="1"/>
        <v>0</v>
      </c>
      <c r="L1800" s="8">
        <f t="shared" si="5"/>
        <v>1.593710122</v>
      </c>
      <c r="N1800" s="9">
        <f t="shared" si="2"/>
        <v>0</v>
      </c>
      <c r="O1800" s="8">
        <f t="shared" si="4"/>
        <v>2.457005279</v>
      </c>
    </row>
    <row r="1801" ht="14.25" customHeight="1">
      <c r="I1801" s="93">
        <f t="shared" si="3"/>
        <v>149.5833333</v>
      </c>
      <c r="J1801" s="9">
        <f t="shared" si="6"/>
        <v>0</v>
      </c>
      <c r="K1801" s="9">
        <f t="shared" si="1"/>
        <v>0</v>
      </c>
      <c r="L1801" s="8">
        <f t="shared" si="5"/>
        <v>1.621756786</v>
      </c>
      <c r="N1801" s="9">
        <f t="shared" si="2"/>
        <v>0</v>
      </c>
      <c r="O1801" s="8">
        <f t="shared" si="4"/>
        <v>2.451891846</v>
      </c>
    </row>
    <row r="1802" ht="14.25" customHeight="1">
      <c r="I1802" s="93">
        <f t="shared" si="3"/>
        <v>149.6666667</v>
      </c>
      <c r="J1802" s="9">
        <f t="shared" si="6"/>
        <v>0</v>
      </c>
      <c r="K1802" s="9">
        <f t="shared" si="1"/>
        <v>0</v>
      </c>
      <c r="L1802" s="8">
        <f t="shared" si="5"/>
        <v>1.590393349</v>
      </c>
      <c r="N1802" s="9">
        <f t="shared" si="2"/>
        <v>0</v>
      </c>
      <c r="O1802" s="8">
        <f t="shared" si="4"/>
        <v>2.446789056</v>
      </c>
    </row>
    <row r="1803" ht="14.25" customHeight="1">
      <c r="I1803" s="93">
        <f t="shared" si="3"/>
        <v>149.75</v>
      </c>
      <c r="J1803" s="9">
        <f t="shared" si="6"/>
        <v>0</v>
      </c>
      <c r="K1803" s="9">
        <f t="shared" si="1"/>
        <v>0</v>
      </c>
      <c r="L1803" s="8">
        <f t="shared" si="5"/>
        <v>1.618381643</v>
      </c>
      <c r="N1803" s="9">
        <f t="shared" si="2"/>
        <v>0</v>
      </c>
      <c r="O1803" s="8">
        <f t="shared" si="4"/>
        <v>2.441696885</v>
      </c>
    </row>
    <row r="1804" ht="14.25" customHeight="1">
      <c r="I1804" s="93">
        <f t="shared" si="3"/>
        <v>149.8333333</v>
      </c>
      <c r="J1804" s="9">
        <f t="shared" si="6"/>
        <v>0</v>
      </c>
      <c r="K1804" s="9">
        <f t="shared" si="1"/>
        <v>0</v>
      </c>
      <c r="L1804" s="8">
        <f t="shared" si="5"/>
        <v>1.587083478</v>
      </c>
      <c r="N1804" s="9">
        <f t="shared" si="2"/>
        <v>0</v>
      </c>
      <c r="O1804" s="8">
        <f t="shared" si="4"/>
        <v>2.436615311</v>
      </c>
    </row>
    <row r="1805" ht="14.25" customHeight="1">
      <c r="I1805" s="93">
        <f t="shared" si="3"/>
        <v>149.9166667</v>
      </c>
      <c r="J1805" s="9">
        <f t="shared" si="6"/>
        <v>0</v>
      </c>
      <c r="K1805" s="9">
        <f t="shared" si="1"/>
        <v>0</v>
      </c>
      <c r="L1805" s="8">
        <f t="shared" si="5"/>
        <v>1.615013524</v>
      </c>
      <c r="N1805" s="9">
        <f t="shared" si="2"/>
        <v>0</v>
      </c>
      <c r="O1805" s="8">
        <f t="shared" si="4"/>
        <v>2.431544314</v>
      </c>
    </row>
    <row r="1806" ht="14.25" customHeight="1">
      <c r="I1806" s="93">
        <f t="shared" si="3"/>
        <v>150</v>
      </c>
      <c r="J1806" s="9">
        <f t="shared" si="6"/>
        <v>0</v>
      </c>
      <c r="K1806" s="9">
        <f t="shared" si="1"/>
        <v>0</v>
      </c>
      <c r="L1806" s="8">
        <f t="shared" si="5"/>
        <v>1.583780496</v>
      </c>
      <c r="N1806" s="9">
        <f t="shared" si="2"/>
        <v>0</v>
      </c>
      <c r="O1806" s="8">
        <f t="shared" si="4"/>
        <v>2.426483869</v>
      </c>
    </row>
    <row r="1807" ht="14.25" customHeight="1">
      <c r="I1807" s="93">
        <f t="shared" si="3"/>
        <v>150.0833333</v>
      </c>
      <c r="J1807" s="9">
        <f t="shared" si="6"/>
        <v>0</v>
      </c>
      <c r="K1807" s="9">
        <f t="shared" si="1"/>
        <v>0</v>
      </c>
      <c r="L1807" s="8">
        <f t="shared" si="5"/>
        <v>1.611652415</v>
      </c>
      <c r="N1807" s="9">
        <f t="shared" si="2"/>
        <v>0</v>
      </c>
      <c r="O1807" s="8">
        <f t="shared" si="4"/>
        <v>2.421433957</v>
      </c>
    </row>
    <row r="1808" ht="14.25" customHeight="1">
      <c r="I1808" s="93">
        <f t="shared" si="3"/>
        <v>150.1666667</v>
      </c>
      <c r="J1808" s="9">
        <f t="shared" si="6"/>
        <v>0</v>
      </c>
      <c r="K1808" s="9">
        <f t="shared" si="1"/>
        <v>0</v>
      </c>
      <c r="L1808" s="8">
        <f t="shared" si="5"/>
        <v>1.580484388</v>
      </c>
      <c r="N1808" s="9">
        <f t="shared" si="2"/>
        <v>0</v>
      </c>
      <c r="O1808" s="8">
        <f t="shared" si="4"/>
        <v>2.416394554</v>
      </c>
    </row>
    <row r="1809" ht="14.25" customHeight="1">
      <c r="I1809" s="93">
        <f t="shared" si="3"/>
        <v>150.25</v>
      </c>
      <c r="J1809" s="9">
        <f t="shared" si="6"/>
        <v>0</v>
      </c>
      <c r="K1809" s="9">
        <f t="shared" si="1"/>
        <v>0</v>
      </c>
      <c r="L1809" s="8">
        <f t="shared" si="5"/>
        <v>1.608298301</v>
      </c>
      <c r="N1809" s="9">
        <f t="shared" si="2"/>
        <v>0</v>
      </c>
      <c r="O1809" s="8">
        <f t="shared" si="4"/>
        <v>2.411365639</v>
      </c>
    </row>
    <row r="1810" ht="14.25" customHeight="1">
      <c r="I1810" s="93">
        <f t="shared" si="3"/>
        <v>150.3333333</v>
      </c>
      <c r="J1810" s="9">
        <f t="shared" si="6"/>
        <v>0</v>
      </c>
      <c r="K1810" s="9">
        <f t="shared" si="1"/>
        <v>0</v>
      </c>
      <c r="L1810" s="8">
        <f t="shared" si="5"/>
        <v>1.57719514</v>
      </c>
      <c r="N1810" s="9">
        <f t="shared" si="2"/>
        <v>0</v>
      </c>
      <c r="O1810" s="8">
        <f t="shared" si="4"/>
        <v>2.40634719</v>
      </c>
    </row>
    <row r="1811" ht="14.25" customHeight="1">
      <c r="I1811" s="93">
        <f t="shared" si="3"/>
        <v>150.4166667</v>
      </c>
      <c r="J1811" s="9">
        <f t="shared" si="6"/>
        <v>0</v>
      </c>
      <c r="K1811" s="9">
        <f t="shared" si="1"/>
        <v>0</v>
      </c>
      <c r="L1811" s="8">
        <f t="shared" si="5"/>
        <v>1.604951167</v>
      </c>
      <c r="N1811" s="9">
        <f t="shared" si="2"/>
        <v>0</v>
      </c>
      <c r="O1811" s="8">
        <f t="shared" si="4"/>
        <v>2.401339185</v>
      </c>
    </row>
    <row r="1812" ht="14.25" customHeight="1">
      <c r="I1812" s="93">
        <f t="shared" si="3"/>
        <v>150.5</v>
      </c>
      <c r="J1812" s="9">
        <f t="shared" si="6"/>
        <v>0</v>
      </c>
      <c r="K1812" s="9">
        <f t="shared" si="1"/>
        <v>0</v>
      </c>
      <c r="L1812" s="8">
        <f t="shared" si="5"/>
        <v>1.573912737</v>
      </c>
      <c r="N1812" s="9">
        <f t="shared" si="2"/>
        <v>0</v>
      </c>
      <c r="O1812" s="8">
        <f t="shared" si="4"/>
        <v>2.396341603</v>
      </c>
    </row>
    <row r="1813" ht="14.25" customHeight="1">
      <c r="I1813" s="93">
        <f t="shared" si="3"/>
        <v>150.5833333</v>
      </c>
      <c r="J1813" s="9">
        <f t="shared" si="6"/>
        <v>0</v>
      </c>
      <c r="K1813" s="9">
        <f t="shared" si="1"/>
        <v>0</v>
      </c>
      <c r="L1813" s="8">
        <f t="shared" si="5"/>
        <v>1.601611</v>
      </c>
      <c r="N1813" s="9">
        <f t="shared" si="2"/>
        <v>0</v>
      </c>
      <c r="O1813" s="8">
        <f t="shared" si="4"/>
        <v>2.391354421</v>
      </c>
    </row>
    <row r="1814" ht="14.25" customHeight="1">
      <c r="I1814" s="93">
        <f t="shared" si="3"/>
        <v>150.6666667</v>
      </c>
      <c r="J1814" s="9">
        <f t="shared" si="6"/>
        <v>0</v>
      </c>
      <c r="K1814" s="9">
        <f t="shared" si="1"/>
        <v>0</v>
      </c>
      <c r="L1814" s="8">
        <f t="shared" si="5"/>
        <v>1.570637165</v>
      </c>
      <c r="N1814" s="9">
        <f t="shared" si="2"/>
        <v>0</v>
      </c>
      <c r="O1814" s="8">
        <f t="shared" si="4"/>
        <v>2.386377619</v>
      </c>
    </row>
    <row r="1815" ht="14.25" customHeight="1">
      <c r="I1815" s="93">
        <f t="shared" si="3"/>
        <v>150.75</v>
      </c>
      <c r="J1815" s="9">
        <f t="shared" si="6"/>
        <v>0</v>
      </c>
      <c r="K1815" s="9">
        <f t="shared" si="1"/>
        <v>0</v>
      </c>
      <c r="L1815" s="8">
        <f t="shared" si="5"/>
        <v>1.598277783</v>
      </c>
      <c r="N1815" s="9">
        <f t="shared" si="2"/>
        <v>0</v>
      </c>
      <c r="O1815" s="8">
        <f t="shared" si="4"/>
        <v>2.381411174</v>
      </c>
    </row>
    <row r="1816" ht="14.25" customHeight="1">
      <c r="I1816" s="93">
        <f t="shared" si="3"/>
        <v>150.8333333</v>
      </c>
      <c r="J1816" s="9">
        <f t="shared" si="6"/>
        <v>0</v>
      </c>
      <c r="K1816" s="9">
        <f t="shared" si="1"/>
        <v>0</v>
      </c>
      <c r="L1816" s="8">
        <f t="shared" si="5"/>
        <v>1.567368411</v>
      </c>
      <c r="N1816" s="9">
        <f t="shared" si="2"/>
        <v>0</v>
      </c>
      <c r="O1816" s="8">
        <f t="shared" si="4"/>
        <v>2.376455065</v>
      </c>
    </row>
    <row r="1817" ht="14.25" customHeight="1">
      <c r="I1817" s="93">
        <f t="shared" si="3"/>
        <v>150.9166667</v>
      </c>
      <c r="J1817" s="9">
        <f t="shared" si="6"/>
        <v>0</v>
      </c>
      <c r="K1817" s="9">
        <f t="shared" si="1"/>
        <v>0</v>
      </c>
      <c r="L1817" s="8">
        <f t="shared" si="5"/>
        <v>1.594951504</v>
      </c>
      <c r="N1817" s="9">
        <f t="shared" si="2"/>
        <v>0</v>
      </c>
      <c r="O1817" s="8">
        <f t="shared" si="4"/>
        <v>2.371509271</v>
      </c>
    </row>
    <row r="1818" ht="14.25" customHeight="1">
      <c r="I1818" s="93">
        <f t="shared" si="3"/>
        <v>151</v>
      </c>
      <c r="J1818" s="9">
        <f t="shared" si="6"/>
        <v>0</v>
      </c>
      <c r="K1818" s="9">
        <f t="shared" si="1"/>
        <v>0</v>
      </c>
      <c r="L1818" s="8">
        <f t="shared" si="5"/>
        <v>1.564106459</v>
      </c>
      <c r="N1818" s="9">
        <f t="shared" si="2"/>
        <v>0</v>
      </c>
      <c r="O1818" s="8">
        <f t="shared" si="4"/>
        <v>2.366573769</v>
      </c>
    </row>
    <row r="1819" ht="14.25" customHeight="1">
      <c r="I1819" s="93">
        <f t="shared" si="3"/>
        <v>151.0833333</v>
      </c>
      <c r="J1819" s="9">
        <f t="shared" si="6"/>
        <v>0</v>
      </c>
      <c r="K1819" s="9">
        <f t="shared" si="1"/>
        <v>0</v>
      </c>
      <c r="L1819" s="8">
        <f t="shared" si="5"/>
        <v>1.591632147</v>
      </c>
      <c r="N1819" s="9">
        <f t="shared" si="2"/>
        <v>0</v>
      </c>
      <c r="O1819" s="8">
        <f t="shared" si="4"/>
        <v>2.361648539</v>
      </c>
    </row>
    <row r="1820" ht="14.25" customHeight="1">
      <c r="I1820" s="93">
        <f t="shared" si="3"/>
        <v>151.1666667</v>
      </c>
      <c r="J1820" s="9">
        <f t="shared" si="6"/>
        <v>0</v>
      </c>
      <c r="K1820" s="9">
        <f t="shared" si="1"/>
        <v>0</v>
      </c>
      <c r="L1820" s="8">
        <f t="shared" si="5"/>
        <v>1.560851296</v>
      </c>
      <c r="N1820" s="9">
        <f t="shared" si="2"/>
        <v>0</v>
      </c>
      <c r="O1820" s="8">
        <f t="shared" si="4"/>
        <v>2.35673356</v>
      </c>
    </row>
    <row r="1821" ht="14.25" customHeight="1">
      <c r="I1821" s="93">
        <f t="shared" si="3"/>
        <v>151.25</v>
      </c>
      <c r="J1821" s="9">
        <f t="shared" si="6"/>
        <v>0</v>
      </c>
      <c r="K1821" s="9">
        <f t="shared" si="1"/>
        <v>0</v>
      </c>
      <c r="L1821" s="8">
        <f t="shared" si="5"/>
        <v>1.588319699</v>
      </c>
      <c r="N1821" s="9">
        <f t="shared" si="2"/>
        <v>0</v>
      </c>
      <c r="O1821" s="8">
        <f t="shared" si="4"/>
        <v>2.351828809</v>
      </c>
    </row>
    <row r="1822" ht="14.25" customHeight="1">
      <c r="I1822" s="93">
        <f t="shared" si="3"/>
        <v>151.3333333</v>
      </c>
      <c r="J1822" s="9">
        <f t="shared" si="6"/>
        <v>0</v>
      </c>
      <c r="K1822" s="9">
        <f t="shared" si="1"/>
        <v>0</v>
      </c>
      <c r="L1822" s="8">
        <f t="shared" si="5"/>
        <v>1.557602907</v>
      </c>
      <c r="N1822" s="9">
        <f t="shared" si="2"/>
        <v>0</v>
      </c>
      <c r="O1822" s="8">
        <f t="shared" si="4"/>
        <v>2.346934266</v>
      </c>
    </row>
    <row r="1823" ht="14.25" customHeight="1">
      <c r="I1823" s="93">
        <f t="shared" si="3"/>
        <v>151.4166667</v>
      </c>
      <c r="J1823" s="9">
        <f t="shared" si="6"/>
        <v>0</v>
      </c>
      <c r="K1823" s="9">
        <f t="shared" si="1"/>
        <v>0</v>
      </c>
      <c r="L1823" s="8">
        <f t="shared" si="5"/>
        <v>1.585014144</v>
      </c>
      <c r="N1823" s="9">
        <f t="shared" si="2"/>
        <v>0</v>
      </c>
      <c r="O1823" s="8">
        <f t="shared" si="4"/>
        <v>2.342049909</v>
      </c>
    </row>
    <row r="1824" ht="14.25" customHeight="1">
      <c r="I1824" s="93">
        <f t="shared" si="3"/>
        <v>151.5</v>
      </c>
      <c r="J1824" s="9">
        <f t="shared" si="6"/>
        <v>0</v>
      </c>
      <c r="K1824" s="9">
        <f t="shared" si="1"/>
        <v>0</v>
      </c>
      <c r="L1824" s="8">
        <f t="shared" si="5"/>
        <v>1.554361279</v>
      </c>
      <c r="N1824" s="9">
        <f t="shared" si="2"/>
        <v>0</v>
      </c>
      <c r="O1824" s="8">
        <f t="shared" si="4"/>
        <v>2.337175718</v>
      </c>
    </row>
    <row r="1825" ht="14.25" customHeight="1">
      <c r="I1825" s="93">
        <f t="shared" si="3"/>
        <v>151.5833333</v>
      </c>
      <c r="J1825" s="9">
        <f t="shared" si="6"/>
        <v>0</v>
      </c>
      <c r="K1825" s="9">
        <f t="shared" si="1"/>
        <v>0</v>
      </c>
      <c r="L1825" s="8">
        <f t="shared" si="5"/>
        <v>1.581715468</v>
      </c>
      <c r="N1825" s="9">
        <f t="shared" si="2"/>
        <v>0</v>
      </c>
      <c r="O1825" s="8">
        <f t="shared" si="4"/>
        <v>2.33231167</v>
      </c>
    </row>
    <row r="1826" ht="14.25" customHeight="1">
      <c r="I1826" s="93">
        <f t="shared" si="3"/>
        <v>151.6666667</v>
      </c>
      <c r="J1826" s="9">
        <f t="shared" si="6"/>
        <v>0</v>
      </c>
      <c r="K1826" s="9">
        <f t="shared" si="1"/>
        <v>0</v>
      </c>
      <c r="L1826" s="8">
        <f t="shared" si="5"/>
        <v>1.551126397</v>
      </c>
      <c r="N1826" s="9">
        <f t="shared" si="2"/>
        <v>0</v>
      </c>
      <c r="O1826" s="8">
        <f t="shared" si="4"/>
        <v>2.327457745</v>
      </c>
    </row>
    <row r="1827" ht="14.25" customHeight="1">
      <c r="I1827" s="93">
        <f t="shared" si="3"/>
        <v>151.75</v>
      </c>
      <c r="J1827" s="9">
        <f t="shared" si="6"/>
        <v>0</v>
      </c>
      <c r="K1827" s="9">
        <f t="shared" si="1"/>
        <v>0</v>
      </c>
      <c r="L1827" s="8">
        <f t="shared" si="5"/>
        <v>1.578423658</v>
      </c>
      <c r="N1827" s="9">
        <f t="shared" si="2"/>
        <v>0</v>
      </c>
      <c r="O1827" s="8">
        <f t="shared" si="4"/>
        <v>2.322613922</v>
      </c>
    </row>
    <row r="1828" ht="14.25" customHeight="1">
      <c r="I1828" s="93">
        <f t="shared" si="3"/>
        <v>151.8333333</v>
      </c>
      <c r="J1828" s="9">
        <f t="shared" si="6"/>
        <v>0</v>
      </c>
      <c r="K1828" s="9">
        <f t="shared" si="1"/>
        <v>0</v>
      </c>
      <c r="L1828" s="8">
        <f t="shared" si="5"/>
        <v>1.547898248</v>
      </c>
      <c r="N1828" s="9">
        <f t="shared" si="2"/>
        <v>0</v>
      </c>
      <c r="O1828" s="8">
        <f t="shared" si="4"/>
        <v>2.31778018</v>
      </c>
    </row>
    <row r="1829" ht="14.25" customHeight="1">
      <c r="I1829" s="93">
        <f t="shared" si="3"/>
        <v>151.9166667</v>
      </c>
      <c r="J1829" s="9">
        <f t="shared" si="6"/>
        <v>0</v>
      </c>
      <c r="K1829" s="9">
        <f t="shared" si="1"/>
        <v>0</v>
      </c>
      <c r="L1829" s="8">
        <f t="shared" si="5"/>
        <v>1.575138698</v>
      </c>
      <c r="N1829" s="9">
        <f t="shared" si="2"/>
        <v>0</v>
      </c>
      <c r="O1829" s="8">
        <f t="shared" si="4"/>
        <v>2.312956498</v>
      </c>
    </row>
    <row r="1830" ht="14.25" customHeight="1">
      <c r="I1830" s="93">
        <f t="shared" si="3"/>
        <v>152</v>
      </c>
      <c r="J1830" s="9">
        <f t="shared" si="6"/>
        <v>0</v>
      </c>
      <c r="K1830" s="9">
        <f t="shared" si="1"/>
        <v>0</v>
      </c>
      <c r="L1830" s="8">
        <f t="shared" si="5"/>
        <v>1.544676816</v>
      </c>
      <c r="N1830" s="9">
        <f t="shared" si="2"/>
        <v>0</v>
      </c>
      <c r="O1830" s="8">
        <f t="shared" si="4"/>
        <v>2.308142855</v>
      </c>
    </row>
    <row r="1831" ht="14.25" customHeight="1">
      <c r="I1831" s="93">
        <f t="shared" si="3"/>
        <v>152.0833333</v>
      </c>
      <c r="J1831" s="9">
        <f t="shared" si="6"/>
        <v>0</v>
      </c>
      <c r="K1831" s="9">
        <f t="shared" si="1"/>
        <v>0</v>
      </c>
      <c r="L1831" s="8">
        <f t="shared" si="5"/>
        <v>1.571860575</v>
      </c>
      <c r="N1831" s="9">
        <f t="shared" si="2"/>
        <v>0</v>
      </c>
      <c r="O1831" s="8">
        <f t="shared" si="4"/>
        <v>2.303339229</v>
      </c>
    </row>
    <row r="1832" ht="14.25" customHeight="1">
      <c r="I1832" s="93">
        <f t="shared" si="3"/>
        <v>152.1666667</v>
      </c>
      <c r="J1832" s="9">
        <f t="shared" si="6"/>
        <v>0</v>
      </c>
      <c r="K1832" s="9">
        <f t="shared" si="1"/>
        <v>0</v>
      </c>
      <c r="L1832" s="8">
        <f t="shared" si="5"/>
        <v>1.54146209</v>
      </c>
      <c r="N1832" s="9">
        <f t="shared" si="2"/>
        <v>0</v>
      </c>
      <c r="O1832" s="8">
        <f t="shared" si="4"/>
        <v>2.298545601</v>
      </c>
    </row>
    <row r="1833" ht="14.25" customHeight="1">
      <c r="I1833" s="93">
        <f t="shared" si="3"/>
        <v>152.25</v>
      </c>
      <c r="J1833" s="9">
        <f t="shared" si="6"/>
        <v>0</v>
      </c>
      <c r="K1833" s="9">
        <f t="shared" si="1"/>
        <v>0</v>
      </c>
      <c r="L1833" s="8">
        <f t="shared" si="5"/>
        <v>1.568589274</v>
      </c>
      <c r="N1833" s="9">
        <f t="shared" si="2"/>
        <v>0</v>
      </c>
      <c r="O1833" s="8">
        <f t="shared" si="4"/>
        <v>2.293761949</v>
      </c>
    </row>
    <row r="1834" ht="14.25" customHeight="1">
      <c r="I1834" s="93">
        <f t="shared" si="3"/>
        <v>152.3333333</v>
      </c>
      <c r="J1834" s="9">
        <f t="shared" si="6"/>
        <v>0</v>
      </c>
      <c r="K1834" s="9">
        <f t="shared" si="1"/>
        <v>0</v>
      </c>
      <c r="L1834" s="8">
        <f t="shared" si="5"/>
        <v>1.538254053</v>
      </c>
      <c r="N1834" s="9">
        <f t="shared" si="2"/>
        <v>0</v>
      </c>
      <c r="O1834" s="8">
        <f t="shared" si="4"/>
        <v>2.288988253</v>
      </c>
    </row>
    <row r="1835" ht="14.25" customHeight="1">
      <c r="I1835" s="93">
        <f t="shared" si="3"/>
        <v>152.4166667</v>
      </c>
      <c r="J1835" s="9">
        <f t="shared" si="6"/>
        <v>0</v>
      </c>
      <c r="K1835" s="9">
        <f t="shared" si="1"/>
        <v>0</v>
      </c>
      <c r="L1835" s="8">
        <f t="shared" si="5"/>
        <v>1.565324782</v>
      </c>
      <c r="N1835" s="9">
        <f t="shared" si="2"/>
        <v>0</v>
      </c>
      <c r="O1835" s="8">
        <f t="shared" si="4"/>
        <v>2.284224491</v>
      </c>
    </row>
    <row r="1836" ht="14.25" customHeight="1">
      <c r="I1836" s="93">
        <f t="shared" si="3"/>
        <v>152.5</v>
      </c>
      <c r="J1836" s="92">
        <f t="shared" si="6"/>
        <v>35.44998333</v>
      </c>
      <c r="K1836" s="9">
        <f t="shared" si="1"/>
        <v>4.951114991</v>
      </c>
      <c r="L1836" s="8">
        <f t="shared" si="5"/>
        <v>1.586069406</v>
      </c>
      <c r="N1836" s="9">
        <f t="shared" si="2"/>
        <v>5.693782239</v>
      </c>
      <c r="O1836" s="8">
        <f t="shared" si="4"/>
        <v>2.346940247</v>
      </c>
    </row>
    <row r="1837" ht="14.25" customHeight="1">
      <c r="I1837" s="93">
        <f t="shared" si="3"/>
        <v>152.5833333</v>
      </c>
      <c r="J1837" s="92">
        <f t="shared" si="6"/>
        <v>35.44998333</v>
      </c>
      <c r="K1837" s="9">
        <f t="shared" si="1"/>
        <v>4.951114991</v>
      </c>
      <c r="L1837" s="8">
        <f t="shared" si="5"/>
        <v>1.613083797</v>
      </c>
      <c r="N1837" s="9">
        <f t="shared" si="2"/>
        <v>5.693782239</v>
      </c>
      <c r="O1837" s="8">
        <f t="shared" si="4"/>
        <v>2.409525481</v>
      </c>
    </row>
    <row r="1838" ht="14.25" customHeight="1">
      <c r="I1838" s="93">
        <f t="shared" si="3"/>
        <v>152.6666667</v>
      </c>
      <c r="J1838" s="92">
        <f t="shared" si="6"/>
        <v>35.44998333</v>
      </c>
      <c r="K1838" s="9">
        <f t="shared" si="1"/>
        <v>4.951114991</v>
      </c>
      <c r="L1838" s="8">
        <f t="shared" si="5"/>
        <v>1.633785248</v>
      </c>
      <c r="N1838" s="9">
        <f t="shared" si="2"/>
        <v>5.693782239</v>
      </c>
      <c r="O1838" s="8">
        <f t="shared" si="4"/>
        <v>2.471980465</v>
      </c>
    </row>
    <row r="1839" ht="14.25" customHeight="1">
      <c r="I1839" s="93">
        <f t="shared" si="3"/>
        <v>152.75</v>
      </c>
      <c r="J1839" s="92">
        <f t="shared" si="6"/>
        <v>1.614583333</v>
      </c>
      <c r="K1839" s="9">
        <f t="shared" si="1"/>
        <v>0.2255004655</v>
      </c>
      <c r="L1839" s="8">
        <f t="shared" si="5"/>
        <v>1.609832532</v>
      </c>
      <c r="N1839" s="9">
        <f t="shared" si="2"/>
        <v>0.2593255354</v>
      </c>
      <c r="O1839" s="8">
        <f t="shared" si="4"/>
        <v>2.466975825</v>
      </c>
    </row>
    <row r="1840" ht="14.25" customHeight="1">
      <c r="I1840" s="93">
        <f t="shared" si="3"/>
        <v>152.8333333</v>
      </c>
      <c r="J1840" s="92">
        <f t="shared" si="6"/>
        <v>1.614583333</v>
      </c>
      <c r="K1840" s="9">
        <f t="shared" si="1"/>
        <v>0.2255004655</v>
      </c>
      <c r="L1840" s="8">
        <f t="shared" si="5"/>
        <v>1.6304909</v>
      </c>
      <c r="N1840" s="9">
        <f t="shared" si="2"/>
        <v>0.2593255354</v>
      </c>
      <c r="O1840" s="8">
        <f t="shared" si="4"/>
        <v>2.4619816</v>
      </c>
    </row>
    <row r="1841" ht="14.25" customHeight="1">
      <c r="I1841" s="93">
        <f t="shared" si="3"/>
        <v>152.9166667</v>
      </c>
      <c r="J1841" s="92">
        <f t="shared" si="6"/>
        <v>-32.22081667</v>
      </c>
      <c r="K1841" s="9">
        <f t="shared" si="1"/>
        <v>-4.50011406</v>
      </c>
      <c r="L1841" s="8">
        <f t="shared" si="5"/>
        <v>1.648627927</v>
      </c>
      <c r="N1841" s="9">
        <f t="shared" si="2"/>
        <v>-5.175131169</v>
      </c>
      <c r="O1841" s="8">
        <f t="shared" si="4"/>
        <v>2.512595527</v>
      </c>
    </row>
    <row r="1842" ht="14.25" customHeight="1">
      <c r="I1842" s="93">
        <f t="shared" si="3"/>
        <v>153</v>
      </c>
      <c r="J1842" s="92">
        <f t="shared" si="6"/>
        <v>-32.22081667</v>
      </c>
      <c r="K1842" s="9">
        <f t="shared" si="1"/>
        <v>-4.50011406</v>
      </c>
      <c r="L1842" s="8">
        <f t="shared" si="5"/>
        <v>1.669243302</v>
      </c>
      <c r="N1842" s="9">
        <f t="shared" si="2"/>
        <v>-5.175131169</v>
      </c>
      <c r="O1842" s="8">
        <f t="shared" si="4"/>
        <v>2.563104119</v>
      </c>
    </row>
    <row r="1843" ht="14.25" customHeight="1">
      <c r="I1843" s="93">
        <f t="shared" si="3"/>
        <v>153.0833333</v>
      </c>
      <c r="J1843" s="9">
        <f t="shared" si="6"/>
        <v>0</v>
      </c>
      <c r="K1843" s="9">
        <f t="shared" si="1"/>
        <v>0</v>
      </c>
      <c r="L1843" s="8">
        <f t="shared" si="5"/>
        <v>1.64519686</v>
      </c>
      <c r="N1843" s="9">
        <f t="shared" si="2"/>
        <v>0</v>
      </c>
      <c r="O1843" s="8">
        <f t="shared" si="4"/>
        <v>2.557769877</v>
      </c>
    </row>
    <row r="1844" ht="14.25" customHeight="1">
      <c r="I1844" s="93">
        <f t="shared" si="3"/>
        <v>153.1666667</v>
      </c>
      <c r="J1844" s="9">
        <f t="shared" si="6"/>
        <v>0</v>
      </c>
      <c r="K1844" s="9">
        <f t="shared" si="1"/>
        <v>0</v>
      </c>
      <c r="L1844" s="8">
        <f t="shared" si="5"/>
        <v>1.665769331</v>
      </c>
      <c r="N1844" s="9">
        <f t="shared" si="2"/>
        <v>0</v>
      </c>
      <c r="O1844" s="8">
        <f t="shared" si="4"/>
        <v>2.552446737</v>
      </c>
    </row>
    <row r="1845" ht="14.25" customHeight="1">
      <c r="I1845" s="93">
        <f t="shared" si="3"/>
        <v>153.25</v>
      </c>
      <c r="J1845" s="9">
        <f t="shared" si="6"/>
        <v>0</v>
      </c>
      <c r="K1845" s="9">
        <f t="shared" si="1"/>
        <v>0</v>
      </c>
      <c r="L1845" s="8">
        <f t="shared" si="5"/>
        <v>1.641772935</v>
      </c>
      <c r="N1845" s="9">
        <f t="shared" si="2"/>
        <v>0</v>
      </c>
      <c r="O1845" s="8">
        <f t="shared" si="4"/>
        <v>2.547134675</v>
      </c>
    </row>
    <row r="1846" ht="14.25" customHeight="1">
      <c r="I1846" s="93">
        <f t="shared" si="3"/>
        <v>153.3333333</v>
      </c>
      <c r="J1846" s="9">
        <f t="shared" si="6"/>
        <v>0</v>
      </c>
      <c r="K1846" s="9">
        <f t="shared" si="1"/>
        <v>0</v>
      </c>
      <c r="L1846" s="8">
        <f t="shared" si="5"/>
        <v>1.662302591</v>
      </c>
      <c r="N1846" s="9">
        <f t="shared" si="2"/>
        <v>0</v>
      </c>
      <c r="O1846" s="8">
        <f t="shared" si="4"/>
        <v>2.541833668</v>
      </c>
    </row>
    <row r="1847" ht="14.25" customHeight="1">
      <c r="I1847" s="93">
        <f t="shared" si="3"/>
        <v>153.4166667</v>
      </c>
      <c r="J1847" s="9">
        <f t="shared" si="6"/>
        <v>0</v>
      </c>
      <c r="K1847" s="9">
        <f t="shared" si="1"/>
        <v>0</v>
      </c>
      <c r="L1847" s="8">
        <f t="shared" si="5"/>
        <v>1.638356135</v>
      </c>
      <c r="N1847" s="9">
        <f t="shared" si="2"/>
        <v>0</v>
      </c>
      <c r="O1847" s="8">
        <f t="shared" si="4"/>
        <v>2.536543693</v>
      </c>
    </row>
    <row r="1848" ht="14.25" customHeight="1">
      <c r="I1848" s="93">
        <f t="shared" si="3"/>
        <v>153.5</v>
      </c>
      <c r="J1848" s="9">
        <f t="shared" si="6"/>
        <v>0</v>
      </c>
      <c r="K1848" s="9">
        <f t="shared" si="1"/>
        <v>0</v>
      </c>
      <c r="L1848" s="8">
        <f t="shared" si="5"/>
        <v>1.658843066</v>
      </c>
      <c r="N1848" s="9">
        <f t="shared" si="2"/>
        <v>0</v>
      </c>
      <c r="O1848" s="8">
        <f t="shared" si="4"/>
        <v>2.531264728</v>
      </c>
    </row>
    <row r="1849" ht="14.25" customHeight="1">
      <c r="I1849" s="93">
        <f t="shared" si="3"/>
        <v>153.5833333</v>
      </c>
      <c r="J1849" s="9">
        <f t="shared" si="6"/>
        <v>0</v>
      </c>
      <c r="K1849" s="9">
        <f t="shared" si="1"/>
        <v>0</v>
      </c>
      <c r="L1849" s="8">
        <f t="shared" si="5"/>
        <v>1.634946446</v>
      </c>
      <c r="N1849" s="9">
        <f t="shared" si="2"/>
        <v>0</v>
      </c>
      <c r="O1849" s="8">
        <f t="shared" si="4"/>
        <v>2.525996749</v>
      </c>
    </row>
    <row r="1850" ht="14.25" customHeight="1">
      <c r="I1850" s="93">
        <f t="shared" si="3"/>
        <v>153.6666667</v>
      </c>
      <c r="J1850" s="9">
        <f t="shared" si="6"/>
        <v>0</v>
      </c>
      <c r="K1850" s="9">
        <f t="shared" si="1"/>
        <v>0</v>
      </c>
      <c r="L1850" s="8">
        <f t="shared" si="5"/>
        <v>1.65539074</v>
      </c>
      <c r="N1850" s="9">
        <f t="shared" si="2"/>
        <v>0</v>
      </c>
      <c r="O1850" s="8">
        <f t="shared" si="4"/>
        <v>2.520739734</v>
      </c>
    </row>
    <row r="1851" ht="14.25" customHeight="1">
      <c r="I1851" s="93">
        <f t="shared" si="3"/>
        <v>153.75</v>
      </c>
      <c r="J1851" s="9">
        <f t="shared" si="6"/>
        <v>0</v>
      </c>
      <c r="K1851" s="9">
        <f t="shared" si="1"/>
        <v>0</v>
      </c>
      <c r="L1851" s="8">
        <f t="shared" si="5"/>
        <v>1.631543853</v>
      </c>
      <c r="N1851" s="9">
        <f t="shared" si="2"/>
        <v>0</v>
      </c>
      <c r="O1851" s="8">
        <f t="shared" si="4"/>
        <v>2.51549366</v>
      </c>
    </row>
    <row r="1852" ht="14.25" customHeight="1">
      <c r="I1852" s="93">
        <f t="shared" si="3"/>
        <v>153.8333333</v>
      </c>
      <c r="J1852" s="9">
        <f t="shared" si="6"/>
        <v>0</v>
      </c>
      <c r="K1852" s="9">
        <f t="shared" si="1"/>
        <v>0</v>
      </c>
      <c r="L1852" s="8">
        <f t="shared" si="5"/>
        <v>1.651945599</v>
      </c>
      <c r="N1852" s="9">
        <f t="shared" si="2"/>
        <v>0</v>
      </c>
      <c r="O1852" s="8">
        <f t="shared" si="4"/>
        <v>2.510258503</v>
      </c>
    </row>
    <row r="1853" ht="14.25" customHeight="1">
      <c r="I1853" s="93">
        <f t="shared" si="3"/>
        <v>153.9166667</v>
      </c>
      <c r="J1853" s="9">
        <f t="shared" si="6"/>
        <v>0</v>
      </c>
      <c r="K1853" s="9">
        <f t="shared" si="1"/>
        <v>0</v>
      </c>
      <c r="L1853" s="8">
        <f t="shared" si="5"/>
        <v>1.628148342</v>
      </c>
      <c r="N1853" s="9">
        <f t="shared" si="2"/>
        <v>0</v>
      </c>
      <c r="O1853" s="8">
        <f t="shared" si="4"/>
        <v>2.505034242</v>
      </c>
    </row>
    <row r="1854" ht="14.25" customHeight="1">
      <c r="I1854" s="93">
        <f t="shared" si="3"/>
        <v>154</v>
      </c>
      <c r="J1854" s="9">
        <f t="shared" si="6"/>
        <v>0</v>
      </c>
      <c r="K1854" s="9">
        <f t="shared" si="1"/>
        <v>0</v>
      </c>
      <c r="L1854" s="8">
        <f t="shared" si="5"/>
        <v>1.648507628</v>
      </c>
      <c r="N1854" s="9">
        <f t="shared" si="2"/>
        <v>0</v>
      </c>
      <c r="O1854" s="8">
        <f t="shared" si="4"/>
        <v>2.499820853</v>
      </c>
    </row>
    <row r="1855" ht="14.25" customHeight="1">
      <c r="I1855" s="93">
        <f t="shared" si="3"/>
        <v>154.0833333</v>
      </c>
      <c r="J1855" s="9">
        <f t="shared" si="6"/>
        <v>0</v>
      </c>
      <c r="K1855" s="9">
        <f t="shared" si="1"/>
        <v>0</v>
      </c>
      <c r="L1855" s="8">
        <f t="shared" si="5"/>
        <v>1.624759897</v>
      </c>
      <c r="N1855" s="9">
        <f t="shared" si="2"/>
        <v>0</v>
      </c>
      <c r="O1855" s="8">
        <f t="shared" si="4"/>
        <v>2.494618314</v>
      </c>
    </row>
    <row r="1856" ht="14.25" customHeight="1">
      <c r="I1856" s="93">
        <f t="shared" si="3"/>
        <v>154.1666667</v>
      </c>
      <c r="J1856" s="9">
        <f t="shared" si="6"/>
        <v>0</v>
      </c>
      <c r="K1856" s="9">
        <f t="shared" si="1"/>
        <v>0</v>
      </c>
      <c r="L1856" s="8">
        <f t="shared" si="5"/>
        <v>1.645076812</v>
      </c>
      <c r="N1856" s="9">
        <f t="shared" si="2"/>
        <v>0</v>
      </c>
      <c r="O1856" s="8">
        <f t="shared" si="4"/>
        <v>2.489426602</v>
      </c>
    </row>
    <row r="1857" ht="14.25" customHeight="1">
      <c r="I1857" s="93">
        <f t="shared" si="3"/>
        <v>154.25</v>
      </c>
      <c r="J1857" s="9">
        <f t="shared" si="6"/>
        <v>0</v>
      </c>
      <c r="K1857" s="9">
        <f t="shared" si="1"/>
        <v>0</v>
      </c>
      <c r="L1857" s="8">
        <f t="shared" si="5"/>
        <v>1.621378504</v>
      </c>
      <c r="N1857" s="9">
        <f t="shared" si="2"/>
        <v>0</v>
      </c>
      <c r="O1857" s="8">
        <f t="shared" si="4"/>
        <v>2.484245695</v>
      </c>
    </row>
    <row r="1858" ht="14.25" customHeight="1">
      <c r="I1858" s="93">
        <f t="shared" si="3"/>
        <v>154.3333333</v>
      </c>
      <c r="J1858" s="9">
        <f t="shared" si="6"/>
        <v>0</v>
      </c>
      <c r="K1858" s="9">
        <f t="shared" si="1"/>
        <v>0</v>
      </c>
      <c r="L1858" s="8">
        <f t="shared" si="5"/>
        <v>1.641653137</v>
      </c>
      <c r="N1858" s="9">
        <f t="shared" si="2"/>
        <v>0</v>
      </c>
      <c r="O1858" s="8">
        <f t="shared" si="4"/>
        <v>2.479075571</v>
      </c>
    </row>
    <row r="1859" ht="14.25" customHeight="1">
      <c r="I1859" s="93">
        <f t="shared" si="3"/>
        <v>154.4166667</v>
      </c>
      <c r="J1859" s="9">
        <f t="shared" si="6"/>
        <v>0</v>
      </c>
      <c r="K1859" s="9">
        <f t="shared" si="1"/>
        <v>0</v>
      </c>
      <c r="L1859" s="8">
        <f t="shared" si="5"/>
        <v>1.618004148</v>
      </c>
      <c r="N1859" s="9">
        <f t="shared" si="2"/>
        <v>0</v>
      </c>
      <c r="O1859" s="8">
        <f t="shared" si="4"/>
        <v>2.473916206</v>
      </c>
    </row>
    <row r="1860" ht="14.25" customHeight="1">
      <c r="I1860" s="93">
        <f t="shared" si="3"/>
        <v>154.5</v>
      </c>
      <c r="J1860" s="9">
        <f t="shared" si="6"/>
        <v>0</v>
      </c>
      <c r="K1860" s="9">
        <f t="shared" si="1"/>
        <v>0</v>
      </c>
      <c r="L1860" s="8">
        <f t="shared" si="5"/>
        <v>1.638236586</v>
      </c>
      <c r="N1860" s="9">
        <f t="shared" si="2"/>
        <v>0</v>
      </c>
      <c r="O1860" s="8">
        <f t="shared" si="4"/>
        <v>2.468767579</v>
      </c>
    </row>
    <row r="1861" ht="14.25" customHeight="1">
      <c r="I1861" s="93">
        <f t="shared" si="3"/>
        <v>154.5833333</v>
      </c>
      <c r="J1861" s="9">
        <f t="shared" si="6"/>
        <v>0</v>
      </c>
      <c r="K1861" s="9">
        <f t="shared" si="1"/>
        <v>0</v>
      </c>
      <c r="L1861" s="8">
        <f t="shared" si="5"/>
        <v>1.614636815</v>
      </c>
      <c r="N1861" s="9">
        <f t="shared" si="2"/>
        <v>0</v>
      </c>
      <c r="O1861" s="8">
        <f t="shared" si="4"/>
        <v>2.463629667</v>
      </c>
    </row>
    <row r="1862" ht="14.25" customHeight="1">
      <c r="I1862" s="93">
        <f t="shared" si="3"/>
        <v>154.6666667</v>
      </c>
      <c r="J1862" s="9">
        <f t="shared" si="6"/>
        <v>0</v>
      </c>
      <c r="K1862" s="9">
        <f t="shared" si="1"/>
        <v>0</v>
      </c>
      <c r="L1862" s="8">
        <f t="shared" si="5"/>
        <v>1.634827146</v>
      </c>
      <c r="N1862" s="9">
        <f t="shared" si="2"/>
        <v>0</v>
      </c>
      <c r="O1862" s="8">
        <f t="shared" si="4"/>
        <v>2.458502448</v>
      </c>
    </row>
    <row r="1863" ht="14.25" customHeight="1">
      <c r="I1863" s="93">
        <f t="shared" si="3"/>
        <v>154.75</v>
      </c>
      <c r="J1863" s="9">
        <f t="shared" si="6"/>
        <v>0</v>
      </c>
      <c r="K1863" s="9">
        <f t="shared" si="1"/>
        <v>0</v>
      </c>
      <c r="L1863" s="8">
        <f t="shared" si="5"/>
        <v>1.61127649</v>
      </c>
      <c r="N1863" s="9">
        <f t="shared" si="2"/>
        <v>0</v>
      </c>
      <c r="O1863" s="8">
        <f t="shared" si="4"/>
        <v>2.4533859</v>
      </c>
    </row>
    <row r="1864" ht="14.25" customHeight="1">
      <c r="I1864" s="93">
        <f t="shared" si="3"/>
        <v>154.8333333</v>
      </c>
      <c r="J1864" s="9">
        <f t="shared" si="6"/>
        <v>0</v>
      </c>
      <c r="K1864" s="9">
        <f t="shared" si="1"/>
        <v>0</v>
      </c>
      <c r="L1864" s="8">
        <f t="shared" si="5"/>
        <v>1.631424801</v>
      </c>
      <c r="N1864" s="9">
        <f t="shared" si="2"/>
        <v>0</v>
      </c>
      <c r="O1864" s="8">
        <f t="shared" si="4"/>
        <v>2.44828</v>
      </c>
    </row>
    <row r="1865" ht="14.25" customHeight="1">
      <c r="I1865" s="93">
        <f t="shared" si="3"/>
        <v>154.9166667</v>
      </c>
      <c r="J1865" s="9">
        <f t="shared" si="6"/>
        <v>0</v>
      </c>
      <c r="K1865" s="9">
        <f t="shared" si="1"/>
        <v>0</v>
      </c>
      <c r="L1865" s="8">
        <f t="shared" si="5"/>
        <v>1.607923158</v>
      </c>
      <c r="N1865" s="9">
        <f t="shared" si="2"/>
        <v>0</v>
      </c>
      <c r="O1865" s="8">
        <f t="shared" si="4"/>
        <v>2.443184726</v>
      </c>
    </row>
    <row r="1866" ht="14.25" customHeight="1">
      <c r="I1866" s="93">
        <f t="shared" si="3"/>
        <v>155</v>
      </c>
      <c r="J1866" s="9">
        <f t="shared" si="6"/>
        <v>0</v>
      </c>
      <c r="K1866" s="9">
        <f t="shared" si="1"/>
        <v>0</v>
      </c>
      <c r="L1866" s="8">
        <f t="shared" si="5"/>
        <v>1.628029538</v>
      </c>
      <c r="N1866" s="9">
        <f t="shared" si="2"/>
        <v>0</v>
      </c>
      <c r="O1866" s="8">
        <f t="shared" si="4"/>
        <v>2.438100056</v>
      </c>
    </row>
    <row r="1867" ht="14.25" customHeight="1">
      <c r="I1867" s="93">
        <f t="shared" si="3"/>
        <v>155.0833333</v>
      </c>
      <c r="J1867" s="9">
        <f t="shared" si="6"/>
        <v>0</v>
      </c>
      <c r="K1867" s="9">
        <f t="shared" si="1"/>
        <v>0</v>
      </c>
      <c r="L1867" s="8">
        <f t="shared" si="5"/>
        <v>1.604576805</v>
      </c>
      <c r="N1867" s="9">
        <f t="shared" si="2"/>
        <v>0</v>
      </c>
      <c r="O1867" s="8">
        <f t="shared" si="4"/>
        <v>2.433025968</v>
      </c>
    </row>
    <row r="1868" ht="14.25" customHeight="1">
      <c r="I1868" s="93">
        <f t="shared" si="3"/>
        <v>155.1666667</v>
      </c>
      <c r="J1868" s="9">
        <f t="shared" si="6"/>
        <v>0</v>
      </c>
      <c r="K1868" s="9">
        <f t="shared" si="1"/>
        <v>0</v>
      </c>
      <c r="L1868" s="8">
        <f t="shared" si="5"/>
        <v>1.62464134</v>
      </c>
      <c r="N1868" s="9">
        <f t="shared" si="2"/>
        <v>0</v>
      </c>
      <c r="O1868" s="8">
        <f t="shared" si="4"/>
        <v>2.42796244</v>
      </c>
    </row>
    <row r="1869" ht="14.25" customHeight="1">
      <c r="I1869" s="93">
        <f t="shared" si="3"/>
        <v>155.25</v>
      </c>
      <c r="J1869" s="9">
        <f t="shared" si="6"/>
        <v>0</v>
      </c>
      <c r="K1869" s="9">
        <f t="shared" si="1"/>
        <v>0</v>
      </c>
      <c r="L1869" s="8">
        <f t="shared" si="5"/>
        <v>1.601237417</v>
      </c>
      <c r="N1869" s="9">
        <f t="shared" si="2"/>
        <v>0</v>
      </c>
      <c r="O1869" s="8">
        <f t="shared" si="4"/>
        <v>2.422909451</v>
      </c>
    </row>
    <row r="1870" ht="14.25" customHeight="1">
      <c r="I1870" s="93">
        <f t="shared" si="3"/>
        <v>155.3333333</v>
      </c>
      <c r="J1870" s="9">
        <f t="shared" si="6"/>
        <v>0</v>
      </c>
      <c r="K1870" s="9">
        <f t="shared" si="1"/>
        <v>0</v>
      </c>
      <c r="L1870" s="8">
        <f t="shared" si="5"/>
        <v>1.621260194</v>
      </c>
      <c r="N1870" s="9">
        <f t="shared" si="2"/>
        <v>0</v>
      </c>
      <c r="O1870" s="8">
        <f t="shared" si="4"/>
        <v>2.417866977</v>
      </c>
    </row>
    <row r="1871" ht="14.25" customHeight="1">
      <c r="I1871" s="93">
        <f t="shared" si="3"/>
        <v>155.4166667</v>
      </c>
      <c r="J1871" s="9">
        <f t="shared" si="6"/>
        <v>0</v>
      </c>
      <c r="K1871" s="9">
        <f t="shared" si="1"/>
        <v>0</v>
      </c>
      <c r="L1871" s="8">
        <f t="shared" si="5"/>
        <v>1.597904978</v>
      </c>
      <c r="N1871" s="9">
        <f t="shared" si="2"/>
        <v>0</v>
      </c>
      <c r="O1871" s="8">
        <f t="shared" si="4"/>
        <v>2.412834998</v>
      </c>
    </row>
    <row r="1872" ht="14.25" customHeight="1">
      <c r="I1872" s="93">
        <f t="shared" si="3"/>
        <v>155.5</v>
      </c>
      <c r="J1872" s="9">
        <f t="shared" si="6"/>
        <v>0</v>
      </c>
      <c r="K1872" s="9">
        <f t="shared" si="1"/>
        <v>0</v>
      </c>
      <c r="L1872" s="8">
        <f t="shared" si="5"/>
        <v>1.617886084</v>
      </c>
      <c r="N1872" s="9">
        <f t="shared" si="2"/>
        <v>0</v>
      </c>
      <c r="O1872" s="8">
        <f t="shared" si="4"/>
        <v>2.407813491</v>
      </c>
    </row>
    <row r="1873" ht="14.25" customHeight="1">
      <c r="I1873" s="93">
        <f t="shared" si="3"/>
        <v>155.5833333</v>
      </c>
      <c r="J1873" s="9">
        <f t="shared" si="6"/>
        <v>0</v>
      </c>
      <c r="K1873" s="9">
        <f t="shared" si="1"/>
        <v>0</v>
      </c>
      <c r="L1873" s="8">
        <f t="shared" si="5"/>
        <v>1.594579474</v>
      </c>
      <c r="N1873" s="9">
        <f t="shared" si="2"/>
        <v>0</v>
      </c>
      <c r="O1873" s="8">
        <f t="shared" si="4"/>
        <v>2.402802434</v>
      </c>
    </row>
    <row r="1874" ht="14.25" customHeight="1">
      <c r="I1874" s="93">
        <f t="shared" si="3"/>
        <v>155.6666667</v>
      </c>
      <c r="J1874" s="9">
        <f t="shared" si="6"/>
        <v>0</v>
      </c>
      <c r="K1874" s="9">
        <f t="shared" si="1"/>
        <v>0</v>
      </c>
      <c r="L1874" s="8">
        <f t="shared" si="5"/>
        <v>1.614518997</v>
      </c>
      <c r="N1874" s="9">
        <f t="shared" si="2"/>
        <v>0</v>
      </c>
      <c r="O1874" s="8">
        <f t="shared" si="4"/>
        <v>2.397801807</v>
      </c>
    </row>
    <row r="1875" ht="14.25" customHeight="1">
      <c r="I1875" s="93">
        <f t="shared" si="3"/>
        <v>155.75</v>
      </c>
      <c r="J1875" s="9">
        <f t="shared" si="6"/>
        <v>0</v>
      </c>
      <c r="K1875" s="9">
        <f t="shared" si="1"/>
        <v>0</v>
      </c>
      <c r="L1875" s="8">
        <f t="shared" si="5"/>
        <v>1.591260892</v>
      </c>
      <c r="N1875" s="9">
        <f t="shared" si="2"/>
        <v>0</v>
      </c>
      <c r="O1875" s="8">
        <f t="shared" si="4"/>
        <v>2.392811586</v>
      </c>
    </row>
    <row r="1876" ht="14.25" customHeight="1">
      <c r="I1876" s="93">
        <f t="shared" si="3"/>
        <v>155.8333333</v>
      </c>
      <c r="J1876" s="9">
        <f t="shared" si="6"/>
        <v>0</v>
      </c>
      <c r="K1876" s="9">
        <f t="shared" si="1"/>
        <v>0</v>
      </c>
      <c r="L1876" s="8">
        <f t="shared" si="5"/>
        <v>1.611158917</v>
      </c>
      <c r="N1876" s="9">
        <f t="shared" si="2"/>
        <v>0</v>
      </c>
      <c r="O1876" s="8">
        <f t="shared" si="4"/>
        <v>2.387831751</v>
      </c>
    </row>
    <row r="1877" ht="14.25" customHeight="1">
      <c r="I1877" s="93">
        <f t="shared" si="3"/>
        <v>155.9166667</v>
      </c>
      <c r="J1877" s="9">
        <f t="shared" si="6"/>
        <v>0</v>
      </c>
      <c r="K1877" s="9">
        <f t="shared" si="1"/>
        <v>0</v>
      </c>
      <c r="L1877" s="8">
        <f t="shared" si="5"/>
        <v>1.587949216</v>
      </c>
      <c r="N1877" s="9">
        <f t="shared" si="2"/>
        <v>0</v>
      </c>
      <c r="O1877" s="8">
        <f t="shared" si="4"/>
        <v>2.38286228</v>
      </c>
    </row>
    <row r="1878" ht="14.25" customHeight="1">
      <c r="I1878" s="93">
        <f t="shared" si="3"/>
        <v>156</v>
      </c>
      <c r="J1878" s="9">
        <f t="shared" si="6"/>
        <v>0</v>
      </c>
      <c r="K1878" s="9">
        <f t="shared" si="1"/>
        <v>0</v>
      </c>
      <c r="L1878" s="8">
        <f t="shared" si="5"/>
        <v>1.60780583</v>
      </c>
      <c r="N1878" s="9">
        <f t="shared" si="2"/>
        <v>0</v>
      </c>
      <c r="O1878" s="8">
        <f t="shared" si="4"/>
        <v>2.377903151</v>
      </c>
    </row>
    <row r="1879" ht="14.25" customHeight="1">
      <c r="I1879" s="93">
        <f t="shared" si="3"/>
        <v>156.0833333</v>
      </c>
      <c r="J1879" s="9">
        <f t="shared" si="6"/>
        <v>0</v>
      </c>
      <c r="K1879" s="9">
        <f t="shared" si="1"/>
        <v>0</v>
      </c>
      <c r="L1879" s="8">
        <f t="shared" si="5"/>
        <v>1.584644432</v>
      </c>
      <c r="N1879" s="9">
        <f t="shared" si="2"/>
        <v>0</v>
      </c>
      <c r="O1879" s="8">
        <f t="shared" si="4"/>
        <v>2.372954343</v>
      </c>
    </row>
    <row r="1880" ht="14.25" customHeight="1">
      <c r="I1880" s="93">
        <f t="shared" si="3"/>
        <v>156.1666667</v>
      </c>
      <c r="J1880" s="9">
        <f t="shared" si="6"/>
        <v>0</v>
      </c>
      <c r="K1880" s="9">
        <f t="shared" si="1"/>
        <v>0</v>
      </c>
      <c r="L1880" s="8">
        <f t="shared" si="5"/>
        <v>1.604459721</v>
      </c>
      <c r="N1880" s="9">
        <f t="shared" si="2"/>
        <v>0</v>
      </c>
      <c r="O1880" s="8">
        <f t="shared" si="4"/>
        <v>2.368015834</v>
      </c>
    </row>
    <row r="1881" ht="14.25" customHeight="1">
      <c r="I1881" s="93">
        <f t="shared" si="3"/>
        <v>156.25</v>
      </c>
      <c r="J1881" s="9">
        <f t="shared" si="6"/>
        <v>0</v>
      </c>
      <c r="K1881" s="9">
        <f t="shared" si="1"/>
        <v>0</v>
      </c>
      <c r="L1881" s="8">
        <f t="shared" si="5"/>
        <v>1.581346526</v>
      </c>
      <c r="N1881" s="9">
        <f t="shared" si="2"/>
        <v>0</v>
      </c>
      <c r="O1881" s="8">
        <f t="shared" si="4"/>
        <v>2.363087603</v>
      </c>
    </row>
    <row r="1882" ht="14.25" customHeight="1">
      <c r="I1882" s="93">
        <f t="shared" si="3"/>
        <v>156.3333333</v>
      </c>
      <c r="J1882" s="9">
        <f t="shared" si="6"/>
        <v>0</v>
      </c>
      <c r="K1882" s="9">
        <f t="shared" si="1"/>
        <v>0</v>
      </c>
      <c r="L1882" s="8">
        <f t="shared" si="5"/>
        <v>1.601120576</v>
      </c>
      <c r="N1882" s="9">
        <f t="shared" si="2"/>
        <v>0</v>
      </c>
      <c r="O1882" s="8">
        <f t="shared" si="4"/>
        <v>2.358169629</v>
      </c>
    </row>
    <row r="1883" ht="14.25" customHeight="1">
      <c r="I1883" s="93">
        <f t="shared" si="3"/>
        <v>156.4166667</v>
      </c>
      <c r="J1883" s="9">
        <f t="shared" si="6"/>
        <v>0</v>
      </c>
      <c r="K1883" s="9">
        <f t="shared" si="1"/>
        <v>0</v>
      </c>
      <c r="L1883" s="8">
        <f t="shared" si="5"/>
        <v>1.578055483</v>
      </c>
      <c r="N1883" s="9">
        <f t="shared" si="2"/>
        <v>0</v>
      </c>
      <c r="O1883" s="8">
        <f t="shared" si="4"/>
        <v>2.353261889</v>
      </c>
    </row>
    <row r="1884" ht="14.25" customHeight="1">
      <c r="I1884" s="93">
        <f t="shared" si="3"/>
        <v>156.5</v>
      </c>
      <c r="J1884" s="9">
        <f t="shared" si="6"/>
        <v>0</v>
      </c>
      <c r="K1884" s="9">
        <f t="shared" si="1"/>
        <v>0</v>
      </c>
      <c r="L1884" s="8">
        <f t="shared" si="5"/>
        <v>1.597788381</v>
      </c>
      <c r="N1884" s="9">
        <f t="shared" si="2"/>
        <v>0</v>
      </c>
      <c r="O1884" s="8">
        <f t="shared" si="4"/>
        <v>2.348364364</v>
      </c>
    </row>
    <row r="1885" ht="14.25" customHeight="1">
      <c r="I1885" s="93">
        <f t="shared" si="3"/>
        <v>156.5833333</v>
      </c>
      <c r="J1885" s="9">
        <f t="shared" si="6"/>
        <v>0</v>
      </c>
      <c r="K1885" s="9">
        <f t="shared" si="1"/>
        <v>0</v>
      </c>
      <c r="L1885" s="8">
        <f t="shared" si="5"/>
        <v>1.57477129</v>
      </c>
      <c r="N1885" s="9">
        <f t="shared" si="2"/>
        <v>0</v>
      </c>
      <c r="O1885" s="8">
        <f t="shared" si="4"/>
        <v>2.343477031</v>
      </c>
    </row>
    <row r="1886" ht="14.25" customHeight="1">
      <c r="I1886" s="93">
        <f t="shared" si="3"/>
        <v>156.6666667</v>
      </c>
      <c r="J1886" s="9">
        <f t="shared" si="6"/>
        <v>0</v>
      </c>
      <c r="K1886" s="9">
        <f t="shared" si="1"/>
        <v>0</v>
      </c>
      <c r="L1886" s="8">
        <f t="shared" si="5"/>
        <v>1.59446312</v>
      </c>
      <c r="N1886" s="9">
        <f t="shared" si="2"/>
        <v>0</v>
      </c>
      <c r="O1886" s="8">
        <f t="shared" si="4"/>
        <v>2.338599869</v>
      </c>
    </row>
    <row r="1887" ht="14.25" customHeight="1">
      <c r="I1887" s="93">
        <f t="shared" si="3"/>
        <v>156.75</v>
      </c>
      <c r="J1887" s="9">
        <f t="shared" si="6"/>
        <v>0</v>
      </c>
      <c r="K1887" s="9">
        <f t="shared" si="1"/>
        <v>0</v>
      </c>
      <c r="L1887" s="8">
        <f t="shared" si="5"/>
        <v>1.571493932</v>
      </c>
      <c r="N1887" s="9">
        <f t="shared" si="2"/>
        <v>0</v>
      </c>
      <c r="O1887" s="8">
        <f t="shared" si="4"/>
        <v>2.333732858</v>
      </c>
    </row>
    <row r="1888" ht="14.25" customHeight="1">
      <c r="I1888" s="93">
        <f t="shared" si="3"/>
        <v>156.8333333</v>
      </c>
      <c r="J1888" s="9">
        <f t="shared" si="6"/>
        <v>0</v>
      </c>
      <c r="K1888" s="9">
        <f t="shared" si="1"/>
        <v>0</v>
      </c>
      <c r="L1888" s="8">
        <f t="shared" si="5"/>
        <v>1.59114478</v>
      </c>
      <c r="N1888" s="9">
        <f t="shared" si="2"/>
        <v>0</v>
      </c>
      <c r="O1888" s="8">
        <f t="shared" si="4"/>
        <v>2.328875975</v>
      </c>
    </row>
    <row r="1889" ht="14.25" customHeight="1">
      <c r="I1889" s="93">
        <f t="shared" si="3"/>
        <v>156.9166667</v>
      </c>
      <c r="J1889" s="9">
        <f t="shared" si="6"/>
        <v>0</v>
      </c>
      <c r="K1889" s="9">
        <f t="shared" si="1"/>
        <v>0</v>
      </c>
      <c r="L1889" s="8">
        <f t="shared" si="5"/>
        <v>1.568223394</v>
      </c>
      <c r="N1889" s="9">
        <f t="shared" si="2"/>
        <v>0</v>
      </c>
      <c r="O1889" s="8">
        <f t="shared" si="4"/>
        <v>2.324029201</v>
      </c>
    </row>
    <row r="1890" ht="14.25" customHeight="1">
      <c r="I1890" s="93">
        <f t="shared" si="3"/>
        <v>157</v>
      </c>
      <c r="J1890" s="9">
        <f t="shared" si="6"/>
        <v>0</v>
      </c>
      <c r="K1890" s="9">
        <f t="shared" si="1"/>
        <v>0</v>
      </c>
      <c r="L1890" s="8">
        <f t="shared" si="5"/>
        <v>1.587833345</v>
      </c>
      <c r="N1890" s="9">
        <f t="shared" si="2"/>
        <v>0</v>
      </c>
      <c r="O1890" s="8">
        <f t="shared" si="4"/>
        <v>2.319192513</v>
      </c>
    </row>
    <row r="1891" ht="14.25" customHeight="1">
      <c r="I1891" s="93">
        <f t="shared" si="3"/>
        <v>157.0833333</v>
      </c>
      <c r="J1891" s="9">
        <f t="shared" si="6"/>
        <v>0</v>
      </c>
      <c r="K1891" s="9">
        <f t="shared" si="1"/>
        <v>0</v>
      </c>
      <c r="L1891" s="8">
        <f t="shared" si="5"/>
        <v>1.564959663</v>
      </c>
      <c r="N1891" s="9">
        <f t="shared" si="2"/>
        <v>0</v>
      </c>
      <c r="O1891" s="8">
        <f t="shared" si="4"/>
        <v>2.314365891</v>
      </c>
    </row>
    <row r="1892" ht="14.25" customHeight="1">
      <c r="I1892" s="93">
        <f t="shared" si="3"/>
        <v>157.1666667</v>
      </c>
      <c r="J1892" s="9">
        <f t="shared" si="6"/>
        <v>0</v>
      </c>
      <c r="K1892" s="9">
        <f t="shared" si="1"/>
        <v>0</v>
      </c>
      <c r="L1892" s="8">
        <f t="shared" si="5"/>
        <v>1.584528802</v>
      </c>
      <c r="N1892" s="9">
        <f t="shared" si="2"/>
        <v>0</v>
      </c>
      <c r="O1892" s="8">
        <f t="shared" si="4"/>
        <v>2.309549315</v>
      </c>
    </row>
    <row r="1893" ht="14.25" customHeight="1">
      <c r="I1893" s="93">
        <f t="shared" si="3"/>
        <v>157.25</v>
      </c>
      <c r="J1893" s="9">
        <f t="shared" si="6"/>
        <v>0</v>
      </c>
      <c r="K1893" s="9">
        <f t="shared" si="1"/>
        <v>0</v>
      </c>
      <c r="L1893" s="8">
        <f t="shared" si="5"/>
        <v>1.561702724</v>
      </c>
      <c r="N1893" s="9">
        <f t="shared" si="2"/>
        <v>0</v>
      </c>
      <c r="O1893" s="8">
        <f t="shared" si="4"/>
        <v>2.304742762</v>
      </c>
    </row>
    <row r="1894" ht="14.25" customHeight="1">
      <c r="I1894" s="93">
        <f t="shared" si="3"/>
        <v>157.3333333</v>
      </c>
      <c r="J1894" s="9">
        <f t="shared" si="6"/>
        <v>0</v>
      </c>
      <c r="K1894" s="9">
        <f t="shared" si="1"/>
        <v>0</v>
      </c>
      <c r="L1894" s="8">
        <f t="shared" si="5"/>
        <v>1.581231137</v>
      </c>
      <c r="N1894" s="9">
        <f t="shared" si="2"/>
        <v>0</v>
      </c>
      <c r="O1894" s="8">
        <f t="shared" si="4"/>
        <v>2.299946213</v>
      </c>
    </row>
    <row r="1895" ht="14.25" customHeight="1">
      <c r="I1895" s="93">
        <f t="shared" si="3"/>
        <v>157.4166667</v>
      </c>
      <c r="J1895" s="9">
        <f t="shared" si="6"/>
        <v>0</v>
      </c>
      <c r="K1895" s="9">
        <f t="shared" si="1"/>
        <v>0</v>
      </c>
      <c r="L1895" s="8">
        <f t="shared" si="5"/>
        <v>1.558452563</v>
      </c>
      <c r="N1895" s="9">
        <f t="shared" si="2"/>
        <v>0</v>
      </c>
      <c r="O1895" s="8">
        <f t="shared" si="4"/>
        <v>2.295159646</v>
      </c>
    </row>
    <row r="1896" ht="14.25" customHeight="1">
      <c r="I1896" s="93">
        <f t="shared" si="3"/>
        <v>157.5</v>
      </c>
      <c r="J1896" s="9">
        <f t="shared" si="6"/>
        <v>0</v>
      </c>
      <c r="K1896" s="9">
        <f t="shared" si="1"/>
        <v>0</v>
      </c>
      <c r="L1896" s="8">
        <f t="shared" si="5"/>
        <v>1.577940335</v>
      </c>
      <c r="N1896" s="9">
        <f t="shared" si="2"/>
        <v>0</v>
      </c>
      <c r="O1896" s="8">
        <f t="shared" si="4"/>
        <v>2.290383041</v>
      </c>
    </row>
    <row r="1897" ht="14.25" customHeight="1">
      <c r="I1897" s="93">
        <f t="shared" si="3"/>
        <v>157.5833333</v>
      </c>
      <c r="J1897" s="92">
        <f t="shared" si="6"/>
        <v>35.44998333</v>
      </c>
      <c r="K1897" s="9">
        <f t="shared" si="1"/>
        <v>4.951114991</v>
      </c>
      <c r="L1897" s="8">
        <f t="shared" si="5"/>
        <v>1.60622588</v>
      </c>
      <c r="N1897" s="9">
        <f t="shared" si="2"/>
        <v>5.693782239</v>
      </c>
      <c r="O1897" s="8">
        <f t="shared" si="4"/>
        <v>2.35308598</v>
      </c>
    </row>
    <row r="1898" ht="14.25" customHeight="1">
      <c r="I1898" s="93">
        <f t="shared" si="3"/>
        <v>157.6666667</v>
      </c>
      <c r="J1898" s="92">
        <f t="shared" si="6"/>
        <v>35.44998333</v>
      </c>
      <c r="K1898" s="9">
        <f t="shared" si="1"/>
        <v>4.951114991</v>
      </c>
      <c r="L1898" s="8">
        <f t="shared" si="5"/>
        <v>1.625673094</v>
      </c>
      <c r="N1898" s="9">
        <f t="shared" si="2"/>
        <v>5.693782239</v>
      </c>
      <c r="O1898" s="8">
        <f t="shared" si="4"/>
        <v>2.415658424</v>
      </c>
    </row>
    <row r="1899" ht="14.25" customHeight="1">
      <c r="I1899" s="93">
        <f t="shared" si="3"/>
        <v>157.75</v>
      </c>
      <c r="J1899" s="92">
        <f t="shared" si="6"/>
        <v>35.44998333</v>
      </c>
      <c r="K1899" s="9">
        <f t="shared" si="1"/>
        <v>4.951114991</v>
      </c>
      <c r="L1899" s="8">
        <f t="shared" si="5"/>
        <v>1.653899773</v>
      </c>
      <c r="N1899" s="9">
        <f t="shared" si="2"/>
        <v>5.693782239</v>
      </c>
      <c r="O1899" s="8">
        <f t="shared" si="4"/>
        <v>2.478100645</v>
      </c>
    </row>
    <row r="1900" ht="14.25" customHeight="1">
      <c r="I1900" s="93">
        <f t="shared" si="3"/>
        <v>157.8333333</v>
      </c>
      <c r="J1900" s="92">
        <f t="shared" si="6"/>
        <v>1.614583333</v>
      </c>
      <c r="K1900" s="9">
        <f t="shared" si="1"/>
        <v>0.2255004655</v>
      </c>
      <c r="L1900" s="8">
        <f t="shared" si="5"/>
        <v>1.622395629</v>
      </c>
      <c r="N1900" s="9">
        <f t="shared" si="2"/>
        <v>0.2593255354</v>
      </c>
      <c r="O1900" s="8">
        <f t="shared" si="4"/>
        <v>2.473083267</v>
      </c>
    </row>
    <row r="1901" ht="14.25" customHeight="1">
      <c r="I1901" s="93">
        <f t="shared" si="3"/>
        <v>157.9166667</v>
      </c>
      <c r="J1901" s="92">
        <f t="shared" si="6"/>
        <v>1.614583333</v>
      </c>
      <c r="K1901" s="9">
        <f t="shared" si="1"/>
        <v>0.2255004655</v>
      </c>
      <c r="L1901" s="8">
        <f t="shared" si="5"/>
        <v>1.650563563</v>
      </c>
      <c r="N1901" s="9">
        <f t="shared" si="2"/>
        <v>0.2593255354</v>
      </c>
      <c r="O1901" s="8">
        <f t="shared" si="4"/>
        <v>2.468076331</v>
      </c>
    </row>
    <row r="1902" ht="14.25" customHeight="1">
      <c r="I1902" s="93">
        <f t="shared" si="3"/>
        <v>158</v>
      </c>
      <c r="J1902" s="92">
        <f t="shared" si="6"/>
        <v>-32.22081667</v>
      </c>
      <c r="K1902" s="9">
        <f t="shared" si="1"/>
        <v>-4.50011406</v>
      </c>
      <c r="L1902" s="8">
        <f t="shared" si="5"/>
        <v>1.661164878</v>
      </c>
      <c r="N1902" s="9">
        <f t="shared" si="2"/>
        <v>-5.175131169</v>
      </c>
      <c r="O1902" s="8">
        <f t="shared" si="4"/>
        <v>2.518677574</v>
      </c>
    </row>
    <row r="1903" ht="14.25" customHeight="1">
      <c r="I1903" s="93">
        <f t="shared" si="3"/>
        <v>158.0833333</v>
      </c>
      <c r="J1903" s="92">
        <f t="shared" si="6"/>
        <v>-32.22081667</v>
      </c>
      <c r="K1903" s="9">
        <f t="shared" si="1"/>
        <v>-4.50011406</v>
      </c>
      <c r="L1903" s="8">
        <f t="shared" si="5"/>
        <v>1.68927419</v>
      </c>
      <c r="N1903" s="9">
        <f t="shared" si="2"/>
        <v>-5.175131169</v>
      </c>
      <c r="O1903" s="8">
        <f t="shared" si="4"/>
        <v>2.569173508</v>
      </c>
    </row>
    <row r="1904" ht="14.25" customHeight="1">
      <c r="I1904" s="93">
        <f t="shared" si="3"/>
        <v>158.1666667</v>
      </c>
      <c r="J1904" s="9">
        <f t="shared" si="6"/>
        <v>0</v>
      </c>
      <c r="K1904" s="9">
        <f t="shared" si="1"/>
        <v>0</v>
      </c>
      <c r="L1904" s="8">
        <f t="shared" si="5"/>
        <v>1.65770772</v>
      </c>
      <c r="N1904" s="9">
        <f t="shared" si="2"/>
        <v>0</v>
      </c>
      <c r="O1904" s="8">
        <f t="shared" si="4"/>
        <v>2.563826635</v>
      </c>
    </row>
    <row r="1905" ht="14.25" customHeight="1">
      <c r="I1905" s="93">
        <f t="shared" si="3"/>
        <v>158.25</v>
      </c>
      <c r="J1905" s="9">
        <f t="shared" si="6"/>
        <v>0</v>
      </c>
      <c r="K1905" s="9">
        <f t="shared" si="1"/>
        <v>0</v>
      </c>
      <c r="L1905" s="8">
        <f t="shared" si="5"/>
        <v>1.685758533</v>
      </c>
      <c r="N1905" s="9">
        <f t="shared" si="2"/>
        <v>0</v>
      </c>
      <c r="O1905" s="8">
        <f t="shared" si="4"/>
        <v>2.55849089</v>
      </c>
    </row>
    <row r="1906" ht="14.25" customHeight="1">
      <c r="I1906" s="93">
        <f t="shared" si="3"/>
        <v>158.3333333</v>
      </c>
      <c r="J1906" s="9">
        <f t="shared" si="6"/>
        <v>0</v>
      </c>
      <c r="K1906" s="9">
        <f t="shared" si="1"/>
        <v>0</v>
      </c>
      <c r="L1906" s="8">
        <f t="shared" si="5"/>
        <v>1.654257758</v>
      </c>
      <c r="N1906" s="9">
        <f t="shared" si="2"/>
        <v>0</v>
      </c>
      <c r="O1906" s="8">
        <f t="shared" si="4"/>
        <v>2.553166249</v>
      </c>
    </row>
    <row r="1907" ht="14.25" customHeight="1">
      <c r="I1907" s="93">
        <f t="shared" si="3"/>
        <v>158.4166667</v>
      </c>
      <c r="J1907" s="9">
        <f t="shared" si="6"/>
        <v>0</v>
      </c>
      <c r="K1907" s="9">
        <f t="shared" si="1"/>
        <v>0</v>
      </c>
      <c r="L1907" s="8">
        <f t="shared" si="5"/>
        <v>1.682250191</v>
      </c>
      <c r="N1907" s="9">
        <f t="shared" si="2"/>
        <v>0</v>
      </c>
      <c r="O1907" s="8">
        <f t="shared" si="4"/>
        <v>2.547852689</v>
      </c>
    </row>
    <row r="1908" ht="14.25" customHeight="1">
      <c r="I1908" s="93">
        <f t="shared" si="3"/>
        <v>158.5</v>
      </c>
      <c r="J1908" s="9">
        <f t="shared" si="6"/>
        <v>0</v>
      </c>
      <c r="K1908" s="9">
        <f t="shared" si="1"/>
        <v>0</v>
      </c>
      <c r="L1908" s="8">
        <f t="shared" si="5"/>
        <v>1.650814975</v>
      </c>
      <c r="N1908" s="9">
        <f t="shared" si="2"/>
        <v>0</v>
      </c>
      <c r="O1908" s="8">
        <f t="shared" si="4"/>
        <v>2.542550188</v>
      </c>
    </row>
    <row r="1909" ht="14.25" customHeight="1">
      <c r="I1909" s="93">
        <f t="shared" si="3"/>
        <v>158.5833333</v>
      </c>
      <c r="J1909" s="9">
        <f t="shared" si="6"/>
        <v>0</v>
      </c>
      <c r="K1909" s="9">
        <f t="shared" si="1"/>
        <v>0</v>
      </c>
      <c r="L1909" s="8">
        <f t="shared" si="5"/>
        <v>1.678749152</v>
      </c>
      <c r="N1909" s="9">
        <f t="shared" si="2"/>
        <v>0</v>
      </c>
      <c r="O1909" s="8">
        <f t="shared" si="4"/>
        <v>2.537258722</v>
      </c>
    </row>
    <row r="1910" ht="14.25" customHeight="1">
      <c r="I1910" s="93">
        <f t="shared" si="3"/>
        <v>158.6666667</v>
      </c>
      <c r="J1910" s="9">
        <f t="shared" si="6"/>
        <v>0</v>
      </c>
      <c r="K1910" s="9">
        <f t="shared" si="1"/>
        <v>0</v>
      </c>
      <c r="L1910" s="8">
        <f t="shared" si="5"/>
        <v>1.647379357</v>
      </c>
      <c r="N1910" s="9">
        <f t="shared" si="2"/>
        <v>0</v>
      </c>
      <c r="O1910" s="8">
        <f t="shared" si="4"/>
        <v>2.531978269</v>
      </c>
    </row>
    <row r="1911" ht="14.25" customHeight="1">
      <c r="I1911" s="93">
        <f t="shared" si="3"/>
        <v>158.75</v>
      </c>
      <c r="J1911" s="9">
        <f t="shared" si="6"/>
        <v>0</v>
      </c>
      <c r="K1911" s="9">
        <f t="shared" si="1"/>
        <v>0</v>
      </c>
      <c r="L1911" s="8">
        <f t="shared" si="5"/>
        <v>1.675255398</v>
      </c>
      <c r="N1911" s="9">
        <f t="shared" si="2"/>
        <v>0</v>
      </c>
      <c r="O1911" s="8">
        <f t="shared" si="4"/>
        <v>2.526708805</v>
      </c>
    </row>
    <row r="1912" ht="14.25" customHeight="1">
      <c r="I1912" s="93">
        <f t="shared" si="3"/>
        <v>158.8333333</v>
      </c>
      <c r="J1912" s="9">
        <f t="shared" si="6"/>
        <v>0</v>
      </c>
      <c r="K1912" s="9">
        <f t="shared" si="1"/>
        <v>0</v>
      </c>
      <c r="L1912" s="8">
        <f t="shared" si="5"/>
        <v>1.643950889</v>
      </c>
      <c r="N1912" s="9">
        <f t="shared" si="2"/>
        <v>0</v>
      </c>
      <c r="O1912" s="8">
        <f t="shared" si="4"/>
        <v>2.521450308</v>
      </c>
    </row>
    <row r="1913" ht="14.25" customHeight="1">
      <c r="I1913" s="93">
        <f t="shared" si="3"/>
        <v>158.9166667</v>
      </c>
      <c r="J1913" s="9">
        <f t="shared" si="6"/>
        <v>0</v>
      </c>
      <c r="K1913" s="9">
        <f t="shared" si="1"/>
        <v>0</v>
      </c>
      <c r="L1913" s="8">
        <f t="shared" si="5"/>
        <v>1.671768916</v>
      </c>
      <c r="N1913" s="9">
        <f t="shared" si="2"/>
        <v>0</v>
      </c>
      <c r="O1913" s="8">
        <f t="shared" si="4"/>
        <v>2.516202755</v>
      </c>
    </row>
    <row r="1914" ht="14.25" customHeight="1">
      <c r="I1914" s="93">
        <f t="shared" si="3"/>
        <v>159</v>
      </c>
      <c r="J1914" s="9">
        <f t="shared" si="6"/>
        <v>0</v>
      </c>
      <c r="K1914" s="9">
        <f t="shared" si="1"/>
        <v>0</v>
      </c>
      <c r="L1914" s="8">
        <f t="shared" si="5"/>
        <v>1.640529557</v>
      </c>
      <c r="N1914" s="9">
        <f t="shared" si="2"/>
        <v>0</v>
      </c>
      <c r="O1914" s="8">
        <f t="shared" si="4"/>
        <v>2.510966123</v>
      </c>
    </row>
    <row r="1915" ht="14.25" customHeight="1">
      <c r="I1915" s="93">
        <f t="shared" si="3"/>
        <v>159.0833333</v>
      </c>
      <c r="J1915" s="9">
        <f t="shared" si="6"/>
        <v>0</v>
      </c>
      <c r="K1915" s="9">
        <f t="shared" si="1"/>
        <v>0</v>
      </c>
      <c r="L1915" s="8">
        <f t="shared" si="5"/>
        <v>1.668289689</v>
      </c>
      <c r="N1915" s="9">
        <f t="shared" si="2"/>
        <v>0</v>
      </c>
      <c r="O1915" s="8">
        <f t="shared" si="4"/>
        <v>2.505740388</v>
      </c>
    </row>
    <row r="1916" ht="14.25" customHeight="1">
      <c r="I1916" s="93">
        <f t="shared" si="3"/>
        <v>159.1666667</v>
      </c>
      <c r="J1916" s="9">
        <f t="shared" si="6"/>
        <v>0</v>
      </c>
      <c r="K1916" s="9">
        <f t="shared" si="1"/>
        <v>0</v>
      </c>
      <c r="L1916" s="8">
        <f t="shared" si="5"/>
        <v>1.637115344</v>
      </c>
      <c r="N1916" s="9">
        <f t="shared" si="2"/>
        <v>0</v>
      </c>
      <c r="O1916" s="8">
        <f t="shared" si="4"/>
        <v>2.50052553</v>
      </c>
    </row>
    <row r="1917" ht="14.25" customHeight="1">
      <c r="I1917" s="93">
        <f t="shared" si="3"/>
        <v>159.25</v>
      </c>
      <c r="J1917" s="9">
        <f t="shared" si="6"/>
        <v>0</v>
      </c>
      <c r="K1917" s="9">
        <f t="shared" si="1"/>
        <v>0</v>
      </c>
      <c r="L1917" s="8">
        <f t="shared" si="5"/>
        <v>1.664817704</v>
      </c>
      <c r="N1917" s="9">
        <f t="shared" si="2"/>
        <v>0</v>
      </c>
      <c r="O1917" s="8">
        <f t="shared" si="4"/>
        <v>2.495321525</v>
      </c>
    </row>
    <row r="1918" ht="14.25" customHeight="1">
      <c r="I1918" s="93">
        <f t="shared" si="3"/>
        <v>159.3333333</v>
      </c>
      <c r="J1918" s="9">
        <f t="shared" si="6"/>
        <v>0</v>
      </c>
      <c r="K1918" s="9">
        <f t="shared" si="1"/>
        <v>0</v>
      </c>
      <c r="L1918" s="8">
        <f t="shared" si="5"/>
        <v>1.633708238</v>
      </c>
      <c r="N1918" s="9">
        <f t="shared" si="2"/>
        <v>0</v>
      </c>
      <c r="O1918" s="8">
        <f t="shared" si="4"/>
        <v>2.490128349</v>
      </c>
    </row>
    <row r="1919" ht="14.25" customHeight="1">
      <c r="I1919" s="93">
        <f t="shared" si="3"/>
        <v>159.4166667</v>
      </c>
      <c r="J1919" s="9">
        <f t="shared" si="6"/>
        <v>0</v>
      </c>
      <c r="K1919" s="9">
        <f t="shared" si="1"/>
        <v>0</v>
      </c>
      <c r="L1919" s="8">
        <f t="shared" si="5"/>
        <v>1.661352944</v>
      </c>
      <c r="N1919" s="9">
        <f t="shared" si="2"/>
        <v>0</v>
      </c>
      <c r="O1919" s="8">
        <f t="shared" si="4"/>
        <v>2.484945982</v>
      </c>
    </row>
    <row r="1920" ht="14.25" customHeight="1">
      <c r="I1920" s="93">
        <f t="shared" si="3"/>
        <v>159.5</v>
      </c>
      <c r="J1920" s="9">
        <f t="shared" si="6"/>
        <v>0</v>
      </c>
      <c r="K1920" s="9">
        <f t="shared" si="1"/>
        <v>0</v>
      </c>
      <c r="L1920" s="8">
        <f t="shared" si="5"/>
        <v>1.630308222</v>
      </c>
      <c r="N1920" s="9">
        <f t="shared" si="2"/>
        <v>0</v>
      </c>
      <c r="O1920" s="8">
        <f t="shared" si="4"/>
        <v>2.4797744</v>
      </c>
    </row>
    <row r="1921" ht="14.25" customHeight="1">
      <c r="I1921" s="93">
        <f t="shared" si="3"/>
        <v>159.5833333</v>
      </c>
      <c r="J1921" s="9">
        <f t="shared" si="6"/>
        <v>0</v>
      </c>
      <c r="K1921" s="9">
        <f t="shared" si="1"/>
        <v>0</v>
      </c>
      <c r="L1921" s="8">
        <f t="shared" si="5"/>
        <v>1.657895395</v>
      </c>
      <c r="N1921" s="9">
        <f t="shared" si="2"/>
        <v>0</v>
      </c>
      <c r="O1921" s="8">
        <f t="shared" si="4"/>
        <v>2.474613581</v>
      </c>
    </row>
    <row r="1922" ht="14.25" customHeight="1">
      <c r="I1922" s="93">
        <f t="shared" si="3"/>
        <v>159.6666667</v>
      </c>
      <c r="J1922" s="9">
        <f t="shared" si="6"/>
        <v>0</v>
      </c>
      <c r="K1922" s="9">
        <f t="shared" si="1"/>
        <v>0</v>
      </c>
      <c r="L1922" s="8">
        <f t="shared" si="5"/>
        <v>1.626915282</v>
      </c>
      <c r="N1922" s="9">
        <f t="shared" si="2"/>
        <v>0</v>
      </c>
      <c r="O1922" s="8">
        <f t="shared" si="4"/>
        <v>2.469463503</v>
      </c>
    </row>
    <row r="1923" ht="14.25" customHeight="1">
      <c r="I1923" s="93">
        <f t="shared" si="3"/>
        <v>159.75</v>
      </c>
      <c r="J1923" s="9">
        <f t="shared" si="6"/>
        <v>0</v>
      </c>
      <c r="K1923" s="9">
        <f t="shared" si="1"/>
        <v>0</v>
      </c>
      <c r="L1923" s="8">
        <f t="shared" si="5"/>
        <v>1.654445041</v>
      </c>
      <c r="N1923" s="9">
        <f t="shared" si="2"/>
        <v>0</v>
      </c>
      <c r="O1923" s="8">
        <f t="shared" si="4"/>
        <v>2.464324143</v>
      </c>
    </row>
    <row r="1924" ht="14.25" customHeight="1">
      <c r="I1924" s="93">
        <f t="shared" si="3"/>
        <v>159.8333333</v>
      </c>
      <c r="J1924" s="9">
        <f t="shared" si="6"/>
        <v>0</v>
      </c>
      <c r="K1924" s="9">
        <f t="shared" si="1"/>
        <v>0</v>
      </c>
      <c r="L1924" s="8">
        <f t="shared" si="5"/>
        <v>1.623529403</v>
      </c>
      <c r="N1924" s="9">
        <f t="shared" si="2"/>
        <v>0</v>
      </c>
      <c r="O1924" s="8">
        <f t="shared" si="4"/>
        <v>2.459195478</v>
      </c>
    </row>
    <row r="1925" ht="14.25" customHeight="1">
      <c r="I1925" s="93">
        <f t="shared" si="3"/>
        <v>159.9166667</v>
      </c>
      <c r="J1925" s="9">
        <f t="shared" si="6"/>
        <v>0</v>
      </c>
      <c r="K1925" s="9">
        <f t="shared" si="1"/>
        <v>0</v>
      </c>
      <c r="L1925" s="8">
        <f t="shared" si="5"/>
        <v>1.651001869</v>
      </c>
      <c r="N1925" s="9">
        <f t="shared" si="2"/>
        <v>0</v>
      </c>
      <c r="O1925" s="8">
        <f t="shared" si="4"/>
        <v>2.454077487</v>
      </c>
    </row>
    <row r="1926" ht="14.25" customHeight="1">
      <c r="I1926" s="93">
        <f t="shared" si="3"/>
        <v>160</v>
      </c>
      <c r="J1926" s="9">
        <f t="shared" si="6"/>
        <v>0</v>
      </c>
      <c r="K1926" s="9">
        <f t="shared" si="1"/>
        <v>0</v>
      </c>
      <c r="L1926" s="8">
        <f t="shared" si="5"/>
        <v>1.620150571</v>
      </c>
      <c r="N1926" s="9">
        <f t="shared" si="2"/>
        <v>0</v>
      </c>
      <c r="O1926" s="8">
        <f t="shared" si="4"/>
        <v>2.448970148</v>
      </c>
    </row>
    <row r="1927" ht="14.25" customHeight="1">
      <c r="I1927" s="93">
        <f t="shared" si="3"/>
        <v>160.0833333</v>
      </c>
      <c r="J1927" s="9">
        <f t="shared" si="6"/>
        <v>0</v>
      </c>
      <c r="K1927" s="9">
        <f t="shared" si="1"/>
        <v>0</v>
      </c>
      <c r="L1927" s="8">
        <f t="shared" si="5"/>
        <v>1.647565862</v>
      </c>
      <c r="N1927" s="9">
        <f t="shared" si="2"/>
        <v>0</v>
      </c>
      <c r="O1927" s="8">
        <f t="shared" si="4"/>
        <v>2.443873438</v>
      </c>
    </row>
    <row r="1928" ht="14.25" customHeight="1">
      <c r="I1928" s="93">
        <f t="shared" si="3"/>
        <v>160.1666667</v>
      </c>
      <c r="J1928" s="9">
        <f t="shared" si="6"/>
        <v>0</v>
      </c>
      <c r="K1928" s="9">
        <f t="shared" si="1"/>
        <v>0</v>
      </c>
      <c r="L1928" s="8">
        <f t="shared" si="5"/>
        <v>1.616778771</v>
      </c>
      <c r="N1928" s="9">
        <f t="shared" si="2"/>
        <v>0</v>
      </c>
      <c r="O1928" s="8">
        <f t="shared" si="4"/>
        <v>2.438787335</v>
      </c>
    </row>
    <row r="1929" ht="14.25" customHeight="1">
      <c r="I1929" s="93">
        <f t="shared" si="3"/>
        <v>160.25</v>
      </c>
      <c r="J1929" s="9">
        <f t="shared" si="6"/>
        <v>0</v>
      </c>
      <c r="K1929" s="9">
        <f t="shared" si="1"/>
        <v>0</v>
      </c>
      <c r="L1929" s="8">
        <f t="shared" si="5"/>
        <v>1.644137006</v>
      </c>
      <c r="N1929" s="9">
        <f t="shared" si="2"/>
        <v>0</v>
      </c>
      <c r="O1929" s="8">
        <f t="shared" si="4"/>
        <v>2.433711817</v>
      </c>
    </row>
    <row r="1930" ht="14.25" customHeight="1">
      <c r="I1930" s="93">
        <f t="shared" si="3"/>
        <v>160.3333333</v>
      </c>
      <c r="J1930" s="9">
        <f t="shared" si="6"/>
        <v>0</v>
      </c>
      <c r="K1930" s="9">
        <f t="shared" si="1"/>
        <v>0</v>
      </c>
      <c r="L1930" s="8">
        <f t="shared" si="5"/>
        <v>1.613413988</v>
      </c>
      <c r="N1930" s="9">
        <f t="shared" si="2"/>
        <v>0</v>
      </c>
      <c r="O1930" s="8">
        <f t="shared" si="4"/>
        <v>2.428646861</v>
      </c>
    </row>
    <row r="1931" ht="14.25" customHeight="1">
      <c r="I1931" s="93">
        <f t="shared" si="3"/>
        <v>160.4166667</v>
      </c>
      <c r="J1931" s="9">
        <f t="shared" si="6"/>
        <v>0</v>
      </c>
      <c r="K1931" s="9">
        <f t="shared" si="1"/>
        <v>0</v>
      </c>
      <c r="L1931" s="8">
        <f t="shared" si="5"/>
        <v>1.640715286</v>
      </c>
      <c r="N1931" s="9">
        <f t="shared" si="2"/>
        <v>0</v>
      </c>
      <c r="O1931" s="8">
        <f t="shared" si="4"/>
        <v>2.423592447</v>
      </c>
    </row>
    <row r="1932" ht="14.25" customHeight="1">
      <c r="I1932" s="93">
        <f t="shared" si="3"/>
        <v>160.5</v>
      </c>
      <c r="J1932" s="9">
        <f t="shared" si="6"/>
        <v>0</v>
      </c>
      <c r="K1932" s="9">
        <f t="shared" si="1"/>
        <v>0</v>
      </c>
      <c r="L1932" s="8">
        <f t="shared" si="5"/>
        <v>1.610056208</v>
      </c>
      <c r="N1932" s="9">
        <f t="shared" si="2"/>
        <v>0</v>
      </c>
      <c r="O1932" s="8">
        <f t="shared" si="4"/>
        <v>2.418548552</v>
      </c>
    </row>
    <row r="1933" ht="14.25" customHeight="1">
      <c r="I1933" s="93">
        <f t="shared" si="3"/>
        <v>160.5833333</v>
      </c>
      <c r="J1933" s="9">
        <f t="shared" si="6"/>
        <v>0</v>
      </c>
      <c r="K1933" s="9">
        <f t="shared" si="1"/>
        <v>0</v>
      </c>
      <c r="L1933" s="8">
        <f t="shared" si="5"/>
        <v>1.637300688</v>
      </c>
      <c r="N1933" s="9">
        <f t="shared" si="2"/>
        <v>0</v>
      </c>
      <c r="O1933" s="8">
        <f t="shared" si="4"/>
        <v>2.413515154</v>
      </c>
    </row>
    <row r="1934" ht="14.25" customHeight="1">
      <c r="I1934" s="93">
        <f t="shared" si="3"/>
        <v>160.6666667</v>
      </c>
      <c r="J1934" s="9">
        <f t="shared" si="6"/>
        <v>0</v>
      </c>
      <c r="K1934" s="9">
        <f t="shared" si="1"/>
        <v>0</v>
      </c>
      <c r="L1934" s="8">
        <f t="shared" si="5"/>
        <v>1.606705416</v>
      </c>
      <c r="N1934" s="9">
        <f t="shared" si="2"/>
        <v>0</v>
      </c>
      <c r="O1934" s="8">
        <f t="shared" si="4"/>
        <v>2.408492232</v>
      </c>
    </row>
    <row r="1935" ht="14.25" customHeight="1">
      <c r="I1935" s="93">
        <f t="shared" si="3"/>
        <v>160.75</v>
      </c>
      <c r="J1935" s="9">
        <f t="shared" si="6"/>
        <v>0</v>
      </c>
      <c r="K1935" s="9">
        <f t="shared" si="1"/>
        <v>0</v>
      </c>
      <c r="L1935" s="8">
        <f t="shared" si="5"/>
        <v>1.633893195</v>
      </c>
      <c r="N1935" s="9">
        <f t="shared" si="2"/>
        <v>0</v>
      </c>
      <c r="O1935" s="8">
        <f t="shared" si="4"/>
        <v>2.403479763</v>
      </c>
    </row>
    <row r="1936" ht="14.25" customHeight="1">
      <c r="I1936" s="93">
        <f t="shared" si="3"/>
        <v>160.8333333</v>
      </c>
      <c r="J1936" s="9">
        <f t="shared" si="6"/>
        <v>0</v>
      </c>
      <c r="K1936" s="9">
        <f t="shared" si="1"/>
        <v>0</v>
      </c>
      <c r="L1936" s="8">
        <f t="shared" si="5"/>
        <v>1.603361597</v>
      </c>
      <c r="N1936" s="9">
        <f t="shared" si="2"/>
        <v>0</v>
      </c>
      <c r="O1936" s="8">
        <f t="shared" si="4"/>
        <v>2.398477726</v>
      </c>
    </row>
    <row r="1937" ht="14.25" customHeight="1">
      <c r="I1937" s="93">
        <f t="shared" si="3"/>
        <v>160.9166667</v>
      </c>
      <c r="J1937" s="9">
        <f t="shared" si="6"/>
        <v>0</v>
      </c>
      <c r="K1937" s="9">
        <f t="shared" si="1"/>
        <v>0</v>
      </c>
      <c r="L1937" s="8">
        <f t="shared" si="5"/>
        <v>1.630492794</v>
      </c>
      <c r="N1937" s="9">
        <f t="shared" si="2"/>
        <v>0</v>
      </c>
      <c r="O1937" s="8">
        <f t="shared" si="4"/>
        <v>2.393486098</v>
      </c>
    </row>
    <row r="1938" ht="14.25" customHeight="1">
      <c r="I1938" s="93">
        <f t="shared" si="3"/>
        <v>161</v>
      </c>
      <c r="J1938" s="9">
        <f t="shared" si="6"/>
        <v>0</v>
      </c>
      <c r="K1938" s="9">
        <f t="shared" si="1"/>
        <v>0</v>
      </c>
      <c r="L1938" s="8">
        <f t="shared" si="5"/>
        <v>1.600024738</v>
      </c>
      <c r="N1938" s="9">
        <f t="shared" si="2"/>
        <v>0</v>
      </c>
      <c r="O1938" s="8">
        <f t="shared" si="4"/>
        <v>2.38850486</v>
      </c>
    </row>
    <row r="1939" ht="14.25" customHeight="1">
      <c r="I1939" s="93">
        <f t="shared" si="3"/>
        <v>161.0833333</v>
      </c>
      <c r="J1939" s="9">
        <f t="shared" si="6"/>
        <v>0</v>
      </c>
      <c r="K1939" s="9">
        <f t="shared" si="1"/>
        <v>0</v>
      </c>
      <c r="L1939" s="8">
        <f t="shared" si="5"/>
        <v>1.62709947</v>
      </c>
      <c r="N1939" s="9">
        <f t="shared" si="2"/>
        <v>0</v>
      </c>
      <c r="O1939" s="8">
        <f t="shared" si="4"/>
        <v>2.383533988</v>
      </c>
    </row>
    <row r="1940" ht="14.25" customHeight="1">
      <c r="I1940" s="93">
        <f t="shared" si="3"/>
        <v>161.1666667</v>
      </c>
      <c r="J1940" s="9">
        <f t="shared" si="6"/>
        <v>0</v>
      </c>
      <c r="K1940" s="9">
        <f t="shared" si="1"/>
        <v>0</v>
      </c>
      <c r="L1940" s="8">
        <f t="shared" si="5"/>
        <v>1.596694823</v>
      </c>
      <c r="N1940" s="9">
        <f t="shared" si="2"/>
        <v>0</v>
      </c>
      <c r="O1940" s="8">
        <f t="shared" si="4"/>
        <v>2.378573461</v>
      </c>
    </row>
    <row r="1941" ht="14.25" customHeight="1">
      <c r="I1941" s="93">
        <f t="shared" si="3"/>
        <v>161.25</v>
      </c>
      <c r="J1941" s="9">
        <f t="shared" si="6"/>
        <v>0</v>
      </c>
      <c r="K1941" s="9">
        <f t="shared" si="1"/>
        <v>0</v>
      </c>
      <c r="L1941" s="8">
        <f t="shared" si="5"/>
        <v>1.623713208</v>
      </c>
      <c r="N1941" s="9">
        <f t="shared" si="2"/>
        <v>0</v>
      </c>
      <c r="O1941" s="8">
        <f t="shared" si="4"/>
        <v>2.373623258</v>
      </c>
    </row>
    <row r="1942" ht="14.25" customHeight="1">
      <c r="I1942" s="93">
        <f t="shared" si="3"/>
        <v>161.3333333</v>
      </c>
      <c r="J1942" s="9">
        <f t="shared" si="6"/>
        <v>0</v>
      </c>
      <c r="K1942" s="9">
        <f t="shared" si="1"/>
        <v>0</v>
      </c>
      <c r="L1942" s="8">
        <f t="shared" si="5"/>
        <v>1.593371838</v>
      </c>
      <c r="N1942" s="9">
        <f t="shared" si="2"/>
        <v>0</v>
      </c>
      <c r="O1942" s="8">
        <f t="shared" si="4"/>
        <v>2.368683357</v>
      </c>
    </row>
    <row r="1943" ht="14.25" customHeight="1">
      <c r="I1943" s="93">
        <f t="shared" si="3"/>
        <v>161.4166667</v>
      </c>
      <c r="J1943" s="9">
        <f t="shared" si="6"/>
        <v>0</v>
      </c>
      <c r="K1943" s="9">
        <f t="shared" si="1"/>
        <v>0</v>
      </c>
      <c r="L1943" s="8">
        <f t="shared" si="5"/>
        <v>1.620333994</v>
      </c>
      <c r="N1943" s="9">
        <f t="shared" si="2"/>
        <v>0</v>
      </c>
      <c r="O1943" s="8">
        <f t="shared" si="4"/>
        <v>2.363753737</v>
      </c>
    </row>
    <row r="1944" ht="14.25" customHeight="1">
      <c r="I1944" s="93">
        <f t="shared" si="3"/>
        <v>161.5</v>
      </c>
      <c r="J1944" s="9">
        <f t="shared" si="6"/>
        <v>0</v>
      </c>
      <c r="K1944" s="9">
        <f t="shared" si="1"/>
        <v>0</v>
      </c>
      <c r="L1944" s="8">
        <f t="shared" si="5"/>
        <v>1.590055768</v>
      </c>
      <c r="N1944" s="9">
        <f t="shared" si="2"/>
        <v>0</v>
      </c>
      <c r="O1944" s="8">
        <f t="shared" si="4"/>
        <v>2.358834376</v>
      </c>
    </row>
    <row r="1945" ht="14.25" customHeight="1">
      <c r="I1945" s="93">
        <f t="shared" si="3"/>
        <v>161.5833333</v>
      </c>
      <c r="J1945" s="9">
        <f t="shared" si="6"/>
        <v>0</v>
      </c>
      <c r="K1945" s="9">
        <f t="shared" si="1"/>
        <v>0</v>
      </c>
      <c r="L1945" s="8">
        <f t="shared" si="5"/>
        <v>1.616961812</v>
      </c>
      <c r="N1945" s="9">
        <f t="shared" si="2"/>
        <v>0</v>
      </c>
      <c r="O1945" s="8">
        <f t="shared" si="4"/>
        <v>2.353925253</v>
      </c>
    </row>
    <row r="1946" ht="14.25" customHeight="1">
      <c r="I1946" s="93">
        <f t="shared" si="3"/>
        <v>161.6666667</v>
      </c>
      <c r="J1946" s="9">
        <f t="shared" si="6"/>
        <v>0</v>
      </c>
      <c r="K1946" s="9">
        <f t="shared" si="1"/>
        <v>0</v>
      </c>
      <c r="L1946" s="8">
        <f t="shared" si="5"/>
        <v>1.5867466</v>
      </c>
      <c r="N1946" s="9">
        <f t="shared" si="2"/>
        <v>0</v>
      </c>
      <c r="O1946" s="8">
        <f t="shared" si="4"/>
        <v>2.349026347</v>
      </c>
    </row>
    <row r="1947" ht="14.25" customHeight="1">
      <c r="I1947" s="93">
        <f t="shared" si="3"/>
        <v>161.75</v>
      </c>
      <c r="J1947" s="9">
        <f t="shared" si="6"/>
        <v>0</v>
      </c>
      <c r="K1947" s="9">
        <f t="shared" si="1"/>
        <v>0</v>
      </c>
      <c r="L1947" s="8">
        <f t="shared" si="5"/>
        <v>1.613596648</v>
      </c>
      <c r="N1947" s="9">
        <f t="shared" si="2"/>
        <v>0</v>
      </c>
      <c r="O1947" s="8">
        <f t="shared" si="4"/>
        <v>2.344137636</v>
      </c>
    </row>
    <row r="1948" ht="14.25" customHeight="1">
      <c r="I1948" s="93">
        <f t="shared" si="3"/>
        <v>161.8333333</v>
      </c>
      <c r="J1948" s="9">
        <f t="shared" si="6"/>
        <v>0</v>
      </c>
      <c r="K1948" s="9">
        <f t="shared" si="1"/>
        <v>0</v>
      </c>
      <c r="L1948" s="8">
        <f t="shared" si="5"/>
        <v>1.583444319</v>
      </c>
      <c r="N1948" s="9">
        <f t="shared" si="2"/>
        <v>0</v>
      </c>
      <c r="O1948" s="8">
        <f t="shared" si="4"/>
        <v>2.3392591</v>
      </c>
    </row>
    <row r="1949" ht="14.25" customHeight="1">
      <c r="I1949" s="93">
        <f t="shared" si="3"/>
        <v>161.9166667</v>
      </c>
      <c r="J1949" s="9">
        <f t="shared" si="6"/>
        <v>0</v>
      </c>
      <c r="K1949" s="9">
        <f t="shared" si="1"/>
        <v>0</v>
      </c>
      <c r="L1949" s="8">
        <f t="shared" si="5"/>
        <v>1.610238487</v>
      </c>
      <c r="N1949" s="9">
        <f t="shared" si="2"/>
        <v>0</v>
      </c>
      <c r="O1949" s="8">
        <f t="shared" si="4"/>
        <v>2.334390716</v>
      </c>
    </row>
    <row r="1950" ht="14.25" customHeight="1">
      <c r="I1950" s="93">
        <f t="shared" si="3"/>
        <v>162</v>
      </c>
      <c r="J1950" s="9">
        <f t="shared" si="6"/>
        <v>0</v>
      </c>
      <c r="K1950" s="9">
        <f t="shared" si="1"/>
        <v>0</v>
      </c>
      <c r="L1950" s="8">
        <f t="shared" si="5"/>
        <v>1.580148911</v>
      </c>
      <c r="N1950" s="9">
        <f t="shared" si="2"/>
        <v>0</v>
      </c>
      <c r="O1950" s="8">
        <f t="shared" si="4"/>
        <v>2.329532465</v>
      </c>
    </row>
    <row r="1951" ht="14.25" customHeight="1">
      <c r="I1951" s="93">
        <f t="shared" si="3"/>
        <v>162.0833333</v>
      </c>
      <c r="J1951" s="9">
        <f t="shared" si="6"/>
        <v>0</v>
      </c>
      <c r="K1951" s="9">
        <f t="shared" si="1"/>
        <v>0</v>
      </c>
      <c r="L1951" s="8">
        <f t="shared" si="5"/>
        <v>1.606887316</v>
      </c>
      <c r="N1951" s="9">
        <f t="shared" si="2"/>
        <v>0</v>
      </c>
      <c r="O1951" s="8">
        <f t="shared" si="4"/>
        <v>2.324684324</v>
      </c>
    </row>
    <row r="1952" ht="14.25" customHeight="1">
      <c r="I1952" s="93">
        <f t="shared" si="3"/>
        <v>162.1666667</v>
      </c>
      <c r="J1952" s="9">
        <f t="shared" si="6"/>
        <v>0</v>
      </c>
      <c r="K1952" s="9">
        <f t="shared" si="1"/>
        <v>0</v>
      </c>
      <c r="L1952" s="8">
        <f t="shared" si="5"/>
        <v>1.576860361</v>
      </c>
      <c r="N1952" s="9">
        <f t="shared" si="2"/>
        <v>0</v>
      </c>
      <c r="O1952" s="8">
        <f t="shared" si="4"/>
        <v>2.319846273</v>
      </c>
    </row>
    <row r="1953" ht="14.25" customHeight="1">
      <c r="I1953" s="93">
        <f t="shared" si="3"/>
        <v>162.25</v>
      </c>
      <c r="J1953" s="9">
        <f t="shared" si="6"/>
        <v>0</v>
      </c>
      <c r="K1953" s="9">
        <f t="shared" si="1"/>
        <v>0</v>
      </c>
      <c r="L1953" s="8">
        <f t="shared" si="5"/>
        <v>1.603543119</v>
      </c>
      <c r="N1953" s="9">
        <f t="shared" si="2"/>
        <v>0</v>
      </c>
      <c r="O1953" s="8">
        <f t="shared" si="4"/>
        <v>2.315018291</v>
      </c>
    </row>
    <row r="1954" ht="14.25" customHeight="1">
      <c r="I1954" s="93">
        <f t="shared" si="3"/>
        <v>162.3333333</v>
      </c>
      <c r="J1954" s="9">
        <f t="shared" si="6"/>
        <v>0</v>
      </c>
      <c r="K1954" s="9">
        <f t="shared" si="1"/>
        <v>0</v>
      </c>
      <c r="L1954" s="8">
        <f t="shared" si="5"/>
        <v>1.573578655</v>
      </c>
      <c r="N1954" s="9">
        <f t="shared" si="2"/>
        <v>0</v>
      </c>
      <c r="O1954" s="8">
        <f t="shared" si="4"/>
        <v>2.310200356</v>
      </c>
    </row>
    <row r="1955" ht="14.25" customHeight="1">
      <c r="I1955" s="93">
        <f t="shared" si="3"/>
        <v>162.4166667</v>
      </c>
      <c r="J1955" s="9">
        <f t="shared" si="6"/>
        <v>0</v>
      </c>
      <c r="K1955" s="9">
        <f t="shared" si="1"/>
        <v>0</v>
      </c>
      <c r="L1955" s="8">
        <f t="shared" si="5"/>
        <v>1.600205881</v>
      </c>
      <c r="N1955" s="9">
        <f t="shared" si="2"/>
        <v>0</v>
      </c>
      <c r="O1955" s="8">
        <f t="shared" si="4"/>
        <v>2.305392449</v>
      </c>
    </row>
    <row r="1956" ht="14.25" customHeight="1">
      <c r="I1956" s="93">
        <f t="shared" si="3"/>
        <v>162.5</v>
      </c>
      <c r="J1956" s="9">
        <f t="shared" si="6"/>
        <v>0</v>
      </c>
      <c r="K1956" s="9">
        <f t="shared" si="1"/>
        <v>0</v>
      </c>
      <c r="L1956" s="8">
        <f t="shared" si="5"/>
        <v>1.570303778</v>
      </c>
      <c r="N1956" s="9">
        <f t="shared" si="2"/>
        <v>0</v>
      </c>
      <c r="O1956" s="8">
        <f t="shared" si="4"/>
        <v>2.300594548</v>
      </c>
    </row>
    <row r="1957" ht="14.25" customHeight="1">
      <c r="I1957" s="93">
        <f t="shared" si="3"/>
        <v>162.5833333</v>
      </c>
      <c r="J1957" s="9">
        <f t="shared" si="6"/>
        <v>0</v>
      </c>
      <c r="K1957" s="9">
        <f t="shared" si="1"/>
        <v>0</v>
      </c>
      <c r="L1957" s="8">
        <f t="shared" si="5"/>
        <v>1.59687559</v>
      </c>
      <c r="N1957" s="9">
        <f t="shared" si="2"/>
        <v>0</v>
      </c>
      <c r="O1957" s="8">
        <f t="shared" si="4"/>
        <v>2.295806631</v>
      </c>
    </row>
    <row r="1958" ht="14.25" customHeight="1">
      <c r="I1958" s="93">
        <f t="shared" si="3"/>
        <v>162.6666667</v>
      </c>
      <c r="J1958" s="92">
        <f t="shared" si="6"/>
        <v>35.44998333</v>
      </c>
      <c r="K1958" s="9">
        <f t="shared" si="1"/>
        <v>4.951114991</v>
      </c>
      <c r="L1958" s="8">
        <f t="shared" si="5"/>
        <v>1.618052431</v>
      </c>
      <c r="N1958" s="9">
        <f t="shared" si="2"/>
        <v>5.693782239</v>
      </c>
      <c r="O1958" s="8">
        <f t="shared" si="4"/>
        <v>2.358498283</v>
      </c>
    </row>
    <row r="1959" ht="14.25" customHeight="1">
      <c r="I1959" s="93">
        <f t="shared" si="3"/>
        <v>162.75</v>
      </c>
      <c r="J1959" s="92">
        <f t="shared" si="6"/>
        <v>35.44998333</v>
      </c>
      <c r="K1959" s="9">
        <f t="shared" si="1"/>
        <v>4.951114991</v>
      </c>
      <c r="L1959" s="8">
        <f t="shared" si="5"/>
        <v>1.644568942</v>
      </c>
      <c r="N1959" s="9">
        <f t="shared" si="2"/>
        <v>5.693782239</v>
      </c>
      <c r="O1959" s="8">
        <f t="shared" si="4"/>
        <v>2.421059463</v>
      </c>
    </row>
    <row r="1960" ht="14.25" customHeight="1">
      <c r="I1960" s="93">
        <f t="shared" si="3"/>
        <v>162.8333333</v>
      </c>
      <c r="J1960" s="92">
        <f t="shared" si="6"/>
        <v>35.44998333</v>
      </c>
      <c r="K1960" s="9">
        <f t="shared" si="1"/>
        <v>4.951114991</v>
      </c>
      <c r="L1960" s="8">
        <f t="shared" si="5"/>
        <v>1.665701711</v>
      </c>
      <c r="N1960" s="9">
        <f t="shared" si="2"/>
        <v>5.693782239</v>
      </c>
      <c r="O1960" s="8">
        <f t="shared" si="4"/>
        <v>2.483490443</v>
      </c>
    </row>
    <row r="1961" ht="14.25" customHeight="1">
      <c r="I1961" s="93">
        <f t="shared" si="3"/>
        <v>162.9166667</v>
      </c>
      <c r="J1961" s="92">
        <f t="shared" si="6"/>
        <v>1.614583333</v>
      </c>
      <c r="K1961" s="9">
        <f t="shared" si="1"/>
        <v>0.2255004655</v>
      </c>
      <c r="L1961" s="8">
        <f t="shared" si="5"/>
        <v>1.641252151</v>
      </c>
      <c r="N1961" s="9">
        <f t="shared" si="2"/>
        <v>0.2593255354</v>
      </c>
      <c r="O1961" s="8">
        <f t="shared" si="4"/>
        <v>2.478461848</v>
      </c>
    </row>
    <row r="1962" ht="14.25" customHeight="1">
      <c r="I1962" s="93">
        <f t="shared" si="3"/>
        <v>163</v>
      </c>
      <c r="J1962" s="92">
        <f t="shared" si="6"/>
        <v>1.614583333</v>
      </c>
      <c r="K1962" s="9">
        <f t="shared" si="1"/>
        <v>0.2255004655</v>
      </c>
      <c r="L1962" s="8">
        <f t="shared" si="5"/>
        <v>1.662340939</v>
      </c>
      <c r="N1962" s="9">
        <f t="shared" si="2"/>
        <v>0.2593255354</v>
      </c>
      <c r="O1962" s="8">
        <f t="shared" si="4"/>
        <v>2.473443719</v>
      </c>
    </row>
    <row r="1963" ht="14.25" customHeight="1">
      <c r="I1963" s="93">
        <f t="shared" si="3"/>
        <v>163.0833333</v>
      </c>
      <c r="J1963" s="92">
        <f t="shared" si="6"/>
        <v>-32.22081667</v>
      </c>
      <c r="K1963" s="9">
        <f t="shared" si="1"/>
        <v>-4.50011406</v>
      </c>
      <c r="L1963" s="8">
        <f t="shared" si="5"/>
        <v>1.679982157</v>
      </c>
      <c r="N1963" s="9">
        <f t="shared" si="2"/>
        <v>-5.175131169</v>
      </c>
      <c r="O1963" s="8">
        <f t="shared" si="4"/>
        <v>2.524033792</v>
      </c>
    </row>
    <row r="1964" ht="14.25" customHeight="1">
      <c r="I1964" s="93">
        <f t="shared" si="3"/>
        <v>163.1666667</v>
      </c>
      <c r="J1964" s="92">
        <f t="shared" si="6"/>
        <v>-32.22081667</v>
      </c>
      <c r="K1964" s="9">
        <f t="shared" si="1"/>
        <v>-4.50011406</v>
      </c>
      <c r="L1964" s="8">
        <f t="shared" si="5"/>
        <v>1.701027056</v>
      </c>
      <c r="N1964" s="9">
        <f t="shared" si="2"/>
        <v>-5.175131169</v>
      </c>
      <c r="O1964" s="8">
        <f t="shared" si="4"/>
        <v>2.574518579</v>
      </c>
    </row>
    <row r="1965" ht="14.25" customHeight="1">
      <c r="I1965" s="93">
        <f t="shared" si="3"/>
        <v>163.25</v>
      </c>
      <c r="J1965" s="9">
        <f t="shared" si="6"/>
        <v>0</v>
      </c>
      <c r="K1965" s="9">
        <f t="shared" si="1"/>
        <v>0</v>
      </c>
      <c r="L1965" s="8">
        <f t="shared" si="5"/>
        <v>1.676485837</v>
      </c>
      <c r="N1965" s="9">
        <f t="shared" si="2"/>
        <v>0</v>
      </c>
      <c r="O1965" s="8">
        <f t="shared" si="4"/>
        <v>2.569160581</v>
      </c>
    </row>
    <row r="1966" ht="14.25" customHeight="1">
      <c r="I1966" s="93">
        <f t="shared" si="3"/>
        <v>163.3333333</v>
      </c>
      <c r="J1966" s="9">
        <f t="shared" si="6"/>
        <v>0</v>
      </c>
      <c r="K1966" s="9">
        <f t="shared" si="1"/>
        <v>0</v>
      </c>
      <c r="L1966" s="8">
        <f t="shared" si="5"/>
        <v>1.697486938</v>
      </c>
      <c r="N1966" s="9">
        <f t="shared" si="2"/>
        <v>0</v>
      </c>
      <c r="O1966" s="8">
        <f t="shared" si="4"/>
        <v>2.563813735</v>
      </c>
    </row>
    <row r="1967" ht="14.25" customHeight="1">
      <c r="I1967" s="93">
        <f t="shared" si="3"/>
        <v>163.4166667</v>
      </c>
      <c r="J1967" s="9">
        <f t="shared" si="6"/>
        <v>0</v>
      </c>
      <c r="K1967" s="9">
        <f t="shared" si="1"/>
        <v>0</v>
      </c>
      <c r="L1967" s="8">
        <f t="shared" si="5"/>
        <v>1.672996794</v>
      </c>
      <c r="N1967" s="9">
        <f t="shared" si="2"/>
        <v>0</v>
      </c>
      <c r="O1967" s="8">
        <f t="shared" si="4"/>
        <v>2.558478017</v>
      </c>
    </row>
    <row r="1968" ht="14.25" customHeight="1">
      <c r="I1968" s="93">
        <f t="shared" si="3"/>
        <v>163.5</v>
      </c>
      <c r="J1968" s="9">
        <f t="shared" si="6"/>
        <v>0</v>
      </c>
      <c r="K1968" s="9">
        <f t="shared" si="1"/>
        <v>0</v>
      </c>
      <c r="L1968" s="8">
        <f t="shared" si="5"/>
        <v>1.693954188</v>
      </c>
      <c r="N1968" s="9">
        <f t="shared" si="2"/>
        <v>0</v>
      </c>
      <c r="O1968" s="8">
        <f t="shared" si="4"/>
        <v>2.553153402</v>
      </c>
    </row>
    <row r="1969" ht="14.25" customHeight="1">
      <c r="I1969" s="93">
        <f t="shared" si="3"/>
        <v>163.5833333</v>
      </c>
      <c r="J1969" s="9">
        <f t="shared" si="6"/>
        <v>0</v>
      </c>
      <c r="K1969" s="9">
        <f t="shared" si="1"/>
        <v>0</v>
      </c>
      <c r="L1969" s="8">
        <f t="shared" si="5"/>
        <v>1.669515012</v>
      </c>
      <c r="N1969" s="9">
        <f t="shared" si="2"/>
        <v>0</v>
      </c>
      <c r="O1969" s="8">
        <f t="shared" si="4"/>
        <v>2.54783987</v>
      </c>
    </row>
    <row r="1970" ht="14.25" customHeight="1">
      <c r="I1970" s="93">
        <f t="shared" si="3"/>
        <v>163.6666667</v>
      </c>
      <c r="J1970" s="9">
        <f t="shared" si="6"/>
        <v>0</v>
      </c>
      <c r="K1970" s="9">
        <f t="shared" si="1"/>
        <v>0</v>
      </c>
      <c r="L1970" s="8">
        <f t="shared" si="5"/>
        <v>1.690428791</v>
      </c>
      <c r="N1970" s="9">
        <f t="shared" si="2"/>
        <v>0</v>
      </c>
      <c r="O1970" s="8">
        <f t="shared" si="4"/>
        <v>2.542537395</v>
      </c>
    </row>
    <row r="1971" ht="14.25" customHeight="1">
      <c r="I1971" s="93">
        <f t="shared" si="3"/>
        <v>163.75</v>
      </c>
      <c r="J1971" s="9">
        <f t="shared" si="6"/>
        <v>0</v>
      </c>
      <c r="K1971" s="9">
        <f t="shared" si="1"/>
        <v>0</v>
      </c>
      <c r="L1971" s="8">
        <f t="shared" si="5"/>
        <v>1.666040476</v>
      </c>
      <c r="N1971" s="9">
        <f t="shared" si="2"/>
        <v>0</v>
      </c>
      <c r="O1971" s="8">
        <f t="shared" si="4"/>
        <v>2.537245956</v>
      </c>
    </row>
    <row r="1972" ht="14.25" customHeight="1">
      <c r="I1972" s="93">
        <f t="shared" si="3"/>
        <v>163.8333333</v>
      </c>
      <c r="J1972" s="9">
        <f t="shared" si="6"/>
        <v>0</v>
      </c>
      <c r="K1972" s="9">
        <f t="shared" si="1"/>
        <v>0</v>
      </c>
      <c r="L1972" s="8">
        <f t="shared" si="5"/>
        <v>1.68691073</v>
      </c>
      <c r="N1972" s="9">
        <f t="shared" si="2"/>
        <v>0</v>
      </c>
      <c r="O1972" s="8">
        <f t="shared" si="4"/>
        <v>2.531965529</v>
      </c>
    </row>
    <row r="1973" ht="14.25" customHeight="1">
      <c r="I1973" s="93">
        <f t="shared" si="3"/>
        <v>163.9166667</v>
      </c>
      <c r="J1973" s="9">
        <f t="shared" si="6"/>
        <v>0</v>
      </c>
      <c r="K1973" s="9">
        <f t="shared" si="1"/>
        <v>0</v>
      </c>
      <c r="L1973" s="8">
        <f t="shared" si="5"/>
        <v>1.662573172</v>
      </c>
      <c r="N1973" s="9">
        <f t="shared" si="2"/>
        <v>0</v>
      </c>
      <c r="O1973" s="8">
        <f t="shared" si="4"/>
        <v>2.526696092</v>
      </c>
    </row>
    <row r="1974" ht="14.25" customHeight="1">
      <c r="I1974" s="93">
        <f t="shared" si="3"/>
        <v>164</v>
      </c>
      <c r="J1974" s="9">
        <f t="shared" si="6"/>
        <v>0</v>
      </c>
      <c r="K1974" s="9">
        <f t="shared" si="1"/>
        <v>0</v>
      </c>
      <c r="L1974" s="8">
        <f t="shared" si="5"/>
        <v>1.683399991</v>
      </c>
      <c r="N1974" s="9">
        <f t="shared" si="2"/>
        <v>0</v>
      </c>
      <c r="O1974" s="8">
        <f t="shared" si="4"/>
        <v>2.521437621</v>
      </c>
    </row>
    <row r="1975" ht="14.25" customHeight="1">
      <c r="I1975" s="93">
        <f t="shared" si="3"/>
        <v>164.0833333</v>
      </c>
      <c r="J1975" s="9">
        <f t="shared" si="6"/>
        <v>0</v>
      </c>
      <c r="K1975" s="9">
        <f t="shared" si="1"/>
        <v>0</v>
      </c>
      <c r="L1975" s="8">
        <f t="shared" si="5"/>
        <v>1.659113083</v>
      </c>
      <c r="N1975" s="9">
        <f t="shared" si="2"/>
        <v>0</v>
      </c>
      <c r="O1975" s="8">
        <f t="shared" si="4"/>
        <v>2.516190094</v>
      </c>
    </row>
    <row r="1976" ht="14.25" customHeight="1">
      <c r="I1976" s="93">
        <f t="shared" si="3"/>
        <v>164.1666667</v>
      </c>
      <c r="J1976" s="9">
        <f t="shared" si="6"/>
        <v>0</v>
      </c>
      <c r="K1976" s="9">
        <f t="shared" si="1"/>
        <v>0</v>
      </c>
      <c r="L1976" s="8">
        <f t="shared" si="5"/>
        <v>1.679896558</v>
      </c>
      <c r="N1976" s="9">
        <f t="shared" si="2"/>
        <v>0</v>
      </c>
      <c r="O1976" s="8">
        <f t="shared" si="4"/>
        <v>2.510953488</v>
      </c>
    </row>
    <row r="1977" ht="14.25" customHeight="1">
      <c r="I1977" s="93">
        <f t="shared" si="3"/>
        <v>164.25</v>
      </c>
      <c r="J1977" s="9">
        <f t="shared" si="6"/>
        <v>0</v>
      </c>
      <c r="K1977" s="9">
        <f t="shared" si="1"/>
        <v>0</v>
      </c>
      <c r="L1977" s="8">
        <f t="shared" si="5"/>
        <v>1.655660196</v>
      </c>
      <c r="N1977" s="9">
        <f t="shared" si="2"/>
        <v>0</v>
      </c>
      <c r="O1977" s="8">
        <f t="shared" si="4"/>
        <v>2.505727781</v>
      </c>
    </row>
    <row r="1978" ht="14.25" customHeight="1">
      <c r="I1978" s="93">
        <f t="shared" si="3"/>
        <v>164.3333333</v>
      </c>
      <c r="J1978" s="9">
        <f t="shared" si="6"/>
        <v>0</v>
      </c>
      <c r="K1978" s="9">
        <f t="shared" si="1"/>
        <v>0</v>
      </c>
      <c r="L1978" s="8">
        <f t="shared" si="5"/>
        <v>1.676400417</v>
      </c>
      <c r="N1978" s="9">
        <f t="shared" si="2"/>
        <v>0</v>
      </c>
      <c r="O1978" s="8">
        <f t="shared" si="4"/>
        <v>2.500512949</v>
      </c>
    </row>
    <row r="1979" ht="14.25" customHeight="1">
      <c r="I1979" s="93">
        <f t="shared" si="3"/>
        <v>164.4166667</v>
      </c>
      <c r="J1979" s="9">
        <f t="shared" si="6"/>
        <v>0</v>
      </c>
      <c r="K1979" s="9">
        <f t="shared" si="1"/>
        <v>0</v>
      </c>
      <c r="L1979" s="8">
        <f t="shared" si="5"/>
        <v>1.652214494</v>
      </c>
      <c r="N1979" s="9">
        <f t="shared" si="2"/>
        <v>0</v>
      </c>
      <c r="O1979" s="8">
        <f t="shared" si="4"/>
        <v>2.495308969</v>
      </c>
    </row>
    <row r="1980" ht="14.25" customHeight="1">
      <c r="I1980" s="93">
        <f t="shared" si="3"/>
        <v>164.5</v>
      </c>
      <c r="J1980" s="9">
        <f t="shared" si="6"/>
        <v>0</v>
      </c>
      <c r="K1980" s="9">
        <f t="shared" si="1"/>
        <v>0</v>
      </c>
      <c r="L1980" s="8">
        <f t="shared" si="5"/>
        <v>1.672911552</v>
      </c>
      <c r="N1980" s="9">
        <f t="shared" si="2"/>
        <v>0</v>
      </c>
      <c r="O1980" s="8">
        <f t="shared" si="4"/>
        <v>2.49011582</v>
      </c>
    </row>
    <row r="1981" ht="14.25" customHeight="1">
      <c r="I1981" s="93">
        <f t="shared" si="3"/>
        <v>164.5833333</v>
      </c>
      <c r="J1981" s="9">
        <f t="shared" si="6"/>
        <v>0</v>
      </c>
      <c r="K1981" s="9">
        <f t="shared" si="1"/>
        <v>0</v>
      </c>
      <c r="L1981" s="8">
        <f t="shared" si="5"/>
        <v>1.648775964</v>
      </c>
      <c r="N1981" s="9">
        <f t="shared" si="2"/>
        <v>0</v>
      </c>
      <c r="O1981" s="8">
        <f t="shared" si="4"/>
        <v>2.484933479</v>
      </c>
    </row>
    <row r="1982" ht="14.25" customHeight="1">
      <c r="I1982" s="93">
        <f t="shared" si="3"/>
        <v>164.6666667</v>
      </c>
      <c r="J1982" s="9">
        <f t="shared" si="6"/>
        <v>0</v>
      </c>
      <c r="K1982" s="9">
        <f t="shared" si="1"/>
        <v>0</v>
      </c>
      <c r="L1982" s="8">
        <f t="shared" si="5"/>
        <v>1.669429947</v>
      </c>
      <c r="N1982" s="9">
        <f t="shared" si="2"/>
        <v>0</v>
      </c>
      <c r="O1982" s="8">
        <f t="shared" si="4"/>
        <v>2.479761923</v>
      </c>
    </row>
    <row r="1983" ht="14.25" customHeight="1">
      <c r="I1983" s="93">
        <f t="shared" si="3"/>
        <v>164.75</v>
      </c>
      <c r="J1983" s="9">
        <f t="shared" si="6"/>
        <v>0</v>
      </c>
      <c r="K1983" s="9">
        <f t="shared" si="1"/>
        <v>0</v>
      </c>
      <c r="L1983" s="8">
        <f t="shared" si="5"/>
        <v>1.645344589</v>
      </c>
      <c r="N1983" s="9">
        <f t="shared" si="2"/>
        <v>0</v>
      </c>
      <c r="O1983" s="8">
        <f t="shared" si="4"/>
        <v>2.47460113</v>
      </c>
    </row>
    <row r="1984" ht="14.25" customHeight="1">
      <c r="I1984" s="93">
        <f t="shared" si="3"/>
        <v>164.8333333</v>
      </c>
      <c r="J1984" s="9">
        <f t="shared" si="6"/>
        <v>0</v>
      </c>
      <c r="K1984" s="9">
        <f t="shared" si="1"/>
        <v>0</v>
      </c>
      <c r="L1984" s="8">
        <f t="shared" si="5"/>
        <v>1.665955588</v>
      </c>
      <c r="N1984" s="9">
        <f t="shared" si="2"/>
        <v>0</v>
      </c>
      <c r="O1984" s="8">
        <f t="shared" si="4"/>
        <v>2.469451078</v>
      </c>
    </row>
    <row r="1985" ht="14.25" customHeight="1">
      <c r="I1985" s="93">
        <f t="shared" si="3"/>
        <v>164.9166667</v>
      </c>
      <c r="J1985" s="9">
        <f t="shared" si="6"/>
        <v>0</v>
      </c>
      <c r="K1985" s="9">
        <f t="shared" si="1"/>
        <v>0</v>
      </c>
      <c r="L1985" s="8">
        <f t="shared" si="5"/>
        <v>1.641920356</v>
      </c>
      <c r="N1985" s="9">
        <f t="shared" si="2"/>
        <v>0</v>
      </c>
      <c r="O1985" s="8">
        <f t="shared" si="4"/>
        <v>2.464311743</v>
      </c>
    </row>
    <row r="1986" ht="14.25" customHeight="1">
      <c r="I1986" s="93">
        <f t="shared" si="3"/>
        <v>165</v>
      </c>
      <c r="J1986" s="9">
        <f t="shared" si="6"/>
        <v>0</v>
      </c>
      <c r="K1986" s="9">
        <f t="shared" si="1"/>
        <v>0</v>
      </c>
      <c r="L1986" s="8">
        <f t="shared" si="5"/>
        <v>1.66248846</v>
      </c>
      <c r="N1986" s="9">
        <f t="shared" si="2"/>
        <v>0</v>
      </c>
      <c r="O1986" s="8">
        <f t="shared" si="4"/>
        <v>2.459183105</v>
      </c>
    </row>
    <row r="1987" ht="14.25" customHeight="1">
      <c r="I1987" s="93">
        <f t="shared" si="3"/>
        <v>165.0833333</v>
      </c>
      <c r="J1987" s="9">
        <f t="shared" si="6"/>
        <v>0</v>
      </c>
      <c r="K1987" s="9">
        <f t="shared" si="1"/>
        <v>0</v>
      </c>
      <c r="L1987" s="8">
        <f t="shared" si="5"/>
        <v>1.638503249</v>
      </c>
      <c r="N1987" s="9">
        <f t="shared" si="2"/>
        <v>0</v>
      </c>
      <c r="O1987" s="8">
        <f t="shared" si="4"/>
        <v>2.45406514</v>
      </c>
    </row>
    <row r="1988" ht="14.25" customHeight="1">
      <c r="I1988" s="93">
        <f t="shared" si="3"/>
        <v>165.1666667</v>
      </c>
      <c r="J1988" s="9">
        <f t="shared" si="6"/>
        <v>0</v>
      </c>
      <c r="K1988" s="9">
        <f t="shared" si="1"/>
        <v>0</v>
      </c>
      <c r="L1988" s="8">
        <f t="shared" si="5"/>
        <v>1.659028548</v>
      </c>
      <c r="N1988" s="9">
        <f t="shared" si="2"/>
        <v>0</v>
      </c>
      <c r="O1988" s="8">
        <f t="shared" si="4"/>
        <v>2.448957826</v>
      </c>
    </row>
    <row r="1989" ht="14.25" customHeight="1">
      <c r="I1989" s="93">
        <f t="shared" si="3"/>
        <v>165.25</v>
      </c>
      <c r="J1989" s="9">
        <f t="shared" si="6"/>
        <v>0</v>
      </c>
      <c r="K1989" s="9">
        <f t="shared" si="1"/>
        <v>0</v>
      </c>
      <c r="L1989" s="8">
        <f t="shared" si="5"/>
        <v>1.635093254</v>
      </c>
      <c r="N1989" s="9">
        <f t="shared" si="2"/>
        <v>0</v>
      </c>
      <c r="O1989" s="8">
        <f t="shared" si="4"/>
        <v>2.443861141</v>
      </c>
    </row>
    <row r="1990" ht="14.25" customHeight="1">
      <c r="I1990" s="93">
        <f t="shared" si="3"/>
        <v>165.3333333</v>
      </c>
      <c r="J1990" s="9">
        <f t="shared" si="6"/>
        <v>0</v>
      </c>
      <c r="K1990" s="9">
        <f t="shared" si="1"/>
        <v>0</v>
      </c>
      <c r="L1990" s="8">
        <f t="shared" si="5"/>
        <v>1.655575836</v>
      </c>
      <c r="N1990" s="9">
        <f t="shared" si="2"/>
        <v>0</v>
      </c>
      <c r="O1990" s="8">
        <f t="shared" si="4"/>
        <v>2.438775064</v>
      </c>
    </row>
    <row r="1991" ht="14.25" customHeight="1">
      <c r="I1991" s="93">
        <f t="shared" si="3"/>
        <v>165.4166667</v>
      </c>
      <c r="J1991" s="9">
        <f t="shared" si="6"/>
        <v>0</v>
      </c>
      <c r="K1991" s="9">
        <f t="shared" si="1"/>
        <v>0</v>
      </c>
      <c r="L1991" s="8">
        <f t="shared" si="5"/>
        <v>1.631690356</v>
      </c>
      <c r="N1991" s="9">
        <f t="shared" si="2"/>
        <v>0</v>
      </c>
      <c r="O1991" s="8">
        <f t="shared" si="4"/>
        <v>2.433699571</v>
      </c>
    </row>
    <row r="1992" ht="14.25" customHeight="1">
      <c r="I1992" s="93">
        <f t="shared" si="3"/>
        <v>165.5</v>
      </c>
      <c r="J1992" s="9">
        <f t="shared" si="6"/>
        <v>0</v>
      </c>
      <c r="K1992" s="9">
        <f t="shared" si="1"/>
        <v>0</v>
      </c>
      <c r="L1992" s="8">
        <f t="shared" si="5"/>
        <v>1.65213031</v>
      </c>
      <c r="N1992" s="9">
        <f t="shared" si="2"/>
        <v>0</v>
      </c>
      <c r="O1992" s="8">
        <f t="shared" si="4"/>
        <v>2.428634642</v>
      </c>
    </row>
    <row r="1993" ht="14.25" customHeight="1">
      <c r="I1993" s="93">
        <f t="shared" si="3"/>
        <v>165.5833333</v>
      </c>
      <c r="J1993" s="9">
        <f t="shared" si="6"/>
        <v>0</v>
      </c>
      <c r="K1993" s="9">
        <f t="shared" si="1"/>
        <v>0</v>
      </c>
      <c r="L1993" s="8">
        <f t="shared" si="5"/>
        <v>1.62829454</v>
      </c>
      <c r="N1993" s="9">
        <f t="shared" si="2"/>
        <v>0</v>
      </c>
      <c r="O1993" s="8">
        <f t="shared" si="4"/>
        <v>2.423580253</v>
      </c>
    </row>
    <row r="1994" ht="14.25" customHeight="1">
      <c r="I1994" s="93">
        <f t="shared" si="3"/>
        <v>165.6666667</v>
      </c>
      <c r="J1994" s="9">
        <f t="shared" si="6"/>
        <v>0</v>
      </c>
      <c r="K1994" s="9">
        <f t="shared" si="1"/>
        <v>0</v>
      </c>
      <c r="L1994" s="8">
        <f t="shared" si="5"/>
        <v>1.648691955</v>
      </c>
      <c r="N1994" s="9">
        <f t="shared" si="2"/>
        <v>0</v>
      </c>
      <c r="O1994" s="8">
        <f t="shared" si="4"/>
        <v>2.418536383</v>
      </c>
    </row>
    <row r="1995" ht="14.25" customHeight="1">
      <c r="I1995" s="93">
        <f t="shared" si="3"/>
        <v>165.75</v>
      </c>
      <c r="J1995" s="9">
        <f t="shared" si="6"/>
        <v>0</v>
      </c>
      <c r="K1995" s="9">
        <f t="shared" si="1"/>
        <v>0</v>
      </c>
      <c r="L1995" s="8">
        <f t="shared" si="5"/>
        <v>1.624905791</v>
      </c>
      <c r="N1995" s="9">
        <f t="shared" si="2"/>
        <v>0</v>
      </c>
      <c r="O1995" s="8">
        <f t="shared" si="4"/>
        <v>2.413503011</v>
      </c>
    </row>
    <row r="1996" ht="14.25" customHeight="1">
      <c r="I1996" s="93">
        <f t="shared" si="3"/>
        <v>165.8333333</v>
      </c>
      <c r="J1996" s="9">
        <f t="shared" si="6"/>
        <v>0</v>
      </c>
      <c r="K1996" s="9">
        <f t="shared" si="1"/>
        <v>0</v>
      </c>
      <c r="L1996" s="8">
        <f t="shared" si="5"/>
        <v>1.645260756</v>
      </c>
      <c r="N1996" s="9">
        <f t="shared" si="2"/>
        <v>0</v>
      </c>
      <c r="O1996" s="8">
        <f t="shared" si="4"/>
        <v>2.408480113</v>
      </c>
    </row>
    <row r="1997" ht="14.25" customHeight="1">
      <c r="I1997" s="93">
        <f t="shared" si="3"/>
        <v>165.9166667</v>
      </c>
      <c r="J1997" s="9">
        <f t="shared" si="6"/>
        <v>0</v>
      </c>
      <c r="K1997" s="9">
        <f t="shared" si="1"/>
        <v>0</v>
      </c>
      <c r="L1997" s="8">
        <f t="shared" si="5"/>
        <v>1.621524094</v>
      </c>
      <c r="N1997" s="9">
        <f t="shared" si="2"/>
        <v>0</v>
      </c>
      <c r="O1997" s="8">
        <f t="shared" si="4"/>
        <v>2.40346767</v>
      </c>
    </row>
    <row r="1998" ht="14.25" customHeight="1">
      <c r="I1998" s="93">
        <f t="shared" si="3"/>
        <v>166</v>
      </c>
      <c r="J1998" s="9">
        <f t="shared" si="6"/>
        <v>0</v>
      </c>
      <c r="K1998" s="9">
        <f t="shared" si="1"/>
        <v>0</v>
      </c>
      <c r="L1998" s="8">
        <f t="shared" si="5"/>
        <v>1.641836697</v>
      </c>
      <c r="N1998" s="9">
        <f t="shared" si="2"/>
        <v>0</v>
      </c>
      <c r="O1998" s="8">
        <f t="shared" si="4"/>
        <v>2.398465658</v>
      </c>
    </row>
    <row r="1999" ht="14.25" customHeight="1">
      <c r="I1999" s="93">
        <f t="shared" si="3"/>
        <v>166.0833333</v>
      </c>
      <c r="J1999" s="9">
        <f t="shared" si="6"/>
        <v>0</v>
      </c>
      <c r="K1999" s="9">
        <f t="shared" si="1"/>
        <v>0</v>
      </c>
      <c r="L1999" s="8">
        <f t="shared" si="5"/>
        <v>1.618149435</v>
      </c>
      <c r="N1999" s="9">
        <f t="shared" si="2"/>
        <v>0</v>
      </c>
      <c r="O1999" s="8">
        <f t="shared" si="4"/>
        <v>2.393474056</v>
      </c>
    </row>
    <row r="2000" ht="14.25" customHeight="1">
      <c r="I2000" s="93">
        <f t="shared" si="3"/>
        <v>166.1666667</v>
      </c>
      <c r="J2000" s="9">
        <f t="shared" si="6"/>
        <v>0</v>
      </c>
      <c r="K2000" s="9">
        <f t="shared" si="1"/>
        <v>0</v>
      </c>
      <c r="L2000" s="8">
        <f t="shared" si="5"/>
        <v>1.638419765</v>
      </c>
      <c r="N2000" s="9">
        <f t="shared" si="2"/>
        <v>0</v>
      </c>
      <c r="O2000" s="8">
        <f t="shared" si="4"/>
        <v>2.388492842</v>
      </c>
    </row>
    <row r="2001" ht="14.25" customHeight="1">
      <c r="I2001" s="93">
        <f t="shared" si="3"/>
        <v>166.25</v>
      </c>
      <c r="J2001" s="9">
        <f t="shared" si="6"/>
        <v>0</v>
      </c>
      <c r="K2001" s="9">
        <f t="shared" si="1"/>
        <v>0</v>
      </c>
      <c r="L2001" s="8">
        <f t="shared" si="5"/>
        <v>1.6147818</v>
      </c>
      <c r="N2001" s="9">
        <f t="shared" si="2"/>
        <v>0</v>
      </c>
      <c r="O2001" s="8">
        <f t="shared" si="4"/>
        <v>2.383521995</v>
      </c>
    </row>
    <row r="2002" ht="14.25" customHeight="1">
      <c r="I2002" s="93">
        <f t="shared" si="3"/>
        <v>166.3333333</v>
      </c>
      <c r="J2002" s="9">
        <f t="shared" si="6"/>
        <v>0</v>
      </c>
      <c r="K2002" s="9">
        <f t="shared" si="1"/>
        <v>0</v>
      </c>
      <c r="L2002" s="8">
        <f t="shared" si="5"/>
        <v>1.635009943</v>
      </c>
      <c r="N2002" s="9">
        <f t="shared" si="2"/>
        <v>0</v>
      </c>
      <c r="O2002" s="8">
        <f t="shared" si="4"/>
        <v>2.378561493</v>
      </c>
    </row>
    <row r="2003" ht="14.25" customHeight="1">
      <c r="I2003" s="93">
        <f t="shared" si="3"/>
        <v>166.4166667</v>
      </c>
      <c r="J2003" s="9">
        <f t="shared" si="6"/>
        <v>0</v>
      </c>
      <c r="K2003" s="9">
        <f t="shared" si="1"/>
        <v>0</v>
      </c>
      <c r="L2003" s="8">
        <f t="shared" si="5"/>
        <v>1.611421173</v>
      </c>
      <c r="N2003" s="9">
        <f t="shared" si="2"/>
        <v>0</v>
      </c>
      <c r="O2003" s="8">
        <f t="shared" si="4"/>
        <v>2.373611315</v>
      </c>
    </row>
    <row r="2004" ht="14.25" customHeight="1">
      <c r="I2004" s="93">
        <f t="shared" si="3"/>
        <v>166.5</v>
      </c>
      <c r="J2004" s="9">
        <f t="shared" si="6"/>
        <v>0</v>
      </c>
      <c r="K2004" s="9">
        <f t="shared" si="1"/>
        <v>0</v>
      </c>
      <c r="L2004" s="8">
        <f t="shared" si="5"/>
        <v>1.631607218</v>
      </c>
      <c r="N2004" s="9">
        <f t="shared" si="2"/>
        <v>0</v>
      </c>
      <c r="O2004" s="8">
        <f t="shared" si="4"/>
        <v>2.368671439</v>
      </c>
    </row>
    <row r="2005" ht="14.25" customHeight="1">
      <c r="I2005" s="93">
        <f t="shared" si="3"/>
        <v>166.5833333</v>
      </c>
      <c r="J2005" s="9">
        <f t="shared" si="6"/>
        <v>0</v>
      </c>
      <c r="K2005" s="9">
        <f t="shared" si="1"/>
        <v>0</v>
      </c>
      <c r="L2005" s="8">
        <f t="shared" si="5"/>
        <v>1.60806754</v>
      </c>
      <c r="N2005" s="9">
        <f t="shared" si="2"/>
        <v>0</v>
      </c>
      <c r="O2005" s="8">
        <f t="shared" si="4"/>
        <v>2.363741843</v>
      </c>
    </row>
    <row r="2006" ht="14.25" customHeight="1">
      <c r="I2006" s="93">
        <f t="shared" si="3"/>
        <v>166.6666667</v>
      </c>
      <c r="J2006" s="9">
        <f t="shared" si="6"/>
        <v>0</v>
      </c>
      <c r="K2006" s="9">
        <f t="shared" si="1"/>
        <v>0</v>
      </c>
      <c r="L2006" s="8">
        <f t="shared" si="5"/>
        <v>1.628211575</v>
      </c>
      <c r="N2006" s="9">
        <f t="shared" si="2"/>
        <v>0</v>
      </c>
      <c r="O2006" s="8">
        <f t="shared" si="4"/>
        <v>2.358822507</v>
      </c>
    </row>
    <row r="2007" ht="14.25" customHeight="1">
      <c r="I2007" s="93">
        <f t="shared" si="3"/>
        <v>166.75</v>
      </c>
      <c r="J2007" s="9">
        <f t="shared" si="6"/>
        <v>0</v>
      </c>
      <c r="K2007" s="9">
        <f t="shared" si="1"/>
        <v>0</v>
      </c>
      <c r="L2007" s="8">
        <f t="shared" si="5"/>
        <v>1.604720887</v>
      </c>
      <c r="N2007" s="9">
        <f t="shared" si="2"/>
        <v>0</v>
      </c>
      <c r="O2007" s="8">
        <f t="shared" si="4"/>
        <v>2.353913409</v>
      </c>
    </row>
    <row r="2008" ht="14.25" customHeight="1">
      <c r="I2008" s="93">
        <f t="shared" si="3"/>
        <v>166.8333333</v>
      </c>
      <c r="J2008" s="9">
        <f t="shared" si="6"/>
        <v>0</v>
      </c>
      <c r="K2008" s="9">
        <f t="shared" si="1"/>
        <v>0</v>
      </c>
      <c r="L2008" s="8">
        <f t="shared" si="5"/>
        <v>1.624822998</v>
      </c>
      <c r="N2008" s="9">
        <f t="shared" si="2"/>
        <v>0</v>
      </c>
      <c r="O2008" s="8">
        <f t="shared" si="4"/>
        <v>2.349014528</v>
      </c>
    </row>
    <row r="2009" ht="14.25" customHeight="1">
      <c r="I2009" s="93">
        <f t="shared" si="3"/>
        <v>166.9166667</v>
      </c>
      <c r="J2009" s="9">
        <f t="shared" si="6"/>
        <v>0</v>
      </c>
      <c r="K2009" s="9">
        <f t="shared" si="1"/>
        <v>0</v>
      </c>
      <c r="L2009" s="8">
        <f t="shared" si="5"/>
        <v>1.601381198</v>
      </c>
      <c r="N2009" s="9">
        <f t="shared" si="2"/>
        <v>0</v>
      </c>
      <c r="O2009" s="8">
        <f t="shared" si="4"/>
        <v>2.344125841</v>
      </c>
    </row>
    <row r="2010" ht="14.25" customHeight="1">
      <c r="I2010" s="93">
        <f t="shared" si="3"/>
        <v>167</v>
      </c>
      <c r="J2010" s="9">
        <f t="shared" si="6"/>
        <v>0</v>
      </c>
      <c r="K2010" s="9">
        <f t="shared" si="1"/>
        <v>0</v>
      </c>
      <c r="L2010" s="8">
        <f t="shared" si="5"/>
        <v>1.621441474</v>
      </c>
      <c r="N2010" s="9">
        <f t="shared" si="2"/>
        <v>0</v>
      </c>
      <c r="O2010" s="8">
        <f t="shared" si="4"/>
        <v>2.339247329</v>
      </c>
    </row>
    <row r="2011" ht="14.25" customHeight="1">
      <c r="I2011" s="93">
        <f t="shared" si="3"/>
        <v>167.0833333</v>
      </c>
      <c r="J2011" s="9">
        <f t="shared" si="6"/>
        <v>0</v>
      </c>
      <c r="K2011" s="9">
        <f t="shared" si="1"/>
        <v>0</v>
      </c>
      <c r="L2011" s="8">
        <f t="shared" si="5"/>
        <v>1.59804846</v>
      </c>
      <c r="N2011" s="9">
        <f t="shared" si="2"/>
        <v>0</v>
      </c>
      <c r="O2011" s="8">
        <f t="shared" si="4"/>
        <v>2.334378971</v>
      </c>
    </row>
    <row r="2012" ht="14.25" customHeight="1">
      <c r="I2012" s="93">
        <f t="shared" si="3"/>
        <v>167.1666667</v>
      </c>
      <c r="J2012" s="9">
        <f t="shared" si="6"/>
        <v>0</v>
      </c>
      <c r="K2012" s="9">
        <f t="shared" si="1"/>
        <v>0</v>
      </c>
      <c r="L2012" s="8">
        <f t="shared" si="5"/>
        <v>1.618066987</v>
      </c>
      <c r="N2012" s="9">
        <f t="shared" si="2"/>
        <v>0</v>
      </c>
      <c r="O2012" s="8">
        <f t="shared" si="4"/>
        <v>2.329520743</v>
      </c>
    </row>
    <row r="2013" ht="14.25" customHeight="1">
      <c r="I2013" s="93">
        <f t="shared" si="3"/>
        <v>167.25</v>
      </c>
      <c r="J2013" s="9">
        <f t="shared" si="6"/>
        <v>0</v>
      </c>
      <c r="K2013" s="9">
        <f t="shared" si="1"/>
        <v>0</v>
      </c>
      <c r="L2013" s="8">
        <f t="shared" si="5"/>
        <v>1.594722658</v>
      </c>
      <c r="N2013" s="9">
        <f t="shared" si="2"/>
        <v>0</v>
      </c>
      <c r="O2013" s="8">
        <f t="shared" si="4"/>
        <v>2.324672627</v>
      </c>
    </row>
    <row r="2014" ht="14.25" customHeight="1">
      <c r="I2014" s="93">
        <f t="shared" si="3"/>
        <v>167.3333333</v>
      </c>
      <c r="J2014" s="9">
        <f t="shared" si="6"/>
        <v>0</v>
      </c>
      <c r="K2014" s="9">
        <f t="shared" si="1"/>
        <v>0</v>
      </c>
      <c r="L2014" s="8">
        <f t="shared" si="5"/>
        <v>1.614699523</v>
      </c>
      <c r="N2014" s="9">
        <f t="shared" si="2"/>
        <v>0</v>
      </c>
      <c r="O2014" s="8">
        <f t="shared" si="4"/>
        <v>2.3198346</v>
      </c>
    </row>
    <row r="2015" ht="14.25" customHeight="1">
      <c r="I2015" s="93">
        <f t="shared" si="3"/>
        <v>167.4166667</v>
      </c>
      <c r="J2015" s="9">
        <f t="shared" si="6"/>
        <v>0</v>
      </c>
      <c r="K2015" s="9">
        <f t="shared" si="1"/>
        <v>0</v>
      </c>
      <c r="L2015" s="8">
        <f t="shared" si="5"/>
        <v>1.591403778</v>
      </c>
      <c r="N2015" s="9">
        <f t="shared" si="2"/>
        <v>0</v>
      </c>
      <c r="O2015" s="8">
        <f t="shared" si="4"/>
        <v>2.315006643</v>
      </c>
    </row>
    <row r="2016" ht="14.25" customHeight="1">
      <c r="I2016" s="93">
        <f t="shared" si="3"/>
        <v>167.5</v>
      </c>
      <c r="J2016" s="9">
        <f t="shared" si="6"/>
        <v>0</v>
      </c>
      <c r="K2016" s="9">
        <f t="shared" si="1"/>
        <v>0</v>
      </c>
      <c r="L2016" s="8">
        <f t="shared" si="5"/>
        <v>1.611339068</v>
      </c>
      <c r="N2016" s="9">
        <f t="shared" si="2"/>
        <v>0</v>
      </c>
      <c r="O2016" s="8">
        <f t="shared" si="4"/>
        <v>2.310188732</v>
      </c>
    </row>
    <row r="2017" ht="14.25" customHeight="1">
      <c r="I2017" s="93">
        <f t="shared" si="3"/>
        <v>167.5833333</v>
      </c>
      <c r="J2017" s="9">
        <f t="shared" si="6"/>
        <v>0</v>
      </c>
      <c r="K2017" s="9">
        <f t="shared" si="1"/>
        <v>0</v>
      </c>
      <c r="L2017" s="8">
        <f t="shared" si="5"/>
        <v>1.588091804</v>
      </c>
      <c r="N2017" s="9">
        <f t="shared" si="2"/>
        <v>0</v>
      </c>
      <c r="O2017" s="8">
        <f t="shared" si="4"/>
        <v>2.305380849</v>
      </c>
    </row>
    <row r="2018" ht="14.25" customHeight="1">
      <c r="I2018" s="93">
        <f t="shared" si="3"/>
        <v>167.6666667</v>
      </c>
      <c r="J2018" s="9">
        <f t="shared" si="6"/>
        <v>0</v>
      </c>
      <c r="K2018" s="9">
        <f t="shared" si="1"/>
        <v>0</v>
      </c>
      <c r="L2018" s="8">
        <f t="shared" si="5"/>
        <v>1.607985606</v>
      </c>
      <c r="N2018" s="9">
        <f t="shared" si="2"/>
        <v>0</v>
      </c>
      <c r="O2018" s="8">
        <f t="shared" si="4"/>
        <v>2.300582972</v>
      </c>
    </row>
    <row r="2019" ht="14.25" customHeight="1">
      <c r="I2019" s="93">
        <f t="shared" si="3"/>
        <v>167.75</v>
      </c>
      <c r="J2019" s="92">
        <f t="shared" si="6"/>
        <v>35.44998333</v>
      </c>
      <c r="K2019" s="9">
        <f t="shared" si="1"/>
        <v>4.951114991</v>
      </c>
      <c r="L2019" s="8">
        <f t="shared" si="5"/>
        <v>1.635803437</v>
      </c>
      <c r="N2019" s="9">
        <f t="shared" si="2"/>
        <v>5.693782239</v>
      </c>
      <c r="O2019" s="8">
        <f t="shared" si="4"/>
        <v>2.363264683</v>
      </c>
    </row>
    <row r="2020" ht="14.25" customHeight="1">
      <c r="I2020" s="93">
        <f t="shared" si="3"/>
        <v>167.8333333</v>
      </c>
      <c r="J2020" s="92">
        <f t="shared" si="6"/>
        <v>35.44998333</v>
      </c>
      <c r="K2020" s="9">
        <f t="shared" si="1"/>
        <v>4.951114991</v>
      </c>
      <c r="L2020" s="8">
        <f t="shared" si="5"/>
        <v>1.655655836</v>
      </c>
      <c r="N2020" s="9">
        <f t="shared" si="2"/>
        <v>5.693782239</v>
      </c>
      <c r="O2020" s="8">
        <f t="shared" si="4"/>
        <v>2.425815944</v>
      </c>
    </row>
    <row r="2021" ht="14.25" customHeight="1">
      <c r="I2021" s="93">
        <f t="shared" si="3"/>
        <v>167.9166667</v>
      </c>
      <c r="J2021" s="92">
        <f t="shared" si="6"/>
        <v>35.44998333</v>
      </c>
      <c r="K2021" s="9">
        <f t="shared" si="1"/>
        <v>4.951114991</v>
      </c>
      <c r="L2021" s="8">
        <f t="shared" si="5"/>
        <v>1.683415774</v>
      </c>
      <c r="N2021" s="9">
        <f t="shared" si="2"/>
        <v>5.693782239</v>
      </c>
      <c r="O2021" s="8">
        <f t="shared" si="4"/>
        <v>2.488237025</v>
      </c>
    </row>
    <row r="2022" ht="14.25" customHeight="1">
      <c r="I2022" s="93">
        <f t="shared" si="3"/>
        <v>168</v>
      </c>
      <c r="J2022" s="92">
        <f t="shared" si="6"/>
        <v>1.614583333</v>
      </c>
      <c r="K2022" s="9">
        <f t="shared" si="1"/>
        <v>0.2255004655</v>
      </c>
      <c r="L2022" s="8">
        <f t="shared" si="5"/>
        <v>1.652315972</v>
      </c>
      <c r="N2022" s="9">
        <f t="shared" si="2"/>
        <v>0.2593255354</v>
      </c>
      <c r="O2022" s="8">
        <f t="shared" si="4"/>
        <v>2.483198552</v>
      </c>
    </row>
    <row r="2023" ht="14.25" customHeight="1">
      <c r="I2023" s="93">
        <f t="shared" si="3"/>
        <v>168.0833333</v>
      </c>
      <c r="J2023" s="92">
        <f t="shared" si="6"/>
        <v>1.614583333</v>
      </c>
      <c r="K2023" s="9">
        <f t="shared" si="1"/>
        <v>0.2255004655</v>
      </c>
      <c r="L2023" s="8">
        <f t="shared" si="5"/>
        <v>1.680018137</v>
      </c>
      <c r="N2023" s="9">
        <f t="shared" si="2"/>
        <v>0.2593255354</v>
      </c>
      <c r="O2023" s="8">
        <f t="shared" si="4"/>
        <v>2.478170564</v>
      </c>
    </row>
    <row r="2024" ht="14.25" customHeight="1">
      <c r="I2024" s="93">
        <f t="shared" si="3"/>
        <v>168.1666667</v>
      </c>
      <c r="J2024" s="92">
        <f t="shared" si="6"/>
        <v>-32.22081667</v>
      </c>
      <c r="K2024" s="9">
        <f t="shared" si="1"/>
        <v>-4.50011406</v>
      </c>
      <c r="L2024" s="8">
        <f t="shared" si="5"/>
        <v>1.691022952</v>
      </c>
      <c r="N2024" s="9">
        <f t="shared" si="2"/>
        <v>-5.175131169</v>
      </c>
      <c r="O2024" s="8">
        <f t="shared" si="4"/>
        <v>2.5287508</v>
      </c>
    </row>
    <row r="2025" ht="14.25" customHeight="1">
      <c r="I2025" s="93">
        <f t="shared" si="3"/>
        <v>168.25</v>
      </c>
      <c r="J2025" s="92">
        <f t="shared" si="6"/>
        <v>-32.22081667</v>
      </c>
      <c r="K2025" s="9">
        <f t="shared" si="1"/>
        <v>-4.50011406</v>
      </c>
      <c r="L2025" s="8">
        <f t="shared" si="5"/>
        <v>1.718667464</v>
      </c>
      <c r="N2025" s="9">
        <f t="shared" si="2"/>
        <v>-5.175131169</v>
      </c>
      <c r="O2025" s="8">
        <f t="shared" si="4"/>
        <v>2.57922577</v>
      </c>
    </row>
    <row r="2026" ht="14.25" customHeight="1">
      <c r="I2026" s="93">
        <f t="shared" si="3"/>
        <v>168.3333333</v>
      </c>
      <c r="J2026" s="9">
        <f t="shared" si="6"/>
        <v>0</v>
      </c>
      <c r="K2026" s="9">
        <f t="shared" si="1"/>
        <v>0</v>
      </c>
      <c r="L2026" s="8">
        <f t="shared" si="5"/>
        <v>1.687503655</v>
      </c>
      <c r="N2026" s="9">
        <f t="shared" si="2"/>
        <v>0</v>
      </c>
      <c r="O2026" s="8">
        <f t="shared" si="4"/>
        <v>2.573857976</v>
      </c>
    </row>
    <row r="2027" ht="14.25" customHeight="1">
      <c r="I2027" s="93">
        <f t="shared" si="3"/>
        <v>168.4166667</v>
      </c>
      <c r="J2027" s="9">
        <f t="shared" si="6"/>
        <v>0</v>
      </c>
      <c r="K2027" s="9">
        <f t="shared" si="1"/>
        <v>0</v>
      </c>
      <c r="L2027" s="8">
        <f t="shared" si="5"/>
        <v>1.715090634</v>
      </c>
      <c r="N2027" s="9">
        <f t="shared" si="2"/>
        <v>0</v>
      </c>
      <c r="O2027" s="8">
        <f t="shared" si="4"/>
        <v>2.568501354</v>
      </c>
    </row>
    <row r="2028" ht="14.25" customHeight="1">
      <c r="I2028" s="93">
        <f t="shared" si="3"/>
        <v>168.5</v>
      </c>
      <c r="J2028" s="9">
        <f t="shared" si="6"/>
        <v>0</v>
      </c>
      <c r="K2028" s="9">
        <f t="shared" si="1"/>
        <v>0</v>
      </c>
      <c r="L2028" s="8">
        <f t="shared" si="5"/>
        <v>1.683991682</v>
      </c>
      <c r="N2028" s="9">
        <f t="shared" si="2"/>
        <v>0</v>
      </c>
      <c r="O2028" s="8">
        <f t="shared" si="4"/>
        <v>2.563155879</v>
      </c>
    </row>
    <row r="2029" ht="14.25" customHeight="1">
      <c r="I2029" s="93">
        <f t="shared" si="3"/>
        <v>168.5833333</v>
      </c>
      <c r="J2029" s="9">
        <f t="shared" si="6"/>
        <v>0</v>
      </c>
      <c r="K2029" s="9">
        <f t="shared" si="1"/>
        <v>0</v>
      </c>
      <c r="L2029" s="8">
        <f t="shared" si="5"/>
        <v>1.711521248</v>
      </c>
      <c r="N2029" s="9">
        <f t="shared" si="2"/>
        <v>0</v>
      </c>
      <c r="O2029" s="8">
        <f t="shared" si="4"/>
        <v>2.55782153</v>
      </c>
    </row>
    <row r="2030" ht="14.25" customHeight="1">
      <c r="I2030" s="93">
        <f t="shared" si="3"/>
        <v>168.6666667</v>
      </c>
      <c r="J2030" s="9">
        <f t="shared" si="6"/>
        <v>0</v>
      </c>
      <c r="K2030" s="9">
        <f t="shared" si="1"/>
        <v>0</v>
      </c>
      <c r="L2030" s="8">
        <f t="shared" si="5"/>
        <v>1.680487018</v>
      </c>
      <c r="N2030" s="9">
        <f t="shared" si="2"/>
        <v>0</v>
      </c>
      <c r="O2030" s="8">
        <f t="shared" si="4"/>
        <v>2.552498282</v>
      </c>
    </row>
    <row r="2031" ht="14.25" customHeight="1">
      <c r="I2031" s="93">
        <f t="shared" si="3"/>
        <v>168.75</v>
      </c>
      <c r="J2031" s="9">
        <f t="shared" si="6"/>
        <v>0</v>
      </c>
      <c r="K2031" s="9">
        <f t="shared" si="1"/>
        <v>0</v>
      </c>
      <c r="L2031" s="8">
        <f t="shared" si="5"/>
        <v>1.70795929</v>
      </c>
      <c r="N2031" s="9">
        <f t="shared" si="2"/>
        <v>0</v>
      </c>
      <c r="O2031" s="8">
        <f t="shared" si="4"/>
        <v>2.547186113</v>
      </c>
    </row>
    <row r="2032" ht="14.25" customHeight="1">
      <c r="I2032" s="93">
        <f t="shared" si="3"/>
        <v>168.8333333</v>
      </c>
      <c r="J2032" s="9">
        <f t="shared" si="6"/>
        <v>0</v>
      </c>
      <c r="K2032" s="9">
        <f t="shared" si="1"/>
        <v>0</v>
      </c>
      <c r="L2032" s="8">
        <f t="shared" si="5"/>
        <v>1.676989647</v>
      </c>
      <c r="N2032" s="9">
        <f t="shared" si="2"/>
        <v>0</v>
      </c>
      <c r="O2032" s="8">
        <f t="shared" si="4"/>
        <v>2.541884999</v>
      </c>
    </row>
    <row r="2033" ht="14.25" customHeight="1">
      <c r="I2033" s="93">
        <f t="shared" si="3"/>
        <v>168.9166667</v>
      </c>
      <c r="J2033" s="9">
        <f t="shared" si="6"/>
        <v>0</v>
      </c>
      <c r="K2033" s="9">
        <f t="shared" si="1"/>
        <v>0</v>
      </c>
      <c r="L2033" s="8">
        <f t="shared" si="5"/>
        <v>1.704404746</v>
      </c>
      <c r="N2033" s="9">
        <f t="shared" si="2"/>
        <v>0</v>
      </c>
      <c r="O2033" s="8">
        <f t="shared" si="4"/>
        <v>2.536594918</v>
      </c>
    </row>
    <row r="2034" ht="14.25" customHeight="1">
      <c r="I2034" s="93">
        <f t="shared" si="3"/>
        <v>169</v>
      </c>
      <c r="J2034" s="9">
        <f t="shared" si="6"/>
        <v>0</v>
      </c>
      <c r="K2034" s="9">
        <f t="shared" si="1"/>
        <v>0</v>
      </c>
      <c r="L2034" s="8">
        <f t="shared" si="5"/>
        <v>1.673499556</v>
      </c>
      <c r="N2034" s="9">
        <f t="shared" si="2"/>
        <v>0</v>
      </c>
      <c r="O2034" s="8">
        <f t="shared" si="4"/>
        <v>2.531315846</v>
      </c>
    </row>
    <row r="2035" ht="14.25" customHeight="1">
      <c r="I2035" s="93">
        <f t="shared" si="3"/>
        <v>169.0833333</v>
      </c>
      <c r="J2035" s="9">
        <f t="shared" si="6"/>
        <v>0</v>
      </c>
      <c r="K2035" s="9">
        <f t="shared" si="1"/>
        <v>0</v>
      </c>
      <c r="L2035" s="8">
        <f t="shared" si="5"/>
        <v>1.700857599</v>
      </c>
      <c r="N2035" s="9">
        <f t="shared" si="2"/>
        <v>0</v>
      </c>
      <c r="O2035" s="8">
        <f t="shared" si="4"/>
        <v>2.526047761</v>
      </c>
    </row>
    <row r="2036" ht="14.25" customHeight="1">
      <c r="I2036" s="93">
        <f t="shared" si="3"/>
        <v>169.1666667</v>
      </c>
      <c r="J2036" s="9">
        <f t="shared" si="6"/>
        <v>0</v>
      </c>
      <c r="K2036" s="9">
        <f t="shared" si="1"/>
        <v>0</v>
      </c>
      <c r="L2036" s="8">
        <f t="shared" si="5"/>
        <v>1.670016727</v>
      </c>
      <c r="N2036" s="9">
        <f t="shared" si="2"/>
        <v>0</v>
      </c>
      <c r="O2036" s="8">
        <f t="shared" si="4"/>
        <v>2.520790639</v>
      </c>
    </row>
    <row r="2037" ht="14.25" customHeight="1">
      <c r="I2037" s="93">
        <f t="shared" si="3"/>
        <v>169.25</v>
      </c>
      <c r="J2037" s="9">
        <f t="shared" si="6"/>
        <v>0</v>
      </c>
      <c r="K2037" s="9">
        <f t="shared" si="1"/>
        <v>0</v>
      </c>
      <c r="L2037" s="8">
        <f t="shared" si="5"/>
        <v>1.697317834</v>
      </c>
      <c r="N2037" s="9">
        <f t="shared" si="2"/>
        <v>0</v>
      </c>
      <c r="O2037" s="8">
        <f t="shared" si="4"/>
        <v>2.515544459</v>
      </c>
    </row>
    <row r="2038" ht="14.25" customHeight="1">
      <c r="I2038" s="93">
        <f t="shared" si="3"/>
        <v>169.3333333</v>
      </c>
      <c r="J2038" s="9">
        <f t="shared" si="6"/>
        <v>0</v>
      </c>
      <c r="K2038" s="9">
        <f t="shared" si="1"/>
        <v>0</v>
      </c>
      <c r="L2038" s="8">
        <f t="shared" si="5"/>
        <v>1.666541148</v>
      </c>
      <c r="N2038" s="9">
        <f t="shared" si="2"/>
        <v>0</v>
      </c>
      <c r="O2038" s="8">
        <f t="shared" si="4"/>
        <v>2.510309196</v>
      </c>
    </row>
    <row r="2039" ht="14.25" customHeight="1">
      <c r="I2039" s="93">
        <f t="shared" si="3"/>
        <v>169.4166667</v>
      </c>
      <c r="J2039" s="9">
        <f t="shared" si="6"/>
        <v>0</v>
      </c>
      <c r="K2039" s="9">
        <f t="shared" si="1"/>
        <v>0</v>
      </c>
      <c r="L2039" s="8">
        <f t="shared" si="5"/>
        <v>1.693785436</v>
      </c>
      <c r="N2039" s="9">
        <f t="shared" si="2"/>
        <v>0</v>
      </c>
      <c r="O2039" s="8">
        <f t="shared" si="4"/>
        <v>2.505084829</v>
      </c>
    </row>
    <row r="2040" ht="14.25" customHeight="1">
      <c r="I2040" s="93">
        <f t="shared" si="3"/>
        <v>169.5</v>
      </c>
      <c r="J2040" s="9">
        <f t="shared" si="6"/>
        <v>0</v>
      </c>
      <c r="K2040" s="9">
        <f t="shared" si="1"/>
        <v>0</v>
      </c>
      <c r="L2040" s="8">
        <f t="shared" si="5"/>
        <v>1.663072801</v>
      </c>
      <c r="N2040" s="9">
        <f t="shared" si="2"/>
        <v>0</v>
      </c>
      <c r="O2040" s="8">
        <f t="shared" si="4"/>
        <v>2.499871335</v>
      </c>
    </row>
    <row r="2041" ht="14.25" customHeight="1">
      <c r="I2041" s="93">
        <f t="shared" si="3"/>
        <v>169.5833333</v>
      </c>
      <c r="J2041" s="9">
        <f t="shared" si="6"/>
        <v>0</v>
      </c>
      <c r="K2041" s="9">
        <f t="shared" si="1"/>
        <v>0</v>
      </c>
      <c r="L2041" s="8">
        <f t="shared" si="5"/>
        <v>1.690260389</v>
      </c>
      <c r="N2041" s="9">
        <f t="shared" si="2"/>
        <v>0</v>
      </c>
      <c r="O2041" s="8">
        <f t="shared" si="4"/>
        <v>2.494668691</v>
      </c>
    </row>
    <row r="2042" ht="14.25" customHeight="1">
      <c r="I2042" s="93">
        <f t="shared" si="3"/>
        <v>169.6666667</v>
      </c>
      <c r="J2042" s="9">
        <f t="shared" si="6"/>
        <v>0</v>
      </c>
      <c r="K2042" s="9">
        <f t="shared" si="1"/>
        <v>0</v>
      </c>
      <c r="L2042" s="8">
        <f t="shared" si="5"/>
        <v>1.659611673</v>
      </c>
      <c r="N2042" s="9">
        <f t="shared" si="2"/>
        <v>0</v>
      </c>
      <c r="O2042" s="8">
        <f t="shared" si="4"/>
        <v>2.489476875</v>
      </c>
    </row>
    <row r="2043" ht="14.25" customHeight="1">
      <c r="I2043" s="93">
        <f t="shared" si="3"/>
        <v>169.75</v>
      </c>
      <c r="J2043" s="9">
        <f t="shared" si="6"/>
        <v>0</v>
      </c>
      <c r="K2043" s="9">
        <f t="shared" si="1"/>
        <v>0</v>
      </c>
      <c r="L2043" s="8">
        <f t="shared" si="5"/>
        <v>1.686742679</v>
      </c>
      <c r="N2043" s="9">
        <f t="shared" si="2"/>
        <v>0</v>
      </c>
      <c r="O2043" s="8">
        <f t="shared" si="4"/>
        <v>2.484295863</v>
      </c>
    </row>
    <row r="2044" ht="14.25" customHeight="1">
      <c r="I2044" s="93">
        <f t="shared" si="3"/>
        <v>169.8333333</v>
      </c>
      <c r="J2044" s="9">
        <f t="shared" si="6"/>
        <v>0</v>
      </c>
      <c r="K2044" s="9">
        <f t="shared" si="1"/>
        <v>0</v>
      </c>
      <c r="L2044" s="8">
        <f t="shared" si="5"/>
        <v>1.656157747</v>
      </c>
      <c r="N2044" s="9">
        <f t="shared" si="2"/>
        <v>0</v>
      </c>
      <c r="O2044" s="8">
        <f t="shared" si="4"/>
        <v>2.479125635</v>
      </c>
    </row>
    <row r="2045" ht="14.25" customHeight="1">
      <c r="I2045" s="93">
        <f t="shared" si="3"/>
        <v>169.9166667</v>
      </c>
      <c r="J2045" s="9">
        <f t="shared" si="6"/>
        <v>0</v>
      </c>
      <c r="K2045" s="9">
        <f t="shared" si="1"/>
        <v>0</v>
      </c>
      <c r="L2045" s="8">
        <f t="shared" si="5"/>
        <v>1.68323229</v>
      </c>
      <c r="N2045" s="9">
        <f t="shared" si="2"/>
        <v>0</v>
      </c>
      <c r="O2045" s="8">
        <f t="shared" si="4"/>
        <v>2.473966166</v>
      </c>
    </row>
    <row r="2046" ht="14.25" customHeight="1">
      <c r="I2046" s="93">
        <f t="shared" si="3"/>
        <v>170</v>
      </c>
      <c r="J2046" s="9">
        <f t="shared" si="6"/>
        <v>0</v>
      </c>
      <c r="K2046" s="9">
        <f t="shared" si="1"/>
        <v>0</v>
      </c>
      <c r="L2046" s="8">
        <f t="shared" si="5"/>
        <v>1.65271101</v>
      </c>
      <c r="N2046" s="9">
        <f t="shared" si="2"/>
        <v>0</v>
      </c>
      <c r="O2046" s="8">
        <f t="shared" si="4"/>
        <v>2.468817435</v>
      </c>
    </row>
    <row r="2047" ht="14.25" customHeight="1">
      <c r="I2047" s="93">
        <f t="shared" si="3"/>
        <v>170.0833333</v>
      </c>
      <c r="J2047" s="9">
        <f t="shared" si="6"/>
        <v>0</v>
      </c>
      <c r="K2047" s="9">
        <f t="shared" si="1"/>
        <v>0</v>
      </c>
      <c r="L2047" s="8">
        <f t="shared" si="5"/>
        <v>1.679729206</v>
      </c>
      <c r="N2047" s="9">
        <f t="shared" si="2"/>
        <v>0</v>
      </c>
      <c r="O2047" s="8">
        <f t="shared" si="4"/>
        <v>2.463679419</v>
      </c>
    </row>
    <row r="2048" ht="14.25" customHeight="1">
      <c r="I2048" s="93">
        <f t="shared" si="3"/>
        <v>170.1666667</v>
      </c>
      <c r="J2048" s="9">
        <f t="shared" si="6"/>
        <v>0</v>
      </c>
      <c r="K2048" s="9">
        <f t="shared" si="1"/>
        <v>0</v>
      </c>
      <c r="L2048" s="8">
        <f t="shared" si="5"/>
        <v>1.649271447</v>
      </c>
      <c r="N2048" s="9">
        <f t="shared" si="2"/>
        <v>0</v>
      </c>
      <c r="O2048" s="8">
        <f t="shared" si="4"/>
        <v>2.458552096</v>
      </c>
    </row>
    <row r="2049" ht="14.25" customHeight="1">
      <c r="I2049" s="93">
        <f t="shared" si="3"/>
        <v>170.25</v>
      </c>
      <c r="J2049" s="9">
        <f t="shared" si="6"/>
        <v>0</v>
      </c>
      <c r="K2049" s="9">
        <f t="shared" si="1"/>
        <v>0</v>
      </c>
      <c r="L2049" s="8">
        <f t="shared" si="5"/>
        <v>1.676233413</v>
      </c>
      <c r="N2049" s="9">
        <f t="shared" si="2"/>
        <v>0</v>
      </c>
      <c r="O2049" s="8">
        <f t="shared" si="4"/>
        <v>2.453435445</v>
      </c>
    </row>
    <row r="2050" ht="14.25" customHeight="1">
      <c r="I2050" s="93">
        <f t="shared" si="3"/>
        <v>170.3333333</v>
      </c>
      <c r="J2050" s="9">
        <f t="shared" si="6"/>
        <v>0</v>
      </c>
      <c r="K2050" s="9">
        <f t="shared" si="1"/>
        <v>0</v>
      </c>
      <c r="L2050" s="8">
        <f t="shared" si="5"/>
        <v>1.645839041</v>
      </c>
      <c r="N2050" s="9">
        <f t="shared" si="2"/>
        <v>0</v>
      </c>
      <c r="O2050" s="8">
        <f t="shared" si="4"/>
        <v>2.448329441</v>
      </c>
    </row>
    <row r="2051" ht="14.25" customHeight="1">
      <c r="I2051" s="93">
        <f t="shared" si="3"/>
        <v>170.4166667</v>
      </c>
      <c r="J2051" s="9">
        <f t="shared" si="6"/>
        <v>0</v>
      </c>
      <c r="K2051" s="9">
        <f t="shared" si="1"/>
        <v>0</v>
      </c>
      <c r="L2051" s="8">
        <f t="shared" si="5"/>
        <v>1.672744895</v>
      </c>
      <c r="N2051" s="9">
        <f t="shared" si="2"/>
        <v>0</v>
      </c>
      <c r="O2051" s="8">
        <f t="shared" si="4"/>
        <v>2.443234065</v>
      </c>
    </row>
    <row r="2052" ht="14.25" customHeight="1">
      <c r="I2052" s="93">
        <f t="shared" si="3"/>
        <v>170.5</v>
      </c>
      <c r="J2052" s="9">
        <f t="shared" si="6"/>
        <v>0</v>
      </c>
      <c r="K2052" s="9">
        <f t="shared" si="1"/>
        <v>0</v>
      </c>
      <c r="L2052" s="8">
        <f t="shared" si="5"/>
        <v>1.642413779</v>
      </c>
      <c r="N2052" s="9">
        <f t="shared" si="2"/>
        <v>0</v>
      </c>
      <c r="O2052" s="8">
        <f t="shared" si="4"/>
        <v>2.438149292</v>
      </c>
    </row>
    <row r="2053" ht="14.25" customHeight="1">
      <c r="I2053" s="93">
        <f t="shared" si="3"/>
        <v>170.5833333</v>
      </c>
      <c r="J2053" s="9">
        <f t="shared" si="6"/>
        <v>0</v>
      </c>
      <c r="K2053" s="9">
        <f t="shared" si="1"/>
        <v>0</v>
      </c>
      <c r="L2053" s="8">
        <f t="shared" si="5"/>
        <v>1.669263638</v>
      </c>
      <c r="N2053" s="9">
        <f t="shared" si="2"/>
        <v>0</v>
      </c>
      <c r="O2053" s="8">
        <f t="shared" si="4"/>
        <v>2.433075102</v>
      </c>
    </row>
    <row r="2054" ht="14.25" customHeight="1">
      <c r="I2054" s="93">
        <f t="shared" si="3"/>
        <v>170.6666667</v>
      </c>
      <c r="J2054" s="9">
        <f t="shared" si="6"/>
        <v>0</v>
      </c>
      <c r="K2054" s="9">
        <f t="shared" si="1"/>
        <v>0</v>
      </c>
      <c r="L2054" s="8">
        <f t="shared" si="5"/>
        <v>1.638995645</v>
      </c>
      <c r="N2054" s="9">
        <f t="shared" si="2"/>
        <v>0</v>
      </c>
      <c r="O2054" s="8">
        <f t="shared" si="4"/>
        <v>2.428011472</v>
      </c>
    </row>
    <row r="2055" ht="14.25" customHeight="1">
      <c r="I2055" s="93">
        <f t="shared" si="3"/>
        <v>170.75</v>
      </c>
      <c r="J2055" s="9">
        <f t="shared" si="6"/>
        <v>0</v>
      </c>
      <c r="K2055" s="9">
        <f t="shared" si="1"/>
        <v>0</v>
      </c>
      <c r="L2055" s="8">
        <f t="shared" si="5"/>
        <v>1.665789625</v>
      </c>
      <c r="N2055" s="9">
        <f t="shared" si="2"/>
        <v>0</v>
      </c>
      <c r="O2055" s="8">
        <f t="shared" si="4"/>
        <v>2.42295838</v>
      </c>
    </row>
    <row r="2056" ht="14.25" customHeight="1">
      <c r="I2056" s="93">
        <f t="shared" si="3"/>
        <v>170.8333333</v>
      </c>
      <c r="J2056" s="9">
        <f t="shared" si="6"/>
        <v>0</v>
      </c>
      <c r="K2056" s="9">
        <f t="shared" si="1"/>
        <v>0</v>
      </c>
      <c r="L2056" s="8">
        <f t="shared" si="5"/>
        <v>1.635584625</v>
      </c>
      <c r="N2056" s="9">
        <f t="shared" si="2"/>
        <v>0</v>
      </c>
      <c r="O2056" s="8">
        <f t="shared" si="4"/>
        <v>2.417915805</v>
      </c>
    </row>
    <row r="2057" ht="14.25" customHeight="1">
      <c r="I2057" s="93">
        <f t="shared" si="3"/>
        <v>170.9166667</v>
      </c>
      <c r="J2057" s="9">
        <f t="shared" si="6"/>
        <v>0</v>
      </c>
      <c r="K2057" s="9">
        <f t="shared" si="1"/>
        <v>0</v>
      </c>
      <c r="L2057" s="8">
        <f t="shared" si="5"/>
        <v>1.662322842</v>
      </c>
      <c r="N2057" s="9">
        <f t="shared" si="2"/>
        <v>0</v>
      </c>
      <c r="O2057" s="8">
        <f t="shared" si="4"/>
        <v>2.412883724</v>
      </c>
    </row>
    <row r="2058" ht="14.25" customHeight="1">
      <c r="I2058" s="93">
        <f t="shared" si="3"/>
        <v>171</v>
      </c>
      <c r="J2058" s="9">
        <f t="shared" si="6"/>
        <v>0</v>
      </c>
      <c r="K2058" s="9">
        <f t="shared" si="1"/>
        <v>0</v>
      </c>
      <c r="L2058" s="8">
        <f t="shared" si="5"/>
        <v>1.632180704</v>
      </c>
      <c r="N2058" s="9">
        <f t="shared" si="2"/>
        <v>0</v>
      </c>
      <c r="O2058" s="8">
        <f t="shared" si="4"/>
        <v>2.407862115</v>
      </c>
    </row>
    <row r="2059" ht="14.25" customHeight="1">
      <c r="I2059" s="93">
        <f t="shared" si="3"/>
        <v>171.0833333</v>
      </c>
      <c r="J2059" s="9">
        <f t="shared" si="6"/>
        <v>0</v>
      </c>
      <c r="K2059" s="9">
        <f t="shared" si="1"/>
        <v>0</v>
      </c>
      <c r="L2059" s="8">
        <f t="shared" si="5"/>
        <v>1.658863275</v>
      </c>
      <c r="N2059" s="9">
        <f t="shared" si="2"/>
        <v>0</v>
      </c>
      <c r="O2059" s="8">
        <f t="shared" si="4"/>
        <v>2.402850958</v>
      </c>
    </row>
    <row r="2060" ht="14.25" customHeight="1">
      <c r="I2060" s="93">
        <f t="shared" si="3"/>
        <v>171.1666667</v>
      </c>
      <c r="J2060" s="9">
        <f t="shared" si="6"/>
        <v>0</v>
      </c>
      <c r="K2060" s="9">
        <f t="shared" si="1"/>
        <v>0</v>
      </c>
      <c r="L2060" s="8">
        <f t="shared" si="5"/>
        <v>1.628783868</v>
      </c>
      <c r="N2060" s="9">
        <f t="shared" si="2"/>
        <v>0</v>
      </c>
      <c r="O2060" s="8">
        <f t="shared" si="4"/>
        <v>2.397850229</v>
      </c>
    </row>
    <row r="2061" ht="14.25" customHeight="1">
      <c r="I2061" s="93">
        <f t="shared" si="3"/>
        <v>171.25</v>
      </c>
      <c r="J2061" s="9">
        <f t="shared" si="6"/>
        <v>0</v>
      </c>
      <c r="K2061" s="9">
        <f t="shared" si="1"/>
        <v>0</v>
      </c>
      <c r="L2061" s="8">
        <f t="shared" si="5"/>
        <v>1.655410907</v>
      </c>
      <c r="N2061" s="9">
        <f t="shared" si="2"/>
        <v>0</v>
      </c>
      <c r="O2061" s="8">
        <f t="shared" si="4"/>
        <v>2.392859908</v>
      </c>
    </row>
    <row r="2062" ht="14.25" customHeight="1">
      <c r="I2062" s="93">
        <f t="shared" si="3"/>
        <v>171.3333333</v>
      </c>
      <c r="J2062" s="9">
        <f t="shared" si="6"/>
        <v>0</v>
      </c>
      <c r="K2062" s="9">
        <f t="shared" si="1"/>
        <v>0</v>
      </c>
      <c r="L2062" s="8">
        <f t="shared" si="5"/>
        <v>1.6253941</v>
      </c>
      <c r="N2062" s="9">
        <f t="shared" si="2"/>
        <v>0</v>
      </c>
      <c r="O2062" s="8">
        <f t="shared" si="4"/>
        <v>2.387879972</v>
      </c>
    </row>
    <row r="2063" ht="14.25" customHeight="1">
      <c r="I2063" s="93">
        <f t="shared" si="3"/>
        <v>171.4166667</v>
      </c>
      <c r="J2063" s="9">
        <f t="shared" si="6"/>
        <v>0</v>
      </c>
      <c r="K2063" s="9">
        <f t="shared" si="1"/>
        <v>0</v>
      </c>
      <c r="L2063" s="8">
        <f t="shared" si="5"/>
        <v>1.651965724</v>
      </c>
      <c r="N2063" s="9">
        <f t="shared" si="2"/>
        <v>0</v>
      </c>
      <c r="O2063" s="8">
        <f t="shared" si="4"/>
        <v>2.382910401</v>
      </c>
    </row>
    <row r="2064" ht="14.25" customHeight="1">
      <c r="I2064" s="93">
        <f t="shared" si="3"/>
        <v>171.5</v>
      </c>
      <c r="J2064" s="9">
        <f t="shared" si="6"/>
        <v>0</v>
      </c>
      <c r="K2064" s="9">
        <f t="shared" si="1"/>
        <v>0</v>
      </c>
      <c r="L2064" s="8">
        <f t="shared" si="5"/>
        <v>1.622011387</v>
      </c>
      <c r="N2064" s="9">
        <f t="shared" si="2"/>
        <v>0</v>
      </c>
      <c r="O2064" s="8">
        <f t="shared" si="4"/>
        <v>2.377951172</v>
      </c>
    </row>
    <row r="2065" ht="14.25" customHeight="1">
      <c r="I2065" s="93">
        <f t="shared" si="3"/>
        <v>171.5833333</v>
      </c>
      <c r="J2065" s="9">
        <f t="shared" si="6"/>
        <v>0</v>
      </c>
      <c r="K2065" s="9">
        <f t="shared" si="1"/>
        <v>0</v>
      </c>
      <c r="L2065" s="8">
        <f t="shared" si="5"/>
        <v>1.648527712</v>
      </c>
      <c r="N2065" s="9">
        <f t="shared" si="2"/>
        <v>0</v>
      </c>
      <c r="O2065" s="8">
        <f t="shared" si="4"/>
        <v>2.373002264</v>
      </c>
    </row>
    <row r="2066" ht="14.25" customHeight="1">
      <c r="I2066" s="93">
        <f t="shared" si="3"/>
        <v>171.6666667</v>
      </c>
      <c r="J2066" s="9">
        <f t="shared" si="6"/>
        <v>0</v>
      </c>
      <c r="K2066" s="9">
        <f t="shared" si="1"/>
        <v>0</v>
      </c>
      <c r="L2066" s="8">
        <f t="shared" si="5"/>
        <v>1.618635714</v>
      </c>
      <c r="N2066" s="9">
        <f t="shared" si="2"/>
        <v>0</v>
      </c>
      <c r="O2066" s="8">
        <f t="shared" si="4"/>
        <v>2.368063655</v>
      </c>
    </row>
    <row r="2067" ht="14.25" customHeight="1">
      <c r="I2067" s="93">
        <f t="shared" si="3"/>
        <v>171.75</v>
      </c>
      <c r="J2067" s="9">
        <f t="shared" si="6"/>
        <v>0</v>
      </c>
      <c r="K2067" s="9">
        <f t="shared" si="1"/>
        <v>0</v>
      </c>
      <c r="L2067" s="8">
        <f t="shared" si="5"/>
        <v>1.645096854</v>
      </c>
      <c r="N2067" s="9">
        <f t="shared" si="2"/>
        <v>0</v>
      </c>
      <c r="O2067" s="8">
        <f t="shared" si="4"/>
        <v>2.363135325</v>
      </c>
    </row>
    <row r="2068" ht="14.25" customHeight="1">
      <c r="I2068" s="93">
        <f t="shared" si="3"/>
        <v>171.8333333</v>
      </c>
      <c r="J2068" s="9">
        <f t="shared" si="6"/>
        <v>0</v>
      </c>
      <c r="K2068" s="9">
        <f t="shared" si="1"/>
        <v>0</v>
      </c>
      <c r="L2068" s="8">
        <f t="shared" si="5"/>
        <v>1.615267067</v>
      </c>
      <c r="N2068" s="9">
        <f t="shared" si="2"/>
        <v>0</v>
      </c>
      <c r="O2068" s="8">
        <f t="shared" si="4"/>
        <v>2.358217251</v>
      </c>
    </row>
    <row r="2069" ht="14.25" customHeight="1">
      <c r="I2069" s="93">
        <f t="shared" si="3"/>
        <v>171.9166667</v>
      </c>
      <c r="J2069" s="9">
        <f t="shared" si="6"/>
        <v>0</v>
      </c>
      <c r="K2069" s="9">
        <f t="shared" si="1"/>
        <v>0</v>
      </c>
      <c r="L2069" s="8">
        <f t="shared" si="5"/>
        <v>1.641673136</v>
      </c>
      <c r="N2069" s="9">
        <f t="shared" si="2"/>
        <v>0</v>
      </c>
      <c r="O2069" s="8">
        <f t="shared" si="4"/>
        <v>2.353309412</v>
      </c>
    </row>
    <row r="2070" ht="14.25" customHeight="1">
      <c r="I2070" s="93">
        <f t="shared" si="3"/>
        <v>172</v>
      </c>
      <c r="J2070" s="9">
        <f t="shared" si="6"/>
        <v>0</v>
      </c>
      <c r="K2070" s="9">
        <f t="shared" si="1"/>
        <v>0</v>
      </c>
      <c r="L2070" s="8">
        <f t="shared" si="5"/>
        <v>1.61190543</v>
      </c>
      <c r="N2070" s="9">
        <f t="shared" si="2"/>
        <v>0</v>
      </c>
      <c r="O2070" s="8">
        <f t="shared" si="4"/>
        <v>2.348411788</v>
      </c>
    </row>
    <row r="2071" ht="14.25" customHeight="1">
      <c r="I2071" s="93">
        <f t="shared" si="3"/>
        <v>172.0833333</v>
      </c>
      <c r="J2071" s="9">
        <f t="shared" si="6"/>
        <v>0</v>
      </c>
      <c r="K2071" s="9">
        <f t="shared" si="1"/>
        <v>0</v>
      </c>
      <c r="L2071" s="8">
        <f t="shared" si="5"/>
        <v>1.638256544</v>
      </c>
      <c r="N2071" s="9">
        <f t="shared" si="2"/>
        <v>0</v>
      </c>
      <c r="O2071" s="8">
        <f t="shared" si="4"/>
        <v>2.343524356</v>
      </c>
    </row>
    <row r="2072" ht="14.25" customHeight="1">
      <c r="I2072" s="93">
        <f t="shared" si="3"/>
        <v>172.1666667</v>
      </c>
      <c r="J2072" s="9">
        <f t="shared" si="6"/>
        <v>0</v>
      </c>
      <c r="K2072" s="9">
        <f t="shared" si="1"/>
        <v>0</v>
      </c>
      <c r="L2072" s="8">
        <f t="shared" si="5"/>
        <v>1.608550789</v>
      </c>
      <c r="N2072" s="9">
        <f t="shared" si="2"/>
        <v>0</v>
      </c>
      <c r="O2072" s="8">
        <f t="shared" si="4"/>
        <v>2.338647096</v>
      </c>
    </row>
    <row r="2073" ht="14.25" customHeight="1">
      <c r="I2073" s="93">
        <f t="shared" si="3"/>
        <v>172.25</v>
      </c>
      <c r="J2073" s="9">
        <f t="shared" si="6"/>
        <v>0</v>
      </c>
      <c r="K2073" s="9">
        <f t="shared" si="1"/>
        <v>0</v>
      </c>
      <c r="L2073" s="8">
        <f t="shared" si="5"/>
        <v>1.634847063</v>
      </c>
      <c r="N2073" s="9">
        <f t="shared" si="2"/>
        <v>0</v>
      </c>
      <c r="O2073" s="8">
        <f t="shared" si="4"/>
        <v>2.333779986</v>
      </c>
    </row>
    <row r="2074" ht="14.25" customHeight="1">
      <c r="I2074" s="93">
        <f t="shared" si="3"/>
        <v>172.3333333</v>
      </c>
      <c r="J2074" s="9">
        <f t="shared" si="6"/>
        <v>0</v>
      </c>
      <c r="K2074" s="9">
        <f t="shared" si="1"/>
        <v>0</v>
      </c>
      <c r="L2074" s="8">
        <f t="shared" si="5"/>
        <v>1.60520313</v>
      </c>
      <c r="N2074" s="9">
        <f t="shared" si="2"/>
        <v>0</v>
      </c>
      <c r="O2074" s="8">
        <f t="shared" si="4"/>
        <v>2.328923006</v>
      </c>
    </row>
    <row r="2075" ht="14.25" customHeight="1">
      <c r="I2075" s="93">
        <f t="shared" si="3"/>
        <v>172.4166667</v>
      </c>
      <c r="J2075" s="9">
        <f t="shared" si="6"/>
        <v>0</v>
      </c>
      <c r="K2075" s="9">
        <f t="shared" si="1"/>
        <v>0</v>
      </c>
      <c r="L2075" s="8">
        <f t="shared" si="5"/>
        <v>1.631444677</v>
      </c>
      <c r="N2075" s="9">
        <f t="shared" si="2"/>
        <v>0</v>
      </c>
      <c r="O2075" s="8">
        <f t="shared" si="4"/>
        <v>2.324076133</v>
      </c>
    </row>
    <row r="2076" ht="14.25" customHeight="1">
      <c r="I2076" s="93">
        <f t="shared" si="3"/>
        <v>172.5</v>
      </c>
      <c r="J2076" s="9">
        <f t="shared" si="6"/>
        <v>0</v>
      </c>
      <c r="K2076" s="9">
        <f t="shared" si="1"/>
        <v>0</v>
      </c>
      <c r="L2076" s="8">
        <f t="shared" si="5"/>
        <v>1.601862438</v>
      </c>
      <c r="N2076" s="9">
        <f t="shared" si="2"/>
        <v>0</v>
      </c>
      <c r="O2076" s="8">
        <f t="shared" si="4"/>
        <v>2.319239348</v>
      </c>
    </row>
    <row r="2077" ht="14.25" customHeight="1">
      <c r="I2077" s="93">
        <f t="shared" si="3"/>
        <v>172.5833333</v>
      </c>
      <c r="J2077" s="9">
        <f t="shared" si="6"/>
        <v>0</v>
      </c>
      <c r="K2077" s="9">
        <f t="shared" si="1"/>
        <v>0</v>
      </c>
      <c r="L2077" s="8">
        <f t="shared" si="5"/>
        <v>1.628049372</v>
      </c>
      <c r="N2077" s="9">
        <f t="shared" si="2"/>
        <v>0</v>
      </c>
      <c r="O2077" s="8">
        <f t="shared" si="4"/>
        <v>2.314412629</v>
      </c>
    </row>
    <row r="2078" ht="14.25" customHeight="1">
      <c r="I2078" s="93">
        <f t="shared" si="3"/>
        <v>172.6666667</v>
      </c>
      <c r="J2078" s="9">
        <f t="shared" si="6"/>
        <v>0</v>
      </c>
      <c r="K2078" s="9">
        <f t="shared" si="1"/>
        <v>0</v>
      </c>
      <c r="L2078" s="8">
        <f t="shared" si="5"/>
        <v>1.598528699</v>
      </c>
      <c r="N2078" s="9">
        <f t="shared" si="2"/>
        <v>0</v>
      </c>
      <c r="O2078" s="8">
        <f t="shared" si="4"/>
        <v>2.309595955</v>
      </c>
    </row>
    <row r="2079" ht="14.25" customHeight="1">
      <c r="I2079" s="93">
        <f t="shared" si="3"/>
        <v>172.75</v>
      </c>
      <c r="J2079" s="9">
        <f t="shared" si="6"/>
        <v>0</v>
      </c>
      <c r="K2079" s="9">
        <f t="shared" si="1"/>
        <v>0</v>
      </c>
      <c r="L2079" s="8">
        <f t="shared" si="5"/>
        <v>1.624661133</v>
      </c>
      <c r="N2079" s="9">
        <f t="shared" si="2"/>
        <v>0</v>
      </c>
      <c r="O2079" s="8">
        <f t="shared" si="4"/>
        <v>2.304789305</v>
      </c>
    </row>
    <row r="2080" ht="14.25" customHeight="1">
      <c r="I2080" s="93">
        <f t="shared" si="3"/>
        <v>172.8333333</v>
      </c>
      <c r="J2080" s="92">
        <f t="shared" si="6"/>
        <v>35.44998333</v>
      </c>
      <c r="K2080" s="9">
        <f t="shared" si="1"/>
        <v>4.951114991</v>
      </c>
      <c r="L2080" s="8">
        <f t="shared" si="5"/>
        <v>1.646218611</v>
      </c>
      <c r="N2080" s="9">
        <f t="shared" si="2"/>
        <v>5.693782239</v>
      </c>
      <c r="O2080" s="8">
        <f t="shared" si="4"/>
        <v>2.367462263</v>
      </c>
    </row>
    <row r="2081" ht="14.25" customHeight="1">
      <c r="I2081" s="93">
        <f t="shared" si="3"/>
        <v>172.9166667</v>
      </c>
      <c r="J2081" s="92">
        <f t="shared" si="6"/>
        <v>35.44998333</v>
      </c>
      <c r="K2081" s="9">
        <f t="shared" si="1"/>
        <v>4.951114991</v>
      </c>
      <c r="L2081" s="8">
        <f t="shared" si="5"/>
        <v>1.672296659</v>
      </c>
      <c r="N2081" s="9">
        <f t="shared" si="2"/>
        <v>5.693782239</v>
      </c>
      <c r="O2081" s="8">
        <f t="shared" si="4"/>
        <v>2.430004787</v>
      </c>
    </row>
    <row r="2082" ht="14.25" customHeight="1">
      <c r="I2082" s="93">
        <f t="shared" si="3"/>
        <v>173</v>
      </c>
      <c r="J2082" s="92">
        <f t="shared" si="6"/>
        <v>35.44998333</v>
      </c>
      <c r="K2082" s="9">
        <f t="shared" si="1"/>
        <v>4.951114991</v>
      </c>
      <c r="L2082" s="8">
        <f t="shared" si="5"/>
        <v>1.693809272</v>
      </c>
      <c r="N2082" s="9">
        <f t="shared" si="2"/>
        <v>5.693782239</v>
      </c>
      <c r="O2082" s="8">
        <f t="shared" si="4"/>
        <v>2.492417151</v>
      </c>
    </row>
    <row r="2083" ht="14.25" customHeight="1">
      <c r="I2083" s="93">
        <f t="shared" si="3"/>
        <v>173.0833333</v>
      </c>
      <c r="J2083" s="92">
        <f t="shared" si="6"/>
        <v>1.614583333</v>
      </c>
      <c r="K2083" s="9">
        <f t="shared" si="1"/>
        <v>0.2255004655</v>
      </c>
      <c r="L2083" s="8">
        <f t="shared" si="5"/>
        <v>1.668922162</v>
      </c>
      <c r="N2083" s="9">
        <f t="shared" si="2"/>
        <v>0.2593255354</v>
      </c>
      <c r="O2083" s="8">
        <f t="shared" si="4"/>
        <v>2.487369978</v>
      </c>
    </row>
    <row r="2084" ht="14.25" customHeight="1">
      <c r="I2084" s="93">
        <f t="shared" si="3"/>
        <v>173.1666667</v>
      </c>
      <c r="J2084" s="92">
        <f t="shared" si="6"/>
        <v>1.614583333</v>
      </c>
      <c r="K2084" s="9">
        <f t="shared" si="1"/>
        <v>0.2255004655</v>
      </c>
      <c r="L2084" s="8">
        <f t="shared" si="5"/>
        <v>1.690390004</v>
      </c>
      <c r="N2084" s="9">
        <f t="shared" si="2"/>
        <v>0.2593255354</v>
      </c>
      <c r="O2084" s="8">
        <f t="shared" si="4"/>
        <v>2.482333309</v>
      </c>
    </row>
    <row r="2085" ht="14.25" customHeight="1">
      <c r="I2085" s="93">
        <f t="shared" si="3"/>
        <v>173.25</v>
      </c>
      <c r="J2085" s="92">
        <f t="shared" si="6"/>
        <v>-32.22081667</v>
      </c>
      <c r="K2085" s="9">
        <f t="shared" si="1"/>
        <v>-4.50011406</v>
      </c>
      <c r="L2085" s="8">
        <f t="shared" si="5"/>
        <v>1.707594582</v>
      </c>
      <c r="N2085" s="9">
        <f t="shared" si="2"/>
        <v>-5.175131169</v>
      </c>
      <c r="O2085" s="8">
        <f t="shared" si="4"/>
        <v>2.532904881</v>
      </c>
    </row>
    <row r="2086" ht="14.25" customHeight="1">
      <c r="I2086" s="93">
        <f t="shared" si="3"/>
        <v>173.3333333</v>
      </c>
      <c r="J2086" s="92">
        <f t="shared" si="6"/>
        <v>-32.22081667</v>
      </c>
      <c r="K2086" s="9">
        <f t="shared" si="1"/>
        <v>-4.50011406</v>
      </c>
      <c r="L2086" s="8">
        <f t="shared" si="5"/>
        <v>1.729017746</v>
      </c>
      <c r="N2086" s="9">
        <f t="shared" si="2"/>
        <v>-5.175131169</v>
      </c>
      <c r="O2086" s="8">
        <f t="shared" si="4"/>
        <v>2.583371206</v>
      </c>
    </row>
    <row r="2087" ht="14.25" customHeight="1">
      <c r="I2087" s="93">
        <f t="shared" si="3"/>
        <v>173.4166667</v>
      </c>
      <c r="J2087" s="9">
        <f t="shared" si="6"/>
        <v>0</v>
      </c>
      <c r="K2087" s="9">
        <f t="shared" si="1"/>
        <v>0</v>
      </c>
      <c r="L2087" s="8">
        <f t="shared" si="5"/>
        <v>1.704040796</v>
      </c>
      <c r="N2087" s="9">
        <f t="shared" si="2"/>
        <v>0</v>
      </c>
      <c r="O2087" s="8">
        <f t="shared" si="4"/>
        <v>2.577994785</v>
      </c>
    </row>
    <row r="2088" ht="14.25" customHeight="1">
      <c r="I2088" s="93">
        <f t="shared" si="3"/>
        <v>173.5</v>
      </c>
      <c r="J2088" s="9">
        <f t="shared" si="6"/>
        <v>0</v>
      </c>
      <c r="K2088" s="9">
        <f t="shared" si="1"/>
        <v>0</v>
      </c>
      <c r="L2088" s="8">
        <f t="shared" si="5"/>
        <v>1.725419375</v>
      </c>
      <c r="N2088" s="9">
        <f t="shared" si="2"/>
        <v>0</v>
      </c>
      <c r="O2088" s="8">
        <f t="shared" si="4"/>
        <v>2.572629553</v>
      </c>
    </row>
    <row r="2089" ht="14.25" customHeight="1">
      <c r="I2089" s="93">
        <f t="shared" si="3"/>
        <v>173.5833333</v>
      </c>
      <c r="J2089" s="9">
        <f t="shared" si="6"/>
        <v>0</v>
      </c>
      <c r="K2089" s="9">
        <f t="shared" si="1"/>
        <v>0</v>
      </c>
      <c r="L2089" s="8">
        <f t="shared" si="5"/>
        <v>1.700494407</v>
      </c>
      <c r="N2089" s="9">
        <f t="shared" si="2"/>
        <v>0</v>
      </c>
      <c r="O2089" s="8">
        <f t="shared" si="4"/>
        <v>2.567275487</v>
      </c>
    </row>
    <row r="2090" ht="14.25" customHeight="1">
      <c r="I2090" s="93">
        <f t="shared" si="3"/>
        <v>173.6666667</v>
      </c>
      <c r="J2090" s="9">
        <f t="shared" si="6"/>
        <v>0</v>
      </c>
      <c r="K2090" s="9">
        <f t="shared" si="1"/>
        <v>0</v>
      </c>
      <c r="L2090" s="8">
        <f t="shared" si="5"/>
        <v>1.721828493</v>
      </c>
      <c r="N2090" s="9">
        <f t="shared" si="2"/>
        <v>0</v>
      </c>
      <c r="O2090" s="8">
        <f t="shared" si="4"/>
        <v>2.561932564</v>
      </c>
    </row>
    <row r="2091" ht="14.25" customHeight="1">
      <c r="I2091" s="93">
        <f t="shared" si="3"/>
        <v>173.75</v>
      </c>
      <c r="J2091" s="9">
        <f t="shared" si="6"/>
        <v>0</v>
      </c>
      <c r="K2091" s="9">
        <f t="shared" si="1"/>
        <v>0</v>
      </c>
      <c r="L2091" s="8">
        <f t="shared" si="5"/>
        <v>1.696955398</v>
      </c>
      <c r="N2091" s="9">
        <f t="shared" si="2"/>
        <v>0</v>
      </c>
      <c r="O2091" s="8">
        <f t="shared" si="4"/>
        <v>2.556600761</v>
      </c>
    </row>
    <row r="2092" ht="14.25" customHeight="1">
      <c r="I2092" s="93">
        <f t="shared" si="3"/>
        <v>173.8333333</v>
      </c>
      <c r="J2092" s="9">
        <f t="shared" si="6"/>
        <v>0</v>
      </c>
      <c r="K2092" s="9">
        <f t="shared" si="1"/>
        <v>0</v>
      </c>
      <c r="L2092" s="8">
        <f t="shared" si="5"/>
        <v>1.718245084</v>
      </c>
      <c r="N2092" s="9">
        <f t="shared" si="2"/>
        <v>0</v>
      </c>
      <c r="O2092" s="8">
        <f t="shared" si="4"/>
        <v>2.551280053</v>
      </c>
    </row>
    <row r="2093" ht="14.25" customHeight="1">
      <c r="I2093" s="93">
        <f t="shared" si="3"/>
        <v>173.9166667</v>
      </c>
      <c r="J2093" s="9">
        <f t="shared" si="6"/>
        <v>0</v>
      </c>
      <c r="K2093" s="9">
        <f t="shared" si="1"/>
        <v>0</v>
      </c>
      <c r="L2093" s="8">
        <f t="shared" si="5"/>
        <v>1.693423754</v>
      </c>
      <c r="N2093" s="9">
        <f t="shared" si="2"/>
        <v>0</v>
      </c>
      <c r="O2093" s="8">
        <f t="shared" si="4"/>
        <v>2.54597042</v>
      </c>
    </row>
    <row r="2094" ht="14.25" customHeight="1">
      <c r="I2094" s="93">
        <f t="shared" si="3"/>
        <v>174</v>
      </c>
      <c r="J2094" s="9">
        <f t="shared" si="6"/>
        <v>0</v>
      </c>
      <c r="K2094" s="9">
        <f t="shared" si="1"/>
        <v>0</v>
      </c>
      <c r="L2094" s="8">
        <f t="shared" si="5"/>
        <v>1.714669133</v>
      </c>
      <c r="N2094" s="9">
        <f t="shared" si="2"/>
        <v>0</v>
      </c>
      <c r="O2094" s="8">
        <f t="shared" si="4"/>
        <v>2.540671836</v>
      </c>
    </row>
    <row r="2095" ht="14.25" customHeight="1">
      <c r="I2095" s="93">
        <f t="shared" si="3"/>
        <v>174.0833333</v>
      </c>
      <c r="J2095" s="9">
        <f t="shared" si="6"/>
        <v>0</v>
      </c>
      <c r="K2095" s="9">
        <f t="shared" si="1"/>
        <v>0</v>
      </c>
      <c r="L2095" s="8">
        <f t="shared" si="5"/>
        <v>1.68989946</v>
      </c>
      <c r="N2095" s="9">
        <f t="shared" si="2"/>
        <v>0</v>
      </c>
      <c r="O2095" s="8">
        <f t="shared" si="4"/>
        <v>2.535384279</v>
      </c>
    </row>
    <row r="2096" ht="14.25" customHeight="1">
      <c r="I2096" s="93">
        <f t="shared" si="3"/>
        <v>174.1666667</v>
      </c>
      <c r="J2096" s="9">
        <f t="shared" si="6"/>
        <v>0</v>
      </c>
      <c r="K2096" s="9">
        <f t="shared" si="1"/>
        <v>0</v>
      </c>
      <c r="L2096" s="8">
        <f t="shared" si="5"/>
        <v>1.711100624</v>
      </c>
      <c r="N2096" s="9">
        <f t="shared" si="2"/>
        <v>0</v>
      </c>
      <c r="O2096" s="8">
        <f t="shared" si="4"/>
        <v>2.530107727</v>
      </c>
    </row>
    <row r="2097" ht="14.25" customHeight="1">
      <c r="I2097" s="93">
        <f t="shared" si="3"/>
        <v>174.25</v>
      </c>
      <c r="J2097" s="9">
        <f t="shared" si="6"/>
        <v>0</v>
      </c>
      <c r="K2097" s="9">
        <f t="shared" si="1"/>
        <v>0</v>
      </c>
      <c r="L2097" s="8">
        <f t="shared" si="5"/>
        <v>1.686382501</v>
      </c>
      <c r="N2097" s="9">
        <f t="shared" si="2"/>
        <v>0</v>
      </c>
      <c r="O2097" s="8">
        <f t="shared" si="4"/>
        <v>2.524842156</v>
      </c>
    </row>
    <row r="2098" ht="14.25" customHeight="1">
      <c r="I2098" s="93">
        <f t="shared" si="3"/>
        <v>174.3333333</v>
      </c>
      <c r="J2098" s="9">
        <f t="shared" si="6"/>
        <v>0</v>
      </c>
      <c r="K2098" s="9">
        <f t="shared" si="1"/>
        <v>0</v>
      </c>
      <c r="L2098" s="8">
        <f t="shared" si="5"/>
        <v>1.707539542</v>
      </c>
      <c r="N2098" s="9">
        <f t="shared" si="2"/>
        <v>0</v>
      </c>
      <c r="O2098" s="8">
        <f t="shared" si="4"/>
        <v>2.519587544</v>
      </c>
    </row>
    <row r="2099" ht="14.25" customHeight="1">
      <c r="I2099" s="93">
        <f t="shared" si="3"/>
        <v>174.4166667</v>
      </c>
      <c r="J2099" s="9">
        <f t="shared" si="6"/>
        <v>0</v>
      </c>
      <c r="K2099" s="9">
        <f t="shared" si="1"/>
        <v>0</v>
      </c>
      <c r="L2099" s="8">
        <f t="shared" si="5"/>
        <v>1.682872861</v>
      </c>
      <c r="N2099" s="9">
        <f t="shared" si="2"/>
        <v>0</v>
      </c>
      <c r="O2099" s="8">
        <f t="shared" si="4"/>
        <v>2.514343867</v>
      </c>
    </row>
    <row r="2100" ht="14.25" customHeight="1">
      <c r="I2100" s="93">
        <f t="shared" si="3"/>
        <v>174.5</v>
      </c>
      <c r="J2100" s="9">
        <f t="shared" si="6"/>
        <v>0</v>
      </c>
      <c r="K2100" s="9">
        <f t="shared" si="1"/>
        <v>0</v>
      </c>
      <c r="L2100" s="8">
        <f t="shared" si="5"/>
        <v>1.703985871</v>
      </c>
      <c r="N2100" s="9">
        <f t="shared" si="2"/>
        <v>0</v>
      </c>
      <c r="O2100" s="8">
        <f t="shared" si="4"/>
        <v>2.509111103</v>
      </c>
    </row>
    <row r="2101" ht="14.25" customHeight="1">
      <c r="I2101" s="93">
        <f t="shared" si="3"/>
        <v>174.5833333</v>
      </c>
      <c r="J2101" s="9">
        <f t="shared" si="6"/>
        <v>0</v>
      </c>
      <c r="K2101" s="9">
        <f t="shared" si="1"/>
        <v>0</v>
      </c>
      <c r="L2101" s="8">
        <f t="shared" si="5"/>
        <v>1.679370526</v>
      </c>
      <c r="N2101" s="9">
        <f t="shared" si="2"/>
        <v>0</v>
      </c>
      <c r="O2101" s="8">
        <f t="shared" si="4"/>
        <v>2.50388923</v>
      </c>
    </row>
    <row r="2102" ht="14.25" customHeight="1">
      <c r="I2102" s="93">
        <f t="shared" si="3"/>
        <v>174.6666667</v>
      </c>
      <c r="J2102" s="9">
        <f t="shared" si="6"/>
        <v>0</v>
      </c>
      <c r="K2102" s="9">
        <f t="shared" si="1"/>
        <v>0</v>
      </c>
      <c r="L2102" s="8">
        <f t="shared" si="5"/>
        <v>1.700439596</v>
      </c>
      <c r="N2102" s="9">
        <f t="shared" si="2"/>
        <v>0</v>
      </c>
      <c r="O2102" s="8">
        <f t="shared" si="4"/>
        <v>2.498678224</v>
      </c>
    </row>
    <row r="2103" ht="14.25" customHeight="1">
      <c r="I2103" s="93">
        <f t="shared" si="3"/>
        <v>174.75</v>
      </c>
      <c r="J2103" s="9">
        <f t="shared" si="6"/>
        <v>0</v>
      </c>
      <c r="K2103" s="9">
        <f t="shared" si="1"/>
        <v>0</v>
      </c>
      <c r="L2103" s="8">
        <f t="shared" si="5"/>
        <v>1.675875479</v>
      </c>
      <c r="N2103" s="9">
        <f t="shared" si="2"/>
        <v>0</v>
      </c>
      <c r="O2103" s="8">
        <f t="shared" si="4"/>
        <v>2.493478063</v>
      </c>
    </row>
    <row r="2104" ht="14.25" customHeight="1">
      <c r="I2104" s="93">
        <f t="shared" si="3"/>
        <v>174.8333333</v>
      </c>
      <c r="J2104" s="9">
        <f t="shared" si="6"/>
        <v>0</v>
      </c>
      <c r="K2104" s="9">
        <f t="shared" si="1"/>
        <v>0</v>
      </c>
      <c r="L2104" s="8">
        <f t="shared" si="5"/>
        <v>1.696900701</v>
      </c>
      <c r="N2104" s="9">
        <f t="shared" si="2"/>
        <v>0</v>
      </c>
      <c r="O2104" s="8">
        <f t="shared" si="4"/>
        <v>2.488288725</v>
      </c>
    </row>
    <row r="2105" ht="14.25" customHeight="1">
      <c r="I2105" s="93">
        <f t="shared" si="3"/>
        <v>174.9166667</v>
      </c>
      <c r="J2105" s="9">
        <f t="shared" si="6"/>
        <v>0</v>
      </c>
      <c r="K2105" s="9">
        <f t="shared" si="1"/>
        <v>0</v>
      </c>
      <c r="L2105" s="8">
        <f t="shared" si="5"/>
        <v>1.672387706</v>
      </c>
      <c r="N2105" s="9">
        <f t="shared" si="2"/>
        <v>0</v>
      </c>
      <c r="O2105" s="8">
        <f t="shared" si="4"/>
        <v>2.483110186</v>
      </c>
    </row>
    <row r="2106" ht="14.25" customHeight="1">
      <c r="I2106" s="93">
        <f t="shared" si="3"/>
        <v>175</v>
      </c>
      <c r="J2106" s="9">
        <f t="shared" si="6"/>
        <v>0</v>
      </c>
      <c r="K2106" s="9">
        <f t="shared" si="1"/>
        <v>0</v>
      </c>
      <c r="L2106" s="8">
        <f t="shared" si="5"/>
        <v>1.693369171</v>
      </c>
      <c r="N2106" s="9">
        <f t="shared" si="2"/>
        <v>0</v>
      </c>
      <c r="O2106" s="8">
        <f t="shared" si="4"/>
        <v>2.477942425</v>
      </c>
    </row>
    <row r="2107" ht="14.25" customHeight="1">
      <c r="I2107" s="93">
        <f t="shared" si="3"/>
        <v>175.0833333</v>
      </c>
      <c r="J2107" s="9">
        <f t="shared" si="6"/>
        <v>0</v>
      </c>
      <c r="K2107" s="9">
        <f t="shared" si="1"/>
        <v>0</v>
      </c>
      <c r="L2107" s="8">
        <f t="shared" si="5"/>
        <v>1.668907192</v>
      </c>
      <c r="N2107" s="9">
        <f t="shared" si="2"/>
        <v>0</v>
      </c>
      <c r="O2107" s="8">
        <f t="shared" si="4"/>
        <v>2.472785418</v>
      </c>
    </row>
    <row r="2108" ht="14.25" customHeight="1">
      <c r="I2108" s="93">
        <f t="shared" si="3"/>
        <v>175.1666667</v>
      </c>
      <c r="J2108" s="9">
        <f t="shared" si="6"/>
        <v>0</v>
      </c>
      <c r="K2108" s="9">
        <f t="shared" si="1"/>
        <v>0</v>
      </c>
      <c r="L2108" s="8">
        <f t="shared" si="5"/>
        <v>1.689844991</v>
      </c>
      <c r="N2108" s="9">
        <f t="shared" si="2"/>
        <v>0</v>
      </c>
      <c r="O2108" s="8">
        <f t="shared" si="4"/>
        <v>2.467639145</v>
      </c>
    </row>
    <row r="2109" ht="14.25" customHeight="1">
      <c r="I2109" s="93">
        <f t="shared" si="3"/>
        <v>175.25</v>
      </c>
      <c r="J2109" s="9">
        <f t="shared" si="6"/>
        <v>0</v>
      </c>
      <c r="K2109" s="9">
        <f t="shared" si="1"/>
        <v>0</v>
      </c>
      <c r="L2109" s="8">
        <f t="shared" si="5"/>
        <v>1.665433921</v>
      </c>
      <c r="N2109" s="9">
        <f t="shared" si="2"/>
        <v>0</v>
      </c>
      <c r="O2109" s="8">
        <f t="shared" si="4"/>
        <v>2.462503581</v>
      </c>
    </row>
    <row r="2110" ht="14.25" customHeight="1">
      <c r="I2110" s="93">
        <f t="shared" si="3"/>
        <v>175.3333333</v>
      </c>
      <c r="J2110" s="9">
        <f t="shared" si="6"/>
        <v>0</v>
      </c>
      <c r="K2110" s="9">
        <f t="shared" si="1"/>
        <v>0</v>
      </c>
      <c r="L2110" s="8">
        <f t="shared" si="5"/>
        <v>1.686328145</v>
      </c>
      <c r="N2110" s="9">
        <f t="shared" si="2"/>
        <v>0</v>
      </c>
      <c r="O2110" s="8">
        <f t="shared" si="4"/>
        <v>2.457378706</v>
      </c>
    </row>
    <row r="2111" ht="14.25" customHeight="1">
      <c r="I2111" s="93">
        <f t="shared" si="3"/>
        <v>175.4166667</v>
      </c>
      <c r="J2111" s="9">
        <f t="shared" si="6"/>
        <v>0</v>
      </c>
      <c r="K2111" s="9">
        <f t="shared" si="1"/>
        <v>0</v>
      </c>
      <c r="L2111" s="8">
        <f t="shared" si="5"/>
        <v>1.661967879</v>
      </c>
      <c r="N2111" s="9">
        <f t="shared" si="2"/>
        <v>0</v>
      </c>
      <c r="O2111" s="8">
        <f t="shared" si="4"/>
        <v>2.452264496</v>
      </c>
    </row>
    <row r="2112" ht="14.25" customHeight="1">
      <c r="I2112" s="93">
        <f t="shared" si="3"/>
        <v>175.5</v>
      </c>
      <c r="J2112" s="9">
        <f t="shared" si="6"/>
        <v>0</v>
      </c>
      <c r="K2112" s="9">
        <f t="shared" si="1"/>
        <v>0</v>
      </c>
      <c r="L2112" s="8">
        <f t="shared" si="5"/>
        <v>1.682818619</v>
      </c>
      <c r="N2112" s="9">
        <f t="shared" si="2"/>
        <v>0</v>
      </c>
      <c r="O2112" s="8">
        <f t="shared" si="4"/>
        <v>2.447160929</v>
      </c>
    </row>
    <row r="2113" ht="14.25" customHeight="1">
      <c r="I2113" s="93">
        <f t="shared" si="3"/>
        <v>175.5833333</v>
      </c>
      <c r="J2113" s="9">
        <f t="shared" si="6"/>
        <v>0</v>
      </c>
      <c r="K2113" s="9">
        <f t="shared" si="1"/>
        <v>0</v>
      </c>
      <c r="L2113" s="8">
        <f t="shared" si="5"/>
        <v>1.65850905</v>
      </c>
      <c r="N2113" s="9">
        <f t="shared" si="2"/>
        <v>0</v>
      </c>
      <c r="O2113" s="8">
        <f t="shared" si="4"/>
        <v>2.442067985</v>
      </c>
    </row>
    <row r="2114" ht="14.25" customHeight="1">
      <c r="I2114" s="93">
        <f t="shared" si="3"/>
        <v>175.6666667</v>
      </c>
      <c r="J2114" s="9">
        <f t="shared" si="6"/>
        <v>0</v>
      </c>
      <c r="K2114" s="9">
        <f t="shared" si="1"/>
        <v>0</v>
      </c>
      <c r="L2114" s="8">
        <f t="shared" si="5"/>
        <v>1.679316396</v>
      </c>
      <c r="N2114" s="9">
        <f t="shared" si="2"/>
        <v>0</v>
      </c>
      <c r="O2114" s="8">
        <f t="shared" si="4"/>
        <v>2.436985639</v>
      </c>
    </row>
    <row r="2115" ht="14.25" customHeight="1">
      <c r="I2115" s="93">
        <f t="shared" si="3"/>
        <v>175.75</v>
      </c>
      <c r="J2115" s="9">
        <f t="shared" si="6"/>
        <v>0</v>
      </c>
      <c r="K2115" s="9">
        <f t="shared" si="1"/>
        <v>0</v>
      </c>
      <c r="L2115" s="8">
        <f t="shared" si="5"/>
        <v>1.65505742</v>
      </c>
      <c r="N2115" s="9">
        <f t="shared" si="2"/>
        <v>0</v>
      </c>
      <c r="O2115" s="8">
        <f t="shared" si="4"/>
        <v>2.43191387</v>
      </c>
    </row>
    <row r="2116" ht="14.25" customHeight="1">
      <c r="I2116" s="93">
        <f t="shared" si="3"/>
        <v>175.8333333</v>
      </c>
      <c r="J2116" s="9">
        <f t="shared" si="6"/>
        <v>0</v>
      </c>
      <c r="K2116" s="9">
        <f t="shared" si="1"/>
        <v>0</v>
      </c>
      <c r="L2116" s="8">
        <f t="shared" si="5"/>
        <v>1.675821462</v>
      </c>
      <c r="N2116" s="9">
        <f t="shared" si="2"/>
        <v>0</v>
      </c>
      <c r="O2116" s="8">
        <f t="shared" si="4"/>
        <v>2.426852657</v>
      </c>
    </row>
    <row r="2117" ht="14.25" customHeight="1">
      <c r="I2117" s="93">
        <f t="shared" si="3"/>
        <v>175.9166667</v>
      </c>
      <c r="J2117" s="9">
        <f t="shared" si="6"/>
        <v>0</v>
      </c>
      <c r="K2117" s="9">
        <f t="shared" si="1"/>
        <v>0</v>
      </c>
      <c r="L2117" s="8">
        <f t="shared" si="5"/>
        <v>1.651612973</v>
      </c>
      <c r="N2117" s="9">
        <f t="shared" si="2"/>
        <v>0</v>
      </c>
      <c r="O2117" s="8">
        <f t="shared" si="4"/>
        <v>2.421801977</v>
      </c>
    </row>
    <row r="2118" ht="14.25" customHeight="1">
      <c r="I2118" s="93">
        <f t="shared" si="3"/>
        <v>176</v>
      </c>
      <c r="J2118" s="9">
        <f t="shared" si="6"/>
        <v>0</v>
      </c>
      <c r="K2118" s="9">
        <f t="shared" si="1"/>
        <v>0</v>
      </c>
      <c r="L2118" s="8">
        <f t="shared" si="5"/>
        <v>1.672333802</v>
      </c>
      <c r="N2118" s="9">
        <f t="shared" si="2"/>
        <v>0</v>
      </c>
      <c r="O2118" s="8">
        <f t="shared" si="4"/>
        <v>2.416761808</v>
      </c>
    </row>
    <row r="2119" ht="14.25" customHeight="1">
      <c r="I2119" s="93">
        <f t="shared" si="3"/>
        <v>176.0833333</v>
      </c>
      <c r="J2119" s="9">
        <f t="shared" si="6"/>
        <v>0</v>
      </c>
      <c r="K2119" s="9">
        <f t="shared" si="1"/>
        <v>0</v>
      </c>
      <c r="L2119" s="8">
        <f t="shared" si="5"/>
        <v>1.648175694</v>
      </c>
      <c r="N2119" s="9">
        <f t="shared" si="2"/>
        <v>0</v>
      </c>
      <c r="O2119" s="8">
        <f t="shared" si="4"/>
        <v>2.411732129</v>
      </c>
    </row>
    <row r="2120" ht="14.25" customHeight="1">
      <c r="I2120" s="93">
        <f t="shared" si="3"/>
        <v>176.1666667</v>
      </c>
      <c r="J2120" s="9">
        <f t="shared" si="6"/>
        <v>0</v>
      </c>
      <c r="K2120" s="9">
        <f t="shared" si="1"/>
        <v>0</v>
      </c>
      <c r="L2120" s="8">
        <f t="shared" si="5"/>
        <v>1.668853399</v>
      </c>
      <c r="N2120" s="9">
        <f t="shared" si="2"/>
        <v>0</v>
      </c>
      <c r="O2120" s="8">
        <f t="shared" si="4"/>
        <v>2.406712917</v>
      </c>
    </row>
    <row r="2121" ht="14.25" customHeight="1">
      <c r="I2121" s="93">
        <f t="shared" si="3"/>
        <v>176.25</v>
      </c>
      <c r="J2121" s="9">
        <f t="shared" si="6"/>
        <v>0</v>
      </c>
      <c r="K2121" s="9">
        <f t="shared" si="1"/>
        <v>0</v>
      </c>
      <c r="L2121" s="8">
        <f t="shared" si="5"/>
        <v>1.644745569</v>
      </c>
      <c r="N2121" s="9">
        <f t="shared" si="2"/>
        <v>0</v>
      </c>
      <c r="O2121" s="8">
        <f t="shared" si="4"/>
        <v>2.401704151</v>
      </c>
    </row>
    <row r="2122" ht="14.25" customHeight="1">
      <c r="I2122" s="93">
        <f t="shared" si="3"/>
        <v>176.3333333</v>
      </c>
      <c r="J2122" s="9">
        <f t="shared" si="6"/>
        <v>0</v>
      </c>
      <c r="K2122" s="9">
        <f t="shared" si="1"/>
        <v>0</v>
      </c>
      <c r="L2122" s="8">
        <f t="shared" si="5"/>
        <v>1.665380241</v>
      </c>
      <c r="N2122" s="9">
        <f t="shared" si="2"/>
        <v>0</v>
      </c>
      <c r="O2122" s="8">
        <f t="shared" si="4"/>
        <v>2.396705809</v>
      </c>
    </row>
    <row r="2123" ht="14.25" customHeight="1">
      <c r="I2123" s="93">
        <f t="shared" si="3"/>
        <v>176.4166667</v>
      </c>
      <c r="J2123" s="9">
        <f t="shared" si="6"/>
        <v>0</v>
      </c>
      <c r="K2123" s="9">
        <f t="shared" si="1"/>
        <v>0</v>
      </c>
      <c r="L2123" s="8">
        <f t="shared" si="5"/>
        <v>1.641322582</v>
      </c>
      <c r="N2123" s="9">
        <f t="shared" si="2"/>
        <v>0</v>
      </c>
      <c r="O2123" s="8">
        <f t="shared" si="4"/>
        <v>2.39171787</v>
      </c>
    </row>
    <row r="2124" ht="14.25" customHeight="1">
      <c r="I2124" s="93">
        <f t="shared" si="3"/>
        <v>176.5</v>
      </c>
      <c r="J2124" s="9">
        <f t="shared" si="6"/>
        <v>0</v>
      </c>
      <c r="K2124" s="9">
        <f t="shared" si="1"/>
        <v>0</v>
      </c>
      <c r="L2124" s="8">
        <f t="shared" si="5"/>
        <v>1.66191431</v>
      </c>
      <c r="N2124" s="9">
        <f t="shared" si="2"/>
        <v>0</v>
      </c>
      <c r="O2124" s="8">
        <f t="shared" si="4"/>
        <v>2.386740311</v>
      </c>
    </row>
    <row r="2125" ht="14.25" customHeight="1">
      <c r="I2125" s="93">
        <f t="shared" si="3"/>
        <v>176.5833333</v>
      </c>
      <c r="J2125" s="9">
        <f t="shared" si="6"/>
        <v>0</v>
      </c>
      <c r="K2125" s="9">
        <f t="shared" si="1"/>
        <v>0</v>
      </c>
      <c r="L2125" s="8">
        <f t="shared" si="5"/>
        <v>1.63790672</v>
      </c>
      <c r="N2125" s="9">
        <f t="shared" si="2"/>
        <v>0</v>
      </c>
      <c r="O2125" s="8">
        <f t="shared" si="4"/>
        <v>2.381773111</v>
      </c>
    </row>
    <row r="2126" ht="14.25" customHeight="1">
      <c r="I2126" s="93">
        <f t="shared" si="3"/>
        <v>176.6666667</v>
      </c>
      <c r="J2126" s="9">
        <f t="shared" si="6"/>
        <v>0</v>
      </c>
      <c r="K2126" s="9">
        <f t="shared" si="1"/>
        <v>0</v>
      </c>
      <c r="L2126" s="8">
        <f t="shared" si="5"/>
        <v>1.658455593</v>
      </c>
      <c r="N2126" s="9">
        <f t="shared" si="2"/>
        <v>0</v>
      </c>
      <c r="O2126" s="8">
        <f t="shared" si="4"/>
        <v>2.376816249</v>
      </c>
    </row>
    <row r="2127" ht="14.25" customHeight="1">
      <c r="I2127" s="93">
        <f t="shared" si="3"/>
        <v>176.75</v>
      </c>
      <c r="J2127" s="9">
        <f t="shared" si="6"/>
        <v>0</v>
      </c>
      <c r="K2127" s="9">
        <f t="shared" si="1"/>
        <v>0</v>
      </c>
      <c r="L2127" s="8">
        <f t="shared" si="5"/>
        <v>1.634497966</v>
      </c>
      <c r="N2127" s="9">
        <f t="shared" si="2"/>
        <v>0</v>
      </c>
      <c r="O2127" s="8">
        <f t="shared" si="4"/>
        <v>2.371869703</v>
      </c>
    </row>
    <row r="2128" ht="14.25" customHeight="1">
      <c r="I2128" s="93">
        <f t="shared" si="3"/>
        <v>176.8333333</v>
      </c>
      <c r="J2128" s="9">
        <f t="shared" si="6"/>
        <v>0</v>
      </c>
      <c r="K2128" s="9">
        <f t="shared" si="1"/>
        <v>0</v>
      </c>
      <c r="L2128" s="8">
        <f t="shared" si="5"/>
        <v>1.655004073</v>
      </c>
      <c r="N2128" s="9">
        <f t="shared" si="2"/>
        <v>0</v>
      </c>
      <c r="O2128" s="8">
        <f t="shared" si="4"/>
        <v>2.366933451</v>
      </c>
    </row>
    <row r="2129" ht="14.25" customHeight="1">
      <c r="I2129" s="93">
        <f t="shared" si="3"/>
        <v>176.9166667</v>
      </c>
      <c r="J2129" s="9">
        <f t="shared" si="6"/>
        <v>0</v>
      </c>
      <c r="K2129" s="9">
        <f t="shared" si="1"/>
        <v>0</v>
      </c>
      <c r="L2129" s="8">
        <f t="shared" si="5"/>
        <v>1.631096307</v>
      </c>
      <c r="N2129" s="9">
        <f t="shared" si="2"/>
        <v>0</v>
      </c>
      <c r="O2129" s="8">
        <f t="shared" si="4"/>
        <v>2.362007473</v>
      </c>
    </row>
    <row r="2130" ht="14.25" customHeight="1">
      <c r="I2130" s="93">
        <f t="shared" si="3"/>
        <v>177</v>
      </c>
      <c r="J2130" s="9">
        <f t="shared" si="6"/>
        <v>0</v>
      </c>
      <c r="K2130" s="9">
        <f t="shared" si="1"/>
        <v>0</v>
      </c>
      <c r="L2130" s="8">
        <f t="shared" si="5"/>
        <v>1.651559737</v>
      </c>
      <c r="N2130" s="9">
        <f t="shared" si="2"/>
        <v>0</v>
      </c>
      <c r="O2130" s="8">
        <f t="shared" si="4"/>
        <v>2.357091747</v>
      </c>
    </row>
    <row r="2131" ht="14.25" customHeight="1">
      <c r="I2131" s="93">
        <f t="shared" si="3"/>
        <v>177.0833333</v>
      </c>
      <c r="J2131" s="9">
        <f t="shared" si="6"/>
        <v>0</v>
      </c>
      <c r="K2131" s="9">
        <f t="shared" si="1"/>
        <v>0</v>
      </c>
      <c r="L2131" s="8">
        <f t="shared" si="5"/>
        <v>1.627701727</v>
      </c>
      <c r="N2131" s="9">
        <f t="shared" si="2"/>
        <v>0</v>
      </c>
      <c r="O2131" s="8">
        <f t="shared" si="4"/>
        <v>2.35218625</v>
      </c>
    </row>
    <row r="2132" ht="14.25" customHeight="1">
      <c r="I2132" s="93">
        <f t="shared" si="3"/>
        <v>177.1666667</v>
      </c>
      <c r="J2132" s="9">
        <f t="shared" si="6"/>
        <v>0</v>
      </c>
      <c r="K2132" s="9">
        <f t="shared" si="1"/>
        <v>0</v>
      </c>
      <c r="L2132" s="8">
        <f t="shared" si="5"/>
        <v>1.64812257</v>
      </c>
      <c r="N2132" s="9">
        <f t="shared" si="2"/>
        <v>0</v>
      </c>
      <c r="O2132" s="8">
        <f t="shared" si="4"/>
        <v>2.347290963</v>
      </c>
    </row>
    <row r="2133" ht="14.25" customHeight="1">
      <c r="I2133" s="93">
        <f t="shared" si="3"/>
        <v>177.25</v>
      </c>
      <c r="J2133" s="9">
        <f t="shared" si="6"/>
        <v>0</v>
      </c>
      <c r="K2133" s="9">
        <f t="shared" si="1"/>
        <v>0</v>
      </c>
      <c r="L2133" s="8">
        <f t="shared" si="5"/>
        <v>1.624314211</v>
      </c>
      <c r="N2133" s="9">
        <f t="shared" si="2"/>
        <v>0</v>
      </c>
      <c r="O2133" s="8">
        <f t="shared" si="4"/>
        <v>2.342405864</v>
      </c>
    </row>
    <row r="2134" ht="14.25" customHeight="1">
      <c r="I2134" s="93">
        <f t="shared" si="3"/>
        <v>177.3333333</v>
      </c>
      <c r="J2134" s="9">
        <f t="shared" si="6"/>
        <v>0</v>
      </c>
      <c r="K2134" s="9">
        <f t="shared" si="1"/>
        <v>0</v>
      </c>
      <c r="L2134" s="8">
        <f t="shared" si="5"/>
        <v>1.644692555</v>
      </c>
      <c r="N2134" s="9">
        <f t="shared" si="2"/>
        <v>0</v>
      </c>
      <c r="O2134" s="8">
        <f t="shared" si="4"/>
        <v>2.337530932</v>
      </c>
    </row>
    <row r="2135" ht="14.25" customHeight="1">
      <c r="I2135" s="93">
        <f t="shared" si="3"/>
        <v>177.4166667</v>
      </c>
      <c r="J2135" s="9">
        <f t="shared" si="6"/>
        <v>0</v>
      </c>
      <c r="K2135" s="9">
        <f t="shared" si="1"/>
        <v>0</v>
      </c>
      <c r="L2135" s="8">
        <f t="shared" si="5"/>
        <v>1.620933746</v>
      </c>
      <c r="N2135" s="9">
        <f t="shared" si="2"/>
        <v>0</v>
      </c>
      <c r="O2135" s="8">
        <f t="shared" si="4"/>
        <v>2.332666145</v>
      </c>
    </row>
    <row r="2136" ht="14.25" customHeight="1">
      <c r="I2136" s="93">
        <f t="shared" si="3"/>
        <v>177.5</v>
      </c>
      <c r="J2136" s="9">
        <f t="shared" si="6"/>
        <v>0</v>
      </c>
      <c r="K2136" s="9">
        <f t="shared" si="1"/>
        <v>0</v>
      </c>
      <c r="L2136" s="8">
        <f t="shared" si="5"/>
        <v>1.641269679</v>
      </c>
      <c r="N2136" s="9">
        <f t="shared" si="2"/>
        <v>0</v>
      </c>
      <c r="O2136" s="8">
        <f t="shared" si="4"/>
        <v>2.327811483</v>
      </c>
    </row>
    <row r="2137" ht="14.25" customHeight="1">
      <c r="I2137" s="93">
        <f t="shared" si="3"/>
        <v>177.5833333</v>
      </c>
      <c r="J2137" s="9">
        <f t="shared" si="6"/>
        <v>0</v>
      </c>
      <c r="K2137" s="9">
        <f t="shared" si="1"/>
        <v>0</v>
      </c>
      <c r="L2137" s="8">
        <f t="shared" si="5"/>
        <v>1.617560316</v>
      </c>
      <c r="N2137" s="9">
        <f t="shared" si="2"/>
        <v>0</v>
      </c>
      <c r="O2137" s="8">
        <f t="shared" si="4"/>
        <v>2.322966923</v>
      </c>
    </row>
    <row r="2138" ht="14.25" customHeight="1">
      <c r="I2138" s="93">
        <f t="shared" si="3"/>
        <v>177.6666667</v>
      </c>
      <c r="J2138" s="9">
        <f t="shared" si="6"/>
        <v>0</v>
      </c>
      <c r="K2138" s="9">
        <f t="shared" si="1"/>
        <v>0</v>
      </c>
      <c r="L2138" s="8">
        <f t="shared" si="5"/>
        <v>1.637853926</v>
      </c>
      <c r="N2138" s="9">
        <f t="shared" si="2"/>
        <v>0</v>
      </c>
      <c r="O2138" s="8">
        <f t="shared" si="4"/>
        <v>2.318132447</v>
      </c>
    </row>
    <row r="2139" ht="14.25" customHeight="1">
      <c r="I2139" s="93">
        <f t="shared" si="3"/>
        <v>177.75</v>
      </c>
      <c r="J2139" s="9">
        <f t="shared" si="6"/>
        <v>0</v>
      </c>
      <c r="K2139" s="9">
        <f t="shared" si="1"/>
        <v>0</v>
      </c>
      <c r="L2139" s="8">
        <f t="shared" si="5"/>
        <v>1.614193906</v>
      </c>
      <c r="N2139" s="9">
        <f t="shared" si="2"/>
        <v>0</v>
      </c>
      <c r="O2139" s="8">
        <f t="shared" si="4"/>
        <v>2.313308031</v>
      </c>
    </row>
    <row r="2140" ht="14.25" customHeight="1">
      <c r="I2140" s="93">
        <f t="shared" si="3"/>
        <v>177.8333333</v>
      </c>
      <c r="J2140" s="9">
        <f t="shared" si="6"/>
        <v>0</v>
      </c>
      <c r="K2140" s="9">
        <f t="shared" si="1"/>
        <v>0</v>
      </c>
      <c r="L2140" s="8">
        <f t="shared" si="5"/>
        <v>1.634445283</v>
      </c>
      <c r="N2140" s="9">
        <f t="shared" si="2"/>
        <v>0</v>
      </c>
      <c r="O2140" s="8">
        <f t="shared" si="4"/>
        <v>2.308493656</v>
      </c>
    </row>
    <row r="2141" ht="14.25" customHeight="1">
      <c r="I2141" s="93">
        <f t="shared" si="3"/>
        <v>177.9166667</v>
      </c>
      <c r="J2141" s="92">
        <f t="shared" si="6"/>
        <v>35.44998333</v>
      </c>
      <c r="K2141" s="9">
        <f t="shared" si="1"/>
        <v>4.951114991</v>
      </c>
      <c r="L2141" s="8">
        <f t="shared" si="5"/>
        <v>1.661851216</v>
      </c>
      <c r="N2141" s="9">
        <f t="shared" si="2"/>
        <v>5.693782239</v>
      </c>
      <c r="O2141" s="8">
        <f t="shared" si="4"/>
        <v>2.371158904</v>
      </c>
    </row>
    <row r="2142" ht="14.25" customHeight="1">
      <c r="I2142" s="93">
        <f t="shared" si="3"/>
        <v>178</v>
      </c>
      <c r="J2142" s="92">
        <f t="shared" si="6"/>
        <v>35.44998333</v>
      </c>
      <c r="K2142" s="9">
        <f t="shared" si="1"/>
        <v>4.951114991</v>
      </c>
      <c r="L2142" s="8">
        <f t="shared" si="5"/>
        <v>1.682060446</v>
      </c>
      <c r="N2142" s="9">
        <f t="shared" si="2"/>
        <v>5.693782239</v>
      </c>
      <c r="O2142" s="8">
        <f t="shared" si="4"/>
        <v>2.433693736</v>
      </c>
    </row>
    <row r="2143" ht="14.25" customHeight="1">
      <c r="I2143" s="93">
        <f t="shared" si="3"/>
        <v>178.0833333</v>
      </c>
      <c r="J2143" s="92">
        <f t="shared" si="6"/>
        <v>35.44998333</v>
      </c>
      <c r="K2143" s="9">
        <f t="shared" si="1"/>
        <v>4.951114991</v>
      </c>
      <c r="L2143" s="8">
        <f t="shared" si="5"/>
        <v>1.709409344</v>
      </c>
      <c r="N2143" s="9">
        <f t="shared" si="2"/>
        <v>5.693782239</v>
      </c>
      <c r="O2143" s="8">
        <f t="shared" si="4"/>
        <v>2.496098422</v>
      </c>
    </row>
    <row r="2144" ht="14.25" customHeight="1">
      <c r="I2144" s="93">
        <f t="shared" si="3"/>
        <v>178.1666667</v>
      </c>
      <c r="J2144" s="92">
        <f t="shared" si="6"/>
        <v>1.614583333</v>
      </c>
      <c r="K2144" s="9">
        <f t="shared" si="1"/>
        <v>0.2255004655</v>
      </c>
      <c r="L2144" s="8">
        <f t="shared" si="5"/>
        <v>1.67866563</v>
      </c>
      <c r="N2144" s="9">
        <f t="shared" si="2"/>
        <v>0.2593255354</v>
      </c>
      <c r="O2144" s="8">
        <f t="shared" si="4"/>
        <v>2.491043587</v>
      </c>
    </row>
    <row r="2145" ht="14.25" customHeight="1">
      <c r="I2145" s="93">
        <f t="shared" si="3"/>
        <v>178.25</v>
      </c>
      <c r="J2145" s="92">
        <f t="shared" si="6"/>
        <v>1.614583333</v>
      </c>
      <c r="K2145" s="9">
        <f t="shared" si="1"/>
        <v>0.2255004655</v>
      </c>
      <c r="L2145" s="8">
        <f t="shared" si="5"/>
        <v>1.70595761</v>
      </c>
      <c r="N2145" s="9">
        <f t="shared" si="2"/>
        <v>0.2593255354</v>
      </c>
      <c r="O2145" s="8">
        <f t="shared" si="4"/>
        <v>2.485999273</v>
      </c>
    </row>
    <row r="2146" ht="14.25" customHeight="1">
      <c r="I2146" s="93">
        <f t="shared" si="3"/>
        <v>178.3333333</v>
      </c>
      <c r="J2146" s="92">
        <f t="shared" si="6"/>
        <v>-32.22081667</v>
      </c>
      <c r="K2146" s="9">
        <f t="shared" si="1"/>
        <v>-4.50011406</v>
      </c>
      <c r="L2146" s="8">
        <f t="shared" si="5"/>
        <v>1.717317772</v>
      </c>
      <c r="N2146" s="9">
        <f t="shared" si="2"/>
        <v>-5.175131169</v>
      </c>
      <c r="O2146" s="8">
        <f t="shared" si="4"/>
        <v>2.536563216</v>
      </c>
    </row>
    <row r="2147" ht="14.25" customHeight="1">
      <c r="I2147" s="93">
        <f t="shared" si="3"/>
        <v>178.4166667</v>
      </c>
      <c r="J2147" s="92">
        <f t="shared" si="6"/>
        <v>-32.22081667</v>
      </c>
      <c r="K2147" s="9">
        <f t="shared" si="1"/>
        <v>-4.50011406</v>
      </c>
      <c r="L2147" s="8">
        <f t="shared" si="5"/>
        <v>1.744552952</v>
      </c>
      <c r="N2147" s="9">
        <f t="shared" si="2"/>
        <v>-5.175131169</v>
      </c>
      <c r="O2147" s="8">
        <f t="shared" si="4"/>
        <v>2.587021927</v>
      </c>
    </row>
    <row r="2148" ht="14.25" customHeight="1">
      <c r="I2148" s="93">
        <f t="shared" si="3"/>
        <v>178.5</v>
      </c>
      <c r="J2148" s="9">
        <f t="shared" si="6"/>
        <v>0</v>
      </c>
      <c r="K2148" s="9">
        <f t="shared" si="1"/>
        <v>0</v>
      </c>
      <c r="L2148" s="8">
        <f t="shared" si="5"/>
        <v>1.71374375</v>
      </c>
      <c r="N2148" s="9">
        <f t="shared" si="2"/>
        <v>0</v>
      </c>
      <c r="O2148" s="8">
        <f t="shared" si="4"/>
        <v>2.581637908</v>
      </c>
    </row>
    <row r="2149" ht="14.25" customHeight="1">
      <c r="I2149" s="93">
        <f t="shared" si="3"/>
        <v>178.5833333</v>
      </c>
      <c r="J2149" s="9">
        <f t="shared" si="6"/>
        <v>0</v>
      </c>
      <c r="K2149" s="9">
        <f t="shared" si="1"/>
        <v>0</v>
      </c>
      <c r="L2149" s="8">
        <f t="shared" si="5"/>
        <v>1.74092225</v>
      </c>
      <c r="N2149" s="9">
        <f t="shared" si="2"/>
        <v>0</v>
      </c>
      <c r="O2149" s="8">
        <f t="shared" si="4"/>
        <v>2.576265095</v>
      </c>
    </row>
    <row r="2150" ht="14.25" customHeight="1">
      <c r="I2150" s="93">
        <f t="shared" si="3"/>
        <v>178.6666667</v>
      </c>
      <c r="J2150" s="9">
        <f t="shared" si="6"/>
        <v>0</v>
      </c>
      <c r="K2150" s="9">
        <f t="shared" si="1"/>
        <v>0</v>
      </c>
      <c r="L2150" s="8">
        <f t="shared" si="5"/>
        <v>1.710177167</v>
      </c>
      <c r="N2150" s="9">
        <f t="shared" si="2"/>
        <v>0</v>
      </c>
      <c r="O2150" s="8">
        <f t="shared" si="4"/>
        <v>2.570903463</v>
      </c>
    </row>
    <row r="2151" ht="14.25" customHeight="1">
      <c r="I2151" s="93">
        <f t="shared" si="3"/>
        <v>178.75</v>
      </c>
      <c r="J2151" s="9">
        <f t="shared" si="6"/>
        <v>0</v>
      </c>
      <c r="K2151" s="9">
        <f t="shared" si="1"/>
        <v>0</v>
      </c>
      <c r="L2151" s="8">
        <f t="shared" si="5"/>
        <v>1.737299104</v>
      </c>
      <c r="N2151" s="9">
        <f t="shared" si="2"/>
        <v>0</v>
      </c>
      <c r="O2151" s="8">
        <f t="shared" si="4"/>
        <v>2.565552989</v>
      </c>
    </row>
    <row r="2152" ht="14.25" customHeight="1">
      <c r="I2152" s="93">
        <f t="shared" si="3"/>
        <v>178.8333333</v>
      </c>
      <c r="J2152" s="9">
        <f t="shared" si="6"/>
        <v>0</v>
      </c>
      <c r="K2152" s="9">
        <f t="shared" si="1"/>
        <v>0</v>
      </c>
      <c r="L2152" s="8">
        <f t="shared" si="5"/>
        <v>1.706618007</v>
      </c>
      <c r="N2152" s="9">
        <f t="shared" si="2"/>
        <v>0</v>
      </c>
      <c r="O2152" s="8">
        <f t="shared" si="4"/>
        <v>2.560213651</v>
      </c>
    </row>
    <row r="2153" ht="14.25" customHeight="1">
      <c r="I2153" s="93">
        <f t="shared" si="3"/>
        <v>178.9166667</v>
      </c>
      <c r="J2153" s="9">
        <f t="shared" si="6"/>
        <v>0</v>
      </c>
      <c r="K2153" s="9">
        <f t="shared" si="1"/>
        <v>0</v>
      </c>
      <c r="L2153" s="8">
        <f t="shared" si="5"/>
        <v>1.733683499</v>
      </c>
      <c r="N2153" s="9">
        <f t="shared" si="2"/>
        <v>0</v>
      </c>
      <c r="O2153" s="8">
        <f t="shared" si="4"/>
        <v>2.554885425</v>
      </c>
    </row>
    <row r="2154" ht="14.25" customHeight="1">
      <c r="I2154" s="93">
        <f t="shared" si="3"/>
        <v>179</v>
      </c>
      <c r="J2154" s="9">
        <f t="shared" si="6"/>
        <v>0</v>
      </c>
      <c r="K2154" s="9">
        <f t="shared" si="1"/>
        <v>0</v>
      </c>
      <c r="L2154" s="8">
        <f t="shared" si="5"/>
        <v>1.703066254</v>
      </c>
      <c r="N2154" s="9">
        <f t="shared" si="2"/>
        <v>0</v>
      </c>
      <c r="O2154" s="8">
        <f t="shared" si="4"/>
        <v>2.549568287</v>
      </c>
    </row>
    <row r="2155" ht="14.25" customHeight="1">
      <c r="I2155" s="93">
        <f t="shared" si="3"/>
        <v>179.0833333</v>
      </c>
      <c r="J2155" s="9">
        <f t="shared" si="6"/>
        <v>0</v>
      </c>
      <c r="K2155" s="9">
        <f t="shared" si="1"/>
        <v>0</v>
      </c>
      <c r="L2155" s="8">
        <f t="shared" si="5"/>
        <v>1.730075418</v>
      </c>
      <c r="N2155" s="9">
        <f t="shared" si="2"/>
        <v>0</v>
      </c>
      <c r="O2155" s="8">
        <f t="shared" si="4"/>
        <v>2.544262216</v>
      </c>
    </row>
    <row r="2156" ht="14.25" customHeight="1">
      <c r="I2156" s="93">
        <f t="shared" si="3"/>
        <v>179.1666667</v>
      </c>
      <c r="J2156" s="9">
        <f t="shared" si="6"/>
        <v>0</v>
      </c>
      <c r="K2156" s="9">
        <f t="shared" si="1"/>
        <v>0</v>
      </c>
      <c r="L2156" s="8">
        <f t="shared" si="5"/>
        <v>1.699521893</v>
      </c>
      <c r="N2156" s="9">
        <f t="shared" si="2"/>
        <v>0</v>
      </c>
      <c r="O2156" s="8">
        <f t="shared" si="4"/>
        <v>2.538967187</v>
      </c>
    </row>
    <row r="2157" ht="14.25" customHeight="1">
      <c r="I2157" s="93">
        <f t="shared" si="3"/>
        <v>179.25</v>
      </c>
      <c r="J2157" s="9">
        <f t="shared" si="6"/>
        <v>0</v>
      </c>
      <c r="K2157" s="9">
        <f t="shared" si="1"/>
        <v>0</v>
      </c>
      <c r="L2157" s="8">
        <f t="shared" si="5"/>
        <v>1.726474846</v>
      </c>
      <c r="N2157" s="9">
        <f t="shared" si="2"/>
        <v>0</v>
      </c>
      <c r="O2157" s="8">
        <f t="shared" si="4"/>
        <v>2.533683178</v>
      </c>
    </row>
    <row r="2158" ht="14.25" customHeight="1">
      <c r="I2158" s="93">
        <f t="shared" si="3"/>
        <v>179.3333333</v>
      </c>
      <c r="J2158" s="9">
        <f t="shared" si="6"/>
        <v>0</v>
      </c>
      <c r="K2158" s="9">
        <f t="shared" si="1"/>
        <v>0</v>
      </c>
      <c r="L2158" s="8">
        <f t="shared" si="5"/>
        <v>1.695984908</v>
      </c>
      <c r="N2158" s="9">
        <f t="shared" si="2"/>
        <v>0</v>
      </c>
      <c r="O2158" s="8">
        <f t="shared" si="4"/>
        <v>2.528410166</v>
      </c>
    </row>
    <row r="2159" ht="14.25" customHeight="1">
      <c r="I2159" s="93">
        <f t="shared" si="3"/>
        <v>179.4166667</v>
      </c>
      <c r="J2159" s="9">
        <f t="shared" si="6"/>
        <v>0</v>
      </c>
      <c r="K2159" s="9">
        <f t="shared" si="1"/>
        <v>0</v>
      </c>
      <c r="L2159" s="8">
        <f t="shared" si="5"/>
        <v>1.722881768</v>
      </c>
      <c r="N2159" s="9">
        <f t="shared" si="2"/>
        <v>0</v>
      </c>
      <c r="O2159" s="8">
        <f t="shared" si="4"/>
        <v>2.523148128</v>
      </c>
    </row>
    <row r="2160" ht="14.25" customHeight="1">
      <c r="I2160" s="93">
        <f t="shared" si="3"/>
        <v>179.5</v>
      </c>
      <c r="J2160" s="9">
        <f t="shared" si="6"/>
        <v>0</v>
      </c>
      <c r="K2160" s="9">
        <f t="shared" si="1"/>
        <v>0</v>
      </c>
      <c r="L2160" s="8">
        <f t="shared" si="5"/>
        <v>1.692455284</v>
      </c>
      <c r="N2160" s="9">
        <f t="shared" si="2"/>
        <v>0</v>
      </c>
      <c r="O2160" s="8">
        <f t="shared" si="4"/>
        <v>2.517897041</v>
      </c>
    </row>
    <row r="2161" ht="14.25" customHeight="1">
      <c r="I2161" s="93">
        <f t="shared" si="3"/>
        <v>179.5833333</v>
      </c>
      <c r="J2161" s="9">
        <f t="shared" si="6"/>
        <v>0</v>
      </c>
      <c r="K2161" s="9">
        <f t="shared" si="1"/>
        <v>0</v>
      </c>
      <c r="L2161" s="8">
        <f t="shared" si="5"/>
        <v>1.719296167</v>
      </c>
      <c r="N2161" s="9">
        <f t="shared" si="2"/>
        <v>0</v>
      </c>
      <c r="O2161" s="8">
        <f t="shared" si="4"/>
        <v>2.512656883</v>
      </c>
    </row>
    <row r="2162" ht="14.25" customHeight="1">
      <c r="I2162" s="93">
        <f t="shared" si="3"/>
        <v>179.6666667</v>
      </c>
      <c r="J2162" s="9">
        <f t="shared" si="6"/>
        <v>0</v>
      </c>
      <c r="K2162" s="9">
        <f t="shared" si="1"/>
        <v>0</v>
      </c>
      <c r="L2162" s="8">
        <f t="shared" si="5"/>
        <v>1.688933006</v>
      </c>
      <c r="N2162" s="9">
        <f t="shared" si="2"/>
        <v>0</v>
      </c>
      <c r="O2162" s="8">
        <f t="shared" si="4"/>
        <v>2.50742763</v>
      </c>
    </row>
    <row r="2163" ht="14.25" customHeight="1">
      <c r="I2163" s="93">
        <f t="shared" si="3"/>
        <v>179.75</v>
      </c>
      <c r="J2163" s="9">
        <f t="shared" si="6"/>
        <v>0</v>
      </c>
      <c r="K2163" s="9">
        <f t="shared" si="1"/>
        <v>0</v>
      </c>
      <c r="L2163" s="8">
        <f t="shared" si="5"/>
        <v>1.715718028</v>
      </c>
      <c r="N2163" s="9">
        <f t="shared" si="2"/>
        <v>0</v>
      </c>
      <c r="O2163" s="8">
        <f t="shared" si="4"/>
        <v>2.50220926</v>
      </c>
    </row>
    <row r="2164" ht="14.25" customHeight="1">
      <c r="I2164" s="93">
        <f t="shared" si="3"/>
        <v>179.8333333</v>
      </c>
      <c r="J2164" s="9">
        <f t="shared" si="6"/>
        <v>0</v>
      </c>
      <c r="K2164" s="9">
        <f t="shared" si="1"/>
        <v>0</v>
      </c>
      <c r="L2164" s="8">
        <f t="shared" si="5"/>
        <v>1.685418058</v>
      </c>
      <c r="N2164" s="9">
        <f t="shared" si="2"/>
        <v>0</v>
      </c>
      <c r="O2164" s="8">
        <f t="shared" si="4"/>
        <v>2.497001751</v>
      </c>
    </row>
    <row r="2165" ht="14.25" customHeight="1">
      <c r="I2165" s="93">
        <f t="shared" si="3"/>
        <v>179.9166667</v>
      </c>
      <c r="J2165" s="9">
        <f t="shared" si="6"/>
        <v>0</v>
      </c>
      <c r="K2165" s="9">
        <f t="shared" si="1"/>
        <v>0</v>
      </c>
      <c r="L2165" s="8">
        <f t="shared" si="5"/>
        <v>1.712147337</v>
      </c>
      <c r="N2165" s="9">
        <f t="shared" si="2"/>
        <v>0</v>
      </c>
      <c r="O2165" s="8">
        <f t="shared" si="4"/>
        <v>2.491805079</v>
      </c>
    </row>
    <row r="2166" ht="14.25" customHeight="1">
      <c r="I2166" s="93">
        <f t="shared" si="3"/>
        <v>180</v>
      </c>
      <c r="J2166" s="9">
        <f t="shared" si="6"/>
        <v>0</v>
      </c>
      <c r="K2166" s="9">
        <f t="shared" si="1"/>
        <v>0</v>
      </c>
      <c r="L2166" s="8">
        <f t="shared" si="5"/>
        <v>1.681910425</v>
      </c>
      <c r="N2166" s="9">
        <f t="shared" si="2"/>
        <v>0</v>
      </c>
      <c r="O2166" s="8">
        <f t="shared" si="4"/>
        <v>2.486619222</v>
      </c>
    </row>
    <row r="2167" ht="14.25" customHeight="1">
      <c r="I2167" s="93">
        <f t="shared" si="3"/>
        <v>180.0833333</v>
      </c>
      <c r="J2167" s="9">
        <f t="shared" si="6"/>
        <v>0</v>
      </c>
      <c r="K2167" s="9">
        <f t="shared" si="1"/>
        <v>0</v>
      </c>
      <c r="L2167" s="8">
        <f t="shared" si="5"/>
        <v>1.708584076</v>
      </c>
      <c r="N2167" s="9">
        <f t="shared" si="2"/>
        <v>0</v>
      </c>
      <c r="O2167" s="8">
        <f t="shared" si="4"/>
        <v>2.481444158</v>
      </c>
    </row>
    <row r="2168" ht="14.25" customHeight="1">
      <c r="I2168" s="93">
        <f t="shared" si="3"/>
        <v>180.1666667</v>
      </c>
      <c r="J2168" s="9">
        <f t="shared" si="6"/>
        <v>0</v>
      </c>
      <c r="K2168" s="9">
        <f t="shared" si="1"/>
        <v>0</v>
      </c>
      <c r="L2168" s="8">
        <f t="shared" si="5"/>
        <v>1.678410093</v>
      </c>
      <c r="N2168" s="9">
        <f t="shared" si="2"/>
        <v>0</v>
      </c>
      <c r="O2168" s="8">
        <f t="shared" si="4"/>
        <v>2.476279864</v>
      </c>
    </row>
    <row r="2169" ht="14.25" customHeight="1">
      <c r="I2169" s="93">
        <f t="shared" si="3"/>
        <v>180.25</v>
      </c>
      <c r="J2169" s="9">
        <f t="shared" si="6"/>
        <v>0</v>
      </c>
      <c r="K2169" s="9">
        <f t="shared" si="1"/>
        <v>0</v>
      </c>
      <c r="L2169" s="8">
        <f t="shared" si="5"/>
        <v>1.705028231</v>
      </c>
      <c r="N2169" s="9">
        <f t="shared" si="2"/>
        <v>0</v>
      </c>
      <c r="O2169" s="8">
        <f t="shared" si="4"/>
        <v>2.471126318</v>
      </c>
    </row>
    <row r="2170" ht="14.25" customHeight="1">
      <c r="I2170" s="93">
        <f t="shared" si="3"/>
        <v>180.3333333</v>
      </c>
      <c r="J2170" s="9">
        <f t="shared" si="6"/>
        <v>0</v>
      </c>
      <c r="K2170" s="9">
        <f t="shared" si="1"/>
        <v>0</v>
      </c>
      <c r="L2170" s="8">
        <f t="shared" si="5"/>
        <v>1.674917045</v>
      </c>
      <c r="N2170" s="9">
        <f t="shared" si="2"/>
        <v>0</v>
      </c>
      <c r="O2170" s="8">
        <f t="shared" si="4"/>
        <v>2.465983497</v>
      </c>
    </row>
    <row r="2171" ht="14.25" customHeight="1">
      <c r="I2171" s="93">
        <f t="shared" si="3"/>
        <v>180.4166667</v>
      </c>
      <c r="J2171" s="9">
        <f t="shared" si="6"/>
        <v>0</v>
      </c>
      <c r="K2171" s="9">
        <f t="shared" si="1"/>
        <v>0</v>
      </c>
      <c r="L2171" s="8">
        <f t="shared" si="5"/>
        <v>1.701479787</v>
      </c>
      <c r="N2171" s="9">
        <f t="shared" si="2"/>
        <v>0</v>
      </c>
      <c r="O2171" s="8">
        <f t="shared" si="4"/>
        <v>2.460851379</v>
      </c>
    </row>
    <row r="2172" ht="14.25" customHeight="1">
      <c r="I2172" s="93">
        <f t="shared" si="3"/>
        <v>180.5</v>
      </c>
      <c r="J2172" s="9">
        <f t="shared" si="6"/>
        <v>0</v>
      </c>
      <c r="K2172" s="9">
        <f t="shared" si="1"/>
        <v>0</v>
      </c>
      <c r="L2172" s="8">
        <f t="shared" si="5"/>
        <v>1.671431267</v>
      </c>
      <c r="N2172" s="9">
        <f t="shared" si="2"/>
        <v>0</v>
      </c>
      <c r="O2172" s="8">
        <f t="shared" si="4"/>
        <v>2.455729942</v>
      </c>
    </row>
    <row r="2173" ht="14.25" customHeight="1">
      <c r="I2173" s="93">
        <f t="shared" si="3"/>
        <v>180.5833333</v>
      </c>
      <c r="J2173" s="9">
        <f t="shared" si="6"/>
        <v>0</v>
      </c>
      <c r="K2173" s="9">
        <f t="shared" si="1"/>
        <v>0</v>
      </c>
      <c r="L2173" s="8">
        <f t="shared" si="5"/>
        <v>1.697938727</v>
      </c>
      <c r="N2173" s="9">
        <f t="shared" si="2"/>
        <v>0</v>
      </c>
      <c r="O2173" s="8">
        <f t="shared" si="4"/>
        <v>2.450619163</v>
      </c>
    </row>
    <row r="2174" ht="14.25" customHeight="1">
      <c r="I2174" s="93">
        <f t="shared" si="3"/>
        <v>180.6666667</v>
      </c>
      <c r="J2174" s="9">
        <f t="shared" si="6"/>
        <v>0</v>
      </c>
      <c r="K2174" s="9">
        <f t="shared" si="1"/>
        <v>0</v>
      </c>
      <c r="L2174" s="8">
        <f t="shared" si="5"/>
        <v>1.667952743</v>
      </c>
      <c r="N2174" s="9">
        <f t="shared" si="2"/>
        <v>0</v>
      </c>
      <c r="O2174" s="8">
        <f t="shared" si="4"/>
        <v>2.445519021</v>
      </c>
    </row>
    <row r="2175" ht="14.25" customHeight="1">
      <c r="I2175" s="93">
        <f t="shared" si="3"/>
        <v>180.75</v>
      </c>
      <c r="J2175" s="9">
        <f t="shared" si="6"/>
        <v>0</v>
      </c>
      <c r="K2175" s="9">
        <f t="shared" si="1"/>
        <v>0</v>
      </c>
      <c r="L2175" s="8">
        <f t="shared" si="5"/>
        <v>1.694405037</v>
      </c>
      <c r="N2175" s="9">
        <f t="shared" si="2"/>
        <v>0</v>
      </c>
      <c r="O2175" s="8">
        <f t="shared" si="4"/>
        <v>2.440429493</v>
      </c>
    </row>
    <row r="2176" ht="14.25" customHeight="1">
      <c r="I2176" s="93">
        <f t="shared" si="3"/>
        <v>180.8333333</v>
      </c>
      <c r="J2176" s="9">
        <f t="shared" si="6"/>
        <v>0</v>
      </c>
      <c r="K2176" s="9">
        <f t="shared" si="1"/>
        <v>0</v>
      </c>
      <c r="L2176" s="8">
        <f t="shared" si="5"/>
        <v>1.664481458</v>
      </c>
      <c r="N2176" s="9">
        <f t="shared" si="2"/>
        <v>0</v>
      </c>
      <c r="O2176" s="8">
        <f t="shared" si="4"/>
        <v>2.435350558</v>
      </c>
    </row>
    <row r="2177" ht="14.25" customHeight="1">
      <c r="I2177" s="93">
        <f t="shared" si="3"/>
        <v>180.9166667</v>
      </c>
      <c r="J2177" s="9">
        <f t="shared" si="6"/>
        <v>0</v>
      </c>
      <c r="K2177" s="9">
        <f t="shared" si="1"/>
        <v>0</v>
      </c>
      <c r="L2177" s="8">
        <f t="shared" si="5"/>
        <v>1.690878701</v>
      </c>
      <c r="N2177" s="9">
        <f t="shared" si="2"/>
        <v>0</v>
      </c>
      <c r="O2177" s="8">
        <f t="shared" si="4"/>
        <v>2.430282192</v>
      </c>
    </row>
    <row r="2178" ht="14.25" customHeight="1">
      <c r="I2178" s="93">
        <f t="shared" si="3"/>
        <v>181</v>
      </c>
      <c r="J2178" s="9">
        <f t="shared" si="6"/>
        <v>0</v>
      </c>
      <c r="K2178" s="9">
        <f t="shared" si="1"/>
        <v>0</v>
      </c>
      <c r="L2178" s="8">
        <f t="shared" si="5"/>
        <v>1.661017398</v>
      </c>
      <c r="N2178" s="9">
        <f t="shared" si="2"/>
        <v>0</v>
      </c>
      <c r="O2178" s="8">
        <f t="shared" si="4"/>
        <v>2.425224375</v>
      </c>
    </row>
    <row r="2179" ht="14.25" customHeight="1">
      <c r="I2179" s="93">
        <f t="shared" si="3"/>
        <v>181.0833333</v>
      </c>
      <c r="J2179" s="9">
        <f t="shared" si="6"/>
        <v>0</v>
      </c>
      <c r="K2179" s="9">
        <f t="shared" si="1"/>
        <v>0</v>
      </c>
      <c r="L2179" s="8">
        <f t="shared" si="5"/>
        <v>1.687359704</v>
      </c>
      <c r="N2179" s="9">
        <f t="shared" si="2"/>
        <v>0</v>
      </c>
      <c r="O2179" s="8">
        <f t="shared" si="4"/>
        <v>2.420177083</v>
      </c>
    </row>
    <row r="2180" ht="14.25" customHeight="1">
      <c r="I2180" s="93">
        <f t="shared" si="3"/>
        <v>181.1666667</v>
      </c>
      <c r="J2180" s="9">
        <f t="shared" si="6"/>
        <v>0</v>
      </c>
      <c r="K2180" s="9">
        <f t="shared" si="1"/>
        <v>0</v>
      </c>
      <c r="L2180" s="8">
        <f t="shared" si="5"/>
        <v>1.657560548</v>
      </c>
      <c r="N2180" s="9">
        <f t="shared" si="2"/>
        <v>0</v>
      </c>
      <c r="O2180" s="8">
        <f t="shared" si="4"/>
        <v>2.415140296</v>
      </c>
    </row>
    <row r="2181" ht="14.25" customHeight="1">
      <c r="I2181" s="93">
        <f t="shared" si="3"/>
        <v>181.25</v>
      </c>
      <c r="J2181" s="9">
        <f t="shared" si="6"/>
        <v>0</v>
      </c>
      <c r="K2181" s="9">
        <f t="shared" si="1"/>
        <v>0</v>
      </c>
      <c r="L2181" s="8">
        <f t="shared" si="5"/>
        <v>1.68384803</v>
      </c>
      <c r="N2181" s="9">
        <f t="shared" si="2"/>
        <v>0</v>
      </c>
      <c r="O2181" s="8">
        <f t="shared" si="4"/>
        <v>2.410113991</v>
      </c>
    </row>
    <row r="2182" ht="14.25" customHeight="1">
      <c r="I2182" s="93">
        <f t="shared" si="3"/>
        <v>181.3333333</v>
      </c>
      <c r="J2182" s="9">
        <f t="shared" si="6"/>
        <v>0</v>
      </c>
      <c r="K2182" s="9">
        <f t="shared" si="1"/>
        <v>0</v>
      </c>
      <c r="L2182" s="8">
        <f t="shared" si="5"/>
        <v>1.654110891</v>
      </c>
      <c r="N2182" s="9">
        <f t="shared" si="2"/>
        <v>0</v>
      </c>
      <c r="O2182" s="8">
        <f t="shared" si="4"/>
        <v>2.405098147</v>
      </c>
    </row>
    <row r="2183" ht="14.25" customHeight="1">
      <c r="I2183" s="93">
        <f t="shared" si="3"/>
        <v>181.4166667</v>
      </c>
      <c r="J2183" s="9">
        <f t="shared" si="6"/>
        <v>0</v>
      </c>
      <c r="K2183" s="9">
        <f t="shared" si="1"/>
        <v>0</v>
      </c>
      <c r="L2183" s="8">
        <f t="shared" si="5"/>
        <v>1.680343665</v>
      </c>
      <c r="N2183" s="9">
        <f t="shared" si="2"/>
        <v>0</v>
      </c>
      <c r="O2183" s="8">
        <f t="shared" si="4"/>
        <v>2.400092742</v>
      </c>
    </row>
    <row r="2184" ht="14.25" customHeight="1">
      <c r="I2184" s="93">
        <f t="shared" si="3"/>
        <v>181.5</v>
      </c>
      <c r="J2184" s="9">
        <f t="shared" si="6"/>
        <v>0</v>
      </c>
      <c r="K2184" s="9">
        <f t="shared" si="1"/>
        <v>0</v>
      </c>
      <c r="L2184" s="8">
        <f t="shared" si="5"/>
        <v>1.650668414</v>
      </c>
      <c r="N2184" s="9">
        <f t="shared" si="2"/>
        <v>0</v>
      </c>
      <c r="O2184" s="8">
        <f t="shared" si="4"/>
        <v>2.395097754</v>
      </c>
    </row>
    <row r="2185" ht="14.25" customHeight="1">
      <c r="I2185" s="93">
        <f t="shared" si="3"/>
        <v>181.5833333</v>
      </c>
      <c r="J2185" s="9">
        <f t="shared" si="6"/>
        <v>0</v>
      </c>
      <c r="K2185" s="9">
        <f t="shared" si="1"/>
        <v>0</v>
      </c>
      <c r="L2185" s="8">
        <f t="shared" si="5"/>
        <v>1.676846593</v>
      </c>
      <c r="N2185" s="9">
        <f t="shared" si="2"/>
        <v>0</v>
      </c>
      <c r="O2185" s="8">
        <f t="shared" si="4"/>
        <v>2.390113161</v>
      </c>
    </row>
    <row r="2186" ht="14.25" customHeight="1">
      <c r="I2186" s="93">
        <f t="shared" si="3"/>
        <v>181.6666667</v>
      </c>
      <c r="J2186" s="9">
        <f t="shared" si="6"/>
        <v>0</v>
      </c>
      <c r="K2186" s="9">
        <f t="shared" si="1"/>
        <v>0</v>
      </c>
      <c r="L2186" s="8">
        <f t="shared" si="5"/>
        <v>1.647233101</v>
      </c>
      <c r="N2186" s="9">
        <f t="shared" si="2"/>
        <v>0</v>
      </c>
      <c r="O2186" s="8">
        <f t="shared" si="4"/>
        <v>2.385138941</v>
      </c>
    </row>
    <row r="2187" ht="14.25" customHeight="1">
      <c r="I2187" s="93">
        <f t="shared" si="3"/>
        <v>181.75</v>
      </c>
      <c r="J2187" s="9">
        <f t="shared" si="6"/>
        <v>0</v>
      </c>
      <c r="K2187" s="9">
        <f t="shared" si="1"/>
        <v>0</v>
      </c>
      <c r="L2187" s="8">
        <f t="shared" si="5"/>
        <v>1.673356799</v>
      </c>
      <c r="N2187" s="9">
        <f t="shared" si="2"/>
        <v>0</v>
      </c>
      <c r="O2187" s="8">
        <f t="shared" si="4"/>
        <v>2.380175075</v>
      </c>
    </row>
    <row r="2188" ht="14.25" customHeight="1">
      <c r="I2188" s="93">
        <f t="shared" si="3"/>
        <v>181.8333333</v>
      </c>
      <c r="J2188" s="9">
        <f t="shared" si="6"/>
        <v>0</v>
      </c>
      <c r="K2188" s="9">
        <f t="shared" si="1"/>
        <v>0</v>
      </c>
      <c r="L2188" s="8">
        <f t="shared" si="5"/>
        <v>1.643804938</v>
      </c>
      <c r="N2188" s="9">
        <f t="shared" si="2"/>
        <v>0</v>
      </c>
      <c r="O2188" s="8">
        <f t="shared" si="4"/>
        <v>2.375221538</v>
      </c>
    </row>
    <row r="2189" ht="14.25" customHeight="1">
      <c r="I2189" s="93">
        <f t="shared" si="3"/>
        <v>181.9166667</v>
      </c>
      <c r="J2189" s="9">
        <f t="shared" si="6"/>
        <v>0</v>
      </c>
      <c r="K2189" s="9">
        <f t="shared" si="1"/>
        <v>0</v>
      </c>
      <c r="L2189" s="8">
        <f t="shared" si="5"/>
        <v>1.669874268</v>
      </c>
      <c r="N2189" s="9">
        <f t="shared" si="2"/>
        <v>0</v>
      </c>
      <c r="O2189" s="8">
        <f t="shared" si="4"/>
        <v>2.370278311</v>
      </c>
    </row>
    <row r="2190" ht="14.25" customHeight="1">
      <c r="I2190" s="93">
        <f t="shared" si="3"/>
        <v>182</v>
      </c>
      <c r="J2190" s="9">
        <f t="shared" si="6"/>
        <v>0</v>
      </c>
      <c r="K2190" s="9">
        <f t="shared" si="1"/>
        <v>0</v>
      </c>
      <c r="L2190" s="8">
        <f t="shared" si="5"/>
        <v>1.640383909</v>
      </c>
      <c r="N2190" s="9">
        <f t="shared" si="2"/>
        <v>0</v>
      </c>
      <c r="O2190" s="8">
        <f t="shared" si="4"/>
        <v>2.365345371</v>
      </c>
    </row>
    <row r="2191" ht="14.25" customHeight="1">
      <c r="I2191" s="93">
        <f t="shared" si="3"/>
        <v>182.0833333</v>
      </c>
      <c r="J2191" s="9">
        <f t="shared" si="6"/>
        <v>0</v>
      </c>
      <c r="K2191" s="9">
        <f t="shared" si="1"/>
        <v>0</v>
      </c>
      <c r="L2191" s="8">
        <f t="shared" si="5"/>
        <v>1.666398985</v>
      </c>
      <c r="N2191" s="9">
        <f t="shared" si="2"/>
        <v>0</v>
      </c>
      <c r="O2191" s="8">
        <f t="shared" si="4"/>
        <v>2.360422698</v>
      </c>
    </row>
    <row r="2192" ht="14.25" customHeight="1">
      <c r="I2192" s="93">
        <f t="shared" si="3"/>
        <v>182.1666667</v>
      </c>
      <c r="J2192" s="9">
        <f t="shared" si="6"/>
        <v>0</v>
      </c>
      <c r="K2192" s="9">
        <f t="shared" si="1"/>
        <v>0</v>
      </c>
      <c r="L2192" s="8">
        <f t="shared" si="5"/>
        <v>1.63697</v>
      </c>
      <c r="N2192" s="9">
        <f t="shared" si="2"/>
        <v>0</v>
      </c>
      <c r="O2192" s="8">
        <f t="shared" si="4"/>
        <v>2.35551027</v>
      </c>
    </row>
    <row r="2193" ht="14.25" customHeight="1">
      <c r="I2193" s="93">
        <f t="shared" si="3"/>
        <v>182.25</v>
      </c>
      <c r="J2193" s="9">
        <f t="shared" si="6"/>
        <v>0</v>
      </c>
      <c r="K2193" s="9">
        <f t="shared" si="1"/>
        <v>0</v>
      </c>
      <c r="L2193" s="8">
        <f t="shared" si="5"/>
        <v>1.662930934</v>
      </c>
      <c r="N2193" s="9">
        <f t="shared" si="2"/>
        <v>0</v>
      </c>
      <c r="O2193" s="8">
        <f t="shared" si="4"/>
        <v>2.350608065</v>
      </c>
    </row>
    <row r="2194" ht="14.25" customHeight="1">
      <c r="I2194" s="93">
        <f t="shared" si="3"/>
        <v>182.3333333</v>
      </c>
      <c r="J2194" s="9">
        <f t="shared" si="6"/>
        <v>0</v>
      </c>
      <c r="K2194" s="9">
        <f t="shared" si="1"/>
        <v>0</v>
      </c>
      <c r="L2194" s="8">
        <f t="shared" si="5"/>
        <v>1.633563196</v>
      </c>
      <c r="N2194" s="9">
        <f t="shared" si="2"/>
        <v>0</v>
      </c>
      <c r="O2194" s="8">
        <f t="shared" si="4"/>
        <v>2.345716062</v>
      </c>
    </row>
    <row r="2195" ht="14.25" customHeight="1">
      <c r="I2195" s="93">
        <f t="shared" si="3"/>
        <v>182.4166667</v>
      </c>
      <c r="J2195" s="9">
        <f t="shared" si="6"/>
        <v>0</v>
      </c>
      <c r="K2195" s="9">
        <f t="shared" si="1"/>
        <v>0</v>
      </c>
      <c r="L2195" s="8">
        <f t="shared" si="5"/>
        <v>1.659470101</v>
      </c>
      <c r="N2195" s="9">
        <f t="shared" si="2"/>
        <v>0</v>
      </c>
      <c r="O2195" s="8">
        <f t="shared" si="4"/>
        <v>2.340834241</v>
      </c>
    </row>
    <row r="2196" ht="14.25" customHeight="1">
      <c r="I2196" s="93">
        <f t="shared" si="3"/>
        <v>182.5</v>
      </c>
      <c r="J2196" s="9">
        <f t="shared" si="6"/>
        <v>0</v>
      </c>
      <c r="K2196" s="9">
        <f t="shared" si="1"/>
        <v>0</v>
      </c>
      <c r="L2196" s="8">
        <f t="shared" si="5"/>
        <v>1.630163482</v>
      </c>
      <c r="N2196" s="9">
        <f t="shared" si="2"/>
        <v>0</v>
      </c>
      <c r="O2196" s="8">
        <f t="shared" si="4"/>
        <v>2.335962579</v>
      </c>
    </row>
    <row r="2197" ht="14.25" customHeight="1">
      <c r="I2197" s="93">
        <f t="shared" si="3"/>
        <v>182.5833333</v>
      </c>
      <c r="J2197" s="9">
        <f t="shared" si="6"/>
        <v>0</v>
      </c>
      <c r="K2197" s="9">
        <f t="shared" si="1"/>
        <v>0</v>
      </c>
      <c r="L2197" s="8">
        <f t="shared" si="5"/>
        <v>1.65601647</v>
      </c>
      <c r="N2197" s="9">
        <f t="shared" si="2"/>
        <v>0</v>
      </c>
      <c r="O2197" s="8">
        <f t="shared" si="4"/>
        <v>2.331101056</v>
      </c>
    </row>
    <row r="2198" ht="14.25" customHeight="1">
      <c r="I2198" s="93">
        <f t="shared" si="3"/>
        <v>182.6666667</v>
      </c>
      <c r="J2198" s="9">
        <f t="shared" si="6"/>
        <v>0</v>
      </c>
      <c r="K2198" s="9">
        <f t="shared" si="1"/>
        <v>0</v>
      </c>
      <c r="L2198" s="8">
        <f t="shared" si="5"/>
        <v>1.626770843</v>
      </c>
      <c r="N2198" s="9">
        <f t="shared" si="2"/>
        <v>0</v>
      </c>
      <c r="O2198" s="8">
        <f t="shared" si="4"/>
        <v>2.326249651</v>
      </c>
    </row>
    <row r="2199" ht="14.25" customHeight="1">
      <c r="I2199" s="93">
        <f t="shared" si="3"/>
        <v>182.75</v>
      </c>
      <c r="J2199" s="9">
        <f t="shared" si="6"/>
        <v>0</v>
      </c>
      <c r="K2199" s="9">
        <f t="shared" si="1"/>
        <v>0</v>
      </c>
      <c r="L2199" s="8">
        <f t="shared" si="5"/>
        <v>1.652570027</v>
      </c>
      <c r="N2199" s="9">
        <f t="shared" si="2"/>
        <v>0</v>
      </c>
      <c r="O2199" s="8">
        <f t="shared" si="4"/>
        <v>2.321408343</v>
      </c>
    </row>
    <row r="2200" ht="14.25" customHeight="1">
      <c r="I2200" s="93">
        <f t="shared" si="3"/>
        <v>182.8333333</v>
      </c>
      <c r="J2200" s="9">
        <f t="shared" si="6"/>
        <v>0</v>
      </c>
      <c r="K2200" s="9">
        <f t="shared" si="1"/>
        <v>0</v>
      </c>
      <c r="L2200" s="8">
        <f t="shared" si="5"/>
        <v>1.623385265</v>
      </c>
      <c r="N2200" s="9">
        <f t="shared" si="2"/>
        <v>0</v>
      </c>
      <c r="O2200" s="8">
        <f t="shared" si="4"/>
        <v>2.316577109</v>
      </c>
    </row>
    <row r="2201" ht="14.25" customHeight="1">
      <c r="I2201" s="93">
        <f t="shared" si="3"/>
        <v>182.9166667</v>
      </c>
      <c r="J2201" s="9">
        <f t="shared" si="6"/>
        <v>0</v>
      </c>
      <c r="K2201" s="9">
        <f t="shared" si="1"/>
        <v>0</v>
      </c>
      <c r="L2201" s="8">
        <f t="shared" si="5"/>
        <v>1.649130757</v>
      </c>
      <c r="N2201" s="9">
        <f t="shared" si="2"/>
        <v>0</v>
      </c>
      <c r="O2201" s="8">
        <f t="shared" si="4"/>
        <v>2.311755931</v>
      </c>
    </row>
    <row r="2202" ht="14.25" customHeight="1">
      <c r="I2202" s="93">
        <f t="shared" si="3"/>
        <v>183</v>
      </c>
      <c r="J2202" s="92">
        <f t="shared" si="6"/>
        <v>35.44998333</v>
      </c>
      <c r="K2202" s="9">
        <f t="shared" si="1"/>
        <v>4.951114991</v>
      </c>
      <c r="L2202" s="8">
        <f t="shared" si="5"/>
        <v>1.671023446</v>
      </c>
      <c r="N2202" s="9">
        <f t="shared" si="2"/>
        <v>5.693782239</v>
      </c>
      <c r="O2202" s="8">
        <f t="shared" si="4"/>
        <v>2.37441439</v>
      </c>
    </row>
    <row r="2203" ht="14.25" customHeight="1">
      <c r="I2203" s="93">
        <f t="shared" si="3"/>
        <v>183.0833333</v>
      </c>
      <c r="J2203" s="92">
        <f t="shared" si="6"/>
        <v>35.44998333</v>
      </c>
      <c r="K2203" s="9">
        <f t="shared" si="1"/>
        <v>4.951114991</v>
      </c>
      <c r="L2203" s="8">
        <f t="shared" si="5"/>
        <v>1.696715358</v>
      </c>
      <c r="N2203" s="9">
        <f t="shared" si="2"/>
        <v>5.693782239</v>
      </c>
      <c r="O2203" s="8">
        <f t="shared" si="4"/>
        <v>2.436942446</v>
      </c>
    </row>
    <row r="2204" ht="14.25" customHeight="1">
      <c r="I2204" s="93">
        <f t="shared" si="3"/>
        <v>183.1666667</v>
      </c>
      <c r="J2204" s="92">
        <f t="shared" si="6"/>
        <v>35.44998333</v>
      </c>
      <c r="K2204" s="9">
        <f t="shared" si="1"/>
        <v>4.951114991</v>
      </c>
      <c r="L2204" s="8">
        <f t="shared" si="5"/>
        <v>1.718562484</v>
      </c>
      <c r="N2204" s="9">
        <f t="shared" si="2"/>
        <v>5.693782239</v>
      </c>
      <c r="O2204" s="8">
        <f t="shared" si="4"/>
        <v>2.499340371</v>
      </c>
    </row>
    <row r="2205" ht="14.25" customHeight="1">
      <c r="I2205" s="93">
        <f t="shared" si="3"/>
        <v>183.25</v>
      </c>
      <c r="J2205" s="92">
        <f t="shared" si="6"/>
        <v>1.614583333</v>
      </c>
      <c r="K2205" s="9">
        <f t="shared" si="1"/>
        <v>0.2255004655</v>
      </c>
      <c r="L2205" s="8">
        <f t="shared" si="5"/>
        <v>1.693290042</v>
      </c>
      <c r="N2205" s="9">
        <f t="shared" si="2"/>
        <v>0.2593255354</v>
      </c>
      <c r="O2205" s="8">
        <f t="shared" si="4"/>
        <v>2.494278789</v>
      </c>
    </row>
    <row r="2206" ht="14.25" customHeight="1">
      <c r="I2206" s="93">
        <f t="shared" si="3"/>
        <v>183.3333333</v>
      </c>
      <c r="J2206" s="92">
        <f t="shared" si="6"/>
        <v>1.614583333</v>
      </c>
      <c r="K2206" s="9">
        <f t="shared" si="1"/>
        <v>0.2255004655</v>
      </c>
      <c r="L2206" s="8">
        <f t="shared" si="5"/>
        <v>1.715091701</v>
      </c>
      <c r="N2206" s="9">
        <f t="shared" si="2"/>
        <v>0.2593255354</v>
      </c>
      <c r="O2206" s="8">
        <f t="shared" si="4"/>
        <v>2.489227742</v>
      </c>
    </row>
    <row r="2207" ht="14.25" customHeight="1">
      <c r="I2207" s="93">
        <f t="shared" si="3"/>
        <v>183.4166667</v>
      </c>
      <c r="J2207" s="92">
        <f t="shared" si="6"/>
        <v>-32.22081667</v>
      </c>
      <c r="K2207" s="9">
        <f t="shared" si="1"/>
        <v>-4.50011406</v>
      </c>
      <c r="L2207" s="8">
        <f t="shared" si="5"/>
        <v>1.731911748</v>
      </c>
      <c r="N2207" s="9">
        <f t="shared" si="2"/>
        <v>-5.175131169</v>
      </c>
      <c r="O2207" s="8">
        <f t="shared" si="4"/>
        <v>2.539784966</v>
      </c>
    </row>
    <row r="2208" ht="14.25" customHeight="1">
      <c r="I2208" s="93">
        <f t="shared" si="3"/>
        <v>183.5</v>
      </c>
      <c r="J2208" s="92">
        <f t="shared" si="6"/>
        <v>-32.22081667</v>
      </c>
      <c r="K2208" s="9">
        <f t="shared" si="1"/>
        <v>-4.50011406</v>
      </c>
      <c r="L2208" s="8">
        <f t="shared" si="5"/>
        <v>1.753668034</v>
      </c>
      <c r="N2208" s="9">
        <f t="shared" si="2"/>
        <v>-5.175131169</v>
      </c>
      <c r="O2208" s="8">
        <f t="shared" si="4"/>
        <v>2.590236972</v>
      </c>
    </row>
    <row r="2209" ht="14.25" customHeight="1">
      <c r="I2209" s="93">
        <f t="shared" si="3"/>
        <v>183.5833333</v>
      </c>
      <c r="J2209" s="9">
        <f t="shared" si="6"/>
        <v>0</v>
      </c>
      <c r="K2209" s="9">
        <f t="shared" si="1"/>
        <v>0</v>
      </c>
      <c r="L2209" s="8">
        <f t="shared" si="5"/>
        <v>1.728307354</v>
      </c>
      <c r="N2209" s="9">
        <f t="shared" si="2"/>
        <v>0</v>
      </c>
      <c r="O2209" s="8">
        <f t="shared" si="4"/>
        <v>2.584846262</v>
      </c>
    </row>
    <row r="2210" ht="14.25" customHeight="1">
      <c r="I2210" s="93">
        <f t="shared" si="3"/>
        <v>183.6666667</v>
      </c>
      <c r="J2210" s="9">
        <f t="shared" si="6"/>
        <v>0</v>
      </c>
      <c r="K2210" s="9">
        <f t="shared" si="1"/>
        <v>0</v>
      </c>
      <c r="L2210" s="8">
        <f t="shared" si="5"/>
        <v>1.750018362</v>
      </c>
      <c r="N2210" s="9">
        <f t="shared" si="2"/>
        <v>0</v>
      </c>
      <c r="O2210" s="8">
        <f t="shared" si="4"/>
        <v>2.579466772</v>
      </c>
    </row>
    <row r="2211" ht="14.25" customHeight="1">
      <c r="I2211" s="93">
        <f t="shared" si="3"/>
        <v>183.75</v>
      </c>
      <c r="J2211" s="9">
        <f t="shared" si="6"/>
        <v>0</v>
      </c>
      <c r="K2211" s="9">
        <f t="shared" si="1"/>
        <v>0</v>
      </c>
      <c r="L2211" s="8">
        <f t="shared" si="5"/>
        <v>1.724710462</v>
      </c>
      <c r="N2211" s="9">
        <f t="shared" si="2"/>
        <v>0</v>
      </c>
      <c r="O2211" s="8">
        <f t="shared" si="4"/>
        <v>2.574098476</v>
      </c>
    </row>
    <row r="2212" ht="14.25" customHeight="1">
      <c r="I2212" s="93">
        <f t="shared" si="3"/>
        <v>183.8333333</v>
      </c>
      <c r="J2212" s="9">
        <f t="shared" si="6"/>
        <v>0</v>
      </c>
      <c r="K2212" s="9">
        <f t="shared" si="1"/>
        <v>0</v>
      </c>
      <c r="L2212" s="8">
        <f t="shared" si="5"/>
        <v>1.746376286</v>
      </c>
      <c r="N2212" s="9">
        <f t="shared" si="2"/>
        <v>0</v>
      </c>
      <c r="O2212" s="8">
        <f t="shared" si="4"/>
        <v>2.568741353</v>
      </c>
    </row>
    <row r="2213" ht="14.25" customHeight="1">
      <c r="I2213" s="93">
        <f t="shared" si="3"/>
        <v>183.9166667</v>
      </c>
      <c r="J2213" s="9">
        <f t="shared" si="6"/>
        <v>0</v>
      </c>
      <c r="K2213" s="9">
        <f t="shared" si="1"/>
        <v>0</v>
      </c>
      <c r="L2213" s="8">
        <f t="shared" si="5"/>
        <v>1.721121055</v>
      </c>
      <c r="N2213" s="9">
        <f t="shared" si="2"/>
        <v>0</v>
      </c>
      <c r="O2213" s="8">
        <f t="shared" si="4"/>
        <v>2.56339538</v>
      </c>
    </row>
    <row r="2214" ht="14.25" customHeight="1">
      <c r="I2214" s="93">
        <f t="shared" si="3"/>
        <v>184</v>
      </c>
      <c r="J2214" s="9">
        <f t="shared" si="6"/>
        <v>0</v>
      </c>
      <c r="K2214" s="9">
        <f t="shared" si="1"/>
        <v>0</v>
      </c>
      <c r="L2214" s="8">
        <f t="shared" si="5"/>
        <v>1.742741789</v>
      </c>
      <c r="N2214" s="9">
        <f t="shared" si="2"/>
        <v>0</v>
      </c>
      <c r="O2214" s="8">
        <f t="shared" si="4"/>
        <v>2.558060532</v>
      </c>
    </row>
    <row r="2215" ht="14.25" customHeight="1">
      <c r="I2215" s="93">
        <f t="shared" si="3"/>
        <v>184.0833333</v>
      </c>
      <c r="J2215" s="9">
        <f t="shared" si="6"/>
        <v>0</v>
      </c>
      <c r="K2215" s="9">
        <f t="shared" si="1"/>
        <v>0</v>
      </c>
      <c r="L2215" s="8">
        <f t="shared" si="5"/>
        <v>1.717539119</v>
      </c>
      <c r="N2215" s="9">
        <f t="shared" si="2"/>
        <v>0</v>
      </c>
      <c r="O2215" s="8">
        <f t="shared" si="4"/>
        <v>2.552736786</v>
      </c>
    </row>
    <row r="2216" ht="14.25" customHeight="1">
      <c r="I2216" s="93">
        <f t="shared" si="3"/>
        <v>184.1666667</v>
      </c>
      <c r="J2216" s="9">
        <f t="shared" si="6"/>
        <v>0</v>
      </c>
      <c r="K2216" s="9">
        <f t="shared" si="1"/>
        <v>0</v>
      </c>
      <c r="L2216" s="8">
        <f t="shared" si="5"/>
        <v>1.739114857</v>
      </c>
      <c r="N2216" s="9">
        <f t="shared" si="2"/>
        <v>0</v>
      </c>
      <c r="O2216" s="8">
        <f t="shared" si="4"/>
        <v>2.547424121</v>
      </c>
    </row>
    <row r="2217" ht="14.25" customHeight="1">
      <c r="I2217" s="93">
        <f t="shared" si="3"/>
        <v>184.25</v>
      </c>
      <c r="J2217" s="9">
        <f t="shared" si="6"/>
        <v>0</v>
      </c>
      <c r="K2217" s="9">
        <f t="shared" si="1"/>
        <v>0</v>
      </c>
      <c r="L2217" s="8">
        <f t="shared" si="5"/>
        <v>1.713964637</v>
      </c>
      <c r="N2217" s="9">
        <f t="shared" si="2"/>
        <v>0</v>
      </c>
      <c r="O2217" s="8">
        <f t="shared" si="4"/>
        <v>2.542122512</v>
      </c>
    </row>
    <row r="2218" ht="14.25" customHeight="1">
      <c r="I2218" s="93">
        <f t="shared" si="3"/>
        <v>184.3333333</v>
      </c>
      <c r="J2218" s="9">
        <f t="shared" si="6"/>
        <v>0</v>
      </c>
      <c r="K2218" s="9">
        <f t="shared" si="1"/>
        <v>0</v>
      </c>
      <c r="L2218" s="8">
        <f t="shared" si="5"/>
        <v>1.735495472</v>
      </c>
      <c r="N2218" s="9">
        <f t="shared" si="2"/>
        <v>0</v>
      </c>
      <c r="O2218" s="8">
        <f t="shared" si="4"/>
        <v>2.536831936</v>
      </c>
    </row>
    <row r="2219" ht="14.25" customHeight="1">
      <c r="I2219" s="93">
        <f t="shared" si="3"/>
        <v>184.4166667</v>
      </c>
      <c r="J2219" s="9">
        <f t="shared" si="6"/>
        <v>0</v>
      </c>
      <c r="K2219" s="9">
        <f t="shared" si="1"/>
        <v>0</v>
      </c>
      <c r="L2219" s="8">
        <f t="shared" si="5"/>
        <v>1.710397595</v>
      </c>
      <c r="N2219" s="9">
        <f t="shared" si="2"/>
        <v>0</v>
      </c>
      <c r="O2219" s="8">
        <f t="shared" si="4"/>
        <v>2.531552371</v>
      </c>
    </row>
    <row r="2220" ht="14.25" customHeight="1">
      <c r="I2220" s="93">
        <f t="shared" si="3"/>
        <v>184.5</v>
      </c>
      <c r="J2220" s="9">
        <f t="shared" si="6"/>
        <v>0</v>
      </c>
      <c r="K2220" s="9">
        <f t="shared" si="1"/>
        <v>0</v>
      </c>
      <c r="L2220" s="8">
        <f t="shared" si="5"/>
        <v>1.73188362</v>
      </c>
      <c r="N2220" s="9">
        <f t="shared" si="2"/>
        <v>0</v>
      </c>
      <c r="O2220" s="8">
        <f t="shared" si="4"/>
        <v>2.526283793</v>
      </c>
    </row>
    <row r="2221" ht="14.25" customHeight="1">
      <c r="I2221" s="93">
        <f t="shared" si="3"/>
        <v>184.5833333</v>
      </c>
      <c r="J2221" s="9">
        <f t="shared" si="6"/>
        <v>0</v>
      </c>
      <c r="K2221" s="9">
        <f t="shared" si="1"/>
        <v>0</v>
      </c>
      <c r="L2221" s="8">
        <f t="shared" si="5"/>
        <v>1.706837975</v>
      </c>
      <c r="N2221" s="9">
        <f t="shared" si="2"/>
        <v>0</v>
      </c>
      <c r="O2221" s="8">
        <f t="shared" si="4"/>
        <v>2.521026181</v>
      </c>
    </row>
    <row r="2222" ht="14.25" customHeight="1">
      <c r="I2222" s="93">
        <f t="shared" si="3"/>
        <v>184.6666667</v>
      </c>
      <c r="J2222" s="9">
        <f t="shared" si="6"/>
        <v>0</v>
      </c>
      <c r="K2222" s="9">
        <f t="shared" si="1"/>
        <v>0</v>
      </c>
      <c r="L2222" s="8">
        <f t="shared" si="5"/>
        <v>1.728279285</v>
      </c>
      <c r="N2222" s="9">
        <f t="shared" si="2"/>
        <v>0</v>
      </c>
      <c r="O2222" s="8">
        <f t="shared" si="4"/>
        <v>2.51577951</v>
      </c>
    </row>
    <row r="2223" ht="14.25" customHeight="1">
      <c r="I2223" s="93">
        <f t="shared" si="3"/>
        <v>184.75</v>
      </c>
      <c r="J2223" s="9">
        <f t="shared" si="6"/>
        <v>0</v>
      </c>
      <c r="K2223" s="9">
        <f t="shared" si="1"/>
        <v>0</v>
      </c>
      <c r="L2223" s="8">
        <f t="shared" si="5"/>
        <v>1.703285764</v>
      </c>
      <c r="N2223" s="9">
        <f t="shared" si="2"/>
        <v>0</v>
      </c>
      <c r="O2223" s="8">
        <f t="shared" si="4"/>
        <v>2.510543759</v>
      </c>
    </row>
    <row r="2224" ht="14.25" customHeight="1">
      <c r="I2224" s="93">
        <f t="shared" si="3"/>
        <v>184.8333333</v>
      </c>
      <c r="J2224" s="9">
        <f t="shared" si="6"/>
        <v>0</v>
      </c>
      <c r="K2224" s="9">
        <f t="shared" si="1"/>
        <v>0</v>
      </c>
      <c r="L2224" s="8">
        <f t="shared" si="5"/>
        <v>1.724682451</v>
      </c>
      <c r="N2224" s="9">
        <f t="shared" si="2"/>
        <v>0</v>
      </c>
      <c r="O2224" s="8">
        <f t="shared" si="4"/>
        <v>2.505318903</v>
      </c>
    </row>
    <row r="2225" ht="14.25" customHeight="1">
      <c r="I2225" s="93">
        <f t="shared" si="3"/>
        <v>184.9166667</v>
      </c>
      <c r="J2225" s="9">
        <f t="shared" si="6"/>
        <v>0</v>
      </c>
      <c r="K2225" s="9">
        <f t="shared" si="1"/>
        <v>0</v>
      </c>
      <c r="L2225" s="8">
        <f t="shared" si="5"/>
        <v>1.699740946</v>
      </c>
      <c r="N2225" s="9">
        <f t="shared" si="2"/>
        <v>0</v>
      </c>
      <c r="O2225" s="8">
        <f t="shared" si="4"/>
        <v>2.500104922</v>
      </c>
    </row>
    <row r="2226" ht="14.25" customHeight="1">
      <c r="I2226" s="93">
        <f t="shared" si="3"/>
        <v>185</v>
      </c>
      <c r="J2226" s="9">
        <f t="shared" si="6"/>
        <v>0</v>
      </c>
      <c r="K2226" s="9">
        <f t="shared" si="1"/>
        <v>0</v>
      </c>
      <c r="L2226" s="8">
        <f t="shared" si="5"/>
        <v>1.721093103</v>
      </c>
      <c r="N2226" s="9">
        <f t="shared" si="2"/>
        <v>0</v>
      </c>
      <c r="O2226" s="8">
        <f t="shared" si="4"/>
        <v>2.494901792</v>
      </c>
    </row>
    <row r="2227" ht="14.25" customHeight="1">
      <c r="I2227" s="93">
        <f t="shared" si="3"/>
        <v>185.0833333</v>
      </c>
      <c r="J2227" s="9">
        <f t="shared" si="6"/>
        <v>0</v>
      </c>
      <c r="K2227" s="9">
        <f t="shared" si="1"/>
        <v>0</v>
      </c>
      <c r="L2227" s="8">
        <f t="shared" si="5"/>
        <v>1.696203505</v>
      </c>
      <c r="N2227" s="9">
        <f t="shared" si="2"/>
        <v>0</v>
      </c>
      <c r="O2227" s="8">
        <f t="shared" si="4"/>
        <v>2.489709491</v>
      </c>
    </row>
    <row r="2228" ht="14.25" customHeight="1">
      <c r="I2228" s="93">
        <f t="shared" si="3"/>
        <v>185.1666667</v>
      </c>
      <c r="J2228" s="9">
        <f t="shared" si="6"/>
        <v>0</v>
      </c>
      <c r="K2228" s="9">
        <f t="shared" si="1"/>
        <v>0</v>
      </c>
      <c r="L2228" s="8">
        <f t="shared" si="5"/>
        <v>1.717511225</v>
      </c>
      <c r="N2228" s="9">
        <f t="shared" si="2"/>
        <v>0</v>
      </c>
      <c r="O2228" s="8">
        <f t="shared" si="4"/>
        <v>2.484527995</v>
      </c>
    </row>
    <row r="2229" ht="14.25" customHeight="1">
      <c r="I2229" s="93">
        <f t="shared" si="3"/>
        <v>185.25</v>
      </c>
      <c r="J2229" s="9">
        <f t="shared" si="6"/>
        <v>0</v>
      </c>
      <c r="K2229" s="9">
        <f t="shared" si="1"/>
        <v>0</v>
      </c>
      <c r="L2229" s="8">
        <f t="shared" si="5"/>
        <v>1.692673427</v>
      </c>
      <c r="N2229" s="9">
        <f t="shared" si="2"/>
        <v>0</v>
      </c>
      <c r="O2229" s="8">
        <f t="shared" si="4"/>
        <v>2.479357283</v>
      </c>
    </row>
    <row r="2230" ht="14.25" customHeight="1">
      <c r="I2230" s="93">
        <f t="shared" si="3"/>
        <v>185.3333333</v>
      </c>
      <c r="J2230" s="9">
        <f t="shared" si="6"/>
        <v>0</v>
      </c>
      <c r="K2230" s="9">
        <f t="shared" si="1"/>
        <v>0</v>
      </c>
      <c r="L2230" s="8">
        <f t="shared" si="5"/>
        <v>1.713936801</v>
      </c>
      <c r="N2230" s="9">
        <f t="shared" si="2"/>
        <v>0</v>
      </c>
      <c r="O2230" s="8">
        <f t="shared" si="4"/>
        <v>2.474197332</v>
      </c>
    </row>
    <row r="2231" ht="14.25" customHeight="1">
      <c r="I2231" s="93">
        <f t="shared" si="3"/>
        <v>185.4166667</v>
      </c>
      <c r="J2231" s="9">
        <f t="shared" si="6"/>
        <v>0</v>
      </c>
      <c r="K2231" s="9">
        <f t="shared" si="1"/>
        <v>0</v>
      </c>
      <c r="L2231" s="8">
        <f t="shared" si="5"/>
        <v>1.689150694</v>
      </c>
      <c r="N2231" s="9">
        <f t="shared" si="2"/>
        <v>0</v>
      </c>
      <c r="O2231" s="8">
        <f t="shared" si="4"/>
        <v>2.46904812</v>
      </c>
    </row>
    <row r="2232" ht="14.25" customHeight="1">
      <c r="I2232" s="93">
        <f t="shared" si="3"/>
        <v>185.5</v>
      </c>
      <c r="J2232" s="9">
        <f t="shared" si="6"/>
        <v>0</v>
      </c>
      <c r="K2232" s="9">
        <f t="shared" si="1"/>
        <v>0</v>
      </c>
      <c r="L2232" s="8">
        <f t="shared" si="5"/>
        <v>1.710369816</v>
      </c>
      <c r="N2232" s="9">
        <f t="shared" si="2"/>
        <v>0</v>
      </c>
      <c r="O2232" s="8">
        <f t="shared" si="4"/>
        <v>2.463909624</v>
      </c>
    </row>
    <row r="2233" ht="14.25" customHeight="1">
      <c r="I2233" s="93">
        <f t="shared" si="3"/>
        <v>185.5833333</v>
      </c>
      <c r="J2233" s="9">
        <f t="shared" si="6"/>
        <v>0</v>
      </c>
      <c r="K2233" s="9">
        <f t="shared" si="1"/>
        <v>0</v>
      </c>
      <c r="L2233" s="8">
        <f t="shared" si="5"/>
        <v>1.685635294</v>
      </c>
      <c r="N2233" s="9">
        <f t="shared" si="2"/>
        <v>0</v>
      </c>
      <c r="O2233" s="8">
        <f t="shared" si="4"/>
        <v>2.458781823</v>
      </c>
    </row>
    <row r="2234" ht="14.25" customHeight="1">
      <c r="I2234" s="93">
        <f t="shared" si="3"/>
        <v>185.6666667</v>
      </c>
      <c r="J2234" s="9">
        <f t="shared" si="6"/>
        <v>0</v>
      </c>
      <c r="K2234" s="9">
        <f t="shared" si="1"/>
        <v>0</v>
      </c>
      <c r="L2234" s="8">
        <f t="shared" si="5"/>
        <v>1.706810255</v>
      </c>
      <c r="N2234" s="9">
        <f t="shared" si="2"/>
        <v>0</v>
      </c>
      <c r="O2234" s="8">
        <f t="shared" si="4"/>
        <v>2.453664693</v>
      </c>
    </row>
    <row r="2235" ht="14.25" customHeight="1">
      <c r="I2235" s="93">
        <f t="shared" si="3"/>
        <v>185.75</v>
      </c>
      <c r="J2235" s="9">
        <f t="shared" si="6"/>
        <v>0</v>
      </c>
      <c r="K2235" s="9">
        <f t="shared" si="1"/>
        <v>0</v>
      </c>
      <c r="L2235" s="8">
        <f t="shared" si="5"/>
        <v>1.682127209</v>
      </c>
      <c r="N2235" s="9">
        <f t="shared" si="2"/>
        <v>0</v>
      </c>
      <c r="O2235" s="8">
        <f t="shared" si="4"/>
        <v>2.448558212</v>
      </c>
    </row>
    <row r="2236" ht="14.25" customHeight="1">
      <c r="I2236" s="93">
        <f t="shared" si="3"/>
        <v>185.8333333</v>
      </c>
      <c r="J2236" s="9">
        <f t="shared" si="6"/>
        <v>0</v>
      </c>
      <c r="K2236" s="9">
        <f t="shared" si="1"/>
        <v>0</v>
      </c>
      <c r="L2236" s="8">
        <f t="shared" si="5"/>
        <v>1.703258102</v>
      </c>
      <c r="N2236" s="9">
        <f t="shared" si="2"/>
        <v>0</v>
      </c>
      <c r="O2236" s="8">
        <f t="shared" si="4"/>
        <v>2.443462359</v>
      </c>
    </row>
    <row r="2237" ht="14.25" customHeight="1">
      <c r="I2237" s="93">
        <f t="shared" si="3"/>
        <v>185.9166667</v>
      </c>
      <c r="J2237" s="9">
        <f t="shared" si="6"/>
        <v>0</v>
      </c>
      <c r="K2237" s="9">
        <f t="shared" si="1"/>
        <v>0</v>
      </c>
      <c r="L2237" s="8">
        <f t="shared" si="5"/>
        <v>1.678626425</v>
      </c>
      <c r="N2237" s="9">
        <f t="shared" si="2"/>
        <v>0</v>
      </c>
      <c r="O2237" s="8">
        <f t="shared" si="4"/>
        <v>2.438377112</v>
      </c>
    </row>
    <row r="2238" ht="14.25" customHeight="1">
      <c r="I2238" s="93">
        <f t="shared" si="3"/>
        <v>186</v>
      </c>
      <c r="J2238" s="9">
        <f t="shared" si="6"/>
        <v>0</v>
      </c>
      <c r="K2238" s="9">
        <f t="shared" si="1"/>
        <v>0</v>
      </c>
      <c r="L2238" s="8">
        <f t="shared" si="5"/>
        <v>1.699713341</v>
      </c>
      <c r="N2238" s="9">
        <f t="shared" si="2"/>
        <v>0</v>
      </c>
      <c r="O2238" s="8">
        <f t="shared" si="4"/>
        <v>2.433302447</v>
      </c>
    </row>
    <row r="2239" ht="14.25" customHeight="1">
      <c r="I2239" s="93">
        <f t="shared" si="3"/>
        <v>186.0833333</v>
      </c>
      <c r="J2239" s="9">
        <f t="shared" si="6"/>
        <v>0</v>
      </c>
      <c r="K2239" s="9">
        <f t="shared" si="1"/>
        <v>0</v>
      </c>
      <c r="L2239" s="8">
        <f t="shared" si="5"/>
        <v>1.675132927</v>
      </c>
      <c r="N2239" s="9">
        <f t="shared" si="2"/>
        <v>0</v>
      </c>
      <c r="O2239" s="8">
        <f t="shared" si="4"/>
        <v>2.428238344</v>
      </c>
    </row>
    <row r="2240" ht="14.25" customHeight="1">
      <c r="I2240" s="93">
        <f t="shared" si="3"/>
        <v>186.1666667</v>
      </c>
      <c r="J2240" s="9">
        <f t="shared" si="6"/>
        <v>0</v>
      </c>
      <c r="K2240" s="9">
        <f t="shared" si="1"/>
        <v>0</v>
      </c>
      <c r="L2240" s="8">
        <f t="shared" si="5"/>
        <v>1.696175958</v>
      </c>
      <c r="N2240" s="9">
        <f t="shared" si="2"/>
        <v>0</v>
      </c>
      <c r="O2240" s="8">
        <f t="shared" si="4"/>
        <v>2.42318478</v>
      </c>
    </row>
    <row r="2241" ht="14.25" customHeight="1">
      <c r="I2241" s="93">
        <f t="shared" si="3"/>
        <v>186.25</v>
      </c>
      <c r="J2241" s="9">
        <f t="shared" si="6"/>
        <v>0</v>
      </c>
      <c r="K2241" s="9">
        <f t="shared" si="1"/>
        <v>0</v>
      </c>
      <c r="L2241" s="8">
        <f t="shared" si="5"/>
        <v>1.6716467</v>
      </c>
      <c r="N2241" s="9">
        <f t="shared" si="2"/>
        <v>0</v>
      </c>
      <c r="O2241" s="8">
        <f t="shared" si="4"/>
        <v>2.418141734</v>
      </c>
    </row>
    <row r="2242" ht="14.25" customHeight="1">
      <c r="I2242" s="93">
        <f t="shared" si="3"/>
        <v>186.3333333</v>
      </c>
      <c r="J2242" s="9">
        <f t="shared" si="6"/>
        <v>0</v>
      </c>
      <c r="K2242" s="9">
        <f t="shared" si="1"/>
        <v>0</v>
      </c>
      <c r="L2242" s="8">
        <f t="shared" si="5"/>
        <v>1.692645936</v>
      </c>
      <c r="N2242" s="9">
        <f t="shared" si="2"/>
        <v>0</v>
      </c>
      <c r="O2242" s="8">
        <f t="shared" si="4"/>
        <v>2.413109182</v>
      </c>
    </row>
    <row r="2243" ht="14.25" customHeight="1">
      <c r="I2243" s="93">
        <f t="shared" si="3"/>
        <v>186.4166667</v>
      </c>
      <c r="J2243" s="9">
        <f t="shared" si="6"/>
        <v>0</v>
      </c>
      <c r="K2243" s="9">
        <f t="shared" si="1"/>
        <v>0</v>
      </c>
      <c r="L2243" s="8">
        <f t="shared" si="5"/>
        <v>1.668167727</v>
      </c>
      <c r="N2243" s="9">
        <f t="shared" si="2"/>
        <v>0</v>
      </c>
      <c r="O2243" s="8">
        <f t="shared" si="4"/>
        <v>2.408087105</v>
      </c>
    </row>
    <row r="2244" ht="14.25" customHeight="1">
      <c r="I2244" s="93">
        <f t="shared" si="3"/>
        <v>186.5</v>
      </c>
      <c r="J2244" s="9">
        <f t="shared" si="6"/>
        <v>0</v>
      </c>
      <c r="K2244" s="9">
        <f t="shared" si="1"/>
        <v>0</v>
      </c>
      <c r="L2244" s="8">
        <f t="shared" si="5"/>
        <v>1.689123261</v>
      </c>
      <c r="N2244" s="9">
        <f t="shared" si="2"/>
        <v>0</v>
      </c>
      <c r="O2244" s="8">
        <f t="shared" si="4"/>
        <v>2.403075479</v>
      </c>
    </row>
    <row r="2245" ht="14.25" customHeight="1">
      <c r="I2245" s="93">
        <f t="shared" si="3"/>
        <v>186.5833333</v>
      </c>
      <c r="J2245" s="9">
        <f t="shared" si="6"/>
        <v>0</v>
      </c>
      <c r="K2245" s="9">
        <f t="shared" si="1"/>
        <v>0</v>
      </c>
      <c r="L2245" s="8">
        <f t="shared" si="5"/>
        <v>1.664695996</v>
      </c>
      <c r="N2245" s="9">
        <f t="shared" si="2"/>
        <v>0</v>
      </c>
      <c r="O2245" s="8">
        <f t="shared" si="4"/>
        <v>2.398074283</v>
      </c>
    </row>
    <row r="2246" ht="14.25" customHeight="1">
      <c r="I2246" s="93">
        <f t="shared" si="3"/>
        <v>186.6666667</v>
      </c>
      <c r="J2246" s="9">
        <f t="shared" si="6"/>
        <v>0</v>
      </c>
      <c r="K2246" s="9">
        <f t="shared" si="1"/>
        <v>0</v>
      </c>
      <c r="L2246" s="8">
        <f t="shared" si="5"/>
        <v>1.685607918</v>
      </c>
      <c r="N2246" s="9">
        <f t="shared" si="2"/>
        <v>0</v>
      </c>
      <c r="O2246" s="8">
        <f t="shared" si="4"/>
        <v>2.393083495</v>
      </c>
    </row>
    <row r="2247" ht="14.25" customHeight="1">
      <c r="I2247" s="93">
        <f t="shared" si="3"/>
        <v>186.75</v>
      </c>
      <c r="J2247" s="9">
        <f t="shared" si="6"/>
        <v>0</v>
      </c>
      <c r="K2247" s="9">
        <f t="shared" si="1"/>
        <v>0</v>
      </c>
      <c r="L2247" s="8">
        <f t="shared" si="5"/>
        <v>1.661231489</v>
      </c>
      <c r="N2247" s="9">
        <f t="shared" si="2"/>
        <v>0</v>
      </c>
      <c r="O2247" s="8">
        <f t="shared" si="4"/>
        <v>2.388103095</v>
      </c>
    </row>
    <row r="2248" ht="14.25" customHeight="1">
      <c r="I2248" s="93">
        <f t="shared" si="3"/>
        <v>186.8333333</v>
      </c>
      <c r="J2248" s="9">
        <f t="shared" si="6"/>
        <v>0</v>
      </c>
      <c r="K2248" s="9">
        <f t="shared" si="1"/>
        <v>0</v>
      </c>
      <c r="L2248" s="8">
        <f t="shared" si="5"/>
        <v>1.68209989</v>
      </c>
      <c r="N2248" s="9">
        <f t="shared" si="2"/>
        <v>0</v>
      </c>
      <c r="O2248" s="8">
        <f t="shared" si="4"/>
        <v>2.383133059</v>
      </c>
    </row>
    <row r="2249" ht="14.25" customHeight="1">
      <c r="I2249" s="93">
        <f t="shared" si="3"/>
        <v>186.9166667</v>
      </c>
      <c r="J2249" s="9">
        <f t="shared" si="6"/>
        <v>0</v>
      </c>
      <c r="K2249" s="9">
        <f t="shared" si="1"/>
        <v>0</v>
      </c>
      <c r="L2249" s="8">
        <f t="shared" si="5"/>
        <v>1.657774193</v>
      </c>
      <c r="N2249" s="9">
        <f t="shared" si="2"/>
        <v>0</v>
      </c>
      <c r="O2249" s="8">
        <f t="shared" si="4"/>
        <v>2.378173366</v>
      </c>
    </row>
    <row r="2250" ht="14.25" customHeight="1">
      <c r="I2250" s="93">
        <f t="shared" si="3"/>
        <v>187</v>
      </c>
      <c r="J2250" s="9">
        <f t="shared" si="6"/>
        <v>0</v>
      </c>
      <c r="K2250" s="9">
        <f t="shared" si="1"/>
        <v>0</v>
      </c>
      <c r="L2250" s="8">
        <f t="shared" si="5"/>
        <v>1.678599163</v>
      </c>
      <c r="N2250" s="9">
        <f t="shared" si="2"/>
        <v>0</v>
      </c>
      <c r="O2250" s="8">
        <f t="shared" si="4"/>
        <v>2.373223996</v>
      </c>
    </row>
    <row r="2251" ht="14.25" customHeight="1">
      <c r="I2251" s="93">
        <f t="shared" si="3"/>
        <v>187.0833333</v>
      </c>
      <c r="J2251" s="9">
        <f t="shared" si="6"/>
        <v>0</v>
      </c>
      <c r="K2251" s="9">
        <f t="shared" si="1"/>
        <v>0</v>
      </c>
      <c r="L2251" s="8">
        <f t="shared" si="5"/>
        <v>1.654324092</v>
      </c>
      <c r="N2251" s="9">
        <f t="shared" si="2"/>
        <v>0</v>
      </c>
      <c r="O2251" s="8">
        <f t="shared" si="4"/>
        <v>2.368284926</v>
      </c>
    </row>
    <row r="2252" ht="14.25" customHeight="1">
      <c r="I2252" s="93">
        <f t="shared" si="3"/>
        <v>187.1666667</v>
      </c>
      <c r="J2252" s="9">
        <f t="shared" si="6"/>
        <v>0</v>
      </c>
      <c r="K2252" s="9">
        <f t="shared" si="1"/>
        <v>0</v>
      </c>
      <c r="L2252" s="8">
        <f t="shared" si="5"/>
        <v>1.675105722</v>
      </c>
      <c r="N2252" s="9">
        <f t="shared" si="2"/>
        <v>0</v>
      </c>
      <c r="O2252" s="8">
        <f t="shared" si="4"/>
        <v>2.363356135</v>
      </c>
    </row>
    <row r="2253" ht="14.25" customHeight="1">
      <c r="I2253" s="93">
        <f t="shared" si="3"/>
        <v>187.25</v>
      </c>
      <c r="J2253" s="9">
        <f t="shared" si="6"/>
        <v>0</v>
      </c>
      <c r="K2253" s="9">
        <f t="shared" si="1"/>
        <v>0</v>
      </c>
      <c r="L2253" s="8">
        <f t="shared" si="5"/>
        <v>1.650881171</v>
      </c>
      <c r="N2253" s="9">
        <f t="shared" si="2"/>
        <v>0</v>
      </c>
      <c r="O2253" s="8">
        <f t="shared" si="4"/>
        <v>2.358437602</v>
      </c>
    </row>
    <row r="2254" ht="14.25" customHeight="1">
      <c r="I2254" s="93">
        <f t="shared" si="3"/>
        <v>187.3333333</v>
      </c>
      <c r="J2254" s="9">
        <f t="shared" si="6"/>
        <v>0</v>
      </c>
      <c r="K2254" s="9">
        <f t="shared" si="1"/>
        <v>0</v>
      </c>
      <c r="L2254" s="8">
        <f t="shared" si="5"/>
        <v>1.671619551</v>
      </c>
      <c r="N2254" s="9">
        <f t="shared" si="2"/>
        <v>0</v>
      </c>
      <c r="O2254" s="8">
        <f t="shared" si="4"/>
        <v>2.353529304</v>
      </c>
    </row>
    <row r="2255" ht="14.25" customHeight="1">
      <c r="I2255" s="93">
        <f t="shared" si="3"/>
        <v>187.4166667</v>
      </c>
      <c r="J2255" s="9">
        <f t="shared" si="6"/>
        <v>0</v>
      </c>
      <c r="K2255" s="9">
        <f t="shared" si="1"/>
        <v>0</v>
      </c>
      <c r="L2255" s="8">
        <f t="shared" si="5"/>
        <v>1.647445415</v>
      </c>
      <c r="N2255" s="9">
        <f t="shared" si="2"/>
        <v>0</v>
      </c>
      <c r="O2255" s="8">
        <f t="shared" si="4"/>
        <v>2.348631222</v>
      </c>
    </row>
    <row r="2256" ht="14.25" customHeight="1">
      <c r="I2256" s="93">
        <f t="shared" si="3"/>
        <v>187.5</v>
      </c>
      <c r="J2256" s="9">
        <f t="shared" si="6"/>
        <v>0</v>
      </c>
      <c r="K2256" s="9">
        <f t="shared" si="1"/>
        <v>0</v>
      </c>
      <c r="L2256" s="8">
        <f t="shared" si="5"/>
        <v>1.668140635</v>
      </c>
      <c r="N2256" s="9">
        <f t="shared" si="2"/>
        <v>0</v>
      </c>
      <c r="O2256" s="8">
        <f t="shared" si="4"/>
        <v>2.343743334</v>
      </c>
    </row>
    <row r="2257" ht="14.25" customHeight="1">
      <c r="I2257" s="93">
        <f t="shared" si="3"/>
        <v>187.5833333</v>
      </c>
      <c r="J2257" s="9">
        <f t="shared" si="6"/>
        <v>0</v>
      </c>
      <c r="K2257" s="9">
        <f t="shared" si="1"/>
        <v>0</v>
      </c>
      <c r="L2257" s="8">
        <f t="shared" si="5"/>
        <v>1.64401681</v>
      </c>
      <c r="N2257" s="9">
        <f t="shared" si="2"/>
        <v>0</v>
      </c>
      <c r="O2257" s="8">
        <f t="shared" si="4"/>
        <v>2.338865618</v>
      </c>
    </row>
    <row r="2258" ht="14.25" customHeight="1">
      <c r="I2258" s="93">
        <f t="shared" si="3"/>
        <v>187.6666667</v>
      </c>
      <c r="J2258" s="9">
        <f t="shared" si="6"/>
        <v>0</v>
      </c>
      <c r="K2258" s="9">
        <f t="shared" si="1"/>
        <v>0</v>
      </c>
      <c r="L2258" s="8">
        <f t="shared" si="5"/>
        <v>1.66466896</v>
      </c>
      <c r="N2258" s="9">
        <f t="shared" si="2"/>
        <v>0</v>
      </c>
      <c r="O2258" s="8">
        <f t="shared" si="4"/>
        <v>2.333998053</v>
      </c>
    </row>
    <row r="2259" ht="14.25" customHeight="1">
      <c r="I2259" s="93">
        <f t="shared" si="3"/>
        <v>187.75</v>
      </c>
      <c r="J2259" s="9">
        <f t="shared" si="6"/>
        <v>0</v>
      </c>
      <c r="K2259" s="9">
        <f t="shared" si="1"/>
        <v>0</v>
      </c>
      <c r="L2259" s="8">
        <f t="shared" si="5"/>
        <v>1.64059534</v>
      </c>
      <c r="N2259" s="9">
        <f t="shared" si="2"/>
        <v>0</v>
      </c>
      <c r="O2259" s="8">
        <f t="shared" si="4"/>
        <v>2.329140619</v>
      </c>
    </row>
    <row r="2260" ht="14.25" customHeight="1">
      <c r="I2260" s="93">
        <f t="shared" si="3"/>
        <v>187.8333333</v>
      </c>
      <c r="J2260" s="9">
        <f t="shared" si="6"/>
        <v>0</v>
      </c>
      <c r="K2260" s="9">
        <f t="shared" si="1"/>
        <v>0</v>
      </c>
      <c r="L2260" s="8">
        <f t="shared" si="5"/>
        <v>1.661204509</v>
      </c>
      <c r="N2260" s="9">
        <f t="shared" si="2"/>
        <v>0</v>
      </c>
      <c r="O2260" s="8">
        <f t="shared" si="4"/>
        <v>2.324293294</v>
      </c>
    </row>
    <row r="2261" ht="14.25" customHeight="1">
      <c r="I2261" s="93">
        <f t="shared" si="3"/>
        <v>187.9166667</v>
      </c>
      <c r="J2261" s="9">
        <f t="shared" si="6"/>
        <v>0</v>
      </c>
      <c r="K2261" s="9">
        <f t="shared" si="1"/>
        <v>0</v>
      </c>
      <c r="L2261" s="8">
        <f t="shared" si="5"/>
        <v>1.637180991</v>
      </c>
      <c r="N2261" s="9">
        <f t="shared" si="2"/>
        <v>0</v>
      </c>
      <c r="O2261" s="8">
        <f t="shared" si="4"/>
        <v>2.319456057</v>
      </c>
    </row>
    <row r="2262" ht="14.25" customHeight="1">
      <c r="I2262" s="93">
        <f t="shared" si="3"/>
        <v>188</v>
      </c>
      <c r="J2262" s="9">
        <f t="shared" si="6"/>
        <v>0</v>
      </c>
      <c r="K2262" s="9">
        <f t="shared" si="1"/>
        <v>0</v>
      </c>
      <c r="L2262" s="8">
        <f t="shared" si="5"/>
        <v>1.657747269</v>
      </c>
      <c r="N2262" s="9">
        <f t="shared" si="2"/>
        <v>0</v>
      </c>
      <c r="O2262" s="8">
        <f t="shared" si="4"/>
        <v>2.314628887</v>
      </c>
    </row>
    <row r="2263" ht="14.25" customHeight="1">
      <c r="I2263" s="93">
        <f t="shared" si="3"/>
        <v>188.0833333</v>
      </c>
      <c r="J2263" s="92">
        <f t="shared" si="6"/>
        <v>35.44998333</v>
      </c>
      <c r="K2263" s="9">
        <f t="shared" si="1"/>
        <v>4.951114991</v>
      </c>
      <c r="L2263" s="8">
        <f t="shared" si="5"/>
        <v>1.684790461</v>
      </c>
      <c r="N2263" s="9">
        <f t="shared" si="2"/>
        <v>5.693782239</v>
      </c>
      <c r="O2263" s="8">
        <f t="shared" si="4"/>
        <v>2.377281366</v>
      </c>
    </row>
    <row r="2264" ht="14.25" customHeight="1">
      <c r="I2264" s="93">
        <f t="shared" si="3"/>
        <v>188.1666667</v>
      </c>
      <c r="J2264" s="92">
        <f t="shared" si="6"/>
        <v>35.44998333</v>
      </c>
      <c r="K2264" s="9">
        <f t="shared" si="1"/>
        <v>4.951114991</v>
      </c>
      <c r="L2264" s="8">
        <f t="shared" si="5"/>
        <v>1.705313938</v>
      </c>
      <c r="N2264" s="9">
        <f t="shared" si="2"/>
        <v>5.693782239</v>
      </c>
      <c r="O2264" s="8">
        <f t="shared" si="4"/>
        <v>2.439803456</v>
      </c>
    </row>
    <row r="2265" ht="14.25" customHeight="1">
      <c r="I2265" s="93">
        <f t="shared" si="3"/>
        <v>188.25</v>
      </c>
      <c r="J2265" s="92">
        <f t="shared" si="6"/>
        <v>35.44998333</v>
      </c>
      <c r="K2265" s="9">
        <f t="shared" si="1"/>
        <v>4.951114991</v>
      </c>
      <c r="L2265" s="8">
        <f t="shared" si="5"/>
        <v>1.732300848</v>
      </c>
      <c r="N2265" s="9">
        <f t="shared" si="2"/>
        <v>5.693782239</v>
      </c>
      <c r="O2265" s="8">
        <f t="shared" si="4"/>
        <v>2.502195426</v>
      </c>
    </row>
    <row r="2266" ht="14.25" customHeight="1">
      <c r="I2266" s="93">
        <f t="shared" si="3"/>
        <v>188.3333333</v>
      </c>
      <c r="J2266" s="92">
        <f t="shared" si="6"/>
        <v>1.614583333</v>
      </c>
      <c r="K2266" s="9">
        <f t="shared" si="1"/>
        <v>0.2255004655</v>
      </c>
      <c r="L2266" s="8">
        <f t="shared" si="5"/>
        <v>1.701870727</v>
      </c>
      <c r="N2266" s="9">
        <f t="shared" si="2"/>
        <v>0.2593255354</v>
      </c>
      <c r="O2266" s="8">
        <f t="shared" si="4"/>
        <v>2.497127903</v>
      </c>
    </row>
    <row r="2267" ht="14.25" customHeight="1">
      <c r="I2267" s="93">
        <f t="shared" si="3"/>
        <v>188.4166667</v>
      </c>
      <c r="J2267" s="92">
        <f t="shared" si="6"/>
        <v>1.614583333</v>
      </c>
      <c r="K2267" s="9">
        <f t="shared" si="1"/>
        <v>0.2255004655</v>
      </c>
      <c r="L2267" s="8">
        <f t="shared" si="5"/>
        <v>1.728801473</v>
      </c>
      <c r="N2267" s="9">
        <f t="shared" si="2"/>
        <v>0.2593255354</v>
      </c>
      <c r="O2267" s="8">
        <f t="shared" si="4"/>
        <v>2.492070927</v>
      </c>
    </row>
    <row r="2268" ht="14.25" customHeight="1">
      <c r="I2268" s="93">
        <f t="shared" si="3"/>
        <v>188.5</v>
      </c>
      <c r="J2268" s="92">
        <f t="shared" si="6"/>
        <v>-32.22081667</v>
      </c>
      <c r="K2268" s="9">
        <f t="shared" si="1"/>
        <v>-4.50011406</v>
      </c>
      <c r="L2268" s="8">
        <f t="shared" si="5"/>
        <v>1.740474575</v>
      </c>
      <c r="N2268" s="9">
        <f t="shared" si="2"/>
        <v>-5.175131169</v>
      </c>
      <c r="O2268" s="8">
        <f t="shared" si="4"/>
        <v>2.542622233</v>
      </c>
    </row>
    <row r="2269" ht="14.25" customHeight="1">
      <c r="I2269" s="93">
        <f t="shared" si="3"/>
        <v>188.5833333</v>
      </c>
      <c r="J2269" s="92">
        <f t="shared" si="6"/>
        <v>-32.22081667</v>
      </c>
      <c r="K2269" s="9">
        <f t="shared" si="1"/>
        <v>-4.50011406</v>
      </c>
      <c r="L2269" s="8">
        <f t="shared" si="5"/>
        <v>1.767349274</v>
      </c>
      <c r="N2269" s="9">
        <f t="shared" si="2"/>
        <v>-5.175131169</v>
      </c>
      <c r="O2269" s="8">
        <f t="shared" si="4"/>
        <v>2.593068335</v>
      </c>
    </row>
    <row r="2270" ht="14.25" customHeight="1">
      <c r="I2270" s="93">
        <f t="shared" si="3"/>
        <v>188.6666667</v>
      </c>
      <c r="J2270" s="9">
        <f t="shared" si="6"/>
        <v>0</v>
      </c>
      <c r="K2270" s="9">
        <f t="shared" si="1"/>
        <v>0</v>
      </c>
      <c r="L2270" s="8">
        <f t="shared" si="5"/>
        <v>1.736852361</v>
      </c>
      <c r="N2270" s="9">
        <f t="shared" si="2"/>
        <v>0</v>
      </c>
      <c r="O2270" s="8">
        <f t="shared" si="4"/>
        <v>2.587671732</v>
      </c>
    </row>
    <row r="2271" ht="14.25" customHeight="1">
      <c r="I2271" s="93">
        <f t="shared" si="3"/>
        <v>188.75</v>
      </c>
      <c r="J2271" s="9">
        <f t="shared" si="6"/>
        <v>0</v>
      </c>
      <c r="K2271" s="9">
        <f t="shared" si="1"/>
        <v>0</v>
      </c>
      <c r="L2271" s="8">
        <f t="shared" si="5"/>
        <v>1.763671129</v>
      </c>
      <c r="N2271" s="9">
        <f t="shared" si="2"/>
        <v>0</v>
      </c>
      <c r="O2271" s="8">
        <f t="shared" si="4"/>
        <v>2.582286361</v>
      </c>
    </row>
    <row r="2272" ht="14.25" customHeight="1">
      <c r="I2272" s="93">
        <f t="shared" si="3"/>
        <v>188.8333333</v>
      </c>
      <c r="J2272" s="9">
        <f t="shared" si="6"/>
        <v>0</v>
      </c>
      <c r="K2272" s="9">
        <f t="shared" si="1"/>
        <v>0</v>
      </c>
      <c r="L2272" s="8">
        <f t="shared" si="5"/>
        <v>1.733237685</v>
      </c>
      <c r="N2272" s="9">
        <f t="shared" si="2"/>
        <v>0</v>
      </c>
      <c r="O2272" s="8">
        <f t="shared" si="4"/>
        <v>2.576912198</v>
      </c>
    </row>
    <row r="2273" ht="14.25" customHeight="1">
      <c r="I2273" s="93">
        <f t="shared" si="3"/>
        <v>188.9166667</v>
      </c>
      <c r="J2273" s="9">
        <f t="shared" si="6"/>
        <v>0</v>
      </c>
      <c r="K2273" s="9">
        <f t="shared" si="1"/>
        <v>0</v>
      </c>
      <c r="L2273" s="8">
        <f t="shared" si="5"/>
        <v>1.760000639</v>
      </c>
      <c r="N2273" s="9">
        <f t="shared" si="2"/>
        <v>0</v>
      </c>
      <c r="O2273" s="8">
        <f t="shared" si="4"/>
        <v>2.571549219</v>
      </c>
    </row>
    <row r="2274" ht="14.25" customHeight="1">
      <c r="I2274" s="93">
        <f t="shared" si="3"/>
        <v>189</v>
      </c>
      <c r="J2274" s="9">
        <f t="shared" si="6"/>
        <v>0</v>
      </c>
      <c r="K2274" s="9">
        <f t="shared" si="1"/>
        <v>0</v>
      </c>
      <c r="L2274" s="8">
        <f t="shared" si="5"/>
        <v>1.729630532</v>
      </c>
      <c r="N2274" s="9">
        <f t="shared" si="2"/>
        <v>0</v>
      </c>
      <c r="O2274" s="8">
        <f t="shared" si="4"/>
        <v>2.566197402</v>
      </c>
    </row>
    <row r="2275" ht="14.25" customHeight="1">
      <c r="I2275" s="93">
        <f t="shared" si="3"/>
        <v>189.0833333</v>
      </c>
      <c r="J2275" s="9">
        <f t="shared" si="6"/>
        <v>0</v>
      </c>
      <c r="K2275" s="9">
        <f t="shared" si="1"/>
        <v>0</v>
      </c>
      <c r="L2275" s="8">
        <f t="shared" si="5"/>
        <v>1.756337788</v>
      </c>
      <c r="N2275" s="9">
        <f t="shared" si="2"/>
        <v>0</v>
      </c>
      <c r="O2275" s="8">
        <f t="shared" si="4"/>
        <v>2.560856722</v>
      </c>
    </row>
    <row r="2276" ht="14.25" customHeight="1">
      <c r="I2276" s="93">
        <f t="shared" si="3"/>
        <v>189.1666667</v>
      </c>
      <c r="J2276" s="9">
        <f t="shared" si="6"/>
        <v>0</v>
      </c>
      <c r="K2276" s="9">
        <f t="shared" si="1"/>
        <v>0</v>
      </c>
      <c r="L2276" s="8">
        <f t="shared" si="5"/>
        <v>1.726030886</v>
      </c>
      <c r="N2276" s="9">
        <f t="shared" si="2"/>
        <v>0</v>
      </c>
      <c r="O2276" s="8">
        <f t="shared" si="4"/>
        <v>2.555527158</v>
      </c>
    </row>
    <row r="2277" ht="14.25" customHeight="1">
      <c r="I2277" s="93">
        <f t="shared" si="3"/>
        <v>189.25</v>
      </c>
      <c r="J2277" s="9">
        <f t="shared" si="6"/>
        <v>0</v>
      </c>
      <c r="K2277" s="9">
        <f t="shared" si="1"/>
        <v>0</v>
      </c>
      <c r="L2277" s="8">
        <f t="shared" si="5"/>
        <v>1.75268256</v>
      </c>
      <c r="N2277" s="9">
        <f t="shared" si="2"/>
        <v>0</v>
      </c>
      <c r="O2277" s="8">
        <f t="shared" si="4"/>
        <v>2.550208685</v>
      </c>
    </row>
    <row r="2278" ht="14.25" customHeight="1">
      <c r="I2278" s="93">
        <f t="shared" si="3"/>
        <v>189.3333333</v>
      </c>
      <c r="J2278" s="9">
        <f t="shared" si="6"/>
        <v>0</v>
      </c>
      <c r="K2278" s="9">
        <f t="shared" si="1"/>
        <v>0</v>
      </c>
      <c r="L2278" s="8">
        <f t="shared" si="5"/>
        <v>1.722438731</v>
      </c>
      <c r="N2278" s="9">
        <f t="shared" si="2"/>
        <v>0</v>
      </c>
      <c r="O2278" s="8">
        <f t="shared" si="4"/>
        <v>2.544901281</v>
      </c>
    </row>
    <row r="2279" ht="14.25" customHeight="1">
      <c r="I2279" s="93">
        <f t="shared" si="3"/>
        <v>189.4166667</v>
      </c>
      <c r="J2279" s="9">
        <f t="shared" si="6"/>
        <v>0</v>
      </c>
      <c r="K2279" s="9">
        <f t="shared" si="1"/>
        <v>0</v>
      </c>
      <c r="L2279" s="8">
        <f t="shared" si="5"/>
        <v>1.749034938</v>
      </c>
      <c r="N2279" s="9">
        <f t="shared" si="2"/>
        <v>0</v>
      </c>
      <c r="O2279" s="8">
        <f t="shared" si="4"/>
        <v>2.539604922</v>
      </c>
    </row>
    <row r="2280" ht="14.25" customHeight="1">
      <c r="I2280" s="93">
        <f t="shared" si="3"/>
        <v>189.5</v>
      </c>
      <c r="J2280" s="9">
        <f t="shared" si="6"/>
        <v>0</v>
      </c>
      <c r="K2280" s="9">
        <f t="shared" si="1"/>
        <v>0</v>
      </c>
      <c r="L2280" s="8">
        <f t="shared" si="5"/>
        <v>1.718854052</v>
      </c>
      <c r="N2280" s="9">
        <f t="shared" si="2"/>
        <v>0</v>
      </c>
      <c r="O2280" s="8">
        <f t="shared" si="4"/>
        <v>2.534319586</v>
      </c>
    </row>
    <row r="2281" ht="14.25" customHeight="1">
      <c r="I2281" s="93">
        <f t="shared" si="3"/>
        <v>189.5833333</v>
      </c>
      <c r="J2281" s="9">
        <f t="shared" si="6"/>
        <v>0</v>
      </c>
      <c r="K2281" s="9">
        <f t="shared" si="1"/>
        <v>0</v>
      </c>
      <c r="L2281" s="8">
        <f t="shared" si="5"/>
        <v>1.745394909</v>
      </c>
      <c r="N2281" s="9">
        <f t="shared" si="2"/>
        <v>0</v>
      </c>
      <c r="O2281" s="8">
        <f t="shared" si="4"/>
        <v>2.529045249</v>
      </c>
    </row>
    <row r="2282" ht="14.25" customHeight="1">
      <c r="I2282" s="93">
        <f t="shared" si="3"/>
        <v>189.6666667</v>
      </c>
      <c r="J2282" s="9">
        <f t="shared" si="6"/>
        <v>0</v>
      </c>
      <c r="K2282" s="9">
        <f t="shared" si="1"/>
        <v>0</v>
      </c>
      <c r="L2282" s="8">
        <f t="shared" si="5"/>
        <v>1.715276834</v>
      </c>
      <c r="N2282" s="9">
        <f t="shared" si="2"/>
        <v>0</v>
      </c>
      <c r="O2282" s="8">
        <f t="shared" si="4"/>
        <v>2.52378189</v>
      </c>
    </row>
    <row r="2283" ht="14.25" customHeight="1">
      <c r="I2283" s="93">
        <f t="shared" si="3"/>
        <v>189.75</v>
      </c>
      <c r="J2283" s="9">
        <f t="shared" si="6"/>
        <v>0</v>
      </c>
      <c r="K2283" s="9">
        <f t="shared" si="1"/>
        <v>0</v>
      </c>
      <c r="L2283" s="8">
        <f t="shared" si="5"/>
        <v>1.741762454</v>
      </c>
      <c r="N2283" s="9">
        <f t="shared" si="2"/>
        <v>0</v>
      </c>
      <c r="O2283" s="8">
        <f t="shared" si="4"/>
        <v>2.518529484</v>
      </c>
    </row>
    <row r="2284" ht="14.25" customHeight="1">
      <c r="I2284" s="93">
        <f t="shared" si="3"/>
        <v>189.8333333</v>
      </c>
      <c r="J2284" s="9">
        <f t="shared" si="6"/>
        <v>0</v>
      </c>
      <c r="K2284" s="9">
        <f t="shared" si="1"/>
        <v>0</v>
      </c>
      <c r="L2284" s="8">
        <f t="shared" si="5"/>
        <v>1.71170706</v>
      </c>
      <c r="N2284" s="9">
        <f t="shared" si="2"/>
        <v>0</v>
      </c>
      <c r="O2284" s="8">
        <f t="shared" si="4"/>
        <v>2.513288009</v>
      </c>
    </row>
    <row r="2285" ht="14.25" customHeight="1">
      <c r="I2285" s="93">
        <f t="shared" si="3"/>
        <v>189.9166667</v>
      </c>
      <c r="J2285" s="9">
        <f t="shared" si="6"/>
        <v>0</v>
      </c>
      <c r="K2285" s="9">
        <f t="shared" si="1"/>
        <v>0</v>
      </c>
      <c r="L2285" s="8">
        <f t="shared" si="5"/>
        <v>1.73813756</v>
      </c>
      <c r="N2285" s="9">
        <f t="shared" si="2"/>
        <v>0</v>
      </c>
      <c r="O2285" s="8">
        <f t="shared" si="4"/>
        <v>2.508057443</v>
      </c>
    </row>
    <row r="2286" ht="14.25" customHeight="1">
      <c r="I2286" s="93">
        <f t="shared" si="3"/>
        <v>190</v>
      </c>
      <c r="J2286" s="9">
        <f t="shared" si="6"/>
        <v>0</v>
      </c>
      <c r="K2286" s="9">
        <f t="shared" si="1"/>
        <v>0</v>
      </c>
      <c r="L2286" s="8">
        <f t="shared" si="5"/>
        <v>1.708144716</v>
      </c>
      <c r="N2286" s="9">
        <f t="shared" si="2"/>
        <v>0</v>
      </c>
      <c r="O2286" s="8">
        <f t="shared" si="4"/>
        <v>2.502837762</v>
      </c>
    </row>
    <row r="2287" ht="14.25" customHeight="1">
      <c r="I2287" s="93">
        <f t="shared" si="3"/>
        <v>190.0833333</v>
      </c>
      <c r="J2287" s="9">
        <f t="shared" si="6"/>
        <v>0</v>
      </c>
      <c r="K2287" s="9">
        <f t="shared" si="1"/>
        <v>0</v>
      </c>
      <c r="L2287" s="8">
        <f t="shared" si="5"/>
        <v>1.734520209</v>
      </c>
      <c r="N2287" s="9">
        <f t="shared" si="2"/>
        <v>0</v>
      </c>
      <c r="O2287" s="8">
        <f t="shared" si="4"/>
        <v>2.497628945</v>
      </c>
    </row>
    <row r="2288" ht="14.25" customHeight="1">
      <c r="I2288" s="93">
        <f t="shared" si="3"/>
        <v>190.1666667</v>
      </c>
      <c r="J2288" s="9">
        <f t="shared" si="6"/>
        <v>0</v>
      </c>
      <c r="K2288" s="9">
        <f t="shared" si="1"/>
        <v>0</v>
      </c>
      <c r="L2288" s="8">
        <f t="shared" si="5"/>
        <v>1.704589786</v>
      </c>
      <c r="N2288" s="9">
        <f t="shared" si="2"/>
        <v>0</v>
      </c>
      <c r="O2288" s="8">
        <f t="shared" si="4"/>
        <v>2.492430967</v>
      </c>
    </row>
    <row r="2289" ht="14.25" customHeight="1">
      <c r="I2289" s="93">
        <f t="shared" si="3"/>
        <v>190.25</v>
      </c>
      <c r="J2289" s="9">
        <f t="shared" si="6"/>
        <v>0</v>
      </c>
      <c r="K2289" s="9">
        <f t="shared" si="1"/>
        <v>0</v>
      </c>
      <c r="L2289" s="8">
        <f t="shared" si="5"/>
        <v>1.730910387</v>
      </c>
      <c r="N2289" s="9">
        <f t="shared" si="2"/>
        <v>0</v>
      </c>
      <c r="O2289" s="8">
        <f t="shared" si="4"/>
        <v>2.487243808</v>
      </c>
    </row>
    <row r="2290" ht="14.25" customHeight="1">
      <c r="I2290" s="93">
        <f t="shared" si="3"/>
        <v>190.3333333</v>
      </c>
      <c r="J2290" s="9">
        <f t="shared" si="6"/>
        <v>0</v>
      </c>
      <c r="K2290" s="9">
        <f t="shared" si="1"/>
        <v>0</v>
      </c>
      <c r="L2290" s="8">
        <f t="shared" si="5"/>
        <v>1.701042254</v>
      </c>
      <c r="N2290" s="9">
        <f t="shared" si="2"/>
        <v>0</v>
      </c>
      <c r="O2290" s="8">
        <f t="shared" si="4"/>
        <v>2.482067444</v>
      </c>
    </row>
    <row r="2291" ht="14.25" customHeight="1">
      <c r="I2291" s="93">
        <f t="shared" si="3"/>
        <v>190.4166667</v>
      </c>
      <c r="J2291" s="9">
        <f t="shared" si="6"/>
        <v>0</v>
      </c>
      <c r="K2291" s="9">
        <f t="shared" si="1"/>
        <v>0</v>
      </c>
      <c r="L2291" s="8">
        <f t="shared" si="5"/>
        <v>1.727308077</v>
      </c>
      <c r="N2291" s="9">
        <f t="shared" si="2"/>
        <v>0</v>
      </c>
      <c r="O2291" s="8">
        <f t="shared" si="4"/>
        <v>2.476901853</v>
      </c>
    </row>
    <row r="2292" ht="14.25" customHeight="1">
      <c r="I2292" s="93">
        <f t="shared" si="3"/>
        <v>190.5</v>
      </c>
      <c r="J2292" s="9">
        <f t="shared" si="6"/>
        <v>0</v>
      </c>
      <c r="K2292" s="9">
        <f t="shared" si="1"/>
        <v>0</v>
      </c>
      <c r="L2292" s="8">
        <f t="shared" si="5"/>
        <v>1.697502105</v>
      </c>
      <c r="N2292" s="9">
        <f t="shared" si="2"/>
        <v>0</v>
      </c>
      <c r="O2292" s="8">
        <f t="shared" si="4"/>
        <v>2.471747012</v>
      </c>
    </row>
    <row r="2293" ht="14.25" customHeight="1">
      <c r="I2293" s="93">
        <f t="shared" si="3"/>
        <v>190.5833333</v>
      </c>
      <c r="J2293" s="9">
        <f t="shared" si="6"/>
        <v>0</v>
      </c>
      <c r="K2293" s="9">
        <f t="shared" si="1"/>
        <v>0</v>
      </c>
      <c r="L2293" s="8">
        <f t="shared" si="5"/>
        <v>1.723713265</v>
      </c>
      <c r="N2293" s="9">
        <f t="shared" si="2"/>
        <v>0</v>
      </c>
      <c r="O2293" s="8">
        <f t="shared" si="4"/>
        <v>2.4666029</v>
      </c>
    </row>
    <row r="2294" ht="14.25" customHeight="1">
      <c r="I2294" s="93">
        <f t="shared" si="3"/>
        <v>190.6666667</v>
      </c>
      <c r="J2294" s="9">
        <f t="shared" si="6"/>
        <v>0</v>
      </c>
      <c r="K2294" s="9">
        <f t="shared" si="1"/>
        <v>0</v>
      </c>
      <c r="L2294" s="8">
        <f t="shared" si="5"/>
        <v>1.693969323</v>
      </c>
      <c r="N2294" s="9">
        <f t="shared" si="2"/>
        <v>0</v>
      </c>
      <c r="O2294" s="8">
        <f t="shared" si="4"/>
        <v>2.461469493</v>
      </c>
    </row>
    <row r="2295" ht="14.25" customHeight="1">
      <c r="I2295" s="93">
        <f t="shared" si="3"/>
        <v>190.75</v>
      </c>
      <c r="J2295" s="9">
        <f t="shared" si="6"/>
        <v>0</v>
      </c>
      <c r="K2295" s="9">
        <f t="shared" si="1"/>
        <v>0</v>
      </c>
      <c r="L2295" s="8">
        <f t="shared" si="5"/>
        <v>1.720125934</v>
      </c>
      <c r="N2295" s="9">
        <f t="shared" si="2"/>
        <v>0</v>
      </c>
      <c r="O2295" s="8">
        <f t="shared" si="4"/>
        <v>2.456346769</v>
      </c>
    </row>
    <row r="2296" ht="14.25" customHeight="1">
      <c r="I2296" s="93">
        <f t="shared" si="3"/>
        <v>190.8333333</v>
      </c>
      <c r="J2296" s="9">
        <f t="shared" si="6"/>
        <v>0</v>
      </c>
      <c r="K2296" s="9">
        <f t="shared" si="1"/>
        <v>0</v>
      </c>
      <c r="L2296" s="8">
        <f t="shared" si="5"/>
        <v>1.690443894</v>
      </c>
      <c r="N2296" s="9">
        <f t="shared" si="2"/>
        <v>0</v>
      </c>
      <c r="O2296" s="8">
        <f t="shared" si="4"/>
        <v>2.451234707</v>
      </c>
    </row>
    <row r="2297" ht="14.25" customHeight="1">
      <c r="I2297" s="93">
        <f t="shared" si="3"/>
        <v>190.9166667</v>
      </c>
      <c r="J2297" s="9">
        <f t="shared" si="6"/>
        <v>0</v>
      </c>
      <c r="K2297" s="9">
        <f t="shared" si="1"/>
        <v>0</v>
      </c>
      <c r="L2297" s="8">
        <f t="shared" si="5"/>
        <v>1.716546068</v>
      </c>
      <c r="N2297" s="9">
        <f t="shared" si="2"/>
        <v>0</v>
      </c>
      <c r="O2297" s="8">
        <f t="shared" si="4"/>
        <v>2.446133284</v>
      </c>
    </row>
    <row r="2298" ht="14.25" customHeight="1">
      <c r="I2298" s="93">
        <f t="shared" si="3"/>
        <v>191</v>
      </c>
      <c r="J2298" s="9">
        <f t="shared" si="6"/>
        <v>0</v>
      </c>
      <c r="K2298" s="9">
        <f t="shared" si="1"/>
        <v>0</v>
      </c>
      <c r="L2298" s="8">
        <f t="shared" si="5"/>
        <v>1.686925802</v>
      </c>
      <c r="N2298" s="9">
        <f t="shared" si="2"/>
        <v>0</v>
      </c>
      <c r="O2298" s="8">
        <f t="shared" si="4"/>
        <v>2.441042478</v>
      </c>
    </row>
    <row r="2299" ht="14.25" customHeight="1">
      <c r="I2299" s="93">
        <f t="shared" si="3"/>
        <v>191.0833333</v>
      </c>
      <c r="J2299" s="9">
        <f t="shared" si="6"/>
        <v>0</v>
      </c>
      <c r="K2299" s="9">
        <f t="shared" si="1"/>
        <v>0</v>
      </c>
      <c r="L2299" s="8">
        <f t="shared" si="5"/>
        <v>1.712973653</v>
      </c>
      <c r="N2299" s="9">
        <f t="shared" si="2"/>
        <v>0</v>
      </c>
      <c r="O2299" s="8">
        <f t="shared" si="4"/>
        <v>2.435962266</v>
      </c>
    </row>
    <row r="2300" ht="14.25" customHeight="1">
      <c r="I2300" s="93">
        <f t="shared" si="3"/>
        <v>191.1666667</v>
      </c>
      <c r="J2300" s="9">
        <f t="shared" si="6"/>
        <v>0</v>
      </c>
      <c r="K2300" s="9">
        <f t="shared" si="1"/>
        <v>0</v>
      </c>
      <c r="L2300" s="8">
        <f t="shared" si="5"/>
        <v>1.683415031</v>
      </c>
      <c r="N2300" s="9">
        <f t="shared" si="2"/>
        <v>0</v>
      </c>
      <c r="O2300" s="8">
        <f t="shared" si="4"/>
        <v>2.430892628</v>
      </c>
    </row>
    <row r="2301" ht="14.25" customHeight="1">
      <c r="I2301" s="93">
        <f t="shared" si="3"/>
        <v>191.25</v>
      </c>
      <c r="J2301" s="9">
        <f t="shared" si="6"/>
        <v>0</v>
      </c>
      <c r="K2301" s="9">
        <f t="shared" si="1"/>
        <v>0</v>
      </c>
      <c r="L2301" s="8">
        <f t="shared" si="5"/>
        <v>1.709408673</v>
      </c>
      <c r="N2301" s="9">
        <f t="shared" si="2"/>
        <v>0</v>
      </c>
      <c r="O2301" s="8">
        <f t="shared" si="4"/>
        <v>2.42583354</v>
      </c>
    </row>
    <row r="2302" ht="14.25" customHeight="1">
      <c r="I2302" s="93">
        <f t="shared" si="3"/>
        <v>191.3333333</v>
      </c>
      <c r="J2302" s="9">
        <f t="shared" si="6"/>
        <v>0</v>
      </c>
      <c r="K2302" s="9">
        <f t="shared" si="1"/>
        <v>0</v>
      </c>
      <c r="L2302" s="8">
        <f t="shared" si="5"/>
        <v>1.679911567</v>
      </c>
      <c r="N2302" s="9">
        <f t="shared" si="2"/>
        <v>0</v>
      </c>
      <c r="O2302" s="8">
        <f t="shared" si="4"/>
        <v>2.42078498</v>
      </c>
    </row>
    <row r="2303" ht="14.25" customHeight="1">
      <c r="I2303" s="93">
        <f t="shared" si="3"/>
        <v>191.4166667</v>
      </c>
      <c r="J2303" s="9">
        <f t="shared" si="6"/>
        <v>0</v>
      </c>
      <c r="K2303" s="9">
        <f t="shared" si="1"/>
        <v>0</v>
      </c>
      <c r="L2303" s="8">
        <f t="shared" si="5"/>
        <v>1.705851112</v>
      </c>
      <c r="N2303" s="9">
        <f t="shared" si="2"/>
        <v>0</v>
      </c>
      <c r="O2303" s="8">
        <f t="shared" si="4"/>
        <v>2.415746928</v>
      </c>
    </row>
    <row r="2304" ht="14.25" customHeight="1">
      <c r="I2304" s="93">
        <f t="shared" si="3"/>
        <v>191.5</v>
      </c>
      <c r="J2304" s="9">
        <f t="shared" si="6"/>
        <v>0</v>
      </c>
      <c r="K2304" s="9">
        <f t="shared" si="1"/>
        <v>0</v>
      </c>
      <c r="L2304" s="8">
        <f t="shared" si="5"/>
        <v>1.676415395</v>
      </c>
      <c r="N2304" s="9">
        <f t="shared" si="2"/>
        <v>0</v>
      </c>
      <c r="O2304" s="8">
        <f t="shared" si="4"/>
        <v>2.410719361</v>
      </c>
    </row>
    <row r="2305" ht="14.25" customHeight="1">
      <c r="I2305" s="93">
        <f t="shared" si="3"/>
        <v>191.5833333</v>
      </c>
      <c r="J2305" s="9">
        <f t="shared" si="6"/>
        <v>0</v>
      </c>
      <c r="K2305" s="9">
        <f t="shared" si="1"/>
        <v>0</v>
      </c>
      <c r="L2305" s="8">
        <f t="shared" si="5"/>
        <v>1.702300955</v>
      </c>
      <c r="N2305" s="9">
        <f t="shared" si="2"/>
        <v>0</v>
      </c>
      <c r="O2305" s="8">
        <f t="shared" si="4"/>
        <v>2.405702257</v>
      </c>
    </row>
    <row r="2306" ht="14.25" customHeight="1">
      <c r="I2306" s="93">
        <f t="shared" si="3"/>
        <v>191.6666667</v>
      </c>
      <c r="J2306" s="9">
        <f t="shared" si="6"/>
        <v>0</v>
      </c>
      <c r="K2306" s="9">
        <f t="shared" si="1"/>
        <v>0</v>
      </c>
      <c r="L2306" s="8">
        <f t="shared" si="5"/>
        <v>1.672926498</v>
      </c>
      <c r="N2306" s="9">
        <f t="shared" si="2"/>
        <v>0</v>
      </c>
      <c r="O2306" s="8">
        <f t="shared" si="4"/>
        <v>2.400695594</v>
      </c>
    </row>
    <row r="2307" ht="14.25" customHeight="1">
      <c r="I2307" s="93">
        <f t="shared" si="3"/>
        <v>191.75</v>
      </c>
      <c r="J2307" s="9">
        <f t="shared" si="6"/>
        <v>0</v>
      </c>
      <c r="K2307" s="9">
        <f t="shared" si="1"/>
        <v>0</v>
      </c>
      <c r="L2307" s="8">
        <f t="shared" si="5"/>
        <v>1.698758186</v>
      </c>
      <c r="N2307" s="9">
        <f t="shared" si="2"/>
        <v>0</v>
      </c>
      <c r="O2307" s="8">
        <f t="shared" si="4"/>
        <v>2.395699351</v>
      </c>
    </row>
    <row r="2308" ht="14.25" customHeight="1">
      <c r="I2308" s="93">
        <f t="shared" si="3"/>
        <v>191.8333333</v>
      </c>
      <c r="J2308" s="9">
        <f t="shared" si="6"/>
        <v>0</v>
      </c>
      <c r="K2308" s="9">
        <f t="shared" si="1"/>
        <v>0</v>
      </c>
      <c r="L2308" s="8">
        <f t="shared" si="5"/>
        <v>1.669444863</v>
      </c>
      <c r="N2308" s="9">
        <f t="shared" si="2"/>
        <v>0</v>
      </c>
      <c r="O2308" s="8">
        <f t="shared" si="4"/>
        <v>2.390713507</v>
      </c>
    </row>
    <row r="2309" ht="14.25" customHeight="1">
      <c r="I2309" s="93">
        <f t="shared" si="3"/>
        <v>191.9166667</v>
      </c>
      <c r="J2309" s="9">
        <f t="shared" si="6"/>
        <v>0</v>
      </c>
      <c r="K2309" s="9">
        <f t="shared" si="1"/>
        <v>0</v>
      </c>
      <c r="L2309" s="8">
        <f t="shared" si="5"/>
        <v>1.695222791</v>
      </c>
      <c r="N2309" s="9">
        <f t="shared" si="2"/>
        <v>0</v>
      </c>
      <c r="O2309" s="8">
        <f t="shared" si="4"/>
        <v>2.385738038</v>
      </c>
    </row>
    <row r="2310" ht="14.25" customHeight="1">
      <c r="I2310" s="93">
        <f t="shared" si="3"/>
        <v>192</v>
      </c>
      <c r="J2310" s="9">
        <f t="shared" si="6"/>
        <v>0</v>
      </c>
      <c r="K2310" s="9">
        <f t="shared" si="1"/>
        <v>0</v>
      </c>
      <c r="L2310" s="8">
        <f t="shared" si="5"/>
        <v>1.665970473</v>
      </c>
      <c r="N2310" s="9">
        <f t="shared" si="2"/>
        <v>0</v>
      </c>
      <c r="O2310" s="8">
        <f t="shared" si="4"/>
        <v>2.380772924</v>
      </c>
    </row>
    <row r="2311" ht="14.25" customHeight="1">
      <c r="I2311" s="93">
        <f t="shared" si="3"/>
        <v>192.0833333</v>
      </c>
      <c r="J2311" s="9">
        <f t="shared" si="6"/>
        <v>0</v>
      </c>
      <c r="K2311" s="9">
        <f t="shared" si="1"/>
        <v>0</v>
      </c>
      <c r="L2311" s="8">
        <f t="shared" si="5"/>
        <v>1.691694753</v>
      </c>
      <c r="N2311" s="9">
        <f t="shared" si="2"/>
        <v>0</v>
      </c>
      <c r="O2311" s="8">
        <f t="shared" si="4"/>
        <v>2.375818144</v>
      </c>
    </row>
    <row r="2312" ht="14.25" customHeight="1">
      <c r="I2312" s="93">
        <f t="shared" si="3"/>
        <v>192.1666667</v>
      </c>
      <c r="J2312" s="9">
        <f t="shared" si="6"/>
        <v>0</v>
      </c>
      <c r="K2312" s="9">
        <f t="shared" si="1"/>
        <v>0</v>
      </c>
      <c r="L2312" s="8">
        <f t="shared" si="5"/>
        <v>1.662503314</v>
      </c>
      <c r="N2312" s="9">
        <f t="shared" si="2"/>
        <v>0</v>
      </c>
      <c r="O2312" s="8">
        <f t="shared" si="4"/>
        <v>2.370873675</v>
      </c>
    </row>
    <row r="2313" ht="14.25" customHeight="1">
      <c r="I2313" s="93">
        <f t="shared" si="3"/>
        <v>192.25</v>
      </c>
      <c r="J2313" s="9">
        <f t="shared" si="6"/>
        <v>0</v>
      </c>
      <c r="K2313" s="9">
        <f t="shared" si="1"/>
        <v>0</v>
      </c>
      <c r="L2313" s="8">
        <f t="shared" si="5"/>
        <v>1.688174057</v>
      </c>
      <c r="N2313" s="9">
        <f t="shared" si="2"/>
        <v>0</v>
      </c>
      <c r="O2313" s="8">
        <f t="shared" si="4"/>
        <v>2.365939496</v>
      </c>
    </row>
    <row r="2314" ht="14.25" customHeight="1">
      <c r="I2314" s="93">
        <f t="shared" si="3"/>
        <v>192.3333333</v>
      </c>
      <c r="J2314" s="9">
        <f t="shared" si="6"/>
        <v>0</v>
      </c>
      <c r="K2314" s="9">
        <f t="shared" si="1"/>
        <v>0</v>
      </c>
      <c r="L2314" s="8">
        <f t="shared" si="5"/>
        <v>1.659043371</v>
      </c>
      <c r="N2314" s="9">
        <f t="shared" si="2"/>
        <v>0</v>
      </c>
      <c r="O2314" s="8">
        <f t="shared" si="4"/>
        <v>2.361015586</v>
      </c>
    </row>
    <row r="2315" ht="14.25" customHeight="1">
      <c r="I2315" s="93">
        <f t="shared" si="3"/>
        <v>192.4166667</v>
      </c>
      <c r="J2315" s="9">
        <f t="shared" si="6"/>
        <v>0</v>
      </c>
      <c r="K2315" s="9">
        <f t="shared" si="1"/>
        <v>0</v>
      </c>
      <c r="L2315" s="8">
        <f t="shared" si="5"/>
        <v>1.684660689</v>
      </c>
      <c r="N2315" s="9">
        <f t="shared" si="2"/>
        <v>0</v>
      </c>
      <c r="O2315" s="8">
        <f t="shared" si="4"/>
        <v>2.356101924</v>
      </c>
    </row>
    <row r="2316" ht="14.25" customHeight="1">
      <c r="I2316" s="93">
        <f t="shared" si="3"/>
        <v>192.5</v>
      </c>
      <c r="J2316" s="9">
        <f t="shared" si="6"/>
        <v>0</v>
      </c>
      <c r="K2316" s="9">
        <f t="shared" si="1"/>
        <v>0</v>
      </c>
      <c r="L2316" s="8">
        <f t="shared" si="5"/>
        <v>1.655590628</v>
      </c>
      <c r="N2316" s="9">
        <f t="shared" si="2"/>
        <v>0</v>
      </c>
      <c r="O2316" s="8">
        <f t="shared" si="4"/>
        <v>2.351198488</v>
      </c>
    </row>
    <row r="2317" ht="14.25" customHeight="1">
      <c r="I2317" s="93">
        <f t="shared" si="3"/>
        <v>192.5833333</v>
      </c>
      <c r="J2317" s="9">
        <f t="shared" si="6"/>
        <v>0</v>
      </c>
      <c r="K2317" s="9">
        <f t="shared" si="1"/>
        <v>0</v>
      </c>
      <c r="L2317" s="8">
        <f t="shared" si="5"/>
        <v>1.681154633</v>
      </c>
      <c r="N2317" s="9">
        <f t="shared" si="2"/>
        <v>0</v>
      </c>
      <c r="O2317" s="8">
        <f t="shared" si="4"/>
        <v>2.346305257</v>
      </c>
    </row>
    <row r="2318" ht="14.25" customHeight="1">
      <c r="I2318" s="93">
        <f t="shared" si="3"/>
        <v>192.6666667</v>
      </c>
      <c r="J2318" s="9">
        <f t="shared" si="6"/>
        <v>0</v>
      </c>
      <c r="K2318" s="9">
        <f t="shared" si="1"/>
        <v>0</v>
      </c>
      <c r="L2318" s="8">
        <f t="shared" si="5"/>
        <v>1.652145071</v>
      </c>
      <c r="N2318" s="9">
        <f t="shared" si="2"/>
        <v>0</v>
      </c>
      <c r="O2318" s="8">
        <f t="shared" si="4"/>
        <v>2.341422209</v>
      </c>
    </row>
    <row r="2319" ht="14.25" customHeight="1">
      <c r="I2319" s="93">
        <f t="shared" si="3"/>
        <v>192.75</v>
      </c>
      <c r="J2319" s="9">
        <f t="shared" si="6"/>
        <v>0</v>
      </c>
      <c r="K2319" s="9">
        <f t="shared" si="1"/>
        <v>0</v>
      </c>
      <c r="L2319" s="8">
        <f t="shared" si="5"/>
        <v>1.677655873</v>
      </c>
      <c r="N2319" s="9">
        <f t="shared" si="2"/>
        <v>0</v>
      </c>
      <c r="O2319" s="8">
        <f t="shared" si="4"/>
        <v>2.336549324</v>
      </c>
    </row>
    <row r="2320" ht="14.25" customHeight="1">
      <c r="I2320" s="93">
        <f t="shared" si="3"/>
        <v>192.8333333</v>
      </c>
      <c r="J2320" s="9">
        <f t="shared" si="6"/>
        <v>0</v>
      </c>
      <c r="K2320" s="9">
        <f t="shared" si="1"/>
        <v>0</v>
      </c>
      <c r="L2320" s="8">
        <f t="shared" si="5"/>
        <v>1.648706685</v>
      </c>
      <c r="N2320" s="9">
        <f t="shared" si="2"/>
        <v>0</v>
      </c>
      <c r="O2320" s="8">
        <f t="shared" si="4"/>
        <v>2.33168658</v>
      </c>
    </row>
    <row r="2321" ht="14.25" customHeight="1">
      <c r="I2321" s="93">
        <f t="shared" si="3"/>
        <v>192.9166667</v>
      </c>
      <c r="J2321" s="9">
        <f t="shared" si="6"/>
        <v>0</v>
      </c>
      <c r="K2321" s="9">
        <f t="shared" si="1"/>
        <v>0</v>
      </c>
      <c r="L2321" s="8">
        <f t="shared" si="5"/>
        <v>1.674164395</v>
      </c>
      <c r="N2321" s="9">
        <f t="shared" si="2"/>
        <v>0</v>
      </c>
      <c r="O2321" s="8">
        <f t="shared" si="4"/>
        <v>2.326833956</v>
      </c>
    </row>
    <row r="2322" ht="14.25" customHeight="1">
      <c r="I2322" s="93">
        <f t="shared" si="3"/>
        <v>193</v>
      </c>
      <c r="J2322" s="9">
        <f t="shared" si="6"/>
        <v>0</v>
      </c>
      <c r="K2322" s="9">
        <f t="shared" si="1"/>
        <v>0</v>
      </c>
      <c r="L2322" s="8">
        <f t="shared" si="5"/>
        <v>1.645275455</v>
      </c>
      <c r="N2322" s="9">
        <f t="shared" si="2"/>
        <v>0</v>
      </c>
      <c r="O2322" s="8">
        <f t="shared" si="4"/>
        <v>2.321991431</v>
      </c>
    </row>
    <row r="2323" ht="14.25" customHeight="1">
      <c r="I2323" s="93">
        <f t="shared" si="3"/>
        <v>193.0833333</v>
      </c>
      <c r="J2323" s="9">
        <f t="shared" si="6"/>
        <v>0</v>
      </c>
      <c r="K2323" s="9">
        <f t="shared" si="1"/>
        <v>0</v>
      </c>
      <c r="L2323" s="8">
        <f t="shared" si="5"/>
        <v>1.670680183</v>
      </c>
      <c r="N2323" s="9">
        <f t="shared" si="2"/>
        <v>0</v>
      </c>
      <c r="O2323" s="8">
        <f t="shared" si="4"/>
        <v>2.317158985</v>
      </c>
    </row>
    <row r="2324" ht="14.25" customHeight="1">
      <c r="I2324" s="93">
        <f t="shared" si="3"/>
        <v>193.1666667</v>
      </c>
      <c r="J2324" s="92">
        <f t="shared" si="6"/>
        <v>35.44998333</v>
      </c>
      <c r="K2324" s="9">
        <f t="shared" si="1"/>
        <v>4.951114991</v>
      </c>
      <c r="L2324" s="8">
        <f t="shared" si="5"/>
        <v>1.692868079</v>
      </c>
      <c r="N2324" s="9">
        <f t="shared" si="2"/>
        <v>5.693782239</v>
      </c>
      <c r="O2324" s="8">
        <f t="shared" si="4"/>
        <v>2.379806199</v>
      </c>
    </row>
    <row r="2325" ht="14.25" customHeight="1">
      <c r="I2325" s="93">
        <f t="shared" si="3"/>
        <v>193.25</v>
      </c>
      <c r="J2325" s="92">
        <f t="shared" si="6"/>
        <v>35.44998333</v>
      </c>
      <c r="K2325" s="9">
        <f t="shared" si="1"/>
        <v>4.951114991</v>
      </c>
      <c r="L2325" s="8">
        <f t="shared" si="5"/>
        <v>1.718219936</v>
      </c>
      <c r="N2325" s="9">
        <f t="shared" si="2"/>
        <v>5.693782239</v>
      </c>
      <c r="O2325" s="8">
        <f t="shared" si="4"/>
        <v>2.442323033</v>
      </c>
    </row>
    <row r="2326" ht="14.25" customHeight="1">
      <c r="I2326" s="93">
        <f t="shared" si="3"/>
        <v>193.3333333</v>
      </c>
      <c r="J2326" s="92">
        <f t="shared" si="6"/>
        <v>35.44998333</v>
      </c>
      <c r="K2326" s="9">
        <f t="shared" si="1"/>
        <v>4.951114991</v>
      </c>
      <c r="L2326" s="8">
        <f t="shared" si="5"/>
        <v>1.740361656</v>
      </c>
      <c r="N2326" s="9">
        <f t="shared" si="2"/>
        <v>5.693782239</v>
      </c>
      <c r="O2326" s="8">
        <f t="shared" si="4"/>
        <v>2.50470976</v>
      </c>
    </row>
    <row r="2327" ht="14.25" customHeight="1">
      <c r="I2327" s="93">
        <f t="shared" si="3"/>
        <v>193.4166667</v>
      </c>
      <c r="J2327" s="92">
        <f t="shared" si="6"/>
        <v>1.614583333</v>
      </c>
      <c r="K2327" s="9">
        <f t="shared" si="1"/>
        <v>0.2255004655</v>
      </c>
      <c r="L2327" s="8">
        <f t="shared" si="5"/>
        <v>1.714749865</v>
      </c>
      <c r="N2327" s="9">
        <f t="shared" si="2"/>
        <v>0.2593255354</v>
      </c>
      <c r="O2327" s="8">
        <f t="shared" si="4"/>
        <v>2.499637005</v>
      </c>
    </row>
    <row r="2328" ht="14.25" customHeight="1">
      <c r="I2328" s="93">
        <f t="shared" si="3"/>
        <v>193.5</v>
      </c>
      <c r="J2328" s="92">
        <f t="shared" si="6"/>
        <v>1.614583333</v>
      </c>
      <c r="K2328" s="9">
        <f t="shared" si="1"/>
        <v>0.2255004655</v>
      </c>
      <c r="L2328" s="8">
        <f t="shared" si="5"/>
        <v>1.736845505</v>
      </c>
      <c r="N2328" s="9">
        <f t="shared" si="2"/>
        <v>0.2593255354</v>
      </c>
      <c r="O2328" s="8">
        <f t="shared" si="4"/>
        <v>2.494574806</v>
      </c>
    </row>
    <row r="2329" ht="14.25" customHeight="1">
      <c r="I2329" s="93">
        <f t="shared" si="3"/>
        <v>193.5833333</v>
      </c>
      <c r="J2329" s="92">
        <f t="shared" si="6"/>
        <v>-32.22081667</v>
      </c>
      <c r="K2329" s="9">
        <f t="shared" si="1"/>
        <v>-4.50011406</v>
      </c>
      <c r="L2329" s="8">
        <f t="shared" si="5"/>
        <v>1.75332691</v>
      </c>
      <c r="N2329" s="9">
        <f t="shared" si="2"/>
        <v>-5.175131169</v>
      </c>
      <c r="O2329" s="8">
        <f t="shared" si="4"/>
        <v>2.545120902</v>
      </c>
    </row>
    <row r="2330" ht="14.25" customHeight="1">
      <c r="I2330" s="93">
        <f t="shared" si="3"/>
        <v>193.6666667</v>
      </c>
      <c r="J2330" s="92">
        <f t="shared" si="6"/>
        <v>-32.22081667</v>
      </c>
      <c r="K2330" s="9">
        <f t="shared" si="1"/>
        <v>-4.50011406</v>
      </c>
      <c r="L2330" s="8">
        <f t="shared" si="5"/>
        <v>1.775376565</v>
      </c>
      <c r="N2330" s="9">
        <f t="shared" si="2"/>
        <v>-5.175131169</v>
      </c>
      <c r="O2330" s="8">
        <f t="shared" si="4"/>
        <v>2.595561803</v>
      </c>
    </row>
    <row r="2331" ht="14.25" customHeight="1">
      <c r="I2331" s="93">
        <f t="shared" si="3"/>
        <v>193.75</v>
      </c>
      <c r="J2331" s="9">
        <f t="shared" si="6"/>
        <v>0</v>
      </c>
      <c r="K2331" s="9">
        <f t="shared" si="1"/>
        <v>0</v>
      </c>
      <c r="L2331" s="8">
        <f t="shared" si="5"/>
        <v>1.749677948</v>
      </c>
      <c r="N2331" s="9">
        <f t="shared" si="2"/>
        <v>0</v>
      </c>
      <c r="O2331" s="8">
        <f t="shared" si="4"/>
        <v>2.590160011</v>
      </c>
    </row>
    <row r="2332" ht="14.25" customHeight="1">
      <c r="I2332" s="93">
        <f t="shared" si="3"/>
        <v>193.8333333</v>
      </c>
      <c r="J2332" s="9">
        <f t="shared" si="6"/>
        <v>0</v>
      </c>
      <c r="K2332" s="9">
        <f t="shared" si="1"/>
        <v>0</v>
      </c>
      <c r="L2332" s="8">
        <f t="shared" si="5"/>
        <v>1.771681714</v>
      </c>
      <c r="N2332" s="9">
        <f t="shared" si="2"/>
        <v>0</v>
      </c>
      <c r="O2332" s="8">
        <f t="shared" si="4"/>
        <v>2.584769462</v>
      </c>
    </row>
    <row r="2333" ht="14.25" customHeight="1">
      <c r="I2333" s="93">
        <f t="shared" si="3"/>
        <v>193.9166667</v>
      </c>
      <c r="J2333" s="9">
        <f t="shared" si="6"/>
        <v>0</v>
      </c>
      <c r="K2333" s="9">
        <f t="shared" si="1"/>
        <v>0</v>
      </c>
      <c r="L2333" s="8">
        <f t="shared" si="5"/>
        <v>1.74603658</v>
      </c>
      <c r="N2333" s="9">
        <f t="shared" si="2"/>
        <v>0</v>
      </c>
      <c r="O2333" s="8">
        <f t="shared" si="4"/>
        <v>2.579390131</v>
      </c>
    </row>
    <row r="2334" ht="14.25" customHeight="1">
      <c r="I2334" s="93">
        <f t="shared" si="3"/>
        <v>194</v>
      </c>
      <c r="J2334" s="9">
        <f t="shared" si="6"/>
        <v>0</v>
      </c>
      <c r="K2334" s="9">
        <f t="shared" si="1"/>
        <v>0</v>
      </c>
      <c r="L2334" s="8">
        <f t="shared" si="5"/>
        <v>1.767994552</v>
      </c>
      <c r="N2334" s="9">
        <f t="shared" si="2"/>
        <v>0</v>
      </c>
      <c r="O2334" s="8">
        <f t="shared" si="4"/>
        <v>2.574021995</v>
      </c>
    </row>
    <row r="2335" ht="14.25" customHeight="1">
      <c r="I2335" s="93">
        <f t="shared" si="3"/>
        <v>194.0833333</v>
      </c>
      <c r="J2335" s="9">
        <f t="shared" si="6"/>
        <v>0</v>
      </c>
      <c r="K2335" s="9">
        <f t="shared" si="1"/>
        <v>0</v>
      </c>
      <c r="L2335" s="8">
        <f t="shared" si="5"/>
        <v>1.74240279</v>
      </c>
      <c r="N2335" s="9">
        <f t="shared" si="2"/>
        <v>0</v>
      </c>
      <c r="O2335" s="8">
        <f t="shared" si="4"/>
        <v>2.568665031</v>
      </c>
    </row>
    <row r="2336" ht="14.25" customHeight="1">
      <c r="I2336" s="93">
        <f t="shared" si="3"/>
        <v>194.1666667</v>
      </c>
      <c r="J2336" s="9">
        <f t="shared" si="6"/>
        <v>0</v>
      </c>
      <c r="K2336" s="9">
        <f t="shared" si="1"/>
        <v>0</v>
      </c>
      <c r="L2336" s="8">
        <f t="shared" si="5"/>
        <v>1.764315064</v>
      </c>
      <c r="N2336" s="9">
        <f t="shared" si="2"/>
        <v>0</v>
      </c>
      <c r="O2336" s="8">
        <f t="shared" si="4"/>
        <v>2.563319216</v>
      </c>
    </row>
    <row r="2337" ht="14.25" customHeight="1">
      <c r="I2337" s="93">
        <f t="shared" si="3"/>
        <v>194.25</v>
      </c>
      <c r="J2337" s="9">
        <f t="shared" si="6"/>
        <v>0</v>
      </c>
      <c r="K2337" s="9">
        <f t="shared" si="1"/>
        <v>0</v>
      </c>
      <c r="L2337" s="8">
        <f t="shared" si="5"/>
        <v>1.738776563</v>
      </c>
      <c r="N2337" s="9">
        <f t="shared" si="2"/>
        <v>0</v>
      </c>
      <c r="O2337" s="8">
        <f t="shared" si="4"/>
        <v>2.557984527</v>
      </c>
    </row>
    <row r="2338" ht="14.25" customHeight="1">
      <c r="I2338" s="93">
        <f t="shared" si="3"/>
        <v>194.3333333</v>
      </c>
      <c r="J2338" s="9">
        <f t="shared" si="6"/>
        <v>0</v>
      </c>
      <c r="K2338" s="9">
        <f t="shared" si="1"/>
        <v>0</v>
      </c>
      <c r="L2338" s="8">
        <f t="shared" si="5"/>
        <v>1.760643234</v>
      </c>
      <c r="N2338" s="9">
        <f t="shared" si="2"/>
        <v>0</v>
      </c>
      <c r="O2338" s="8">
        <f t="shared" si="4"/>
        <v>2.55266094</v>
      </c>
    </row>
    <row r="2339" ht="14.25" customHeight="1">
      <c r="I2339" s="93">
        <f t="shared" si="3"/>
        <v>194.4166667</v>
      </c>
      <c r="J2339" s="9">
        <f t="shared" si="6"/>
        <v>0</v>
      </c>
      <c r="K2339" s="9">
        <f t="shared" si="1"/>
        <v>0</v>
      </c>
      <c r="L2339" s="8">
        <f t="shared" si="5"/>
        <v>1.735157883</v>
      </c>
      <c r="N2339" s="9">
        <f t="shared" si="2"/>
        <v>0</v>
      </c>
      <c r="O2339" s="8">
        <f t="shared" si="4"/>
        <v>2.547348432</v>
      </c>
    </row>
    <row r="2340" ht="14.25" customHeight="1">
      <c r="I2340" s="93">
        <f t="shared" si="3"/>
        <v>194.5</v>
      </c>
      <c r="J2340" s="9">
        <f t="shared" si="6"/>
        <v>0</v>
      </c>
      <c r="K2340" s="9">
        <f t="shared" si="1"/>
        <v>0</v>
      </c>
      <c r="L2340" s="8">
        <f t="shared" si="5"/>
        <v>1.756979045</v>
      </c>
      <c r="N2340" s="9">
        <f t="shared" si="2"/>
        <v>0</v>
      </c>
      <c r="O2340" s="8">
        <f t="shared" si="4"/>
        <v>2.54204698</v>
      </c>
    </row>
    <row r="2341" ht="14.25" customHeight="1">
      <c r="I2341" s="93">
        <f t="shared" si="3"/>
        <v>194.5833333</v>
      </c>
      <c r="J2341" s="9">
        <f t="shared" si="6"/>
        <v>0</v>
      </c>
      <c r="K2341" s="9">
        <f t="shared" si="1"/>
        <v>0</v>
      </c>
      <c r="L2341" s="8">
        <f t="shared" si="5"/>
        <v>1.731546733</v>
      </c>
      <c r="N2341" s="9">
        <f t="shared" si="2"/>
        <v>0</v>
      </c>
      <c r="O2341" s="8">
        <f t="shared" si="4"/>
        <v>2.536756562</v>
      </c>
    </row>
    <row r="2342" ht="14.25" customHeight="1">
      <c r="I2342" s="93">
        <f t="shared" si="3"/>
        <v>194.6666667</v>
      </c>
      <c r="J2342" s="9">
        <f t="shared" si="6"/>
        <v>0</v>
      </c>
      <c r="K2342" s="9">
        <f t="shared" si="1"/>
        <v>0</v>
      </c>
      <c r="L2342" s="8">
        <f t="shared" si="5"/>
        <v>1.753322483</v>
      </c>
      <c r="N2342" s="9">
        <f t="shared" si="2"/>
        <v>0</v>
      </c>
      <c r="O2342" s="8">
        <f t="shared" si="4"/>
        <v>2.531477154</v>
      </c>
    </row>
    <row r="2343" ht="14.25" customHeight="1">
      <c r="I2343" s="93">
        <f t="shared" si="3"/>
        <v>194.75</v>
      </c>
      <c r="J2343" s="9">
        <f t="shared" si="6"/>
        <v>0</v>
      </c>
      <c r="K2343" s="9">
        <f t="shared" si="1"/>
        <v>0</v>
      </c>
      <c r="L2343" s="8">
        <f t="shared" si="5"/>
        <v>1.727943099</v>
      </c>
      <c r="N2343" s="9">
        <f t="shared" si="2"/>
        <v>0</v>
      </c>
      <c r="O2343" s="8">
        <f t="shared" si="4"/>
        <v>2.526208733</v>
      </c>
    </row>
    <row r="2344" ht="14.25" customHeight="1">
      <c r="I2344" s="93">
        <f t="shared" si="3"/>
        <v>194.8333333</v>
      </c>
      <c r="J2344" s="9">
        <f t="shared" si="6"/>
        <v>0</v>
      </c>
      <c r="K2344" s="9">
        <f t="shared" si="1"/>
        <v>0</v>
      </c>
      <c r="L2344" s="8">
        <f t="shared" si="5"/>
        <v>1.74967353</v>
      </c>
      <c r="N2344" s="9">
        <f t="shared" si="2"/>
        <v>0</v>
      </c>
      <c r="O2344" s="8">
        <f t="shared" si="4"/>
        <v>2.520951276</v>
      </c>
    </row>
    <row r="2345" ht="14.25" customHeight="1">
      <c r="I2345" s="93">
        <f t="shared" si="3"/>
        <v>194.9166667</v>
      </c>
      <c r="J2345" s="9">
        <f t="shared" si="6"/>
        <v>0</v>
      </c>
      <c r="K2345" s="9">
        <f t="shared" si="1"/>
        <v>0</v>
      </c>
      <c r="L2345" s="8">
        <f t="shared" si="5"/>
        <v>1.724346965</v>
      </c>
      <c r="N2345" s="9">
        <f t="shared" si="2"/>
        <v>0</v>
      </c>
      <c r="O2345" s="8">
        <f t="shared" si="4"/>
        <v>2.515704762</v>
      </c>
    </row>
    <row r="2346" ht="14.25" customHeight="1">
      <c r="I2346" s="93">
        <f t="shared" si="3"/>
        <v>195</v>
      </c>
      <c r="J2346" s="9">
        <f t="shared" si="6"/>
        <v>0</v>
      </c>
      <c r="K2346" s="9">
        <f t="shared" si="1"/>
        <v>0</v>
      </c>
      <c r="L2346" s="8">
        <f t="shared" si="5"/>
        <v>1.746032171</v>
      </c>
      <c r="N2346" s="9">
        <f t="shared" si="2"/>
        <v>0</v>
      </c>
      <c r="O2346" s="8">
        <f t="shared" si="4"/>
        <v>2.510469166</v>
      </c>
    </row>
    <row r="2347" ht="14.25" customHeight="1">
      <c r="I2347" s="93">
        <f t="shared" si="3"/>
        <v>195.0833333</v>
      </c>
      <c r="J2347" s="9">
        <f t="shared" si="6"/>
        <v>0</v>
      </c>
      <c r="K2347" s="9">
        <f t="shared" si="1"/>
        <v>0</v>
      </c>
      <c r="L2347" s="8">
        <f t="shared" si="5"/>
        <v>1.720758315</v>
      </c>
      <c r="N2347" s="9">
        <f t="shared" si="2"/>
        <v>0</v>
      </c>
      <c r="O2347" s="8">
        <f t="shared" si="4"/>
        <v>2.505244466</v>
      </c>
    </row>
    <row r="2348" ht="14.25" customHeight="1">
      <c r="I2348" s="93">
        <f t="shared" si="3"/>
        <v>195.1666667</v>
      </c>
      <c r="J2348" s="9">
        <f t="shared" si="6"/>
        <v>0</v>
      </c>
      <c r="K2348" s="9">
        <f t="shared" si="1"/>
        <v>0</v>
      </c>
      <c r="L2348" s="8">
        <f t="shared" si="5"/>
        <v>1.742398391</v>
      </c>
      <c r="N2348" s="9">
        <f t="shared" si="2"/>
        <v>0</v>
      </c>
      <c r="O2348" s="8">
        <f t="shared" si="4"/>
        <v>2.500030639</v>
      </c>
    </row>
    <row r="2349" ht="14.25" customHeight="1">
      <c r="I2349" s="93">
        <f t="shared" si="3"/>
        <v>195.25</v>
      </c>
      <c r="J2349" s="9">
        <f t="shared" si="6"/>
        <v>0</v>
      </c>
      <c r="K2349" s="9">
        <f t="shared" si="1"/>
        <v>0</v>
      </c>
      <c r="L2349" s="8">
        <f t="shared" si="5"/>
        <v>1.717177134</v>
      </c>
      <c r="N2349" s="9">
        <f t="shared" si="2"/>
        <v>0</v>
      </c>
      <c r="O2349" s="8">
        <f t="shared" si="4"/>
        <v>2.494827664</v>
      </c>
    </row>
    <row r="2350" ht="14.25" customHeight="1">
      <c r="I2350" s="93">
        <f t="shared" si="3"/>
        <v>195.3333333</v>
      </c>
      <c r="J2350" s="9">
        <f t="shared" si="6"/>
        <v>0</v>
      </c>
      <c r="K2350" s="9">
        <f t="shared" si="1"/>
        <v>0</v>
      </c>
      <c r="L2350" s="8">
        <f t="shared" si="5"/>
        <v>1.738772173</v>
      </c>
      <c r="N2350" s="9">
        <f t="shared" si="2"/>
        <v>0</v>
      </c>
      <c r="O2350" s="8">
        <f t="shared" si="4"/>
        <v>2.489635517</v>
      </c>
    </row>
    <row r="2351" ht="14.25" customHeight="1">
      <c r="I2351" s="93">
        <f t="shared" si="3"/>
        <v>195.4166667</v>
      </c>
      <c r="J2351" s="9">
        <f t="shared" si="6"/>
        <v>0</v>
      </c>
      <c r="K2351" s="9">
        <f t="shared" si="1"/>
        <v>0</v>
      </c>
      <c r="L2351" s="8">
        <f t="shared" si="5"/>
        <v>1.713603405</v>
      </c>
      <c r="N2351" s="9">
        <f t="shared" si="2"/>
        <v>0</v>
      </c>
      <c r="O2351" s="8">
        <f t="shared" si="4"/>
        <v>2.484454175</v>
      </c>
    </row>
    <row r="2352" ht="14.25" customHeight="1">
      <c r="I2352" s="93">
        <f t="shared" si="3"/>
        <v>195.5</v>
      </c>
      <c r="J2352" s="9">
        <f t="shared" si="6"/>
        <v>0</v>
      </c>
      <c r="K2352" s="9">
        <f t="shared" si="1"/>
        <v>0</v>
      </c>
      <c r="L2352" s="8">
        <f t="shared" si="5"/>
        <v>1.735153501</v>
      </c>
      <c r="N2352" s="9">
        <f t="shared" si="2"/>
        <v>0</v>
      </c>
      <c r="O2352" s="8">
        <f t="shared" si="4"/>
        <v>2.479283617</v>
      </c>
    </row>
    <row r="2353" ht="14.25" customHeight="1">
      <c r="I2353" s="93">
        <f t="shared" si="3"/>
        <v>195.5833333</v>
      </c>
      <c r="J2353" s="9">
        <f t="shared" si="6"/>
        <v>0</v>
      </c>
      <c r="K2353" s="9">
        <f t="shared" si="1"/>
        <v>0</v>
      </c>
      <c r="L2353" s="8">
        <f t="shared" si="5"/>
        <v>1.710037114</v>
      </c>
      <c r="N2353" s="9">
        <f t="shared" si="2"/>
        <v>0</v>
      </c>
      <c r="O2353" s="8">
        <f t="shared" si="4"/>
        <v>2.474123819</v>
      </c>
    </row>
    <row r="2354" ht="14.25" customHeight="1">
      <c r="I2354" s="93">
        <f t="shared" si="3"/>
        <v>195.6666667</v>
      </c>
      <c r="J2354" s="9">
        <f t="shared" si="6"/>
        <v>0</v>
      </c>
      <c r="K2354" s="9">
        <f t="shared" si="1"/>
        <v>0</v>
      </c>
      <c r="L2354" s="8">
        <f t="shared" si="5"/>
        <v>1.731542361</v>
      </c>
      <c r="N2354" s="9">
        <f t="shared" si="2"/>
        <v>0</v>
      </c>
      <c r="O2354" s="8">
        <f t="shared" si="4"/>
        <v>2.46897476</v>
      </c>
    </row>
    <row r="2355" ht="14.25" customHeight="1">
      <c r="I2355" s="93">
        <f t="shared" si="3"/>
        <v>195.75</v>
      </c>
      <c r="J2355" s="9">
        <f t="shared" si="6"/>
        <v>0</v>
      </c>
      <c r="K2355" s="9">
        <f t="shared" si="1"/>
        <v>0</v>
      </c>
      <c r="L2355" s="8">
        <f t="shared" si="5"/>
        <v>1.706478246</v>
      </c>
      <c r="N2355" s="9">
        <f t="shared" si="2"/>
        <v>0</v>
      </c>
      <c r="O2355" s="8">
        <f t="shared" si="4"/>
        <v>2.463836417</v>
      </c>
    </row>
    <row r="2356" ht="14.25" customHeight="1">
      <c r="I2356" s="93">
        <f t="shared" si="3"/>
        <v>195.8333333</v>
      </c>
      <c r="J2356" s="9">
        <f t="shared" si="6"/>
        <v>0</v>
      </c>
      <c r="K2356" s="9">
        <f t="shared" si="1"/>
        <v>0</v>
      </c>
      <c r="L2356" s="8">
        <f t="shared" si="5"/>
        <v>1.727938736</v>
      </c>
      <c r="N2356" s="9">
        <f t="shared" si="2"/>
        <v>0</v>
      </c>
      <c r="O2356" s="8">
        <f t="shared" si="4"/>
        <v>2.458708768</v>
      </c>
    </row>
    <row r="2357" ht="14.25" customHeight="1">
      <c r="I2357" s="93">
        <f t="shared" si="3"/>
        <v>195.9166667</v>
      </c>
      <c r="J2357" s="9">
        <f t="shared" si="6"/>
        <v>0</v>
      </c>
      <c r="K2357" s="9">
        <f t="shared" si="1"/>
        <v>0</v>
      </c>
      <c r="L2357" s="8">
        <f t="shared" si="5"/>
        <v>1.702926783</v>
      </c>
      <c r="N2357" s="9">
        <f t="shared" si="2"/>
        <v>0</v>
      </c>
      <c r="O2357" s="8">
        <f t="shared" si="4"/>
        <v>2.45359179</v>
      </c>
    </row>
    <row r="2358" ht="14.25" customHeight="1">
      <c r="I2358" s="93">
        <f t="shared" si="3"/>
        <v>196</v>
      </c>
      <c r="J2358" s="9">
        <f t="shared" si="6"/>
        <v>0</v>
      </c>
      <c r="K2358" s="9">
        <f t="shared" si="1"/>
        <v>0</v>
      </c>
      <c r="L2358" s="8">
        <f t="shared" si="5"/>
        <v>1.724342611</v>
      </c>
      <c r="N2358" s="9">
        <f t="shared" si="2"/>
        <v>0</v>
      </c>
      <c r="O2358" s="8">
        <f t="shared" si="4"/>
        <v>2.448485461</v>
      </c>
    </row>
    <row r="2359" ht="14.25" customHeight="1">
      <c r="I2359" s="93">
        <f t="shared" si="3"/>
        <v>196.0833333</v>
      </c>
      <c r="J2359" s="9">
        <f t="shared" si="6"/>
        <v>0</v>
      </c>
      <c r="K2359" s="9">
        <f t="shared" si="1"/>
        <v>0</v>
      </c>
      <c r="L2359" s="8">
        <f t="shared" si="5"/>
        <v>1.699382712</v>
      </c>
      <c r="N2359" s="9">
        <f t="shared" si="2"/>
        <v>0</v>
      </c>
      <c r="O2359" s="8">
        <f t="shared" si="4"/>
        <v>2.44338976</v>
      </c>
    </row>
    <row r="2360" ht="14.25" customHeight="1">
      <c r="I2360" s="93">
        <f t="shared" si="3"/>
        <v>196.1666667</v>
      </c>
      <c r="J2360" s="9">
        <f t="shared" si="6"/>
        <v>0</v>
      </c>
      <c r="K2360" s="9">
        <f t="shared" si="1"/>
        <v>0</v>
      </c>
      <c r="L2360" s="8">
        <f t="shared" si="5"/>
        <v>1.72075397</v>
      </c>
      <c r="N2360" s="9">
        <f t="shared" si="2"/>
        <v>0</v>
      </c>
      <c r="O2360" s="8">
        <f t="shared" si="4"/>
        <v>2.438304663</v>
      </c>
    </row>
    <row r="2361" ht="14.25" customHeight="1">
      <c r="I2361" s="93">
        <f t="shared" si="3"/>
        <v>196.25</v>
      </c>
      <c r="J2361" s="9">
        <f t="shared" si="6"/>
        <v>0</v>
      </c>
      <c r="K2361" s="9">
        <f t="shared" si="1"/>
        <v>0</v>
      </c>
      <c r="L2361" s="8">
        <f t="shared" si="5"/>
        <v>1.695846017</v>
      </c>
      <c r="N2361" s="9">
        <f t="shared" si="2"/>
        <v>0</v>
      </c>
      <c r="O2361" s="8">
        <f t="shared" si="4"/>
        <v>2.433230149</v>
      </c>
    </row>
    <row r="2362" ht="14.25" customHeight="1">
      <c r="I2362" s="93">
        <f t="shared" si="3"/>
        <v>196.3333333</v>
      </c>
      <c r="J2362" s="9">
        <f t="shared" si="6"/>
        <v>0</v>
      </c>
      <c r="K2362" s="9">
        <f t="shared" si="1"/>
        <v>0</v>
      </c>
      <c r="L2362" s="8">
        <f t="shared" si="5"/>
        <v>1.717172798</v>
      </c>
      <c r="N2362" s="9">
        <f t="shared" si="2"/>
        <v>0</v>
      </c>
      <c r="O2362" s="8">
        <f t="shared" si="4"/>
        <v>2.428166197</v>
      </c>
    </row>
    <row r="2363" ht="14.25" customHeight="1">
      <c r="I2363" s="93">
        <f t="shared" si="3"/>
        <v>196.4166667</v>
      </c>
      <c r="J2363" s="9">
        <f t="shared" si="6"/>
        <v>0</v>
      </c>
      <c r="K2363" s="9">
        <f t="shared" si="1"/>
        <v>0</v>
      </c>
      <c r="L2363" s="8">
        <f t="shared" si="5"/>
        <v>1.692316682</v>
      </c>
      <c r="N2363" s="9">
        <f t="shared" si="2"/>
        <v>0</v>
      </c>
      <c r="O2363" s="8">
        <f t="shared" si="4"/>
        <v>2.423112783</v>
      </c>
    </row>
    <row r="2364" ht="14.25" customHeight="1">
      <c r="I2364" s="93">
        <f t="shared" si="3"/>
        <v>196.5</v>
      </c>
      <c r="J2364" s="9">
        <f t="shared" si="6"/>
        <v>0</v>
      </c>
      <c r="K2364" s="9">
        <f t="shared" si="1"/>
        <v>0</v>
      </c>
      <c r="L2364" s="8">
        <f t="shared" si="5"/>
        <v>1.713599078</v>
      </c>
      <c r="N2364" s="9">
        <f t="shared" si="2"/>
        <v>0</v>
      </c>
      <c r="O2364" s="8">
        <f t="shared" si="4"/>
        <v>2.418069886</v>
      </c>
    </row>
    <row r="2365" ht="14.25" customHeight="1">
      <c r="I2365" s="93">
        <f t="shared" si="3"/>
        <v>196.5833333</v>
      </c>
      <c r="J2365" s="9">
        <f t="shared" si="6"/>
        <v>0</v>
      </c>
      <c r="K2365" s="9">
        <f t="shared" si="1"/>
        <v>0</v>
      </c>
      <c r="L2365" s="8">
        <f t="shared" si="5"/>
        <v>1.688794692</v>
      </c>
      <c r="N2365" s="9">
        <f t="shared" si="2"/>
        <v>0</v>
      </c>
      <c r="O2365" s="8">
        <f t="shared" si="4"/>
        <v>2.413037485</v>
      </c>
    </row>
    <row r="2366" ht="14.25" customHeight="1">
      <c r="I2366" s="93">
        <f t="shared" si="3"/>
        <v>196.6666667</v>
      </c>
      <c r="J2366" s="9">
        <f t="shared" si="6"/>
        <v>0</v>
      </c>
      <c r="K2366" s="9">
        <f t="shared" si="1"/>
        <v>0</v>
      </c>
      <c r="L2366" s="8">
        <f t="shared" si="5"/>
        <v>1.710032796</v>
      </c>
      <c r="N2366" s="9">
        <f t="shared" si="2"/>
        <v>0</v>
      </c>
      <c r="O2366" s="8">
        <f t="shared" si="4"/>
        <v>2.408015556</v>
      </c>
    </row>
    <row r="2367" ht="14.25" customHeight="1">
      <c r="I2367" s="93">
        <f t="shared" si="3"/>
        <v>196.75</v>
      </c>
      <c r="J2367" s="9">
        <f t="shared" si="6"/>
        <v>0</v>
      </c>
      <c r="K2367" s="9">
        <f t="shared" si="1"/>
        <v>0</v>
      </c>
      <c r="L2367" s="8">
        <f t="shared" si="5"/>
        <v>1.685280032</v>
      </c>
      <c r="N2367" s="9">
        <f t="shared" si="2"/>
        <v>0</v>
      </c>
      <c r="O2367" s="8">
        <f t="shared" si="4"/>
        <v>2.403004079</v>
      </c>
    </row>
    <row r="2368" ht="14.25" customHeight="1">
      <c r="I2368" s="93">
        <f t="shared" si="3"/>
        <v>196.8333333</v>
      </c>
      <c r="J2368" s="9">
        <f t="shared" si="6"/>
        <v>0</v>
      </c>
      <c r="K2368" s="9">
        <f t="shared" si="1"/>
        <v>0</v>
      </c>
      <c r="L2368" s="8">
        <f t="shared" si="5"/>
        <v>1.706473936</v>
      </c>
      <c r="N2368" s="9">
        <f t="shared" si="2"/>
        <v>0</v>
      </c>
      <c r="O2368" s="8">
        <f t="shared" si="4"/>
        <v>2.398003032</v>
      </c>
    </row>
    <row r="2369" ht="14.25" customHeight="1">
      <c r="I2369" s="93">
        <f t="shared" si="3"/>
        <v>196.9166667</v>
      </c>
      <c r="J2369" s="9">
        <f t="shared" si="6"/>
        <v>0</v>
      </c>
      <c r="K2369" s="9">
        <f t="shared" si="1"/>
        <v>0</v>
      </c>
      <c r="L2369" s="8">
        <f t="shared" si="5"/>
        <v>1.681772687</v>
      </c>
      <c r="N2369" s="9">
        <f t="shared" si="2"/>
        <v>0</v>
      </c>
      <c r="O2369" s="8">
        <f t="shared" si="4"/>
        <v>2.393012393</v>
      </c>
    </row>
    <row r="2370" ht="14.25" customHeight="1">
      <c r="I2370" s="93">
        <f t="shared" si="3"/>
        <v>197</v>
      </c>
      <c r="J2370" s="9">
        <f t="shared" si="6"/>
        <v>0</v>
      </c>
      <c r="K2370" s="9">
        <f t="shared" si="1"/>
        <v>0</v>
      </c>
      <c r="L2370" s="8">
        <f t="shared" si="5"/>
        <v>1.702922483</v>
      </c>
      <c r="N2370" s="9">
        <f t="shared" si="2"/>
        <v>0</v>
      </c>
      <c r="O2370" s="8">
        <f t="shared" si="4"/>
        <v>2.38803214</v>
      </c>
    </row>
    <row r="2371" ht="14.25" customHeight="1">
      <c r="I2371" s="93">
        <f t="shared" si="3"/>
        <v>197.0833333</v>
      </c>
      <c r="J2371" s="9">
        <f t="shared" si="6"/>
        <v>0</v>
      </c>
      <c r="K2371" s="9">
        <f t="shared" si="1"/>
        <v>0</v>
      </c>
      <c r="L2371" s="8">
        <f t="shared" si="5"/>
        <v>1.678272641</v>
      </c>
      <c r="N2371" s="9">
        <f t="shared" si="2"/>
        <v>0</v>
      </c>
      <c r="O2371" s="8">
        <f t="shared" si="4"/>
        <v>2.383062251</v>
      </c>
    </row>
    <row r="2372" ht="14.25" customHeight="1">
      <c r="I2372" s="93">
        <f t="shared" si="3"/>
        <v>197.1666667</v>
      </c>
      <c r="J2372" s="9">
        <f t="shared" si="6"/>
        <v>0</v>
      </c>
      <c r="K2372" s="9">
        <f t="shared" si="1"/>
        <v>0</v>
      </c>
      <c r="L2372" s="8">
        <f t="shared" si="5"/>
        <v>1.699378421</v>
      </c>
      <c r="N2372" s="9">
        <f t="shared" si="2"/>
        <v>0</v>
      </c>
      <c r="O2372" s="8">
        <f t="shared" si="4"/>
        <v>2.378102706</v>
      </c>
    </row>
    <row r="2373" ht="14.25" customHeight="1">
      <c r="I2373" s="93">
        <f t="shared" si="3"/>
        <v>197.25</v>
      </c>
      <c r="J2373" s="9">
        <f t="shared" si="6"/>
        <v>0</v>
      </c>
      <c r="K2373" s="9">
        <f t="shared" si="1"/>
        <v>0</v>
      </c>
      <c r="L2373" s="8">
        <f t="shared" si="5"/>
        <v>1.674779879</v>
      </c>
      <c r="N2373" s="9">
        <f t="shared" si="2"/>
        <v>0</v>
      </c>
      <c r="O2373" s="8">
        <f t="shared" si="4"/>
        <v>2.373153483</v>
      </c>
    </row>
    <row r="2374" ht="14.25" customHeight="1">
      <c r="I2374" s="93">
        <f t="shared" si="3"/>
        <v>197.3333333</v>
      </c>
      <c r="J2374" s="9">
        <f t="shared" si="6"/>
        <v>0</v>
      </c>
      <c r="K2374" s="9">
        <f t="shared" si="1"/>
        <v>0</v>
      </c>
      <c r="L2374" s="8">
        <f t="shared" si="5"/>
        <v>1.695841735</v>
      </c>
      <c r="N2374" s="9">
        <f t="shared" si="2"/>
        <v>0</v>
      </c>
      <c r="O2374" s="8">
        <f t="shared" si="4"/>
        <v>2.36821456</v>
      </c>
    </row>
    <row r="2375" ht="14.25" customHeight="1">
      <c r="I2375" s="93">
        <f t="shared" si="3"/>
        <v>197.4166667</v>
      </c>
      <c r="J2375" s="9">
        <f t="shared" si="6"/>
        <v>0</v>
      </c>
      <c r="K2375" s="9">
        <f t="shared" si="1"/>
        <v>0</v>
      </c>
      <c r="L2375" s="8">
        <f t="shared" si="5"/>
        <v>1.671294386</v>
      </c>
      <c r="N2375" s="9">
        <f t="shared" si="2"/>
        <v>0</v>
      </c>
      <c r="O2375" s="8">
        <f t="shared" si="4"/>
        <v>2.363285915</v>
      </c>
    </row>
    <row r="2376" ht="14.25" customHeight="1">
      <c r="I2376" s="93">
        <f t="shared" si="3"/>
        <v>197.5</v>
      </c>
      <c r="J2376" s="9">
        <f t="shared" si="6"/>
        <v>0</v>
      </c>
      <c r="K2376" s="9">
        <f t="shared" si="1"/>
        <v>0</v>
      </c>
      <c r="L2376" s="8">
        <f t="shared" si="5"/>
        <v>1.692312409</v>
      </c>
      <c r="N2376" s="9">
        <f t="shared" si="2"/>
        <v>0</v>
      </c>
      <c r="O2376" s="8">
        <f t="shared" si="4"/>
        <v>2.358367528</v>
      </c>
    </row>
    <row r="2377" ht="14.25" customHeight="1">
      <c r="I2377" s="93">
        <f t="shared" si="3"/>
        <v>197.5833333</v>
      </c>
      <c r="J2377" s="9">
        <f t="shared" si="6"/>
        <v>0</v>
      </c>
      <c r="K2377" s="9">
        <f t="shared" si="1"/>
        <v>0</v>
      </c>
      <c r="L2377" s="8">
        <f t="shared" si="5"/>
        <v>1.667816148</v>
      </c>
      <c r="N2377" s="9">
        <f t="shared" si="2"/>
        <v>0</v>
      </c>
      <c r="O2377" s="8">
        <f t="shared" si="4"/>
        <v>2.353459377</v>
      </c>
    </row>
    <row r="2378" ht="14.25" customHeight="1">
      <c r="I2378" s="93">
        <f t="shared" si="3"/>
        <v>197.6666667</v>
      </c>
      <c r="J2378" s="9">
        <f t="shared" si="6"/>
        <v>0</v>
      </c>
      <c r="K2378" s="9">
        <f t="shared" si="1"/>
        <v>0</v>
      </c>
      <c r="L2378" s="8">
        <f t="shared" si="5"/>
        <v>1.688790428</v>
      </c>
      <c r="N2378" s="9">
        <f t="shared" si="2"/>
        <v>0</v>
      </c>
      <c r="O2378" s="8">
        <f t="shared" si="4"/>
        <v>2.34856144</v>
      </c>
    </row>
    <row r="2379" ht="14.25" customHeight="1">
      <c r="I2379" s="93">
        <f t="shared" si="3"/>
        <v>197.75</v>
      </c>
      <c r="J2379" s="9">
        <f t="shared" si="6"/>
        <v>0</v>
      </c>
      <c r="K2379" s="9">
        <f t="shared" si="1"/>
        <v>0</v>
      </c>
      <c r="L2379" s="8">
        <f t="shared" si="5"/>
        <v>1.664345148</v>
      </c>
      <c r="N2379" s="9">
        <f t="shared" si="2"/>
        <v>0</v>
      </c>
      <c r="O2379" s="8">
        <f t="shared" si="4"/>
        <v>2.343673697</v>
      </c>
    </row>
    <row r="2380" ht="14.25" customHeight="1">
      <c r="I2380" s="93">
        <f t="shared" si="3"/>
        <v>197.8333333</v>
      </c>
      <c r="J2380" s="9">
        <f t="shared" si="6"/>
        <v>0</v>
      </c>
      <c r="K2380" s="9">
        <f t="shared" si="1"/>
        <v>0</v>
      </c>
      <c r="L2380" s="8">
        <f t="shared" si="5"/>
        <v>1.685275777</v>
      </c>
      <c r="N2380" s="9">
        <f t="shared" si="2"/>
        <v>0</v>
      </c>
      <c r="O2380" s="8">
        <f t="shared" si="4"/>
        <v>2.338796126</v>
      </c>
    </row>
    <row r="2381" ht="14.25" customHeight="1">
      <c r="I2381" s="93">
        <f t="shared" si="3"/>
        <v>197.9166667</v>
      </c>
      <c r="J2381" s="9">
        <f t="shared" si="6"/>
        <v>0</v>
      </c>
      <c r="K2381" s="9">
        <f t="shared" si="1"/>
        <v>0</v>
      </c>
      <c r="L2381" s="8">
        <f t="shared" si="5"/>
        <v>1.660881371</v>
      </c>
      <c r="N2381" s="9">
        <f t="shared" si="2"/>
        <v>0</v>
      </c>
      <c r="O2381" s="8">
        <f t="shared" si="4"/>
        <v>2.333928706</v>
      </c>
    </row>
    <row r="2382" ht="14.25" customHeight="1">
      <c r="I2382" s="93">
        <f t="shared" si="3"/>
        <v>198</v>
      </c>
      <c r="J2382" s="9">
        <f t="shared" si="6"/>
        <v>0</v>
      </c>
      <c r="K2382" s="9">
        <f t="shared" si="1"/>
        <v>0</v>
      </c>
      <c r="L2382" s="8">
        <f t="shared" si="5"/>
        <v>1.68176844</v>
      </c>
      <c r="N2382" s="9">
        <f t="shared" si="2"/>
        <v>0</v>
      </c>
      <c r="O2382" s="8">
        <f t="shared" si="4"/>
        <v>2.329071416</v>
      </c>
    </row>
    <row r="2383" ht="14.25" customHeight="1">
      <c r="I2383" s="93">
        <f t="shared" si="3"/>
        <v>198.0833333</v>
      </c>
      <c r="J2383" s="9">
        <f t="shared" si="6"/>
        <v>0</v>
      </c>
      <c r="K2383" s="9">
        <f t="shared" si="1"/>
        <v>0</v>
      </c>
      <c r="L2383" s="8">
        <f t="shared" si="5"/>
        <v>1.657424803</v>
      </c>
      <c r="N2383" s="9">
        <f t="shared" si="2"/>
        <v>0</v>
      </c>
      <c r="O2383" s="8">
        <f t="shared" si="4"/>
        <v>2.324224235</v>
      </c>
    </row>
    <row r="2384" ht="14.25" customHeight="1">
      <c r="I2384" s="93">
        <f t="shared" si="3"/>
        <v>198.1666667</v>
      </c>
      <c r="J2384" s="9">
        <f t="shared" si="6"/>
        <v>0</v>
      </c>
      <c r="K2384" s="9">
        <f t="shared" si="1"/>
        <v>0</v>
      </c>
      <c r="L2384" s="8">
        <f t="shared" si="5"/>
        <v>1.678268403</v>
      </c>
      <c r="N2384" s="9">
        <f t="shared" si="2"/>
        <v>0</v>
      </c>
      <c r="O2384" s="8">
        <f t="shared" si="4"/>
        <v>2.319387141</v>
      </c>
    </row>
    <row r="2385" ht="14.25" customHeight="1">
      <c r="I2385" s="93">
        <f t="shared" si="3"/>
        <v>198.25</v>
      </c>
      <c r="J2385" s="92">
        <f t="shared" si="6"/>
        <v>35.44998333</v>
      </c>
      <c r="K2385" s="9">
        <f t="shared" si="1"/>
        <v>4.951114991</v>
      </c>
      <c r="L2385" s="8">
        <f t="shared" si="5"/>
        <v>1.704992143</v>
      </c>
      <c r="N2385" s="9">
        <f t="shared" si="2"/>
        <v>5.693782239</v>
      </c>
      <c r="O2385" s="8">
        <f t="shared" si="4"/>
        <v>2.382029718</v>
      </c>
    </row>
    <row r="2386" ht="14.25" customHeight="1">
      <c r="I2386" s="93">
        <f t="shared" si="3"/>
        <v>198.3333333</v>
      </c>
      <c r="J2386" s="92">
        <f t="shared" si="6"/>
        <v>35.44998333</v>
      </c>
      <c r="K2386" s="9">
        <f t="shared" si="1"/>
        <v>4.951114991</v>
      </c>
      <c r="L2386" s="8">
        <f t="shared" si="5"/>
        <v>1.725792364</v>
      </c>
      <c r="N2386" s="9">
        <f t="shared" si="2"/>
        <v>5.693782239</v>
      </c>
      <c r="O2386" s="8">
        <f t="shared" si="4"/>
        <v>2.444541926</v>
      </c>
    </row>
    <row r="2387" ht="14.25" customHeight="1">
      <c r="I2387" s="93">
        <f t="shared" si="3"/>
        <v>198.4166667</v>
      </c>
      <c r="J2387" s="92">
        <f t="shared" si="6"/>
        <v>35.44998333</v>
      </c>
      <c r="K2387" s="9">
        <f t="shared" si="1"/>
        <v>4.951114991</v>
      </c>
      <c r="L2387" s="8">
        <f t="shared" si="5"/>
        <v>1.752460487</v>
      </c>
      <c r="N2387" s="9">
        <f t="shared" si="2"/>
        <v>5.693782239</v>
      </c>
      <c r="O2387" s="8">
        <f t="shared" si="4"/>
        <v>2.506924035</v>
      </c>
    </row>
    <row r="2388" ht="14.25" customHeight="1">
      <c r="I2388" s="93">
        <f t="shared" si="3"/>
        <v>198.5</v>
      </c>
      <c r="J2388" s="92">
        <f t="shared" si="6"/>
        <v>1.614583333</v>
      </c>
      <c r="K2388" s="9">
        <f t="shared" si="1"/>
        <v>0.2255004655</v>
      </c>
      <c r="L2388" s="8">
        <f t="shared" si="5"/>
        <v>1.722306534</v>
      </c>
      <c r="N2388" s="9">
        <f t="shared" si="2"/>
        <v>0.2593255354</v>
      </c>
      <c r="O2388" s="8">
        <f t="shared" si="4"/>
        <v>2.501846671</v>
      </c>
    </row>
    <row r="2389" ht="14.25" customHeight="1">
      <c r="I2389" s="93">
        <f t="shared" si="3"/>
        <v>198.5833333</v>
      </c>
      <c r="J2389" s="92">
        <f t="shared" si="6"/>
        <v>1.614583333</v>
      </c>
      <c r="K2389" s="9">
        <f t="shared" si="1"/>
        <v>0.2255004655</v>
      </c>
      <c r="L2389" s="8">
        <f t="shared" si="5"/>
        <v>1.748919156</v>
      </c>
      <c r="N2389" s="9">
        <f t="shared" si="2"/>
        <v>0.2593255354</v>
      </c>
      <c r="O2389" s="8">
        <f t="shared" si="4"/>
        <v>2.496779873</v>
      </c>
    </row>
    <row r="2390" ht="14.25" customHeight="1">
      <c r="I2390" s="93">
        <f t="shared" si="3"/>
        <v>198.6666667</v>
      </c>
      <c r="J2390" s="92">
        <f t="shared" si="6"/>
        <v>-32.22081667</v>
      </c>
      <c r="K2390" s="9">
        <f t="shared" si="1"/>
        <v>-4.50011406</v>
      </c>
      <c r="L2390" s="8">
        <f t="shared" si="5"/>
        <v>1.760867852</v>
      </c>
      <c r="N2390" s="9">
        <f t="shared" si="2"/>
        <v>-5.175131169</v>
      </c>
      <c r="O2390" s="8">
        <f t="shared" si="4"/>
        <v>2.54732138</v>
      </c>
    </row>
    <row r="2391" ht="14.25" customHeight="1">
      <c r="I2391" s="93">
        <f t="shared" si="3"/>
        <v>198.75</v>
      </c>
      <c r="J2391" s="92">
        <f t="shared" si="6"/>
        <v>-32.22081667</v>
      </c>
      <c r="K2391" s="9">
        <f t="shared" si="1"/>
        <v>-4.50011406</v>
      </c>
      <c r="L2391" s="8">
        <f t="shared" si="5"/>
        <v>1.787425089</v>
      </c>
      <c r="N2391" s="9">
        <f t="shared" si="2"/>
        <v>-5.175131169</v>
      </c>
      <c r="O2391" s="8">
        <f t="shared" si="4"/>
        <v>2.597757702</v>
      </c>
    </row>
    <row r="2392" ht="14.25" customHeight="1">
      <c r="I2392" s="93">
        <f t="shared" si="3"/>
        <v>198.8333333</v>
      </c>
      <c r="J2392" s="9">
        <f t="shared" si="6"/>
        <v>0</v>
      </c>
      <c r="K2392" s="9">
        <f t="shared" si="1"/>
        <v>0</v>
      </c>
      <c r="L2392" s="8">
        <f t="shared" si="5"/>
        <v>1.757203196</v>
      </c>
      <c r="N2392" s="9">
        <f t="shared" si="2"/>
        <v>0</v>
      </c>
      <c r="O2392" s="8">
        <f t="shared" si="4"/>
        <v>2.59235134</v>
      </c>
    </row>
    <row r="2393" ht="14.25" customHeight="1">
      <c r="I2393" s="93">
        <f t="shared" si="3"/>
        <v>198.9166667</v>
      </c>
      <c r="J2393" s="9">
        <f t="shared" si="6"/>
        <v>0</v>
      </c>
      <c r="K2393" s="9">
        <f t="shared" si="1"/>
        <v>0</v>
      </c>
      <c r="L2393" s="8">
        <f t="shared" si="5"/>
        <v>1.783705163</v>
      </c>
      <c r="N2393" s="9">
        <f t="shared" si="2"/>
        <v>0</v>
      </c>
      <c r="O2393" s="8">
        <f t="shared" si="4"/>
        <v>2.58695623</v>
      </c>
    </row>
    <row r="2394" ht="14.25" customHeight="1">
      <c r="I2394" s="93">
        <f t="shared" si="3"/>
        <v>199</v>
      </c>
      <c r="J2394" s="9">
        <f t="shared" si="6"/>
        <v>0</v>
      </c>
      <c r="K2394" s="9">
        <f t="shared" si="1"/>
        <v>0</v>
      </c>
      <c r="L2394" s="8">
        <f t="shared" si="5"/>
        <v>1.753546166</v>
      </c>
      <c r="N2394" s="9">
        <f t="shared" si="2"/>
        <v>0</v>
      </c>
      <c r="O2394" s="8">
        <f t="shared" si="4"/>
        <v>2.581572348</v>
      </c>
    </row>
    <row r="2395" ht="14.25" customHeight="1">
      <c r="I2395" s="93">
        <f t="shared" si="3"/>
        <v>199.0833333</v>
      </c>
      <c r="J2395" s="9">
        <f t="shared" si="6"/>
        <v>0</v>
      </c>
      <c r="K2395" s="9">
        <f t="shared" si="1"/>
        <v>0</v>
      </c>
      <c r="L2395" s="8">
        <f t="shared" si="5"/>
        <v>1.779992979</v>
      </c>
      <c r="N2395" s="9">
        <f t="shared" si="2"/>
        <v>0</v>
      </c>
      <c r="O2395" s="8">
        <f t="shared" si="4"/>
        <v>2.576199671</v>
      </c>
    </row>
    <row r="2396" ht="14.25" customHeight="1">
      <c r="I2396" s="93">
        <f t="shared" si="3"/>
        <v>199.1666667</v>
      </c>
      <c r="J2396" s="9">
        <f t="shared" si="6"/>
        <v>0</v>
      </c>
      <c r="K2396" s="9">
        <f t="shared" si="1"/>
        <v>0</v>
      </c>
      <c r="L2396" s="8">
        <f t="shared" si="5"/>
        <v>1.749896748</v>
      </c>
      <c r="N2396" s="9">
        <f t="shared" si="2"/>
        <v>0</v>
      </c>
      <c r="O2396" s="8">
        <f t="shared" si="4"/>
        <v>2.570838175</v>
      </c>
    </row>
    <row r="2397" ht="14.25" customHeight="1">
      <c r="I2397" s="93">
        <f t="shared" si="3"/>
        <v>199.25</v>
      </c>
      <c r="J2397" s="9">
        <f t="shared" si="6"/>
        <v>0</v>
      </c>
      <c r="K2397" s="9">
        <f t="shared" si="1"/>
        <v>0</v>
      </c>
      <c r="L2397" s="8">
        <f t="shared" si="5"/>
        <v>1.77628852</v>
      </c>
      <c r="N2397" s="9">
        <f t="shared" si="2"/>
        <v>0</v>
      </c>
      <c r="O2397" s="8">
        <f t="shared" si="4"/>
        <v>2.565487837</v>
      </c>
    </row>
    <row r="2398" ht="14.25" customHeight="1">
      <c r="I2398" s="93">
        <f t="shared" si="3"/>
        <v>199.3333333</v>
      </c>
      <c r="J2398" s="9">
        <f t="shared" si="6"/>
        <v>0</v>
      </c>
      <c r="K2398" s="9">
        <f t="shared" si="1"/>
        <v>0</v>
      </c>
      <c r="L2398" s="8">
        <f t="shared" si="5"/>
        <v>1.746254925</v>
      </c>
      <c r="N2398" s="9">
        <f t="shared" si="2"/>
        <v>0</v>
      </c>
      <c r="O2398" s="8">
        <f t="shared" si="4"/>
        <v>2.560148634</v>
      </c>
    </row>
    <row r="2399" ht="14.25" customHeight="1">
      <c r="I2399" s="93">
        <f t="shared" si="3"/>
        <v>199.4166667</v>
      </c>
      <c r="J2399" s="9">
        <f t="shared" si="6"/>
        <v>0</v>
      </c>
      <c r="K2399" s="9">
        <f t="shared" si="1"/>
        <v>0</v>
      </c>
      <c r="L2399" s="8">
        <f t="shared" si="5"/>
        <v>1.772591771</v>
      </c>
      <c r="N2399" s="9">
        <f t="shared" si="2"/>
        <v>0</v>
      </c>
      <c r="O2399" s="8">
        <f t="shared" si="4"/>
        <v>2.554820543</v>
      </c>
    </row>
    <row r="2400" ht="14.25" customHeight="1">
      <c r="I2400" s="93">
        <f t="shared" si="3"/>
        <v>199.5</v>
      </c>
      <c r="J2400" s="9">
        <f t="shared" si="6"/>
        <v>0</v>
      </c>
      <c r="K2400" s="9">
        <f t="shared" si="1"/>
        <v>0</v>
      </c>
      <c r="L2400" s="8">
        <f t="shared" si="5"/>
        <v>1.742620681</v>
      </c>
      <c r="N2400" s="9">
        <f t="shared" si="2"/>
        <v>0</v>
      </c>
      <c r="O2400" s="8">
        <f t="shared" si="4"/>
        <v>2.549503541</v>
      </c>
    </row>
    <row r="2401" ht="14.25" customHeight="1">
      <c r="I2401" s="93">
        <f t="shared" si="3"/>
        <v>199.5833333</v>
      </c>
      <c r="J2401" s="9">
        <f t="shared" si="6"/>
        <v>0</v>
      </c>
      <c r="K2401" s="9">
        <f t="shared" si="1"/>
        <v>0</v>
      </c>
      <c r="L2401" s="8">
        <f t="shared" si="5"/>
        <v>1.768902716</v>
      </c>
      <c r="N2401" s="9">
        <f t="shared" si="2"/>
        <v>0</v>
      </c>
      <c r="O2401" s="8">
        <f t="shared" si="4"/>
        <v>2.544197604</v>
      </c>
    </row>
    <row r="2402" ht="14.25" customHeight="1">
      <c r="I2402" s="93">
        <f t="shared" si="3"/>
        <v>199.6666667</v>
      </c>
      <c r="J2402" s="9">
        <f t="shared" si="6"/>
        <v>0</v>
      </c>
      <c r="K2402" s="9">
        <f t="shared" si="1"/>
        <v>0</v>
      </c>
      <c r="L2402" s="8">
        <f t="shared" si="5"/>
        <v>1.738994</v>
      </c>
      <c r="N2402" s="9">
        <f t="shared" si="2"/>
        <v>0</v>
      </c>
      <c r="O2402" s="8">
        <f t="shared" si="4"/>
        <v>2.53890271</v>
      </c>
    </row>
    <row r="2403" ht="14.25" customHeight="1">
      <c r="I2403" s="93">
        <f t="shared" si="3"/>
        <v>199.75</v>
      </c>
      <c r="J2403" s="9">
        <f t="shared" si="6"/>
        <v>0</v>
      </c>
      <c r="K2403" s="9">
        <f t="shared" si="1"/>
        <v>0</v>
      </c>
      <c r="L2403" s="8">
        <f t="shared" si="5"/>
        <v>1.765221338</v>
      </c>
      <c r="N2403" s="9">
        <f t="shared" si="2"/>
        <v>0</v>
      </c>
      <c r="O2403" s="8">
        <f t="shared" si="4"/>
        <v>2.533618835</v>
      </c>
    </row>
    <row r="2404" ht="14.25" customHeight="1">
      <c r="I2404" s="93">
        <f t="shared" si="3"/>
        <v>199.8333333</v>
      </c>
      <c r="J2404" s="9">
        <f t="shared" si="6"/>
        <v>0</v>
      </c>
      <c r="K2404" s="9">
        <f t="shared" si="1"/>
        <v>0</v>
      </c>
      <c r="L2404" s="8">
        <f t="shared" si="5"/>
        <v>1.735374867</v>
      </c>
      <c r="N2404" s="9">
        <f t="shared" si="2"/>
        <v>0</v>
      </c>
      <c r="O2404" s="8">
        <f t="shared" si="4"/>
        <v>2.528345957</v>
      </c>
    </row>
    <row r="2405" ht="14.25" customHeight="1">
      <c r="I2405" s="93">
        <f t="shared" si="3"/>
        <v>199.9166667</v>
      </c>
      <c r="J2405" s="9">
        <f t="shared" si="6"/>
        <v>0</v>
      </c>
      <c r="K2405" s="9">
        <f t="shared" si="1"/>
        <v>0</v>
      </c>
      <c r="L2405" s="8">
        <f t="shared" si="5"/>
        <v>1.761547622</v>
      </c>
      <c r="N2405" s="9">
        <f t="shared" si="2"/>
        <v>0</v>
      </c>
      <c r="O2405" s="8">
        <f t="shared" si="4"/>
        <v>2.523084053</v>
      </c>
    </row>
    <row r="2406" ht="14.25" customHeight="1">
      <c r="I2406" s="93">
        <f t="shared" si="3"/>
        <v>200</v>
      </c>
      <c r="J2406" s="9">
        <f t="shared" si="6"/>
        <v>0</v>
      </c>
      <c r="K2406" s="9">
        <f t="shared" si="1"/>
        <v>0</v>
      </c>
      <c r="L2406" s="8">
        <f t="shared" si="5"/>
        <v>1.731763266</v>
      </c>
      <c r="N2406" s="9">
        <f t="shared" si="2"/>
        <v>0</v>
      </c>
      <c r="O2406" s="8">
        <f t="shared" si="4"/>
        <v>2.5178331</v>
      </c>
    </row>
    <row r="2407" ht="14.25" customHeight="1">
      <c r="I2407" s="93">
        <f t="shared" si="3"/>
        <v>200.0833333</v>
      </c>
      <c r="J2407" s="9">
        <f t="shared" si="6"/>
        <v>0</v>
      </c>
      <c r="K2407" s="9">
        <f t="shared" si="1"/>
        <v>0</v>
      </c>
      <c r="L2407" s="8">
        <f t="shared" si="5"/>
        <v>1.757881551</v>
      </c>
      <c r="N2407" s="9">
        <f t="shared" si="2"/>
        <v>0</v>
      </c>
      <c r="O2407" s="8">
        <f t="shared" si="4"/>
        <v>2.512593074</v>
      </c>
    </row>
    <row r="2408" ht="14.25" customHeight="1">
      <c r="I2408" s="93">
        <f t="shared" si="3"/>
        <v>200.1666667</v>
      </c>
      <c r="J2408" s="9">
        <f t="shared" si="6"/>
        <v>0</v>
      </c>
      <c r="K2408" s="9">
        <f t="shared" si="1"/>
        <v>0</v>
      </c>
      <c r="L2408" s="8">
        <f t="shared" si="5"/>
        <v>1.728159182</v>
      </c>
      <c r="N2408" s="9">
        <f t="shared" si="2"/>
        <v>0</v>
      </c>
      <c r="O2408" s="8">
        <f t="shared" si="4"/>
        <v>2.507363954</v>
      </c>
    </row>
    <row r="2409" ht="14.25" customHeight="1">
      <c r="I2409" s="93">
        <f t="shared" si="3"/>
        <v>200.25</v>
      </c>
      <c r="J2409" s="9">
        <f t="shared" si="6"/>
        <v>0</v>
      </c>
      <c r="K2409" s="9">
        <f t="shared" si="1"/>
        <v>0</v>
      </c>
      <c r="L2409" s="8">
        <f t="shared" si="5"/>
        <v>1.75422311</v>
      </c>
      <c r="N2409" s="9">
        <f t="shared" si="2"/>
        <v>0</v>
      </c>
      <c r="O2409" s="8">
        <f t="shared" si="4"/>
        <v>2.502145717</v>
      </c>
    </row>
    <row r="2410" ht="14.25" customHeight="1">
      <c r="I2410" s="93">
        <f t="shared" si="3"/>
        <v>200.3333333</v>
      </c>
      <c r="J2410" s="9">
        <f t="shared" si="6"/>
        <v>0</v>
      </c>
      <c r="K2410" s="9">
        <f t="shared" si="1"/>
        <v>0</v>
      </c>
      <c r="L2410" s="8">
        <f t="shared" si="5"/>
        <v>1.724562598</v>
      </c>
      <c r="N2410" s="9">
        <f t="shared" si="2"/>
        <v>0</v>
      </c>
      <c r="O2410" s="8">
        <f t="shared" si="4"/>
        <v>2.496938339</v>
      </c>
    </row>
    <row r="2411" ht="14.25" customHeight="1">
      <c r="I2411" s="93">
        <f t="shared" si="3"/>
        <v>200.4166667</v>
      </c>
      <c r="J2411" s="9">
        <f t="shared" si="6"/>
        <v>0</v>
      </c>
      <c r="K2411" s="9">
        <f t="shared" si="1"/>
        <v>0</v>
      </c>
      <c r="L2411" s="8">
        <f t="shared" si="5"/>
        <v>1.750572283</v>
      </c>
      <c r="N2411" s="9">
        <f t="shared" si="2"/>
        <v>0</v>
      </c>
      <c r="O2411" s="8">
        <f t="shared" si="4"/>
        <v>2.4917418</v>
      </c>
    </row>
    <row r="2412" ht="14.25" customHeight="1">
      <c r="I2412" s="93">
        <f t="shared" si="3"/>
        <v>200.5</v>
      </c>
      <c r="J2412" s="9">
        <f t="shared" si="6"/>
        <v>0</v>
      </c>
      <c r="K2412" s="9">
        <f t="shared" si="1"/>
        <v>0</v>
      </c>
      <c r="L2412" s="8">
        <f t="shared" si="5"/>
        <v>1.720973499</v>
      </c>
      <c r="N2412" s="9">
        <f t="shared" si="2"/>
        <v>0</v>
      </c>
      <c r="O2412" s="8">
        <f t="shared" si="4"/>
        <v>2.486556074</v>
      </c>
    </row>
    <row r="2413" ht="14.25" customHeight="1">
      <c r="I2413" s="93">
        <f t="shared" si="3"/>
        <v>200.5833333</v>
      </c>
      <c r="J2413" s="9">
        <f t="shared" si="6"/>
        <v>0</v>
      </c>
      <c r="K2413" s="9">
        <f t="shared" si="1"/>
        <v>0</v>
      </c>
      <c r="L2413" s="8">
        <f t="shared" si="5"/>
        <v>1.746929053</v>
      </c>
      <c r="N2413" s="9">
        <f t="shared" si="2"/>
        <v>0</v>
      </c>
      <c r="O2413" s="8">
        <f t="shared" si="4"/>
        <v>2.481381142</v>
      </c>
    </row>
    <row r="2414" ht="14.25" customHeight="1">
      <c r="I2414" s="93">
        <f t="shared" si="3"/>
        <v>200.6666667</v>
      </c>
      <c r="J2414" s="9">
        <f t="shared" si="6"/>
        <v>0</v>
      </c>
      <c r="K2414" s="9">
        <f t="shared" si="1"/>
        <v>0</v>
      </c>
      <c r="L2414" s="8">
        <f t="shared" si="5"/>
        <v>1.71739187</v>
      </c>
      <c r="N2414" s="9">
        <f t="shared" si="2"/>
        <v>0</v>
      </c>
      <c r="O2414" s="8">
        <f t="shared" si="4"/>
        <v>2.476216979</v>
      </c>
    </row>
    <row r="2415" ht="14.25" customHeight="1">
      <c r="I2415" s="93">
        <f t="shared" si="3"/>
        <v>200.75</v>
      </c>
      <c r="J2415" s="9">
        <f t="shared" si="6"/>
        <v>0</v>
      </c>
      <c r="K2415" s="9">
        <f t="shared" si="1"/>
        <v>0</v>
      </c>
      <c r="L2415" s="8">
        <f t="shared" si="5"/>
        <v>1.743293406</v>
      </c>
      <c r="N2415" s="9">
        <f t="shared" si="2"/>
        <v>0</v>
      </c>
      <c r="O2415" s="8">
        <f t="shared" si="4"/>
        <v>2.471063564</v>
      </c>
    </row>
    <row r="2416" ht="14.25" customHeight="1">
      <c r="I2416" s="93">
        <f t="shared" si="3"/>
        <v>200.8333333</v>
      </c>
      <c r="J2416" s="9">
        <f t="shared" si="6"/>
        <v>0</v>
      </c>
      <c r="K2416" s="9">
        <f t="shared" si="1"/>
        <v>0</v>
      </c>
      <c r="L2416" s="8">
        <f t="shared" si="5"/>
        <v>1.713817694</v>
      </c>
      <c r="N2416" s="9">
        <f t="shared" si="2"/>
        <v>0</v>
      </c>
      <c r="O2416" s="8">
        <f t="shared" si="4"/>
        <v>2.465920873</v>
      </c>
    </row>
    <row r="2417" ht="14.25" customHeight="1">
      <c r="I2417" s="93">
        <f t="shared" si="3"/>
        <v>200.9166667</v>
      </c>
      <c r="J2417" s="9">
        <f t="shared" si="6"/>
        <v>0</v>
      </c>
      <c r="K2417" s="9">
        <f t="shared" si="1"/>
        <v>0</v>
      </c>
      <c r="L2417" s="8">
        <f t="shared" si="5"/>
        <v>1.739665326</v>
      </c>
      <c r="N2417" s="9">
        <f t="shared" si="2"/>
        <v>0</v>
      </c>
      <c r="O2417" s="8">
        <f t="shared" si="4"/>
        <v>2.460788886</v>
      </c>
    </row>
    <row r="2418" ht="14.25" customHeight="1">
      <c r="I2418" s="93">
        <f t="shared" si="3"/>
        <v>201</v>
      </c>
      <c r="J2418" s="9">
        <f t="shared" si="6"/>
        <v>0</v>
      </c>
      <c r="K2418" s="9">
        <f t="shared" si="1"/>
        <v>0</v>
      </c>
      <c r="L2418" s="8">
        <f t="shared" si="5"/>
        <v>1.710250957</v>
      </c>
      <c r="N2418" s="9">
        <f t="shared" si="2"/>
        <v>0</v>
      </c>
      <c r="O2418" s="8">
        <f t="shared" si="4"/>
        <v>2.455667579</v>
      </c>
    </row>
    <row r="2419" ht="14.25" customHeight="1">
      <c r="I2419" s="93">
        <f t="shared" si="3"/>
        <v>201.0833333</v>
      </c>
      <c r="J2419" s="9">
        <f t="shared" si="6"/>
        <v>0</v>
      </c>
      <c r="K2419" s="9">
        <f t="shared" si="1"/>
        <v>0</v>
      </c>
      <c r="L2419" s="8">
        <f t="shared" si="5"/>
        <v>1.736044795</v>
      </c>
      <c r="N2419" s="9">
        <f t="shared" si="2"/>
        <v>0</v>
      </c>
      <c r="O2419" s="8">
        <f t="shared" si="4"/>
        <v>2.45055693</v>
      </c>
    </row>
    <row r="2420" ht="14.25" customHeight="1">
      <c r="I2420" s="93">
        <f t="shared" si="3"/>
        <v>201.1666667</v>
      </c>
      <c r="J2420" s="9">
        <f t="shared" si="6"/>
        <v>0</v>
      </c>
      <c r="K2420" s="9">
        <f t="shared" si="1"/>
        <v>0</v>
      </c>
      <c r="L2420" s="8">
        <f t="shared" si="5"/>
        <v>1.706691643</v>
      </c>
      <c r="N2420" s="9">
        <f t="shared" si="2"/>
        <v>0</v>
      </c>
      <c r="O2420" s="8">
        <f t="shared" si="4"/>
        <v>2.445456918</v>
      </c>
    </row>
    <row r="2421" ht="14.25" customHeight="1">
      <c r="I2421" s="93">
        <f t="shared" si="3"/>
        <v>201.25</v>
      </c>
      <c r="J2421" s="9">
        <f t="shared" si="6"/>
        <v>0</v>
      </c>
      <c r="K2421" s="9">
        <f t="shared" si="1"/>
        <v>0</v>
      </c>
      <c r="L2421" s="8">
        <f t="shared" si="5"/>
        <v>1.7324318</v>
      </c>
      <c r="N2421" s="9">
        <f t="shared" si="2"/>
        <v>0</v>
      </c>
      <c r="O2421" s="8">
        <f t="shared" si="4"/>
        <v>2.440367519</v>
      </c>
    </row>
    <row r="2422" ht="14.25" customHeight="1">
      <c r="I2422" s="93">
        <f t="shared" si="3"/>
        <v>201.3333333</v>
      </c>
      <c r="J2422" s="9">
        <f t="shared" si="6"/>
        <v>0</v>
      </c>
      <c r="K2422" s="9">
        <f t="shared" si="1"/>
        <v>0</v>
      </c>
      <c r="L2422" s="8">
        <f t="shared" si="5"/>
        <v>1.703139737</v>
      </c>
      <c r="N2422" s="9">
        <f t="shared" si="2"/>
        <v>0</v>
      </c>
      <c r="O2422" s="8">
        <f t="shared" si="4"/>
        <v>2.435288712</v>
      </c>
    </row>
    <row r="2423" ht="14.25" customHeight="1">
      <c r="I2423" s="93">
        <f t="shared" si="3"/>
        <v>201.4166667</v>
      </c>
      <c r="J2423" s="9">
        <f t="shared" si="6"/>
        <v>0</v>
      </c>
      <c r="K2423" s="9">
        <f t="shared" si="1"/>
        <v>0</v>
      </c>
      <c r="L2423" s="8">
        <f t="shared" si="5"/>
        <v>1.728826324</v>
      </c>
      <c r="N2423" s="9">
        <f t="shared" si="2"/>
        <v>0</v>
      </c>
      <c r="O2423" s="8">
        <f t="shared" si="4"/>
        <v>2.430220475</v>
      </c>
    </row>
    <row r="2424" ht="14.25" customHeight="1">
      <c r="I2424" s="93">
        <f t="shared" si="3"/>
        <v>201.5</v>
      </c>
      <c r="J2424" s="9">
        <f t="shared" si="6"/>
        <v>0</v>
      </c>
      <c r="K2424" s="9">
        <f t="shared" si="1"/>
        <v>0</v>
      </c>
      <c r="L2424" s="8">
        <f t="shared" si="5"/>
        <v>1.699595223</v>
      </c>
      <c r="N2424" s="9">
        <f t="shared" si="2"/>
        <v>0</v>
      </c>
      <c r="O2424" s="8">
        <f t="shared" si="4"/>
        <v>2.425162786</v>
      </c>
    </row>
    <row r="2425" ht="14.25" customHeight="1">
      <c r="I2425" s="93">
        <f t="shared" si="3"/>
        <v>201.5833333</v>
      </c>
      <c r="J2425" s="9">
        <f t="shared" si="6"/>
        <v>0</v>
      </c>
      <c r="K2425" s="9">
        <f t="shared" si="1"/>
        <v>0</v>
      </c>
      <c r="L2425" s="8">
        <f t="shared" si="5"/>
        <v>1.725228352</v>
      </c>
      <c r="N2425" s="9">
        <f t="shared" si="2"/>
        <v>0</v>
      </c>
      <c r="O2425" s="8">
        <f t="shared" si="4"/>
        <v>2.420115623</v>
      </c>
    </row>
    <row r="2426" ht="14.25" customHeight="1">
      <c r="I2426" s="93">
        <f t="shared" si="3"/>
        <v>201.6666667</v>
      </c>
      <c r="J2426" s="9">
        <f t="shared" si="6"/>
        <v>0</v>
      </c>
      <c r="K2426" s="9">
        <f t="shared" si="1"/>
        <v>0</v>
      </c>
      <c r="L2426" s="8">
        <f t="shared" si="5"/>
        <v>1.696058085</v>
      </c>
      <c r="N2426" s="9">
        <f t="shared" si="2"/>
        <v>0</v>
      </c>
      <c r="O2426" s="8">
        <f t="shared" si="4"/>
        <v>2.415078964</v>
      </c>
    </row>
    <row r="2427" ht="14.25" customHeight="1">
      <c r="I2427" s="93">
        <f t="shared" si="3"/>
        <v>201.75</v>
      </c>
      <c r="J2427" s="9">
        <f t="shared" si="6"/>
        <v>0</v>
      </c>
      <c r="K2427" s="9">
        <f t="shared" si="1"/>
        <v>0</v>
      </c>
      <c r="L2427" s="8">
        <f t="shared" si="5"/>
        <v>1.721637868</v>
      </c>
      <c r="N2427" s="9">
        <f t="shared" si="2"/>
        <v>0</v>
      </c>
      <c r="O2427" s="8">
        <f t="shared" si="4"/>
        <v>2.410052787</v>
      </c>
    </row>
    <row r="2428" ht="14.25" customHeight="1">
      <c r="I2428" s="93">
        <f t="shared" si="3"/>
        <v>201.8333333</v>
      </c>
      <c r="J2428" s="9">
        <f t="shared" si="6"/>
        <v>0</v>
      </c>
      <c r="K2428" s="9">
        <f t="shared" si="1"/>
        <v>0</v>
      </c>
      <c r="L2428" s="8">
        <f t="shared" si="5"/>
        <v>1.692528309</v>
      </c>
      <c r="N2428" s="9">
        <f t="shared" si="2"/>
        <v>0</v>
      </c>
      <c r="O2428" s="8">
        <f t="shared" si="4"/>
        <v>2.40503707</v>
      </c>
    </row>
    <row r="2429" ht="14.25" customHeight="1">
      <c r="I2429" s="93">
        <f t="shared" si="3"/>
        <v>201.9166667</v>
      </c>
      <c r="J2429" s="9">
        <f t="shared" si="6"/>
        <v>0</v>
      </c>
      <c r="K2429" s="9">
        <f t="shared" si="1"/>
        <v>0</v>
      </c>
      <c r="L2429" s="8">
        <f t="shared" si="5"/>
        <v>1.718054856</v>
      </c>
      <c r="N2429" s="9">
        <f t="shared" si="2"/>
        <v>0</v>
      </c>
      <c r="O2429" s="8">
        <f t="shared" si="4"/>
        <v>2.400031792</v>
      </c>
    </row>
    <row r="2430" ht="14.25" customHeight="1">
      <c r="I2430" s="93">
        <f t="shared" si="3"/>
        <v>202</v>
      </c>
      <c r="J2430" s="9">
        <f t="shared" si="6"/>
        <v>0</v>
      </c>
      <c r="K2430" s="9">
        <f t="shared" si="1"/>
        <v>0</v>
      </c>
      <c r="L2430" s="8">
        <f t="shared" si="5"/>
        <v>1.689005879</v>
      </c>
      <c r="N2430" s="9">
        <f t="shared" si="2"/>
        <v>0</v>
      </c>
      <c r="O2430" s="8">
        <f t="shared" si="4"/>
        <v>2.39503693</v>
      </c>
    </row>
    <row r="2431" ht="14.25" customHeight="1">
      <c r="I2431" s="93">
        <f t="shared" si="3"/>
        <v>202.0833333</v>
      </c>
      <c r="J2431" s="9">
        <f t="shared" si="6"/>
        <v>0</v>
      </c>
      <c r="K2431" s="9">
        <f t="shared" si="1"/>
        <v>0</v>
      </c>
      <c r="L2431" s="8">
        <f t="shared" si="5"/>
        <v>1.714479301</v>
      </c>
      <c r="N2431" s="9">
        <f t="shared" si="2"/>
        <v>0</v>
      </c>
      <c r="O2431" s="8">
        <f t="shared" si="4"/>
        <v>2.390052464</v>
      </c>
    </row>
    <row r="2432" ht="14.25" customHeight="1">
      <c r="I2432" s="93">
        <f t="shared" si="3"/>
        <v>202.1666667</v>
      </c>
      <c r="J2432" s="9">
        <f t="shared" si="6"/>
        <v>0</v>
      </c>
      <c r="K2432" s="9">
        <f t="shared" si="1"/>
        <v>0</v>
      </c>
      <c r="L2432" s="8">
        <f t="shared" si="5"/>
        <v>1.685490779</v>
      </c>
      <c r="N2432" s="9">
        <f t="shared" si="2"/>
        <v>0</v>
      </c>
      <c r="O2432" s="8">
        <f t="shared" si="4"/>
        <v>2.385078371</v>
      </c>
    </row>
    <row r="2433" ht="14.25" customHeight="1">
      <c r="I2433" s="93">
        <f t="shared" si="3"/>
        <v>202.25</v>
      </c>
      <c r="J2433" s="9">
        <f t="shared" si="6"/>
        <v>0</v>
      </c>
      <c r="K2433" s="9">
        <f t="shared" si="1"/>
        <v>0</v>
      </c>
      <c r="L2433" s="8">
        <f t="shared" si="5"/>
        <v>1.710911187</v>
      </c>
      <c r="N2433" s="9">
        <f t="shared" si="2"/>
        <v>0</v>
      </c>
      <c r="O2433" s="8">
        <f t="shared" si="4"/>
        <v>2.38011463</v>
      </c>
    </row>
    <row r="2434" ht="14.25" customHeight="1">
      <c r="I2434" s="93">
        <f t="shared" si="3"/>
        <v>202.3333333</v>
      </c>
      <c r="J2434" s="9">
        <f t="shared" si="6"/>
        <v>0</v>
      </c>
      <c r="K2434" s="9">
        <f t="shared" si="1"/>
        <v>0</v>
      </c>
      <c r="L2434" s="8">
        <f t="shared" si="5"/>
        <v>1.681982995</v>
      </c>
      <c r="N2434" s="9">
        <f t="shared" si="2"/>
        <v>0</v>
      </c>
      <c r="O2434" s="8">
        <f t="shared" si="4"/>
        <v>2.37516122</v>
      </c>
    </row>
    <row r="2435" ht="14.25" customHeight="1">
      <c r="I2435" s="93">
        <f t="shared" si="3"/>
        <v>202.4166667</v>
      </c>
      <c r="J2435" s="9">
        <f t="shared" si="6"/>
        <v>0</v>
      </c>
      <c r="K2435" s="9">
        <f t="shared" si="1"/>
        <v>0</v>
      </c>
      <c r="L2435" s="8">
        <f t="shared" si="5"/>
        <v>1.707350499</v>
      </c>
      <c r="N2435" s="9">
        <f t="shared" si="2"/>
        <v>0</v>
      </c>
      <c r="O2435" s="8">
        <f t="shared" si="4"/>
        <v>2.370218118</v>
      </c>
    </row>
    <row r="2436" ht="14.25" customHeight="1">
      <c r="I2436" s="93">
        <f t="shared" si="3"/>
        <v>202.5</v>
      </c>
      <c r="J2436" s="9">
        <f t="shared" si="6"/>
        <v>0</v>
      </c>
      <c r="K2436" s="9">
        <f t="shared" si="1"/>
        <v>0</v>
      </c>
      <c r="L2436" s="8">
        <f t="shared" si="5"/>
        <v>1.678482512</v>
      </c>
      <c r="N2436" s="9">
        <f t="shared" si="2"/>
        <v>0</v>
      </c>
      <c r="O2436" s="8">
        <f t="shared" si="4"/>
        <v>2.365285304</v>
      </c>
    </row>
    <row r="2437" ht="14.25" customHeight="1">
      <c r="I2437" s="93">
        <f t="shared" si="3"/>
        <v>202.5833333</v>
      </c>
      <c r="J2437" s="9">
        <f t="shared" si="6"/>
        <v>0</v>
      </c>
      <c r="K2437" s="9">
        <f t="shared" si="1"/>
        <v>0</v>
      </c>
      <c r="L2437" s="8">
        <f t="shared" si="5"/>
        <v>1.703797221</v>
      </c>
      <c r="N2437" s="9">
        <f t="shared" si="2"/>
        <v>0</v>
      </c>
      <c r="O2437" s="8">
        <f t="shared" si="4"/>
        <v>2.360362755</v>
      </c>
    </row>
    <row r="2438" ht="14.25" customHeight="1">
      <c r="I2438" s="93">
        <f t="shared" si="3"/>
        <v>202.6666667</v>
      </c>
      <c r="J2438" s="9">
        <f t="shared" si="6"/>
        <v>0</v>
      </c>
      <c r="K2438" s="9">
        <f t="shared" si="1"/>
        <v>0</v>
      </c>
      <c r="L2438" s="8">
        <f t="shared" si="5"/>
        <v>1.674989313</v>
      </c>
      <c r="N2438" s="9">
        <f t="shared" si="2"/>
        <v>0</v>
      </c>
      <c r="O2438" s="8">
        <f t="shared" si="4"/>
        <v>2.355450452</v>
      </c>
    </row>
    <row r="2439" ht="14.25" customHeight="1">
      <c r="I2439" s="93">
        <f t="shared" si="3"/>
        <v>202.75</v>
      </c>
      <c r="J2439" s="9">
        <f t="shared" si="6"/>
        <v>0</v>
      </c>
      <c r="K2439" s="9">
        <f t="shared" si="1"/>
        <v>0</v>
      </c>
      <c r="L2439" s="8">
        <f t="shared" si="5"/>
        <v>1.700251339</v>
      </c>
      <c r="N2439" s="9">
        <f t="shared" si="2"/>
        <v>0</v>
      </c>
      <c r="O2439" s="8">
        <f t="shared" si="4"/>
        <v>2.350548371</v>
      </c>
    </row>
    <row r="2440" ht="14.25" customHeight="1">
      <c r="I2440" s="93">
        <f t="shared" si="3"/>
        <v>202.8333333</v>
      </c>
      <c r="J2440" s="9">
        <f t="shared" si="6"/>
        <v>0</v>
      </c>
      <c r="K2440" s="9">
        <f t="shared" si="1"/>
        <v>0</v>
      </c>
      <c r="L2440" s="8">
        <f t="shared" si="5"/>
        <v>1.671503385</v>
      </c>
      <c r="N2440" s="9">
        <f t="shared" si="2"/>
        <v>0</v>
      </c>
      <c r="O2440" s="8">
        <f t="shared" si="4"/>
        <v>2.345656493</v>
      </c>
    </row>
    <row r="2441" ht="14.25" customHeight="1">
      <c r="I2441" s="93">
        <f t="shared" si="3"/>
        <v>202.9166667</v>
      </c>
      <c r="J2441" s="9">
        <f t="shared" si="6"/>
        <v>0</v>
      </c>
      <c r="K2441" s="9">
        <f t="shared" si="1"/>
        <v>0</v>
      </c>
      <c r="L2441" s="8">
        <f t="shared" si="5"/>
        <v>1.696712836</v>
      </c>
      <c r="N2441" s="9">
        <f t="shared" si="2"/>
        <v>0</v>
      </c>
      <c r="O2441" s="8">
        <f t="shared" si="4"/>
        <v>2.340774796</v>
      </c>
    </row>
    <row r="2442" ht="14.25" customHeight="1">
      <c r="I2442" s="93">
        <f t="shared" si="3"/>
        <v>203</v>
      </c>
      <c r="J2442" s="9">
        <f t="shared" si="6"/>
        <v>0</v>
      </c>
      <c r="K2442" s="9">
        <f t="shared" si="1"/>
        <v>0</v>
      </c>
      <c r="L2442" s="8">
        <f t="shared" si="5"/>
        <v>1.668024711</v>
      </c>
      <c r="N2442" s="9">
        <f t="shared" si="2"/>
        <v>0</v>
      </c>
      <c r="O2442" s="8">
        <f t="shared" si="4"/>
        <v>2.335903258</v>
      </c>
    </row>
    <row r="2443" ht="14.25" customHeight="1">
      <c r="I2443" s="93">
        <f t="shared" si="3"/>
        <v>203.0833333</v>
      </c>
      <c r="J2443" s="9">
        <f t="shared" si="6"/>
        <v>0</v>
      </c>
      <c r="K2443" s="9">
        <f t="shared" si="1"/>
        <v>0</v>
      </c>
      <c r="L2443" s="8">
        <f t="shared" si="5"/>
        <v>1.693181697</v>
      </c>
      <c r="N2443" s="9">
        <f t="shared" si="2"/>
        <v>0</v>
      </c>
      <c r="O2443" s="8">
        <f t="shared" si="4"/>
        <v>2.331041858</v>
      </c>
    </row>
    <row r="2444" ht="14.25" customHeight="1">
      <c r="I2444" s="93">
        <f t="shared" si="3"/>
        <v>203.1666667</v>
      </c>
      <c r="J2444" s="9">
        <f t="shared" si="6"/>
        <v>0</v>
      </c>
      <c r="K2444" s="9">
        <f t="shared" si="1"/>
        <v>0</v>
      </c>
      <c r="L2444" s="8">
        <f t="shared" si="5"/>
        <v>1.664553277</v>
      </c>
      <c r="N2444" s="9">
        <f t="shared" si="2"/>
        <v>0</v>
      </c>
      <c r="O2444" s="8">
        <f t="shared" si="4"/>
        <v>2.326190576</v>
      </c>
    </row>
    <row r="2445" ht="14.25" customHeight="1">
      <c r="I2445" s="93">
        <f t="shared" si="3"/>
        <v>203.25</v>
      </c>
      <c r="J2445" s="9">
        <f t="shared" si="6"/>
        <v>0</v>
      </c>
      <c r="K2445" s="9">
        <f t="shared" si="1"/>
        <v>0</v>
      </c>
      <c r="L2445" s="8">
        <f t="shared" si="5"/>
        <v>1.689657907</v>
      </c>
      <c r="N2445" s="9">
        <f t="shared" si="2"/>
        <v>0</v>
      </c>
      <c r="O2445" s="8">
        <f t="shared" si="4"/>
        <v>2.321349391</v>
      </c>
    </row>
    <row r="2446" ht="14.25" customHeight="1">
      <c r="I2446" s="93">
        <f t="shared" si="3"/>
        <v>203.3333333</v>
      </c>
      <c r="J2446" s="92">
        <f t="shared" si="6"/>
        <v>35.44998333</v>
      </c>
      <c r="K2446" s="9">
        <f t="shared" si="1"/>
        <v>4.951114991</v>
      </c>
      <c r="L2446" s="8">
        <f t="shared" si="5"/>
        <v>1.712105781</v>
      </c>
      <c r="N2446" s="9">
        <f t="shared" si="2"/>
        <v>5.693782239</v>
      </c>
      <c r="O2446" s="8">
        <f t="shared" si="4"/>
        <v>2.383987884</v>
      </c>
    </row>
    <row r="2447" ht="14.25" customHeight="1">
      <c r="I2447" s="93">
        <f t="shared" si="3"/>
        <v>203.4166667</v>
      </c>
      <c r="J2447" s="92">
        <f t="shared" si="6"/>
        <v>35.44998333</v>
      </c>
      <c r="K2447" s="9">
        <f t="shared" si="1"/>
        <v>4.951114991</v>
      </c>
      <c r="L2447" s="8">
        <f t="shared" si="5"/>
        <v>1.737158164</v>
      </c>
      <c r="N2447" s="9">
        <f t="shared" si="2"/>
        <v>5.693782239</v>
      </c>
      <c r="O2447" s="8">
        <f t="shared" si="4"/>
        <v>2.446496016</v>
      </c>
    </row>
    <row r="2448" ht="14.25" customHeight="1">
      <c r="I2448" s="93">
        <f t="shared" si="3"/>
        <v>203.5</v>
      </c>
      <c r="J2448" s="92">
        <f t="shared" si="6"/>
        <v>35.44998333</v>
      </c>
      <c r="K2448" s="9">
        <f t="shared" si="1"/>
        <v>4.951114991</v>
      </c>
      <c r="L2448" s="8">
        <f t="shared" si="5"/>
        <v>1.75955932</v>
      </c>
      <c r="N2448" s="9">
        <f t="shared" si="2"/>
        <v>5.693782239</v>
      </c>
      <c r="O2448" s="8">
        <f t="shared" si="4"/>
        <v>2.508874058</v>
      </c>
    </row>
    <row r="2449" ht="14.25" customHeight="1">
      <c r="I2449" s="93">
        <f t="shared" si="3"/>
        <v>203.5833333</v>
      </c>
      <c r="J2449" s="92">
        <f t="shared" si="6"/>
        <v>1.614583333</v>
      </c>
      <c r="K2449" s="9">
        <f t="shared" si="1"/>
        <v>0.2255004655</v>
      </c>
      <c r="L2449" s="8">
        <f t="shared" si="5"/>
        <v>1.73364868</v>
      </c>
      <c r="N2449" s="9">
        <f t="shared" si="2"/>
        <v>0.2593255354</v>
      </c>
      <c r="O2449" s="8">
        <f t="shared" si="4"/>
        <v>2.503792636</v>
      </c>
    </row>
    <row r="2450" ht="14.25" customHeight="1">
      <c r="I2450" s="93">
        <f t="shared" si="3"/>
        <v>203.6666667</v>
      </c>
      <c r="J2450" s="92">
        <f t="shared" si="6"/>
        <v>1.614583333</v>
      </c>
      <c r="K2450" s="9">
        <f t="shared" si="1"/>
        <v>0.2255004655</v>
      </c>
      <c r="L2450" s="8">
        <f t="shared" si="5"/>
        <v>1.756003215</v>
      </c>
      <c r="N2450" s="9">
        <f t="shared" si="2"/>
        <v>0.2593255354</v>
      </c>
      <c r="O2450" s="8">
        <f t="shared" si="4"/>
        <v>2.498721789</v>
      </c>
    </row>
    <row r="2451" ht="14.25" customHeight="1">
      <c r="I2451" s="93">
        <f t="shared" si="3"/>
        <v>203.75</v>
      </c>
      <c r="J2451" s="92">
        <f t="shared" si="6"/>
        <v>-32.22081667</v>
      </c>
      <c r="K2451" s="9">
        <f t="shared" si="1"/>
        <v>-4.50011406</v>
      </c>
      <c r="L2451" s="8">
        <f t="shared" si="5"/>
        <v>1.772186393</v>
      </c>
      <c r="N2451" s="9">
        <f t="shared" si="2"/>
        <v>-5.175131169</v>
      </c>
      <c r="O2451" s="8">
        <f t="shared" si="4"/>
        <v>2.549259254</v>
      </c>
    </row>
    <row r="2452" ht="14.25" customHeight="1">
      <c r="I2452" s="93">
        <f t="shared" si="3"/>
        <v>203.8333333</v>
      </c>
      <c r="J2452" s="92">
        <f t="shared" si="6"/>
        <v>-32.22081667</v>
      </c>
      <c r="K2452" s="9">
        <f t="shared" si="1"/>
        <v>-4.50011406</v>
      </c>
      <c r="L2452" s="8">
        <f t="shared" si="5"/>
        <v>1.794494405</v>
      </c>
      <c r="N2452" s="9">
        <f t="shared" si="2"/>
        <v>-5.175131169</v>
      </c>
      <c r="O2452" s="8">
        <f t="shared" si="4"/>
        <v>2.599691542</v>
      </c>
    </row>
    <row r="2453" ht="14.25" customHeight="1">
      <c r="I2453" s="93">
        <f t="shared" si="3"/>
        <v>203.9166667</v>
      </c>
      <c r="J2453" s="9">
        <f t="shared" si="6"/>
        <v>0</v>
      </c>
      <c r="K2453" s="9">
        <f t="shared" si="1"/>
        <v>0</v>
      </c>
      <c r="L2453" s="8">
        <f t="shared" si="5"/>
        <v>1.768498181</v>
      </c>
      <c r="N2453" s="9">
        <f t="shared" si="2"/>
        <v>0</v>
      </c>
      <c r="O2453" s="8">
        <f t="shared" si="4"/>
        <v>2.594281156</v>
      </c>
    </row>
    <row r="2454" ht="14.25" customHeight="1">
      <c r="I2454" s="93">
        <f t="shared" si="3"/>
        <v>204</v>
      </c>
      <c r="J2454" s="9">
        <f t="shared" si="6"/>
        <v>0</v>
      </c>
      <c r="K2454" s="9">
        <f t="shared" si="1"/>
        <v>0</v>
      </c>
      <c r="L2454" s="8">
        <f t="shared" si="5"/>
        <v>1.790759767</v>
      </c>
      <c r="N2454" s="9">
        <f t="shared" si="2"/>
        <v>0</v>
      </c>
      <c r="O2454" s="8">
        <f t="shared" si="4"/>
        <v>2.58888203</v>
      </c>
    </row>
    <row r="2455" ht="14.25" customHeight="1">
      <c r="I2455" s="93">
        <f t="shared" si="3"/>
        <v>204.0833333</v>
      </c>
      <c r="J2455" s="9">
        <f t="shared" si="6"/>
        <v>0</v>
      </c>
      <c r="K2455" s="9">
        <f t="shared" si="1"/>
        <v>0</v>
      </c>
      <c r="L2455" s="8">
        <f t="shared" si="5"/>
        <v>1.764817645</v>
      </c>
      <c r="N2455" s="9">
        <f t="shared" si="2"/>
        <v>0</v>
      </c>
      <c r="O2455" s="8">
        <f t="shared" si="4"/>
        <v>2.58349414</v>
      </c>
    </row>
    <row r="2456" ht="14.25" customHeight="1">
      <c r="I2456" s="93">
        <f t="shared" si="3"/>
        <v>204.1666667</v>
      </c>
      <c r="J2456" s="9">
        <f t="shared" si="6"/>
        <v>0</v>
      </c>
      <c r="K2456" s="9">
        <f t="shared" si="1"/>
        <v>0</v>
      </c>
      <c r="L2456" s="8">
        <f t="shared" si="5"/>
        <v>1.787032901</v>
      </c>
      <c r="N2456" s="9">
        <f t="shared" si="2"/>
        <v>0</v>
      </c>
      <c r="O2456" s="8">
        <f t="shared" si="4"/>
        <v>2.578117463</v>
      </c>
    </row>
    <row r="2457" ht="14.25" customHeight="1">
      <c r="I2457" s="93">
        <f t="shared" si="3"/>
        <v>204.25</v>
      </c>
      <c r="J2457" s="9">
        <f t="shared" si="6"/>
        <v>0</v>
      </c>
      <c r="K2457" s="9">
        <f t="shared" si="1"/>
        <v>0</v>
      </c>
      <c r="L2457" s="8">
        <f t="shared" si="5"/>
        <v>1.761144769</v>
      </c>
      <c r="N2457" s="9">
        <f t="shared" si="2"/>
        <v>0</v>
      </c>
      <c r="O2457" s="8">
        <f t="shared" si="4"/>
        <v>2.572751976</v>
      </c>
    </row>
    <row r="2458" ht="14.25" customHeight="1">
      <c r="I2458" s="93">
        <f t="shared" si="3"/>
        <v>204.3333333</v>
      </c>
      <c r="J2458" s="9">
        <f t="shared" si="6"/>
        <v>0</v>
      </c>
      <c r="K2458" s="9">
        <f t="shared" si="1"/>
        <v>0</v>
      </c>
      <c r="L2458" s="8">
        <f t="shared" si="5"/>
        <v>1.783313791</v>
      </c>
      <c r="N2458" s="9">
        <f t="shared" si="2"/>
        <v>0</v>
      </c>
      <c r="O2458" s="8">
        <f t="shared" si="4"/>
        <v>2.567397655</v>
      </c>
    </row>
    <row r="2459" ht="14.25" customHeight="1">
      <c r="I2459" s="93">
        <f t="shared" si="3"/>
        <v>204.4166667</v>
      </c>
      <c r="J2459" s="9">
        <f t="shared" si="6"/>
        <v>0</v>
      </c>
      <c r="K2459" s="9">
        <f t="shared" si="1"/>
        <v>0</v>
      </c>
      <c r="L2459" s="8">
        <f t="shared" si="5"/>
        <v>1.757479537</v>
      </c>
      <c r="N2459" s="9">
        <f t="shared" si="2"/>
        <v>0</v>
      </c>
      <c r="O2459" s="8">
        <f t="shared" si="4"/>
        <v>2.562054478</v>
      </c>
    </row>
    <row r="2460" ht="14.25" customHeight="1">
      <c r="I2460" s="93">
        <f t="shared" si="3"/>
        <v>204.5</v>
      </c>
      <c r="J2460" s="9">
        <f t="shared" si="6"/>
        <v>0</v>
      </c>
      <c r="K2460" s="9">
        <f t="shared" si="1"/>
        <v>0</v>
      </c>
      <c r="L2460" s="8">
        <f t="shared" si="5"/>
        <v>1.779602421</v>
      </c>
      <c r="N2460" s="9">
        <f t="shared" si="2"/>
        <v>0</v>
      </c>
      <c r="O2460" s="8">
        <f t="shared" si="4"/>
        <v>2.556722421</v>
      </c>
    </row>
    <row r="2461" ht="14.25" customHeight="1">
      <c r="I2461" s="93">
        <f t="shared" si="3"/>
        <v>204.5833333</v>
      </c>
      <c r="J2461" s="9">
        <f t="shared" si="6"/>
        <v>0</v>
      </c>
      <c r="K2461" s="9">
        <f t="shared" si="1"/>
        <v>0</v>
      </c>
      <c r="L2461" s="8">
        <f t="shared" si="5"/>
        <v>1.753821932</v>
      </c>
      <c r="N2461" s="9">
        <f t="shared" si="2"/>
        <v>0</v>
      </c>
      <c r="O2461" s="8">
        <f t="shared" si="4"/>
        <v>2.55140146</v>
      </c>
    </row>
    <row r="2462" ht="14.25" customHeight="1">
      <c r="I2462" s="93">
        <f t="shared" si="3"/>
        <v>204.6666667</v>
      </c>
      <c r="J2462" s="9">
        <f t="shared" si="6"/>
        <v>0</v>
      </c>
      <c r="K2462" s="9">
        <f t="shared" si="1"/>
        <v>0</v>
      </c>
      <c r="L2462" s="8">
        <f t="shared" si="5"/>
        <v>1.775898775</v>
      </c>
      <c r="N2462" s="9">
        <f t="shared" si="2"/>
        <v>0</v>
      </c>
      <c r="O2462" s="8">
        <f t="shared" si="4"/>
        <v>2.546091574</v>
      </c>
    </row>
    <row r="2463" ht="14.25" customHeight="1">
      <c r="I2463" s="93">
        <f t="shared" si="3"/>
        <v>204.75</v>
      </c>
      <c r="J2463" s="9">
        <f t="shared" si="6"/>
        <v>0</v>
      </c>
      <c r="K2463" s="9">
        <f t="shared" si="1"/>
        <v>0</v>
      </c>
      <c r="L2463" s="8">
        <f t="shared" si="5"/>
        <v>1.75017194</v>
      </c>
      <c r="N2463" s="9">
        <f t="shared" si="2"/>
        <v>0</v>
      </c>
      <c r="O2463" s="8">
        <f t="shared" si="4"/>
        <v>2.540792738</v>
      </c>
    </row>
    <row r="2464" ht="14.25" customHeight="1">
      <c r="I2464" s="93">
        <f t="shared" si="3"/>
        <v>204.8333333</v>
      </c>
      <c r="J2464" s="9">
        <f t="shared" si="6"/>
        <v>0</v>
      </c>
      <c r="K2464" s="9">
        <f t="shared" si="1"/>
        <v>0</v>
      </c>
      <c r="L2464" s="8">
        <f t="shared" si="5"/>
        <v>1.772202837</v>
      </c>
      <c r="N2464" s="9">
        <f t="shared" si="2"/>
        <v>0</v>
      </c>
      <c r="O2464" s="8">
        <f t="shared" si="4"/>
        <v>2.535504929</v>
      </c>
    </row>
    <row r="2465" ht="14.25" customHeight="1">
      <c r="I2465" s="93">
        <f t="shared" si="3"/>
        <v>204.9166667</v>
      </c>
      <c r="J2465" s="9">
        <f t="shared" si="6"/>
        <v>0</v>
      </c>
      <c r="K2465" s="9">
        <f t="shared" si="1"/>
        <v>0</v>
      </c>
      <c r="L2465" s="8">
        <f t="shared" si="5"/>
        <v>1.746529544</v>
      </c>
      <c r="N2465" s="9">
        <f t="shared" si="2"/>
        <v>0</v>
      </c>
      <c r="O2465" s="8">
        <f t="shared" si="4"/>
        <v>2.530228126</v>
      </c>
    </row>
    <row r="2466" ht="14.25" customHeight="1">
      <c r="I2466" s="93">
        <f t="shared" si="3"/>
        <v>205</v>
      </c>
      <c r="J2466" s="9">
        <f t="shared" si="6"/>
        <v>0</v>
      </c>
      <c r="K2466" s="9">
        <f t="shared" si="1"/>
        <v>0</v>
      </c>
      <c r="L2466" s="8">
        <f t="shared" si="5"/>
        <v>1.768514591</v>
      </c>
      <c r="N2466" s="9">
        <f t="shared" si="2"/>
        <v>0</v>
      </c>
      <c r="O2466" s="8">
        <f t="shared" si="4"/>
        <v>2.524962305</v>
      </c>
    </row>
    <row r="2467" ht="14.25" customHeight="1">
      <c r="I2467" s="93">
        <f t="shared" si="3"/>
        <v>205.0833333</v>
      </c>
      <c r="J2467" s="9">
        <f t="shared" si="6"/>
        <v>0</v>
      </c>
      <c r="K2467" s="9">
        <f t="shared" si="1"/>
        <v>0</v>
      </c>
      <c r="L2467" s="8">
        <f t="shared" si="5"/>
        <v>1.742894728</v>
      </c>
      <c r="N2467" s="9">
        <f t="shared" si="2"/>
        <v>0</v>
      </c>
      <c r="O2467" s="8">
        <f t="shared" si="4"/>
        <v>2.519707442</v>
      </c>
    </row>
    <row r="2468" ht="14.25" customHeight="1">
      <c r="I2468" s="93">
        <f t="shared" si="3"/>
        <v>205.1666667</v>
      </c>
      <c r="J2468" s="9">
        <f t="shared" si="6"/>
        <v>0</v>
      </c>
      <c r="K2468" s="9">
        <f t="shared" si="1"/>
        <v>0</v>
      </c>
      <c r="L2468" s="8">
        <f t="shared" si="5"/>
        <v>1.764834021</v>
      </c>
      <c r="N2468" s="9">
        <f t="shared" si="2"/>
        <v>0</v>
      </c>
      <c r="O2468" s="8">
        <f t="shared" si="4"/>
        <v>2.514463516</v>
      </c>
    </row>
    <row r="2469" ht="14.25" customHeight="1">
      <c r="I2469" s="93">
        <f t="shared" si="3"/>
        <v>205.25</v>
      </c>
      <c r="J2469" s="9">
        <f t="shared" si="6"/>
        <v>0</v>
      </c>
      <c r="K2469" s="9">
        <f t="shared" si="1"/>
        <v>0</v>
      </c>
      <c r="L2469" s="8">
        <f t="shared" si="5"/>
        <v>1.739267477</v>
      </c>
      <c r="N2469" s="9">
        <f t="shared" si="2"/>
        <v>0</v>
      </c>
      <c r="O2469" s="8">
        <f t="shared" si="4"/>
        <v>2.509230503</v>
      </c>
    </row>
    <row r="2470" ht="14.25" customHeight="1">
      <c r="I2470" s="93">
        <f t="shared" si="3"/>
        <v>205.3333333</v>
      </c>
      <c r="J2470" s="9">
        <f t="shared" si="6"/>
        <v>0</v>
      </c>
      <c r="K2470" s="9">
        <f t="shared" si="1"/>
        <v>0</v>
      </c>
      <c r="L2470" s="8">
        <f t="shared" si="5"/>
        <v>1.761161111</v>
      </c>
      <c r="N2470" s="9">
        <f t="shared" si="2"/>
        <v>0</v>
      </c>
      <c r="O2470" s="8">
        <f t="shared" si="4"/>
        <v>2.504008381</v>
      </c>
    </row>
    <row r="2471" ht="14.25" customHeight="1">
      <c r="I2471" s="93">
        <f t="shared" si="3"/>
        <v>205.4166667</v>
      </c>
      <c r="J2471" s="9">
        <f t="shared" si="6"/>
        <v>0</v>
      </c>
      <c r="K2471" s="9">
        <f t="shared" si="1"/>
        <v>0</v>
      </c>
      <c r="L2471" s="8">
        <f t="shared" si="5"/>
        <v>1.735647775</v>
      </c>
      <c r="N2471" s="9">
        <f t="shared" si="2"/>
        <v>0</v>
      </c>
      <c r="O2471" s="8">
        <f t="shared" si="4"/>
        <v>2.498797128</v>
      </c>
    </row>
    <row r="2472" ht="14.25" customHeight="1">
      <c r="I2472" s="93">
        <f t="shared" si="3"/>
        <v>205.5</v>
      </c>
      <c r="J2472" s="9">
        <f t="shared" si="6"/>
        <v>0</v>
      </c>
      <c r="K2472" s="9">
        <f t="shared" si="1"/>
        <v>0</v>
      </c>
      <c r="L2472" s="8">
        <f t="shared" si="5"/>
        <v>1.757495845</v>
      </c>
      <c r="N2472" s="9">
        <f t="shared" si="2"/>
        <v>0</v>
      </c>
      <c r="O2472" s="8">
        <f t="shared" si="4"/>
        <v>2.493596719</v>
      </c>
    </row>
    <row r="2473" ht="14.25" customHeight="1">
      <c r="I2473" s="93">
        <f t="shared" si="3"/>
        <v>205.5833333</v>
      </c>
      <c r="J2473" s="9">
        <f t="shared" si="6"/>
        <v>0</v>
      </c>
      <c r="K2473" s="9">
        <f t="shared" si="1"/>
        <v>0</v>
      </c>
      <c r="L2473" s="8">
        <f t="shared" si="5"/>
        <v>1.732035606</v>
      </c>
      <c r="N2473" s="9">
        <f t="shared" si="2"/>
        <v>0</v>
      </c>
      <c r="O2473" s="8">
        <f t="shared" si="4"/>
        <v>2.488407134</v>
      </c>
    </row>
    <row r="2474" ht="14.25" customHeight="1">
      <c r="I2474" s="93">
        <f t="shared" si="3"/>
        <v>205.6666667</v>
      </c>
      <c r="J2474" s="9">
        <f t="shared" si="6"/>
        <v>0</v>
      </c>
      <c r="K2474" s="9">
        <f t="shared" si="1"/>
        <v>0</v>
      </c>
      <c r="L2474" s="8">
        <f t="shared" si="5"/>
        <v>1.753838206</v>
      </c>
      <c r="N2474" s="9">
        <f t="shared" si="2"/>
        <v>0</v>
      </c>
      <c r="O2474" s="8">
        <f t="shared" si="4"/>
        <v>2.483228349</v>
      </c>
    </row>
    <row r="2475" ht="14.25" customHeight="1">
      <c r="I2475" s="93">
        <f t="shared" si="3"/>
        <v>205.75</v>
      </c>
      <c r="J2475" s="9">
        <f t="shared" si="6"/>
        <v>0</v>
      </c>
      <c r="K2475" s="9">
        <f t="shared" si="1"/>
        <v>0</v>
      </c>
      <c r="L2475" s="8">
        <f t="shared" si="5"/>
        <v>1.728430955</v>
      </c>
      <c r="N2475" s="9">
        <f t="shared" si="2"/>
        <v>0</v>
      </c>
      <c r="O2475" s="8">
        <f t="shared" si="4"/>
        <v>2.478060341</v>
      </c>
    </row>
    <row r="2476" ht="14.25" customHeight="1">
      <c r="I2476" s="93">
        <f t="shared" si="3"/>
        <v>205.8333333</v>
      </c>
      <c r="J2476" s="9">
        <f t="shared" si="6"/>
        <v>0</v>
      </c>
      <c r="K2476" s="9">
        <f t="shared" si="1"/>
        <v>0</v>
      </c>
      <c r="L2476" s="8">
        <f t="shared" si="5"/>
        <v>1.75018818</v>
      </c>
      <c r="N2476" s="9">
        <f t="shared" si="2"/>
        <v>0</v>
      </c>
      <c r="O2476" s="8">
        <f t="shared" si="4"/>
        <v>2.47290309</v>
      </c>
    </row>
    <row r="2477" ht="14.25" customHeight="1">
      <c r="I2477" s="93">
        <f t="shared" si="3"/>
        <v>205.9166667</v>
      </c>
      <c r="J2477" s="9">
        <f t="shared" si="6"/>
        <v>0</v>
      </c>
      <c r="K2477" s="9">
        <f t="shared" si="1"/>
        <v>0</v>
      </c>
      <c r="L2477" s="8">
        <f t="shared" si="5"/>
        <v>1.724833805</v>
      </c>
      <c r="N2477" s="9">
        <f t="shared" si="2"/>
        <v>0</v>
      </c>
      <c r="O2477" s="8">
        <f t="shared" si="4"/>
        <v>2.467756571</v>
      </c>
    </row>
    <row r="2478" ht="14.25" customHeight="1">
      <c r="I2478" s="93">
        <f t="shared" si="3"/>
        <v>206</v>
      </c>
      <c r="J2478" s="9">
        <f t="shared" si="6"/>
        <v>0</v>
      </c>
      <c r="K2478" s="9">
        <f t="shared" si="1"/>
        <v>0</v>
      </c>
      <c r="L2478" s="8">
        <f t="shared" si="5"/>
        <v>1.74654575</v>
      </c>
      <c r="N2478" s="9">
        <f t="shared" si="2"/>
        <v>0</v>
      </c>
      <c r="O2478" s="8">
        <f t="shared" si="4"/>
        <v>2.462620763</v>
      </c>
    </row>
    <row r="2479" ht="14.25" customHeight="1">
      <c r="I2479" s="93">
        <f t="shared" si="3"/>
        <v>206.0833333</v>
      </c>
      <c r="J2479" s="9">
        <f t="shared" si="6"/>
        <v>0</v>
      </c>
      <c r="K2479" s="9">
        <f t="shared" si="1"/>
        <v>0</v>
      </c>
      <c r="L2479" s="8">
        <f t="shared" si="5"/>
        <v>1.721244142</v>
      </c>
      <c r="N2479" s="9">
        <f t="shared" si="2"/>
        <v>0</v>
      </c>
      <c r="O2479" s="8">
        <f t="shared" si="4"/>
        <v>2.457495644</v>
      </c>
    </row>
    <row r="2480" ht="14.25" customHeight="1">
      <c r="I2480" s="93">
        <f t="shared" si="3"/>
        <v>206.1666667</v>
      </c>
      <c r="J2480" s="9">
        <f t="shared" si="6"/>
        <v>0</v>
      </c>
      <c r="K2480" s="9">
        <f t="shared" si="1"/>
        <v>0</v>
      </c>
      <c r="L2480" s="8">
        <f t="shared" si="5"/>
        <v>1.742910901</v>
      </c>
      <c r="N2480" s="9">
        <f t="shared" si="2"/>
        <v>0</v>
      </c>
      <c r="O2480" s="8">
        <f t="shared" si="4"/>
        <v>2.452381191</v>
      </c>
    </row>
    <row r="2481" ht="14.25" customHeight="1">
      <c r="I2481" s="93">
        <f t="shared" si="3"/>
        <v>206.25</v>
      </c>
      <c r="J2481" s="9">
        <f t="shared" si="6"/>
        <v>0</v>
      </c>
      <c r="K2481" s="9">
        <f t="shared" si="1"/>
        <v>0</v>
      </c>
      <c r="L2481" s="8">
        <f t="shared" si="5"/>
        <v>1.71766195</v>
      </c>
      <c r="N2481" s="9">
        <f t="shared" si="2"/>
        <v>0</v>
      </c>
      <c r="O2481" s="8">
        <f t="shared" si="4"/>
        <v>2.447277381</v>
      </c>
    </row>
    <row r="2482" ht="14.25" customHeight="1">
      <c r="I2482" s="93">
        <f t="shared" si="3"/>
        <v>206.3333333</v>
      </c>
      <c r="J2482" s="9">
        <f t="shared" si="6"/>
        <v>0</v>
      </c>
      <c r="K2482" s="9">
        <f t="shared" si="1"/>
        <v>0</v>
      </c>
      <c r="L2482" s="8">
        <f t="shared" si="5"/>
        <v>1.739283616</v>
      </c>
      <c r="N2482" s="9">
        <f t="shared" si="2"/>
        <v>0</v>
      </c>
      <c r="O2482" s="8">
        <f t="shared" si="4"/>
        <v>2.442184194</v>
      </c>
    </row>
    <row r="2483" ht="14.25" customHeight="1">
      <c r="I2483" s="93">
        <f t="shared" si="3"/>
        <v>206.4166667</v>
      </c>
      <c r="J2483" s="9">
        <f t="shared" si="6"/>
        <v>0</v>
      </c>
      <c r="K2483" s="9">
        <f t="shared" si="1"/>
        <v>0</v>
      </c>
      <c r="L2483" s="8">
        <f t="shared" si="5"/>
        <v>1.714087212</v>
      </c>
      <c r="N2483" s="9">
        <f t="shared" si="2"/>
        <v>0</v>
      </c>
      <c r="O2483" s="8">
        <f t="shared" si="4"/>
        <v>2.437101607</v>
      </c>
    </row>
    <row r="2484" ht="14.25" customHeight="1">
      <c r="I2484" s="93">
        <f t="shared" si="3"/>
        <v>206.5</v>
      </c>
      <c r="J2484" s="9">
        <f t="shared" si="6"/>
        <v>0</v>
      </c>
      <c r="K2484" s="9">
        <f t="shared" si="1"/>
        <v>0</v>
      </c>
      <c r="L2484" s="8">
        <f t="shared" si="5"/>
        <v>1.735663881</v>
      </c>
      <c r="N2484" s="9">
        <f t="shared" si="2"/>
        <v>0</v>
      </c>
      <c r="O2484" s="8">
        <f t="shared" si="4"/>
        <v>2.432029597</v>
      </c>
    </row>
    <row r="2485" ht="14.25" customHeight="1">
      <c r="I2485" s="93">
        <f t="shared" si="3"/>
        <v>206.5833333</v>
      </c>
      <c r="J2485" s="9">
        <f t="shared" si="6"/>
        <v>0</v>
      </c>
      <c r="K2485" s="9">
        <f t="shared" si="1"/>
        <v>0</v>
      </c>
      <c r="L2485" s="8">
        <f t="shared" si="5"/>
        <v>1.710519914</v>
      </c>
      <c r="N2485" s="9">
        <f t="shared" si="2"/>
        <v>0</v>
      </c>
      <c r="O2485" s="8">
        <f t="shared" si="4"/>
        <v>2.426968143</v>
      </c>
    </row>
    <row r="2486" ht="14.25" customHeight="1">
      <c r="I2486" s="93">
        <f t="shared" si="3"/>
        <v>206.6666667</v>
      </c>
      <c r="J2486" s="9">
        <f t="shared" si="6"/>
        <v>0</v>
      </c>
      <c r="K2486" s="9">
        <f t="shared" si="1"/>
        <v>0</v>
      </c>
      <c r="L2486" s="8">
        <f t="shared" si="5"/>
        <v>1.732051678</v>
      </c>
      <c r="N2486" s="9">
        <f t="shared" si="2"/>
        <v>0</v>
      </c>
      <c r="O2486" s="8">
        <f t="shared" si="4"/>
        <v>2.421917222</v>
      </c>
    </row>
    <row r="2487" ht="14.25" customHeight="1">
      <c r="I2487" s="93">
        <f t="shared" si="3"/>
        <v>206.75</v>
      </c>
      <c r="J2487" s="9">
        <f t="shared" si="6"/>
        <v>0</v>
      </c>
      <c r="K2487" s="9">
        <f t="shared" si="1"/>
        <v>0</v>
      </c>
      <c r="L2487" s="8">
        <f t="shared" si="5"/>
        <v>1.706960041</v>
      </c>
      <c r="N2487" s="9">
        <f t="shared" si="2"/>
        <v>0</v>
      </c>
      <c r="O2487" s="8">
        <f t="shared" si="4"/>
        <v>2.416876814</v>
      </c>
    </row>
    <row r="2488" ht="14.25" customHeight="1">
      <c r="I2488" s="93">
        <f t="shared" si="3"/>
        <v>206.8333333</v>
      </c>
      <c r="J2488" s="9">
        <f t="shared" si="6"/>
        <v>0</v>
      </c>
      <c r="K2488" s="9">
        <f t="shared" si="1"/>
        <v>0</v>
      </c>
      <c r="L2488" s="8">
        <f t="shared" si="5"/>
        <v>1.728446993</v>
      </c>
      <c r="N2488" s="9">
        <f t="shared" si="2"/>
        <v>0</v>
      </c>
      <c r="O2488" s="8">
        <f t="shared" si="4"/>
        <v>2.411846895</v>
      </c>
    </row>
    <row r="2489" ht="14.25" customHeight="1">
      <c r="I2489" s="93">
        <f t="shared" si="3"/>
        <v>206.9166667</v>
      </c>
      <c r="J2489" s="9">
        <f t="shared" si="6"/>
        <v>0</v>
      </c>
      <c r="K2489" s="9">
        <f t="shared" si="1"/>
        <v>0</v>
      </c>
      <c r="L2489" s="8">
        <f t="shared" si="5"/>
        <v>1.703407576</v>
      </c>
      <c r="N2489" s="9">
        <f t="shared" si="2"/>
        <v>0</v>
      </c>
      <c r="O2489" s="8">
        <f t="shared" si="4"/>
        <v>2.406827444</v>
      </c>
    </row>
    <row r="2490" ht="14.25" customHeight="1">
      <c r="I2490" s="93">
        <f t="shared" si="3"/>
        <v>207</v>
      </c>
      <c r="J2490" s="9">
        <f t="shared" si="6"/>
        <v>0</v>
      </c>
      <c r="K2490" s="9">
        <f t="shared" si="1"/>
        <v>0</v>
      </c>
      <c r="L2490" s="8">
        <f t="shared" si="5"/>
        <v>1.724849811</v>
      </c>
      <c r="N2490" s="9">
        <f t="shared" si="2"/>
        <v>0</v>
      </c>
      <c r="O2490" s="8">
        <f t="shared" si="4"/>
        <v>2.40181844</v>
      </c>
    </row>
    <row r="2491" ht="14.25" customHeight="1">
      <c r="I2491" s="93">
        <f t="shared" si="3"/>
        <v>207.0833333</v>
      </c>
      <c r="J2491" s="9">
        <f t="shared" si="6"/>
        <v>0</v>
      </c>
      <c r="K2491" s="9">
        <f t="shared" si="1"/>
        <v>0</v>
      </c>
      <c r="L2491" s="8">
        <f t="shared" si="5"/>
        <v>1.699862504</v>
      </c>
      <c r="N2491" s="9">
        <f t="shared" si="2"/>
        <v>0</v>
      </c>
      <c r="O2491" s="8">
        <f t="shared" si="4"/>
        <v>2.39681986</v>
      </c>
    </row>
    <row r="2492" ht="14.25" customHeight="1">
      <c r="I2492" s="93">
        <f t="shared" si="3"/>
        <v>207.1666667</v>
      </c>
      <c r="J2492" s="9">
        <f t="shared" si="6"/>
        <v>0</v>
      </c>
      <c r="K2492" s="9">
        <f t="shared" si="1"/>
        <v>0</v>
      </c>
      <c r="L2492" s="8">
        <f t="shared" si="5"/>
        <v>1.721260114</v>
      </c>
      <c r="N2492" s="9">
        <f t="shared" si="2"/>
        <v>0</v>
      </c>
      <c r="O2492" s="8">
        <f t="shared" si="4"/>
        <v>2.391831683</v>
      </c>
    </row>
    <row r="2493" ht="14.25" customHeight="1">
      <c r="I2493" s="93">
        <f t="shared" si="3"/>
        <v>207.25</v>
      </c>
      <c r="J2493" s="9">
        <f t="shared" si="6"/>
        <v>0</v>
      </c>
      <c r="K2493" s="9">
        <f t="shared" si="1"/>
        <v>0</v>
      </c>
      <c r="L2493" s="8">
        <f t="shared" si="5"/>
        <v>1.69632481</v>
      </c>
      <c r="N2493" s="9">
        <f t="shared" si="2"/>
        <v>0</v>
      </c>
      <c r="O2493" s="8">
        <f t="shared" si="4"/>
        <v>2.386853888</v>
      </c>
    </row>
    <row r="2494" ht="14.25" customHeight="1">
      <c r="I2494" s="93">
        <f t="shared" si="3"/>
        <v>207.3333333</v>
      </c>
      <c r="J2494" s="9">
        <f t="shared" si="6"/>
        <v>0</v>
      </c>
      <c r="K2494" s="9">
        <f t="shared" si="1"/>
        <v>0</v>
      </c>
      <c r="L2494" s="8">
        <f t="shared" si="5"/>
        <v>1.717677888</v>
      </c>
      <c r="N2494" s="9">
        <f t="shared" si="2"/>
        <v>0</v>
      </c>
      <c r="O2494" s="8">
        <f t="shared" si="4"/>
        <v>2.381886452</v>
      </c>
    </row>
    <row r="2495" ht="14.25" customHeight="1">
      <c r="I2495" s="93">
        <f t="shared" si="3"/>
        <v>207.4166667</v>
      </c>
      <c r="J2495" s="9">
        <f t="shared" si="6"/>
        <v>0</v>
      </c>
      <c r="K2495" s="9">
        <f t="shared" si="1"/>
        <v>0</v>
      </c>
      <c r="L2495" s="8">
        <f t="shared" si="5"/>
        <v>1.692794479</v>
      </c>
      <c r="N2495" s="9">
        <f t="shared" si="2"/>
        <v>0</v>
      </c>
      <c r="O2495" s="8">
        <f t="shared" si="4"/>
        <v>2.376929354</v>
      </c>
    </row>
    <row r="2496" ht="14.25" customHeight="1">
      <c r="I2496" s="93">
        <f t="shared" si="3"/>
        <v>207.5</v>
      </c>
      <c r="J2496" s="9">
        <f t="shared" si="6"/>
        <v>0</v>
      </c>
      <c r="K2496" s="9">
        <f t="shared" si="1"/>
        <v>0</v>
      </c>
      <c r="L2496" s="8">
        <f t="shared" si="5"/>
        <v>1.714103118</v>
      </c>
      <c r="N2496" s="9">
        <f t="shared" si="2"/>
        <v>0</v>
      </c>
      <c r="O2496" s="8">
        <f t="shared" si="4"/>
        <v>2.371982572</v>
      </c>
    </row>
    <row r="2497" ht="14.25" customHeight="1">
      <c r="I2497" s="93">
        <f t="shared" si="3"/>
        <v>207.5833333</v>
      </c>
      <c r="J2497" s="9">
        <f t="shared" si="6"/>
        <v>0</v>
      </c>
      <c r="K2497" s="9">
        <f t="shared" si="1"/>
        <v>0</v>
      </c>
      <c r="L2497" s="8">
        <f t="shared" si="5"/>
        <v>1.689271495</v>
      </c>
      <c r="N2497" s="9">
        <f t="shared" si="2"/>
        <v>0</v>
      </c>
      <c r="O2497" s="8">
        <f t="shared" si="4"/>
        <v>2.367046086</v>
      </c>
    </row>
    <row r="2498" ht="14.25" customHeight="1">
      <c r="I2498" s="93">
        <f t="shared" si="3"/>
        <v>207.6666667</v>
      </c>
      <c r="J2498" s="9">
        <f t="shared" si="6"/>
        <v>0</v>
      </c>
      <c r="K2498" s="9">
        <f t="shared" si="1"/>
        <v>0</v>
      </c>
      <c r="L2498" s="8">
        <f t="shared" si="5"/>
        <v>1.710535787</v>
      </c>
      <c r="N2498" s="9">
        <f t="shared" si="2"/>
        <v>0</v>
      </c>
      <c r="O2498" s="8">
        <f t="shared" si="4"/>
        <v>2.362119873</v>
      </c>
    </row>
    <row r="2499" ht="14.25" customHeight="1">
      <c r="I2499" s="93">
        <f t="shared" si="3"/>
        <v>207.75</v>
      </c>
      <c r="J2499" s="9">
        <f t="shared" si="6"/>
        <v>0</v>
      </c>
      <c r="K2499" s="9">
        <f t="shared" si="1"/>
        <v>0</v>
      </c>
      <c r="L2499" s="8">
        <f t="shared" si="5"/>
        <v>1.685755843</v>
      </c>
      <c r="N2499" s="9">
        <f t="shared" si="2"/>
        <v>0</v>
      </c>
      <c r="O2499" s="8">
        <f t="shared" si="4"/>
        <v>2.357203912</v>
      </c>
    </row>
    <row r="2500" ht="14.25" customHeight="1">
      <c r="I2500" s="93">
        <f t="shared" si="3"/>
        <v>207.8333333</v>
      </c>
      <c r="J2500" s="9">
        <f t="shared" si="6"/>
        <v>0</v>
      </c>
      <c r="K2500" s="9">
        <f t="shared" si="1"/>
        <v>0</v>
      </c>
      <c r="L2500" s="8">
        <f t="shared" si="5"/>
        <v>1.70697588</v>
      </c>
      <c r="N2500" s="9">
        <f t="shared" si="2"/>
        <v>0</v>
      </c>
      <c r="O2500" s="8">
        <f t="shared" si="4"/>
        <v>2.352298183</v>
      </c>
    </row>
    <row r="2501" ht="14.25" customHeight="1">
      <c r="I2501" s="93">
        <f t="shared" si="3"/>
        <v>207.9166667</v>
      </c>
      <c r="J2501" s="9">
        <f t="shared" si="6"/>
        <v>0</v>
      </c>
      <c r="K2501" s="9">
        <f t="shared" si="1"/>
        <v>0</v>
      </c>
      <c r="L2501" s="8">
        <f t="shared" si="5"/>
        <v>1.682247507</v>
      </c>
      <c r="N2501" s="9">
        <f t="shared" si="2"/>
        <v>0</v>
      </c>
      <c r="O2501" s="8">
        <f t="shared" si="4"/>
        <v>2.347402663</v>
      </c>
    </row>
    <row r="2502" ht="14.25" customHeight="1">
      <c r="I2502" s="93">
        <f t="shared" si="3"/>
        <v>208</v>
      </c>
      <c r="J2502" s="9">
        <f t="shared" si="6"/>
        <v>0</v>
      </c>
      <c r="K2502" s="9">
        <f t="shared" si="1"/>
        <v>0</v>
      </c>
      <c r="L2502" s="8">
        <f t="shared" si="5"/>
        <v>1.703423382</v>
      </c>
      <c r="N2502" s="9">
        <f t="shared" si="2"/>
        <v>0</v>
      </c>
      <c r="O2502" s="8">
        <f t="shared" si="4"/>
        <v>2.342517331</v>
      </c>
    </row>
    <row r="2503" ht="14.25" customHeight="1">
      <c r="I2503" s="93">
        <f t="shared" si="3"/>
        <v>208.0833333</v>
      </c>
      <c r="J2503" s="9">
        <f t="shared" si="6"/>
        <v>0</v>
      </c>
      <c r="K2503" s="9">
        <f t="shared" si="1"/>
        <v>0</v>
      </c>
      <c r="L2503" s="8">
        <f t="shared" si="5"/>
        <v>1.678746473</v>
      </c>
      <c r="N2503" s="9">
        <f t="shared" si="2"/>
        <v>0</v>
      </c>
      <c r="O2503" s="8">
        <f t="shared" si="4"/>
        <v>2.337642167</v>
      </c>
    </row>
    <row r="2504" ht="14.25" customHeight="1">
      <c r="I2504" s="93">
        <f t="shared" si="3"/>
        <v>208.1666667</v>
      </c>
      <c r="J2504" s="9">
        <f t="shared" si="6"/>
        <v>0</v>
      </c>
      <c r="K2504" s="9">
        <f t="shared" si="1"/>
        <v>0</v>
      </c>
      <c r="L2504" s="8">
        <f t="shared" si="5"/>
        <v>1.699878278</v>
      </c>
      <c r="N2504" s="9">
        <f t="shared" si="2"/>
        <v>0</v>
      </c>
      <c r="O2504" s="8">
        <f t="shared" si="4"/>
        <v>2.332777149</v>
      </c>
    </row>
    <row r="2505" ht="14.25" customHeight="1">
      <c r="I2505" s="93">
        <f t="shared" si="3"/>
        <v>208.25</v>
      </c>
      <c r="J2505" s="9">
        <f t="shared" si="6"/>
        <v>0</v>
      </c>
      <c r="K2505" s="9">
        <f t="shared" si="1"/>
        <v>0</v>
      </c>
      <c r="L2505" s="8">
        <f t="shared" si="5"/>
        <v>1.675252725</v>
      </c>
      <c r="N2505" s="9">
        <f t="shared" si="2"/>
        <v>0</v>
      </c>
      <c r="O2505" s="8">
        <f t="shared" si="4"/>
        <v>2.327922255</v>
      </c>
    </row>
    <row r="2506" ht="14.25" customHeight="1">
      <c r="I2506" s="93">
        <f t="shared" si="3"/>
        <v>208.3333333</v>
      </c>
      <c r="J2506" s="9">
        <f t="shared" si="6"/>
        <v>0</v>
      </c>
      <c r="K2506" s="9">
        <f t="shared" si="1"/>
        <v>0</v>
      </c>
      <c r="L2506" s="8">
        <f t="shared" si="5"/>
        <v>1.696340551</v>
      </c>
      <c r="N2506" s="9">
        <f t="shared" si="2"/>
        <v>0</v>
      </c>
      <c r="O2506" s="8">
        <f t="shared" si="4"/>
        <v>2.323077466</v>
      </c>
    </row>
    <row r="2507" ht="14.25" customHeight="1">
      <c r="I2507" s="93">
        <f t="shared" si="3"/>
        <v>208.4166667</v>
      </c>
      <c r="J2507" s="92">
        <f t="shared" si="6"/>
        <v>35.44998333</v>
      </c>
      <c r="K2507" s="9">
        <f t="shared" si="1"/>
        <v>4.951114991</v>
      </c>
      <c r="L2507" s="8">
        <f t="shared" si="5"/>
        <v>1.722782962</v>
      </c>
      <c r="N2507" s="9">
        <f t="shared" si="2"/>
        <v>5.693782239</v>
      </c>
      <c r="O2507" s="8">
        <f t="shared" si="4"/>
        <v>2.385712362</v>
      </c>
    </row>
    <row r="2508" ht="14.25" customHeight="1">
      <c r="I2508" s="93">
        <f t="shared" si="3"/>
        <v>208.5</v>
      </c>
      <c r="J2508" s="92">
        <f t="shared" si="6"/>
        <v>35.44998333</v>
      </c>
      <c r="K2508" s="9">
        <f t="shared" si="1"/>
        <v>4.951114991</v>
      </c>
      <c r="L2508" s="8">
        <f t="shared" si="5"/>
        <v>1.7438269</v>
      </c>
      <c r="N2508" s="9">
        <f t="shared" si="2"/>
        <v>5.693782239</v>
      </c>
      <c r="O2508" s="8">
        <f t="shared" si="4"/>
        <v>2.448216905</v>
      </c>
    </row>
    <row r="2509" ht="14.25" customHeight="1">
      <c r="I2509" s="93">
        <f t="shared" si="3"/>
        <v>208.5833333</v>
      </c>
      <c r="J2509" s="92">
        <f t="shared" si="6"/>
        <v>35.44998333</v>
      </c>
      <c r="K2509" s="9">
        <f t="shared" si="1"/>
        <v>4.951114991</v>
      </c>
      <c r="L2509" s="8">
        <f t="shared" si="5"/>
        <v>1.77021428</v>
      </c>
      <c r="N2509" s="9">
        <f t="shared" si="2"/>
        <v>5.693782239</v>
      </c>
      <c r="O2509" s="8">
        <f t="shared" si="4"/>
        <v>2.510591366</v>
      </c>
    </row>
    <row r="2510" ht="14.25" customHeight="1">
      <c r="I2510" s="93">
        <f t="shared" si="3"/>
        <v>208.6666667</v>
      </c>
      <c r="J2510" s="92">
        <f t="shared" si="6"/>
        <v>1.614583333</v>
      </c>
      <c r="K2510" s="9">
        <f t="shared" si="1"/>
        <v>0.2255004655</v>
      </c>
      <c r="L2510" s="8">
        <f t="shared" si="5"/>
        <v>1.740303537</v>
      </c>
      <c r="N2510" s="9">
        <f t="shared" si="2"/>
        <v>0.2593255354</v>
      </c>
      <c r="O2510" s="8">
        <f t="shared" si="4"/>
        <v>2.50550637</v>
      </c>
    </row>
    <row r="2511" ht="14.25" customHeight="1">
      <c r="I2511" s="93">
        <f t="shared" si="3"/>
        <v>208.75</v>
      </c>
      <c r="J2511" s="92">
        <f t="shared" si="6"/>
        <v>1.614583333</v>
      </c>
      <c r="K2511" s="9">
        <f t="shared" si="1"/>
        <v>0.2255004655</v>
      </c>
      <c r="L2511" s="8">
        <f t="shared" si="5"/>
        <v>1.766636001</v>
      </c>
      <c r="N2511" s="9">
        <f t="shared" si="2"/>
        <v>0.2593255354</v>
      </c>
      <c r="O2511" s="8">
        <f t="shared" si="4"/>
        <v>2.500431956</v>
      </c>
    </row>
    <row r="2512" ht="14.25" customHeight="1">
      <c r="I2512" s="93">
        <f t="shared" si="3"/>
        <v>208.8333333</v>
      </c>
      <c r="J2512" s="92">
        <f t="shared" si="6"/>
        <v>-32.22081667</v>
      </c>
      <c r="K2512" s="9">
        <f t="shared" si="1"/>
        <v>-4.50011406</v>
      </c>
      <c r="L2512" s="8">
        <f t="shared" si="5"/>
        <v>1.778827401</v>
      </c>
      <c r="N2512" s="9">
        <f t="shared" si="2"/>
        <v>-5.175131169</v>
      </c>
      <c r="O2512" s="8">
        <f t="shared" si="4"/>
        <v>2.550965862</v>
      </c>
    </row>
    <row r="2513" ht="14.25" customHeight="1">
      <c r="I2513" s="93">
        <f t="shared" si="3"/>
        <v>208.9166667</v>
      </c>
      <c r="J2513" s="92">
        <f t="shared" si="6"/>
        <v>-32.22081667</v>
      </c>
      <c r="K2513" s="9">
        <f t="shared" si="1"/>
        <v>-4.50011406</v>
      </c>
      <c r="L2513" s="8">
        <f t="shared" si="5"/>
        <v>1.805105062</v>
      </c>
      <c r="N2513" s="9">
        <f t="shared" si="2"/>
        <v>-5.175131169</v>
      </c>
      <c r="O2513" s="8">
        <f t="shared" si="4"/>
        <v>2.601394599</v>
      </c>
    </row>
    <row r="2514" ht="14.25" customHeight="1">
      <c r="I2514" s="93">
        <f t="shared" si="3"/>
        <v>209</v>
      </c>
      <c r="J2514" s="9">
        <f t="shared" si="6"/>
        <v>0</v>
      </c>
      <c r="K2514" s="9">
        <f t="shared" si="1"/>
        <v>0</v>
      </c>
      <c r="L2514" s="8">
        <f t="shared" si="5"/>
        <v>1.775125368</v>
      </c>
      <c r="N2514" s="9">
        <f t="shared" si="2"/>
        <v>0</v>
      </c>
      <c r="O2514" s="8">
        <f t="shared" si="4"/>
        <v>2.595980668</v>
      </c>
    </row>
    <row r="2515" ht="14.25" customHeight="1">
      <c r="I2515" s="93">
        <f t="shared" si="3"/>
        <v>209.0833333</v>
      </c>
      <c r="J2515" s="9">
        <f t="shared" si="6"/>
        <v>0</v>
      </c>
      <c r="K2515" s="9">
        <f t="shared" si="1"/>
        <v>0</v>
      </c>
      <c r="L2515" s="8">
        <f t="shared" si="5"/>
        <v>1.801348341</v>
      </c>
      <c r="N2515" s="9">
        <f t="shared" si="2"/>
        <v>0</v>
      </c>
      <c r="O2515" s="8">
        <f t="shared" si="4"/>
        <v>2.590578005</v>
      </c>
    </row>
    <row r="2516" ht="14.25" customHeight="1">
      <c r="I2516" s="93">
        <f t="shared" si="3"/>
        <v>209.1666667</v>
      </c>
      <c r="J2516" s="9">
        <f t="shared" si="6"/>
        <v>0</v>
      </c>
      <c r="K2516" s="9">
        <f t="shared" si="1"/>
        <v>0</v>
      </c>
      <c r="L2516" s="8">
        <f t="shared" si="5"/>
        <v>1.77143104</v>
      </c>
      <c r="N2516" s="9">
        <f t="shared" si="2"/>
        <v>0</v>
      </c>
      <c r="O2516" s="8">
        <f t="shared" si="4"/>
        <v>2.585186586</v>
      </c>
    </row>
    <row r="2517" ht="14.25" customHeight="1">
      <c r="I2517" s="93">
        <f t="shared" si="3"/>
        <v>209.25</v>
      </c>
      <c r="J2517" s="9">
        <f t="shared" si="6"/>
        <v>0</v>
      </c>
      <c r="K2517" s="9">
        <f t="shared" si="1"/>
        <v>0</v>
      </c>
      <c r="L2517" s="8">
        <f t="shared" si="5"/>
        <v>1.797599438</v>
      </c>
      <c r="N2517" s="9">
        <f t="shared" si="2"/>
        <v>0</v>
      </c>
      <c r="O2517" s="8">
        <f t="shared" si="4"/>
        <v>2.579806387</v>
      </c>
    </row>
    <row r="2518" ht="14.25" customHeight="1">
      <c r="I2518" s="93">
        <f t="shared" si="3"/>
        <v>209.3333333</v>
      </c>
      <c r="J2518" s="9">
        <f t="shared" si="6"/>
        <v>0</v>
      </c>
      <c r="K2518" s="9">
        <f t="shared" si="1"/>
        <v>0</v>
      </c>
      <c r="L2518" s="8">
        <f t="shared" si="5"/>
        <v>1.7677444</v>
      </c>
      <c r="N2518" s="9">
        <f t="shared" si="2"/>
        <v>0</v>
      </c>
      <c r="O2518" s="8">
        <f t="shared" si="4"/>
        <v>2.574437385</v>
      </c>
    </row>
    <row r="2519" ht="14.25" customHeight="1">
      <c r="I2519" s="93">
        <f t="shared" si="3"/>
        <v>209.4166667</v>
      </c>
      <c r="J2519" s="9">
        <f t="shared" si="6"/>
        <v>0</v>
      </c>
      <c r="K2519" s="9">
        <f t="shared" si="1"/>
        <v>0</v>
      </c>
      <c r="L2519" s="8">
        <f t="shared" si="5"/>
        <v>1.793858338</v>
      </c>
      <c r="N2519" s="9">
        <f t="shared" si="2"/>
        <v>0</v>
      </c>
      <c r="O2519" s="8">
        <f t="shared" si="4"/>
        <v>2.569079556</v>
      </c>
    </row>
    <row r="2520" ht="14.25" customHeight="1">
      <c r="I2520" s="93">
        <f t="shared" si="3"/>
        <v>209.5</v>
      </c>
      <c r="J2520" s="9">
        <f t="shared" si="6"/>
        <v>0</v>
      </c>
      <c r="K2520" s="9">
        <f t="shared" si="1"/>
        <v>0</v>
      </c>
      <c r="L2520" s="8">
        <f t="shared" si="5"/>
        <v>1.764065433</v>
      </c>
      <c r="N2520" s="9">
        <f t="shared" si="2"/>
        <v>0</v>
      </c>
      <c r="O2520" s="8">
        <f t="shared" si="4"/>
        <v>2.563732879</v>
      </c>
    </row>
    <row r="2521" ht="14.25" customHeight="1">
      <c r="I2521" s="93">
        <f t="shared" si="3"/>
        <v>209.5833333</v>
      </c>
      <c r="J2521" s="9">
        <f t="shared" si="6"/>
        <v>0</v>
      </c>
      <c r="K2521" s="9">
        <f t="shared" si="1"/>
        <v>0</v>
      </c>
      <c r="L2521" s="8">
        <f t="shared" si="5"/>
        <v>1.790125023</v>
      </c>
      <c r="N2521" s="9">
        <f t="shared" si="2"/>
        <v>0</v>
      </c>
      <c r="O2521" s="8">
        <f t="shared" si="4"/>
        <v>2.558397328</v>
      </c>
    </row>
    <row r="2522" ht="14.25" customHeight="1">
      <c r="I2522" s="93">
        <f t="shared" si="3"/>
        <v>209.6666667</v>
      </c>
      <c r="J2522" s="9">
        <f t="shared" si="6"/>
        <v>0</v>
      </c>
      <c r="K2522" s="9">
        <f t="shared" si="1"/>
        <v>0</v>
      </c>
      <c r="L2522" s="8">
        <f t="shared" si="5"/>
        <v>1.760394122</v>
      </c>
      <c r="N2522" s="9">
        <f t="shared" si="2"/>
        <v>0</v>
      </c>
      <c r="O2522" s="8">
        <f t="shared" si="4"/>
        <v>2.553072882</v>
      </c>
    </row>
    <row r="2523" ht="14.25" customHeight="1">
      <c r="I2523" s="93">
        <f t="shared" si="3"/>
        <v>209.75</v>
      </c>
      <c r="J2523" s="9">
        <f t="shared" si="6"/>
        <v>0</v>
      </c>
      <c r="K2523" s="9">
        <f t="shared" si="1"/>
        <v>0</v>
      </c>
      <c r="L2523" s="8">
        <f t="shared" si="5"/>
        <v>1.786399478</v>
      </c>
      <c r="N2523" s="9">
        <f t="shared" si="2"/>
        <v>0</v>
      </c>
      <c r="O2523" s="8">
        <f t="shared" si="4"/>
        <v>2.547759517</v>
      </c>
    </row>
    <row r="2524" ht="14.25" customHeight="1">
      <c r="I2524" s="93">
        <f t="shared" si="3"/>
        <v>209.8333333</v>
      </c>
      <c r="J2524" s="9">
        <f t="shared" si="6"/>
        <v>0</v>
      </c>
      <c r="K2524" s="9">
        <f t="shared" si="1"/>
        <v>0</v>
      </c>
      <c r="L2524" s="8">
        <f t="shared" si="5"/>
        <v>1.756730452</v>
      </c>
      <c r="N2524" s="9">
        <f t="shared" si="2"/>
        <v>0</v>
      </c>
      <c r="O2524" s="8">
        <f t="shared" si="4"/>
        <v>2.54245721</v>
      </c>
    </row>
    <row r="2525" ht="14.25" customHeight="1">
      <c r="I2525" s="93">
        <f t="shared" si="3"/>
        <v>209.9166667</v>
      </c>
      <c r="J2525" s="9">
        <f t="shared" si="6"/>
        <v>0</v>
      </c>
      <c r="K2525" s="9">
        <f t="shared" si="1"/>
        <v>0</v>
      </c>
      <c r="L2525" s="8">
        <f t="shared" si="5"/>
        <v>1.782681687</v>
      </c>
      <c r="N2525" s="9">
        <f t="shared" si="2"/>
        <v>0</v>
      </c>
      <c r="O2525" s="8">
        <f t="shared" si="4"/>
        <v>2.537165938</v>
      </c>
    </row>
    <row r="2526" ht="14.25" customHeight="1">
      <c r="I2526" s="93">
        <f t="shared" si="3"/>
        <v>210</v>
      </c>
      <c r="J2526" s="9">
        <f t="shared" si="6"/>
        <v>0</v>
      </c>
      <c r="K2526" s="9">
        <f t="shared" si="1"/>
        <v>0</v>
      </c>
      <c r="L2526" s="8">
        <f t="shared" si="5"/>
        <v>1.753074406</v>
      </c>
      <c r="N2526" s="9">
        <f t="shared" si="2"/>
        <v>0</v>
      </c>
      <c r="O2526" s="8">
        <f t="shared" si="4"/>
        <v>2.531885677</v>
      </c>
    </row>
    <row r="2527" ht="14.25" customHeight="1">
      <c r="I2527" s="93">
        <f t="shared" si="3"/>
        <v>210.0833333</v>
      </c>
      <c r="J2527" s="9">
        <f t="shared" si="6"/>
        <v>0</v>
      </c>
      <c r="K2527" s="9">
        <f t="shared" si="1"/>
        <v>0</v>
      </c>
      <c r="L2527" s="8">
        <f t="shared" si="5"/>
        <v>1.778971632</v>
      </c>
      <c r="N2527" s="9">
        <f t="shared" si="2"/>
        <v>0</v>
      </c>
      <c r="O2527" s="8">
        <f t="shared" si="4"/>
        <v>2.526616406</v>
      </c>
    </row>
    <row r="2528" ht="14.25" customHeight="1">
      <c r="I2528" s="93">
        <f t="shared" si="3"/>
        <v>210.1666667</v>
      </c>
      <c r="J2528" s="9">
        <f t="shared" si="6"/>
        <v>0</v>
      </c>
      <c r="K2528" s="9">
        <f t="shared" si="1"/>
        <v>0</v>
      </c>
      <c r="L2528" s="8">
        <f t="shared" si="5"/>
        <v>1.74942597</v>
      </c>
      <c r="N2528" s="9">
        <f t="shared" si="2"/>
        <v>0</v>
      </c>
      <c r="O2528" s="8">
        <f t="shared" si="4"/>
        <v>2.521358101</v>
      </c>
    </row>
    <row r="2529" ht="14.25" customHeight="1">
      <c r="I2529" s="93">
        <f t="shared" si="3"/>
        <v>210.25</v>
      </c>
      <c r="J2529" s="9">
        <f t="shared" si="6"/>
        <v>0</v>
      </c>
      <c r="K2529" s="9">
        <f t="shared" si="1"/>
        <v>0</v>
      </c>
      <c r="L2529" s="8">
        <f t="shared" si="5"/>
        <v>1.775269299</v>
      </c>
      <c r="N2529" s="9">
        <f t="shared" si="2"/>
        <v>0</v>
      </c>
      <c r="O2529" s="8">
        <f t="shared" si="4"/>
        <v>2.51611074</v>
      </c>
    </row>
    <row r="2530" ht="14.25" customHeight="1">
      <c r="I2530" s="93">
        <f t="shared" si="3"/>
        <v>210.3333333</v>
      </c>
      <c r="J2530" s="9">
        <f t="shared" si="6"/>
        <v>0</v>
      </c>
      <c r="K2530" s="9">
        <f t="shared" si="1"/>
        <v>0</v>
      </c>
      <c r="L2530" s="8">
        <f t="shared" si="5"/>
        <v>1.745785126</v>
      </c>
      <c r="N2530" s="9">
        <f t="shared" si="2"/>
        <v>0</v>
      </c>
      <c r="O2530" s="8">
        <f t="shared" si="4"/>
        <v>2.510874299</v>
      </c>
    </row>
    <row r="2531" ht="14.25" customHeight="1">
      <c r="I2531" s="93">
        <f t="shared" si="3"/>
        <v>210.4166667</v>
      </c>
      <c r="J2531" s="9">
        <f t="shared" si="6"/>
        <v>0</v>
      </c>
      <c r="K2531" s="9">
        <f t="shared" si="1"/>
        <v>0</v>
      </c>
      <c r="L2531" s="8">
        <f t="shared" si="5"/>
        <v>1.771574672</v>
      </c>
      <c r="N2531" s="9">
        <f t="shared" si="2"/>
        <v>0</v>
      </c>
      <c r="O2531" s="8">
        <f t="shared" si="4"/>
        <v>2.505648756</v>
      </c>
    </row>
    <row r="2532" ht="14.25" customHeight="1">
      <c r="I2532" s="93">
        <f t="shared" si="3"/>
        <v>210.5</v>
      </c>
      <c r="J2532" s="9">
        <f t="shared" si="6"/>
        <v>0</v>
      </c>
      <c r="K2532" s="9">
        <f t="shared" si="1"/>
        <v>0</v>
      </c>
      <c r="L2532" s="8">
        <f t="shared" si="5"/>
        <v>1.74215186</v>
      </c>
      <c r="N2532" s="9">
        <f t="shared" si="2"/>
        <v>0</v>
      </c>
      <c r="O2532" s="8">
        <f t="shared" si="4"/>
        <v>2.500434088</v>
      </c>
    </row>
    <row r="2533" ht="14.25" customHeight="1">
      <c r="I2533" s="93">
        <f t="shared" si="3"/>
        <v>210.5833333</v>
      </c>
      <c r="J2533" s="9">
        <f t="shared" si="6"/>
        <v>0</v>
      </c>
      <c r="K2533" s="9">
        <f t="shared" si="1"/>
        <v>0</v>
      </c>
      <c r="L2533" s="8">
        <f t="shared" si="5"/>
        <v>1.767887733</v>
      </c>
      <c r="N2533" s="9">
        <f t="shared" si="2"/>
        <v>0</v>
      </c>
      <c r="O2533" s="8">
        <f t="shared" si="4"/>
        <v>2.495230273</v>
      </c>
    </row>
    <row r="2534" ht="14.25" customHeight="1">
      <c r="I2534" s="93">
        <f t="shared" si="3"/>
        <v>210.6666667</v>
      </c>
      <c r="J2534" s="9">
        <f t="shared" si="6"/>
        <v>0</v>
      </c>
      <c r="K2534" s="9">
        <f t="shared" si="1"/>
        <v>0</v>
      </c>
      <c r="L2534" s="8">
        <f t="shared" si="5"/>
        <v>1.738526155</v>
      </c>
      <c r="N2534" s="9">
        <f t="shared" si="2"/>
        <v>0</v>
      </c>
      <c r="O2534" s="8">
        <f t="shared" si="4"/>
        <v>2.490037288</v>
      </c>
    </row>
    <row r="2535" ht="14.25" customHeight="1">
      <c r="I2535" s="93">
        <f t="shared" si="3"/>
        <v>210.75</v>
      </c>
      <c r="J2535" s="9">
        <f t="shared" si="6"/>
        <v>0</v>
      </c>
      <c r="K2535" s="9">
        <f t="shared" si="1"/>
        <v>0</v>
      </c>
      <c r="L2535" s="8">
        <f t="shared" si="5"/>
        <v>1.764208467</v>
      </c>
      <c r="N2535" s="9">
        <f t="shared" si="2"/>
        <v>0</v>
      </c>
      <c r="O2535" s="8">
        <f t="shared" si="4"/>
        <v>2.48485511</v>
      </c>
    </row>
    <row r="2536" ht="14.25" customHeight="1">
      <c r="I2536" s="93">
        <f t="shared" si="3"/>
        <v>210.8333333</v>
      </c>
      <c r="J2536" s="9">
        <f t="shared" si="6"/>
        <v>0</v>
      </c>
      <c r="K2536" s="9">
        <f t="shared" si="1"/>
        <v>0</v>
      </c>
      <c r="L2536" s="8">
        <f t="shared" si="5"/>
        <v>1.734907996</v>
      </c>
      <c r="N2536" s="9">
        <f t="shared" si="2"/>
        <v>0</v>
      </c>
      <c r="O2536" s="8">
        <f t="shared" si="4"/>
        <v>2.479683718</v>
      </c>
    </row>
    <row r="2537" ht="14.25" customHeight="1">
      <c r="I2537" s="93">
        <f t="shared" si="3"/>
        <v>210.9166667</v>
      </c>
      <c r="J2537" s="9">
        <f t="shared" si="6"/>
        <v>0</v>
      </c>
      <c r="K2537" s="9">
        <f t="shared" si="1"/>
        <v>0</v>
      </c>
      <c r="L2537" s="8">
        <f t="shared" si="5"/>
        <v>1.760536859</v>
      </c>
      <c r="N2537" s="9">
        <f t="shared" si="2"/>
        <v>0</v>
      </c>
      <c r="O2537" s="8">
        <f t="shared" si="4"/>
        <v>2.474523087</v>
      </c>
    </row>
    <row r="2538" ht="14.25" customHeight="1">
      <c r="I2538" s="93">
        <f t="shared" si="3"/>
        <v>211</v>
      </c>
      <c r="J2538" s="9">
        <f t="shared" si="6"/>
        <v>0</v>
      </c>
      <c r="K2538" s="9">
        <f t="shared" si="1"/>
        <v>0</v>
      </c>
      <c r="L2538" s="8">
        <f t="shared" si="5"/>
        <v>1.731297366</v>
      </c>
      <c r="N2538" s="9">
        <f t="shared" si="2"/>
        <v>0</v>
      </c>
      <c r="O2538" s="8">
        <f t="shared" si="4"/>
        <v>2.469373197</v>
      </c>
    </row>
    <row r="2539" ht="14.25" customHeight="1">
      <c r="I2539" s="93">
        <f t="shared" si="3"/>
        <v>211.0833333</v>
      </c>
      <c r="J2539" s="9">
        <f t="shared" si="6"/>
        <v>0</v>
      </c>
      <c r="K2539" s="9">
        <f t="shared" si="1"/>
        <v>0</v>
      </c>
      <c r="L2539" s="8">
        <f t="shared" si="5"/>
        <v>1.756872892</v>
      </c>
      <c r="N2539" s="9">
        <f t="shared" si="2"/>
        <v>0</v>
      </c>
      <c r="O2539" s="8">
        <f t="shared" si="4"/>
        <v>2.464234025</v>
      </c>
    </row>
    <row r="2540" ht="14.25" customHeight="1">
      <c r="I2540" s="93">
        <f t="shared" si="3"/>
        <v>211.1666667</v>
      </c>
      <c r="J2540" s="9">
        <f t="shared" si="6"/>
        <v>0</v>
      </c>
      <c r="K2540" s="9">
        <f t="shared" si="1"/>
        <v>0</v>
      </c>
      <c r="L2540" s="8">
        <f t="shared" si="5"/>
        <v>1.727694251</v>
      </c>
      <c r="N2540" s="9">
        <f t="shared" si="2"/>
        <v>0</v>
      </c>
      <c r="O2540" s="8">
        <f t="shared" si="4"/>
        <v>2.459105548</v>
      </c>
    </row>
    <row r="2541" ht="14.25" customHeight="1">
      <c r="I2541" s="93">
        <f t="shared" si="3"/>
        <v>211.25</v>
      </c>
      <c r="J2541" s="9">
        <f t="shared" si="6"/>
        <v>0</v>
      </c>
      <c r="K2541" s="9">
        <f t="shared" si="1"/>
        <v>0</v>
      </c>
      <c r="L2541" s="8">
        <f t="shared" si="5"/>
        <v>1.75321655</v>
      </c>
      <c r="N2541" s="9">
        <f t="shared" si="2"/>
        <v>0</v>
      </c>
      <c r="O2541" s="8">
        <f t="shared" si="4"/>
        <v>2.453987744</v>
      </c>
    </row>
    <row r="2542" ht="14.25" customHeight="1">
      <c r="I2542" s="93">
        <f t="shared" si="3"/>
        <v>211.3333333</v>
      </c>
      <c r="J2542" s="9">
        <f t="shared" si="6"/>
        <v>0</v>
      </c>
      <c r="K2542" s="9">
        <f t="shared" si="1"/>
        <v>0</v>
      </c>
      <c r="L2542" s="8">
        <f t="shared" si="5"/>
        <v>1.724098635</v>
      </c>
      <c r="N2542" s="9">
        <f t="shared" si="2"/>
        <v>0</v>
      </c>
      <c r="O2542" s="8">
        <f t="shared" si="4"/>
        <v>2.448880592</v>
      </c>
    </row>
    <row r="2543" ht="14.25" customHeight="1">
      <c r="I2543" s="93">
        <f t="shared" si="3"/>
        <v>211.4166667</v>
      </c>
      <c r="J2543" s="9">
        <f t="shared" si="6"/>
        <v>0</v>
      </c>
      <c r="K2543" s="9">
        <f t="shared" si="1"/>
        <v>0</v>
      </c>
      <c r="L2543" s="8">
        <f t="shared" si="5"/>
        <v>1.749567818</v>
      </c>
      <c r="N2543" s="9">
        <f t="shared" si="2"/>
        <v>0</v>
      </c>
      <c r="O2543" s="8">
        <f t="shared" si="4"/>
        <v>2.443784068</v>
      </c>
    </row>
    <row r="2544" ht="14.25" customHeight="1">
      <c r="I2544" s="93">
        <f t="shared" si="3"/>
        <v>211.5</v>
      </c>
      <c r="J2544" s="9">
        <f t="shared" si="6"/>
        <v>0</v>
      </c>
      <c r="K2544" s="9">
        <f t="shared" si="1"/>
        <v>0</v>
      </c>
      <c r="L2544" s="8">
        <f t="shared" si="5"/>
        <v>1.720510502</v>
      </c>
      <c r="N2544" s="9">
        <f t="shared" si="2"/>
        <v>0</v>
      </c>
      <c r="O2544" s="8">
        <f t="shared" si="4"/>
        <v>2.438698151</v>
      </c>
    </row>
    <row r="2545" ht="14.25" customHeight="1">
      <c r="I2545" s="93">
        <f t="shared" si="3"/>
        <v>211.5833333</v>
      </c>
      <c r="J2545" s="9">
        <f t="shared" si="6"/>
        <v>0</v>
      </c>
      <c r="K2545" s="9">
        <f t="shared" si="1"/>
        <v>0</v>
      </c>
      <c r="L2545" s="8">
        <f t="shared" si="5"/>
        <v>1.745926679</v>
      </c>
      <c r="N2545" s="9">
        <f t="shared" si="2"/>
        <v>0</v>
      </c>
      <c r="O2545" s="8">
        <f t="shared" si="4"/>
        <v>2.433622818</v>
      </c>
    </row>
    <row r="2546" ht="14.25" customHeight="1">
      <c r="I2546" s="93">
        <f t="shared" si="3"/>
        <v>211.6666667</v>
      </c>
      <c r="J2546" s="9">
        <f t="shared" si="6"/>
        <v>0</v>
      </c>
      <c r="K2546" s="9">
        <f t="shared" si="1"/>
        <v>0</v>
      </c>
      <c r="L2546" s="8">
        <f t="shared" si="5"/>
        <v>1.716929836</v>
      </c>
      <c r="N2546" s="9">
        <f t="shared" si="2"/>
        <v>0</v>
      </c>
      <c r="O2546" s="8">
        <f t="shared" si="4"/>
        <v>2.428558048</v>
      </c>
    </row>
    <row r="2547" ht="14.25" customHeight="1">
      <c r="I2547" s="93">
        <f t="shared" si="3"/>
        <v>211.75</v>
      </c>
      <c r="J2547" s="9">
        <f t="shared" si="6"/>
        <v>0</v>
      </c>
      <c r="K2547" s="9">
        <f t="shared" si="1"/>
        <v>0</v>
      </c>
      <c r="L2547" s="8">
        <f t="shared" si="5"/>
        <v>1.742293118</v>
      </c>
      <c r="N2547" s="9">
        <f t="shared" si="2"/>
        <v>0</v>
      </c>
      <c r="O2547" s="8">
        <f t="shared" si="4"/>
        <v>2.423503819</v>
      </c>
    </row>
    <row r="2548" ht="14.25" customHeight="1">
      <c r="I2548" s="93">
        <f t="shared" si="3"/>
        <v>211.8333333</v>
      </c>
      <c r="J2548" s="9">
        <f t="shared" si="6"/>
        <v>0</v>
      </c>
      <c r="K2548" s="9">
        <f t="shared" si="1"/>
        <v>0</v>
      </c>
      <c r="L2548" s="8">
        <f t="shared" si="5"/>
        <v>1.713356622</v>
      </c>
      <c r="N2548" s="9">
        <f t="shared" si="2"/>
        <v>0</v>
      </c>
      <c r="O2548" s="8">
        <f t="shared" si="4"/>
        <v>2.418460108</v>
      </c>
    </row>
    <row r="2549" ht="14.25" customHeight="1">
      <c r="I2549" s="93">
        <f t="shared" si="3"/>
        <v>211.9166667</v>
      </c>
      <c r="J2549" s="9">
        <f t="shared" si="6"/>
        <v>0</v>
      </c>
      <c r="K2549" s="9">
        <f t="shared" si="1"/>
        <v>0</v>
      </c>
      <c r="L2549" s="8">
        <f t="shared" si="5"/>
        <v>1.738667119</v>
      </c>
      <c r="N2549" s="9">
        <f t="shared" si="2"/>
        <v>0</v>
      </c>
      <c r="O2549" s="8">
        <f t="shared" si="4"/>
        <v>2.413426895</v>
      </c>
    </row>
    <row r="2550" ht="14.25" customHeight="1">
      <c r="I2550" s="93">
        <f t="shared" si="3"/>
        <v>212</v>
      </c>
      <c r="J2550" s="9">
        <f t="shared" si="6"/>
        <v>0</v>
      </c>
      <c r="K2550" s="9">
        <f t="shared" si="1"/>
        <v>0</v>
      </c>
      <c r="L2550" s="8">
        <f t="shared" si="5"/>
        <v>1.709790845</v>
      </c>
      <c r="N2550" s="9">
        <f t="shared" si="2"/>
        <v>0</v>
      </c>
      <c r="O2550" s="8">
        <f t="shared" si="4"/>
        <v>2.408404156</v>
      </c>
    </row>
    <row r="2551" ht="14.25" customHeight="1">
      <c r="I2551" s="93">
        <f t="shared" si="3"/>
        <v>212.0833333</v>
      </c>
      <c r="J2551" s="9">
        <f t="shared" si="6"/>
        <v>0</v>
      </c>
      <c r="K2551" s="9">
        <f t="shared" si="1"/>
        <v>0</v>
      </c>
      <c r="L2551" s="8">
        <f t="shared" si="5"/>
        <v>1.735048666</v>
      </c>
      <c r="N2551" s="9">
        <f t="shared" si="2"/>
        <v>0</v>
      </c>
      <c r="O2551" s="8">
        <f t="shared" si="4"/>
        <v>2.40339187</v>
      </c>
    </row>
    <row r="2552" ht="14.25" customHeight="1">
      <c r="I2552" s="93">
        <f t="shared" si="3"/>
        <v>212.1666667</v>
      </c>
      <c r="J2552" s="9">
        <f t="shared" si="6"/>
        <v>0</v>
      </c>
      <c r="K2552" s="9">
        <f t="shared" si="1"/>
        <v>0</v>
      </c>
      <c r="L2552" s="8">
        <f t="shared" si="5"/>
        <v>1.706232489</v>
      </c>
      <c r="N2552" s="9">
        <f t="shared" si="2"/>
        <v>0</v>
      </c>
      <c r="O2552" s="8">
        <f t="shared" si="4"/>
        <v>2.398390016</v>
      </c>
    </row>
    <row r="2553" ht="14.25" customHeight="1">
      <c r="I2553" s="93">
        <f t="shared" si="3"/>
        <v>212.25</v>
      </c>
      <c r="J2553" s="9">
        <f t="shared" si="6"/>
        <v>0</v>
      </c>
      <c r="K2553" s="9">
        <f t="shared" si="1"/>
        <v>0</v>
      </c>
      <c r="L2553" s="8">
        <f t="shared" si="5"/>
        <v>1.731437744</v>
      </c>
      <c r="N2553" s="9">
        <f t="shared" si="2"/>
        <v>0</v>
      </c>
      <c r="O2553" s="8">
        <f t="shared" si="4"/>
        <v>2.393398571</v>
      </c>
    </row>
    <row r="2554" ht="14.25" customHeight="1">
      <c r="I2554" s="93">
        <f t="shared" si="3"/>
        <v>212.3333333</v>
      </c>
      <c r="J2554" s="9">
        <f t="shared" si="6"/>
        <v>0</v>
      </c>
      <c r="K2554" s="9">
        <f t="shared" si="1"/>
        <v>0</v>
      </c>
      <c r="L2554" s="8">
        <f t="shared" si="5"/>
        <v>1.702681538</v>
      </c>
      <c r="N2554" s="9">
        <f t="shared" si="2"/>
        <v>0</v>
      </c>
      <c r="O2554" s="8">
        <f t="shared" si="4"/>
        <v>2.388417514</v>
      </c>
    </row>
    <row r="2555" ht="14.25" customHeight="1">
      <c r="I2555" s="93">
        <f t="shared" si="3"/>
        <v>212.4166667</v>
      </c>
      <c r="J2555" s="9">
        <f t="shared" si="6"/>
        <v>0</v>
      </c>
      <c r="K2555" s="9">
        <f t="shared" si="1"/>
        <v>0</v>
      </c>
      <c r="L2555" s="8">
        <f t="shared" si="5"/>
        <v>1.727834337</v>
      </c>
      <c r="N2555" s="9">
        <f t="shared" si="2"/>
        <v>0</v>
      </c>
      <c r="O2555" s="8">
        <f t="shared" si="4"/>
        <v>2.383446824</v>
      </c>
    </row>
    <row r="2556" ht="14.25" customHeight="1">
      <c r="I2556" s="93">
        <f t="shared" si="3"/>
        <v>212.5</v>
      </c>
      <c r="J2556" s="9">
        <f t="shared" si="6"/>
        <v>0</v>
      </c>
      <c r="K2556" s="9">
        <f t="shared" si="1"/>
        <v>0</v>
      </c>
      <c r="L2556" s="8">
        <f t="shared" si="5"/>
        <v>1.699137977</v>
      </c>
      <c r="N2556" s="9">
        <f t="shared" si="2"/>
        <v>0</v>
      </c>
      <c r="O2556" s="8">
        <f t="shared" si="4"/>
        <v>2.378486479</v>
      </c>
    </row>
    <row r="2557" ht="14.25" customHeight="1">
      <c r="I2557" s="93">
        <f t="shared" si="3"/>
        <v>212.5833333</v>
      </c>
      <c r="J2557" s="9">
        <f t="shared" si="6"/>
        <v>0</v>
      </c>
      <c r="K2557" s="9">
        <f t="shared" si="1"/>
        <v>0</v>
      </c>
      <c r="L2557" s="8">
        <f t="shared" si="5"/>
        <v>1.724238429</v>
      </c>
      <c r="N2557" s="9">
        <f t="shared" si="2"/>
        <v>0</v>
      </c>
      <c r="O2557" s="8">
        <f t="shared" si="4"/>
        <v>2.373536457</v>
      </c>
    </row>
    <row r="2558" ht="14.25" customHeight="1">
      <c r="I2558" s="93">
        <f t="shared" si="3"/>
        <v>212.6666667</v>
      </c>
      <c r="J2558" s="9">
        <f t="shared" si="6"/>
        <v>0</v>
      </c>
      <c r="K2558" s="9">
        <f t="shared" si="1"/>
        <v>0</v>
      </c>
      <c r="L2558" s="8">
        <f t="shared" si="5"/>
        <v>1.695601791</v>
      </c>
      <c r="N2558" s="9">
        <f t="shared" si="2"/>
        <v>0</v>
      </c>
      <c r="O2558" s="8">
        <f t="shared" si="4"/>
        <v>2.368596736</v>
      </c>
    </row>
    <row r="2559" ht="14.25" customHeight="1">
      <c r="I2559" s="93">
        <f t="shared" si="3"/>
        <v>212.75</v>
      </c>
      <c r="J2559" s="9">
        <f t="shared" si="6"/>
        <v>0</v>
      </c>
      <c r="K2559" s="9">
        <f t="shared" si="1"/>
        <v>0</v>
      </c>
      <c r="L2559" s="8">
        <f t="shared" si="5"/>
        <v>1.720650005</v>
      </c>
      <c r="N2559" s="9">
        <f t="shared" si="2"/>
        <v>0</v>
      </c>
      <c r="O2559" s="8">
        <f t="shared" si="4"/>
        <v>2.363667297</v>
      </c>
    </row>
    <row r="2560" ht="14.25" customHeight="1">
      <c r="I2560" s="93">
        <f t="shared" si="3"/>
        <v>212.8333333</v>
      </c>
      <c r="J2560" s="9">
        <f t="shared" si="6"/>
        <v>0</v>
      </c>
      <c r="K2560" s="9">
        <f t="shared" si="1"/>
        <v>0</v>
      </c>
      <c r="L2560" s="8">
        <f t="shared" si="5"/>
        <v>1.692072965</v>
      </c>
      <c r="N2560" s="9">
        <f t="shared" si="2"/>
        <v>0</v>
      </c>
      <c r="O2560" s="8">
        <f t="shared" si="4"/>
        <v>2.358748116</v>
      </c>
    </row>
    <row r="2561" ht="14.25" customHeight="1">
      <c r="I2561" s="93">
        <f t="shared" si="3"/>
        <v>212.9166667</v>
      </c>
      <c r="J2561" s="9">
        <f t="shared" si="6"/>
        <v>0</v>
      </c>
      <c r="K2561" s="9">
        <f t="shared" si="1"/>
        <v>0</v>
      </c>
      <c r="L2561" s="8">
        <f t="shared" si="5"/>
        <v>1.717069049</v>
      </c>
      <c r="N2561" s="9">
        <f t="shared" si="2"/>
        <v>0</v>
      </c>
      <c r="O2561" s="8">
        <f t="shared" si="4"/>
        <v>2.353839172</v>
      </c>
    </row>
    <row r="2562" ht="14.25" customHeight="1">
      <c r="I2562" s="93">
        <f t="shared" si="3"/>
        <v>213</v>
      </c>
      <c r="J2562" s="9">
        <f t="shared" si="6"/>
        <v>0</v>
      </c>
      <c r="K2562" s="9">
        <f t="shared" si="1"/>
        <v>0</v>
      </c>
      <c r="L2562" s="8">
        <f t="shared" si="5"/>
        <v>1.688551482</v>
      </c>
      <c r="N2562" s="9">
        <f t="shared" si="2"/>
        <v>0</v>
      </c>
      <c r="O2562" s="8">
        <f t="shared" si="4"/>
        <v>2.348940445</v>
      </c>
    </row>
    <row r="2563" ht="14.25" customHeight="1">
      <c r="I2563" s="93">
        <f t="shared" si="3"/>
        <v>213.0833333</v>
      </c>
      <c r="J2563" s="9">
        <f t="shared" si="6"/>
        <v>0</v>
      </c>
      <c r="K2563" s="9">
        <f t="shared" si="1"/>
        <v>0</v>
      </c>
      <c r="L2563" s="8">
        <f t="shared" si="5"/>
        <v>1.713495546</v>
      </c>
      <c r="N2563" s="9">
        <f t="shared" si="2"/>
        <v>0</v>
      </c>
      <c r="O2563" s="8">
        <f t="shared" si="4"/>
        <v>2.344051913</v>
      </c>
    </row>
    <row r="2564" ht="14.25" customHeight="1">
      <c r="I2564" s="93">
        <f t="shared" si="3"/>
        <v>213.1666667</v>
      </c>
      <c r="J2564" s="9">
        <f t="shared" si="6"/>
        <v>0</v>
      </c>
      <c r="K2564" s="9">
        <f t="shared" si="1"/>
        <v>0</v>
      </c>
      <c r="L2564" s="8">
        <f t="shared" si="5"/>
        <v>1.685037328</v>
      </c>
      <c r="N2564" s="9">
        <f t="shared" si="2"/>
        <v>0</v>
      </c>
      <c r="O2564" s="8">
        <f t="shared" si="4"/>
        <v>2.339173555</v>
      </c>
    </row>
    <row r="2565" ht="14.25" customHeight="1">
      <c r="I2565" s="93">
        <f t="shared" si="3"/>
        <v>213.25</v>
      </c>
      <c r="J2565" s="9">
        <f t="shared" si="6"/>
        <v>0</v>
      </c>
      <c r="K2565" s="9">
        <f t="shared" si="1"/>
        <v>0</v>
      </c>
      <c r="L2565" s="8">
        <f t="shared" si="5"/>
        <v>1.709929479</v>
      </c>
      <c r="N2565" s="9">
        <f t="shared" si="2"/>
        <v>0</v>
      </c>
      <c r="O2565" s="8">
        <f t="shared" si="4"/>
        <v>2.33430535</v>
      </c>
    </row>
    <row r="2566" ht="14.25" customHeight="1">
      <c r="I2566" s="93">
        <f t="shared" si="3"/>
        <v>213.3333333</v>
      </c>
      <c r="J2566" s="9">
        <f t="shared" si="6"/>
        <v>0</v>
      </c>
      <c r="K2566" s="9">
        <f t="shared" si="1"/>
        <v>0</v>
      </c>
      <c r="L2566" s="8">
        <f t="shared" si="5"/>
        <v>1.681530488</v>
      </c>
      <c r="N2566" s="9">
        <f t="shared" si="2"/>
        <v>0</v>
      </c>
      <c r="O2566" s="8">
        <f t="shared" si="4"/>
        <v>2.329447276</v>
      </c>
    </row>
    <row r="2567" ht="14.25" customHeight="1">
      <c r="I2567" s="93">
        <f t="shared" si="3"/>
        <v>213.4166667</v>
      </c>
      <c r="J2567" s="9">
        <f t="shared" si="6"/>
        <v>0</v>
      </c>
      <c r="K2567" s="9">
        <f t="shared" si="1"/>
        <v>0</v>
      </c>
      <c r="L2567" s="8">
        <f t="shared" si="5"/>
        <v>1.706370834</v>
      </c>
      <c r="N2567" s="9">
        <f t="shared" si="2"/>
        <v>0</v>
      </c>
      <c r="O2567" s="8">
        <f t="shared" si="4"/>
        <v>2.324599312</v>
      </c>
    </row>
    <row r="2568" ht="14.25" customHeight="1">
      <c r="I2568" s="93">
        <f t="shared" si="3"/>
        <v>213.5</v>
      </c>
      <c r="J2568" s="92">
        <f t="shared" si="6"/>
        <v>35.44998333</v>
      </c>
      <c r="K2568" s="9">
        <f t="shared" si="1"/>
        <v>4.951114991</v>
      </c>
      <c r="L2568" s="8">
        <f t="shared" si="5"/>
        <v>1.72904766</v>
      </c>
      <c r="N2568" s="9">
        <f t="shared" si="2"/>
        <v>5.693782239</v>
      </c>
      <c r="O2568" s="8">
        <f t="shared" si="4"/>
        <v>2.387231042</v>
      </c>
    </row>
    <row r="2569" ht="14.25" customHeight="1">
      <c r="I2569" s="93">
        <f t="shared" si="3"/>
        <v>213.5833333</v>
      </c>
      <c r="J2569" s="92">
        <f t="shared" si="6"/>
        <v>35.44998333</v>
      </c>
      <c r="K2569" s="9">
        <f t="shared" si="1"/>
        <v>4.951114991</v>
      </c>
      <c r="L2569" s="8">
        <f t="shared" si="5"/>
        <v>1.753836309</v>
      </c>
      <c r="N2569" s="9">
        <f t="shared" si="2"/>
        <v>5.693782239</v>
      </c>
      <c r="O2569" s="8">
        <f t="shared" si="4"/>
        <v>2.449732424</v>
      </c>
    </row>
    <row r="2570" ht="14.25" customHeight="1">
      <c r="I2570" s="93">
        <f t="shared" si="3"/>
        <v>213.6666667</v>
      </c>
      <c r="J2570" s="92">
        <f t="shared" si="6"/>
        <v>35.44998333</v>
      </c>
      <c r="K2570" s="9">
        <f t="shared" si="1"/>
        <v>4.951114991</v>
      </c>
      <c r="L2570" s="8">
        <f t="shared" si="5"/>
        <v>1.77646594</v>
      </c>
      <c r="N2570" s="9">
        <f t="shared" si="2"/>
        <v>5.693782239</v>
      </c>
      <c r="O2570" s="8">
        <f t="shared" si="4"/>
        <v>2.512103731</v>
      </c>
    </row>
    <row r="2571" ht="14.25" customHeight="1">
      <c r="I2571" s="93">
        <f t="shared" si="3"/>
        <v>213.75</v>
      </c>
      <c r="J2571" s="92">
        <f t="shared" si="6"/>
        <v>1.614583333</v>
      </c>
      <c r="K2571" s="9">
        <f t="shared" si="1"/>
        <v>0.2255004655</v>
      </c>
      <c r="L2571" s="8">
        <f t="shared" si="5"/>
        <v>1.750292115</v>
      </c>
      <c r="N2571" s="9">
        <f t="shared" si="2"/>
        <v>0.2593255354</v>
      </c>
      <c r="O2571" s="8">
        <f t="shared" si="4"/>
        <v>2.507015587</v>
      </c>
    </row>
    <row r="2572" ht="14.25" customHeight="1">
      <c r="I2572" s="93">
        <f t="shared" si="3"/>
        <v>213.8333333</v>
      </c>
      <c r="J2572" s="92">
        <f t="shared" si="6"/>
        <v>1.614583333</v>
      </c>
      <c r="K2572" s="9">
        <f t="shared" si="1"/>
        <v>0.2255004655</v>
      </c>
      <c r="L2572" s="8">
        <f t="shared" si="5"/>
        <v>1.77287465</v>
      </c>
      <c r="N2572" s="9">
        <f t="shared" si="2"/>
        <v>0.2593255354</v>
      </c>
      <c r="O2572" s="8">
        <f t="shared" si="4"/>
        <v>2.501938033</v>
      </c>
    </row>
    <row r="2573" ht="14.25" customHeight="1">
      <c r="I2573" s="93">
        <f t="shared" si="3"/>
        <v>213.9166667</v>
      </c>
      <c r="J2573" s="92">
        <f t="shared" si="6"/>
        <v>-32.22081667</v>
      </c>
      <c r="K2573" s="9">
        <f t="shared" si="1"/>
        <v>-4.50011406</v>
      </c>
      <c r="L2573" s="8">
        <f t="shared" si="5"/>
        <v>1.78879519</v>
      </c>
      <c r="N2573" s="9">
        <f t="shared" si="2"/>
        <v>-5.175131169</v>
      </c>
      <c r="O2573" s="8">
        <f t="shared" si="4"/>
        <v>2.552468805</v>
      </c>
    </row>
    <row r="2574" ht="14.25" customHeight="1">
      <c r="I2574" s="93">
        <f t="shared" si="3"/>
        <v>214</v>
      </c>
      <c r="J2574" s="92">
        <f t="shared" si="6"/>
        <v>-32.22081667</v>
      </c>
      <c r="K2574" s="9">
        <f t="shared" si="1"/>
        <v>-4.50011406</v>
      </c>
      <c r="L2574" s="8">
        <f t="shared" si="5"/>
        <v>1.811330728</v>
      </c>
      <c r="N2574" s="9">
        <f t="shared" si="2"/>
        <v>-5.175131169</v>
      </c>
      <c r="O2574" s="8">
        <f t="shared" si="4"/>
        <v>2.602894413</v>
      </c>
    </row>
    <row r="2575" ht="14.25" customHeight="1">
      <c r="I2575" s="93">
        <f t="shared" si="3"/>
        <v>214.0833333</v>
      </c>
      <c r="J2575" s="9">
        <f t="shared" si="6"/>
        <v>0</v>
      </c>
      <c r="K2575" s="9">
        <f t="shared" si="1"/>
        <v>0</v>
      </c>
      <c r="L2575" s="8">
        <f t="shared" si="5"/>
        <v>1.785072413</v>
      </c>
      <c r="N2575" s="9">
        <f t="shared" si="2"/>
        <v>0</v>
      </c>
      <c r="O2575" s="8">
        <f t="shared" si="4"/>
        <v>2.597477361</v>
      </c>
    </row>
    <row r="2576" ht="14.25" customHeight="1">
      <c r="I2576" s="93">
        <f t="shared" si="3"/>
        <v>214.1666667</v>
      </c>
      <c r="J2576" s="9">
        <f t="shared" si="6"/>
        <v>0</v>
      </c>
      <c r="K2576" s="9">
        <f t="shared" si="1"/>
        <v>0</v>
      </c>
      <c r="L2576" s="8">
        <f t="shared" si="5"/>
        <v>1.80756105</v>
      </c>
      <c r="N2576" s="9">
        <f t="shared" si="2"/>
        <v>0</v>
      </c>
      <c r="O2576" s="8">
        <f t="shared" si="4"/>
        <v>2.592071583</v>
      </c>
    </row>
    <row r="2577" ht="14.25" customHeight="1">
      <c r="I2577" s="93">
        <f t="shared" si="3"/>
        <v>214.25</v>
      </c>
      <c r="J2577" s="9">
        <f t="shared" si="6"/>
        <v>0</v>
      </c>
      <c r="K2577" s="9">
        <f t="shared" si="1"/>
        <v>0</v>
      </c>
      <c r="L2577" s="8">
        <f t="shared" si="5"/>
        <v>1.781357383</v>
      </c>
      <c r="N2577" s="9">
        <f t="shared" si="2"/>
        <v>0</v>
      </c>
      <c r="O2577" s="8">
        <f t="shared" si="4"/>
        <v>2.586677055</v>
      </c>
    </row>
    <row r="2578" ht="14.25" customHeight="1">
      <c r="I2578" s="93">
        <f t="shared" si="3"/>
        <v>214.3333333</v>
      </c>
      <c r="J2578" s="9">
        <f t="shared" si="6"/>
        <v>0</v>
      </c>
      <c r="K2578" s="9">
        <f t="shared" si="1"/>
        <v>0</v>
      </c>
      <c r="L2578" s="8">
        <f t="shared" si="5"/>
        <v>1.803799218</v>
      </c>
      <c r="N2578" s="9">
        <f t="shared" si="2"/>
        <v>0</v>
      </c>
      <c r="O2578" s="8">
        <f t="shared" si="4"/>
        <v>2.581293754</v>
      </c>
    </row>
    <row r="2579" ht="14.25" customHeight="1">
      <c r="I2579" s="93">
        <f t="shared" si="3"/>
        <v>214.4166667</v>
      </c>
      <c r="J2579" s="9">
        <f t="shared" si="6"/>
        <v>0</v>
      </c>
      <c r="K2579" s="9">
        <f t="shared" si="1"/>
        <v>0</v>
      </c>
      <c r="L2579" s="8">
        <f t="shared" si="5"/>
        <v>1.777650085</v>
      </c>
      <c r="N2579" s="9">
        <f t="shared" si="2"/>
        <v>0</v>
      </c>
      <c r="O2579" s="8">
        <f t="shared" si="4"/>
        <v>2.575921657</v>
      </c>
    </row>
    <row r="2580" ht="14.25" customHeight="1">
      <c r="I2580" s="93">
        <f t="shared" si="3"/>
        <v>214.5</v>
      </c>
      <c r="J2580" s="9">
        <f t="shared" si="6"/>
        <v>0</v>
      </c>
      <c r="K2580" s="9">
        <f t="shared" si="1"/>
        <v>0</v>
      </c>
      <c r="L2580" s="8">
        <f t="shared" si="5"/>
        <v>1.800045215</v>
      </c>
      <c r="N2580" s="9">
        <f t="shared" si="2"/>
        <v>0</v>
      </c>
      <c r="O2580" s="8">
        <f t="shared" si="4"/>
        <v>2.57056074</v>
      </c>
    </row>
    <row r="2581" ht="14.25" customHeight="1">
      <c r="I2581" s="93">
        <f t="shared" si="3"/>
        <v>214.5833333</v>
      </c>
      <c r="J2581" s="9">
        <f t="shared" si="6"/>
        <v>0</v>
      </c>
      <c r="K2581" s="9">
        <f t="shared" si="1"/>
        <v>0</v>
      </c>
      <c r="L2581" s="8">
        <f t="shared" si="5"/>
        <v>1.773950502</v>
      </c>
      <c r="N2581" s="9">
        <f t="shared" si="2"/>
        <v>0</v>
      </c>
      <c r="O2581" s="8">
        <f t="shared" si="4"/>
        <v>2.565210979</v>
      </c>
    </row>
    <row r="2582" ht="14.25" customHeight="1">
      <c r="I2582" s="93">
        <f t="shared" si="3"/>
        <v>214.6666667</v>
      </c>
      <c r="J2582" s="9">
        <f t="shared" si="6"/>
        <v>0</v>
      </c>
      <c r="K2582" s="9">
        <f t="shared" si="1"/>
        <v>0</v>
      </c>
      <c r="L2582" s="8">
        <f t="shared" si="5"/>
        <v>1.796299024</v>
      </c>
      <c r="N2582" s="9">
        <f t="shared" si="2"/>
        <v>0</v>
      </c>
      <c r="O2582" s="8">
        <f t="shared" si="4"/>
        <v>2.559872353</v>
      </c>
    </row>
    <row r="2583" ht="14.25" customHeight="1">
      <c r="I2583" s="93">
        <f t="shared" si="3"/>
        <v>214.75</v>
      </c>
      <c r="J2583" s="9">
        <f t="shared" si="6"/>
        <v>0</v>
      </c>
      <c r="K2583" s="9">
        <f t="shared" si="1"/>
        <v>0</v>
      </c>
      <c r="L2583" s="8">
        <f t="shared" si="5"/>
        <v>1.770258619</v>
      </c>
      <c r="N2583" s="9">
        <f t="shared" si="2"/>
        <v>0</v>
      </c>
      <c r="O2583" s="8">
        <f t="shared" si="4"/>
        <v>2.554544837</v>
      </c>
    </row>
    <row r="2584" ht="14.25" customHeight="1">
      <c r="I2584" s="93">
        <f t="shared" si="3"/>
        <v>214.8333333</v>
      </c>
      <c r="J2584" s="9">
        <f t="shared" si="6"/>
        <v>0</v>
      </c>
      <c r="K2584" s="9">
        <f t="shared" si="1"/>
        <v>0</v>
      </c>
      <c r="L2584" s="8">
        <f t="shared" si="5"/>
        <v>1.79256063</v>
      </c>
      <c r="N2584" s="9">
        <f t="shared" si="2"/>
        <v>0</v>
      </c>
      <c r="O2584" s="8">
        <f t="shared" si="4"/>
        <v>2.549228408</v>
      </c>
    </row>
    <row r="2585" ht="14.25" customHeight="1">
      <c r="I2585" s="93">
        <f t="shared" si="3"/>
        <v>214.9166667</v>
      </c>
      <c r="J2585" s="9">
        <f t="shared" si="6"/>
        <v>0</v>
      </c>
      <c r="K2585" s="9">
        <f t="shared" si="1"/>
        <v>0</v>
      </c>
      <c r="L2585" s="8">
        <f t="shared" si="5"/>
        <v>1.76657442</v>
      </c>
      <c r="N2585" s="9">
        <f t="shared" si="2"/>
        <v>0</v>
      </c>
      <c r="O2585" s="8">
        <f t="shared" si="4"/>
        <v>2.543923044</v>
      </c>
    </row>
    <row r="2586" ht="14.25" customHeight="1">
      <c r="I2586" s="93">
        <f t="shared" si="3"/>
        <v>215</v>
      </c>
      <c r="J2586" s="9">
        <f t="shared" si="6"/>
        <v>0</v>
      </c>
      <c r="K2586" s="9">
        <f t="shared" si="1"/>
        <v>0</v>
      </c>
      <c r="L2586" s="8">
        <f t="shared" si="5"/>
        <v>1.788830016</v>
      </c>
      <c r="N2586" s="9">
        <f t="shared" si="2"/>
        <v>0</v>
      </c>
      <c r="O2586" s="8">
        <f t="shared" si="4"/>
        <v>2.538628721</v>
      </c>
    </row>
    <row r="2587" ht="14.25" customHeight="1">
      <c r="I2587" s="93">
        <f t="shared" si="3"/>
        <v>215.0833333</v>
      </c>
      <c r="J2587" s="9">
        <f t="shared" si="6"/>
        <v>0</v>
      </c>
      <c r="K2587" s="9">
        <f t="shared" si="1"/>
        <v>0</v>
      </c>
      <c r="L2587" s="8">
        <f t="shared" si="5"/>
        <v>1.762897887</v>
      </c>
      <c r="N2587" s="9">
        <f t="shared" si="2"/>
        <v>0</v>
      </c>
      <c r="O2587" s="8">
        <f t="shared" si="4"/>
        <v>2.533345417</v>
      </c>
    </row>
    <row r="2588" ht="14.25" customHeight="1">
      <c r="I2588" s="93">
        <f t="shared" si="3"/>
        <v>215.1666667</v>
      </c>
      <c r="J2588" s="9">
        <f t="shared" si="6"/>
        <v>0</v>
      </c>
      <c r="K2588" s="9">
        <f t="shared" si="1"/>
        <v>0</v>
      </c>
      <c r="L2588" s="8">
        <f t="shared" si="5"/>
        <v>1.785107166</v>
      </c>
      <c r="N2588" s="9">
        <f t="shared" si="2"/>
        <v>0</v>
      </c>
      <c r="O2588" s="8">
        <f t="shared" si="4"/>
        <v>2.528073108</v>
      </c>
    </row>
    <row r="2589" ht="14.25" customHeight="1">
      <c r="I2589" s="93">
        <f t="shared" si="3"/>
        <v>215.25</v>
      </c>
      <c r="J2589" s="9">
        <f t="shared" si="6"/>
        <v>0</v>
      </c>
      <c r="K2589" s="9">
        <f t="shared" si="1"/>
        <v>0</v>
      </c>
      <c r="L2589" s="8">
        <f t="shared" si="5"/>
        <v>1.759229006</v>
      </c>
      <c r="N2589" s="9">
        <f t="shared" si="2"/>
        <v>0</v>
      </c>
      <c r="O2589" s="8">
        <f t="shared" si="4"/>
        <v>2.522811771</v>
      </c>
    </row>
    <row r="2590" ht="14.25" customHeight="1">
      <c r="I2590" s="93">
        <f t="shared" si="3"/>
        <v>215.3333333</v>
      </c>
      <c r="J2590" s="9">
        <f t="shared" si="6"/>
        <v>0</v>
      </c>
      <c r="K2590" s="9">
        <f t="shared" si="1"/>
        <v>0</v>
      </c>
      <c r="L2590" s="8">
        <f t="shared" si="5"/>
        <v>1.781392064</v>
      </c>
      <c r="N2590" s="9">
        <f t="shared" si="2"/>
        <v>0</v>
      </c>
      <c r="O2590" s="8">
        <f t="shared" si="4"/>
        <v>2.517561385</v>
      </c>
    </row>
    <row r="2591" ht="14.25" customHeight="1">
      <c r="I2591" s="93">
        <f t="shared" si="3"/>
        <v>215.4166667</v>
      </c>
      <c r="J2591" s="9">
        <f t="shared" si="6"/>
        <v>0</v>
      </c>
      <c r="K2591" s="9">
        <f t="shared" si="1"/>
        <v>0</v>
      </c>
      <c r="L2591" s="8">
        <f t="shared" si="5"/>
        <v>1.755567761</v>
      </c>
      <c r="N2591" s="9">
        <f t="shared" si="2"/>
        <v>0</v>
      </c>
      <c r="O2591" s="8">
        <f t="shared" si="4"/>
        <v>2.512321925</v>
      </c>
    </row>
    <row r="2592" ht="14.25" customHeight="1">
      <c r="I2592" s="93">
        <f t="shared" si="3"/>
        <v>215.5</v>
      </c>
      <c r="J2592" s="9">
        <f t="shared" si="6"/>
        <v>0</v>
      </c>
      <c r="K2592" s="9">
        <f t="shared" si="1"/>
        <v>0</v>
      </c>
      <c r="L2592" s="8">
        <f t="shared" si="5"/>
        <v>1.777684694</v>
      </c>
      <c r="N2592" s="9">
        <f t="shared" si="2"/>
        <v>0</v>
      </c>
      <c r="O2592" s="8">
        <f t="shared" si="4"/>
        <v>2.507093369</v>
      </c>
    </row>
    <row r="2593" ht="14.25" customHeight="1">
      <c r="I2593" s="93">
        <f t="shared" si="3"/>
        <v>215.5833333</v>
      </c>
      <c r="J2593" s="9">
        <f t="shared" si="6"/>
        <v>0</v>
      </c>
      <c r="K2593" s="9">
        <f t="shared" si="1"/>
        <v>0</v>
      </c>
      <c r="L2593" s="8">
        <f t="shared" si="5"/>
        <v>1.751914135</v>
      </c>
      <c r="N2593" s="9">
        <f t="shared" si="2"/>
        <v>0</v>
      </c>
      <c r="O2593" s="8">
        <f t="shared" si="4"/>
        <v>2.501875695</v>
      </c>
    </row>
    <row r="2594" ht="14.25" customHeight="1">
      <c r="I2594" s="93">
        <f t="shared" si="3"/>
        <v>215.6666667</v>
      </c>
      <c r="J2594" s="9">
        <f t="shared" si="6"/>
        <v>0</v>
      </c>
      <c r="K2594" s="9">
        <f t="shared" si="1"/>
        <v>0</v>
      </c>
      <c r="L2594" s="8">
        <f t="shared" si="5"/>
        <v>1.773985039</v>
      </c>
      <c r="N2594" s="9">
        <f t="shared" si="2"/>
        <v>0</v>
      </c>
      <c r="O2594" s="8">
        <f t="shared" si="4"/>
        <v>2.496668879</v>
      </c>
    </row>
    <row r="2595" ht="14.25" customHeight="1">
      <c r="I2595" s="93">
        <f t="shared" si="3"/>
        <v>215.75</v>
      </c>
      <c r="J2595" s="9">
        <f t="shared" si="6"/>
        <v>0</v>
      </c>
      <c r="K2595" s="9">
        <f t="shared" si="1"/>
        <v>0</v>
      </c>
      <c r="L2595" s="8">
        <f t="shared" si="5"/>
        <v>1.748268114</v>
      </c>
      <c r="N2595" s="9">
        <f t="shared" si="2"/>
        <v>0</v>
      </c>
      <c r="O2595" s="8">
        <f t="shared" si="4"/>
        <v>2.4914729</v>
      </c>
    </row>
    <row r="2596" ht="14.25" customHeight="1">
      <c r="I2596" s="93">
        <f t="shared" si="3"/>
        <v>215.8333333</v>
      </c>
      <c r="J2596" s="9">
        <f t="shared" si="6"/>
        <v>0</v>
      </c>
      <c r="K2596" s="9">
        <f t="shared" si="1"/>
        <v>0</v>
      </c>
      <c r="L2596" s="8">
        <f t="shared" si="5"/>
        <v>1.770293084</v>
      </c>
      <c r="N2596" s="9">
        <f t="shared" si="2"/>
        <v>0</v>
      </c>
      <c r="O2596" s="8">
        <f t="shared" si="4"/>
        <v>2.486287735</v>
      </c>
    </row>
    <row r="2597" ht="14.25" customHeight="1">
      <c r="I2597" s="93">
        <f t="shared" si="3"/>
        <v>215.9166667</v>
      </c>
      <c r="J2597" s="9">
        <f t="shared" si="6"/>
        <v>0</v>
      </c>
      <c r="K2597" s="9">
        <f t="shared" si="1"/>
        <v>0</v>
      </c>
      <c r="L2597" s="8">
        <f t="shared" si="5"/>
        <v>1.74462968</v>
      </c>
      <c r="N2597" s="9">
        <f t="shared" si="2"/>
        <v>0</v>
      </c>
      <c r="O2597" s="8">
        <f t="shared" si="4"/>
        <v>2.48111336</v>
      </c>
    </row>
    <row r="2598" ht="14.25" customHeight="1">
      <c r="I2598" s="93">
        <f t="shared" si="3"/>
        <v>216</v>
      </c>
      <c r="J2598" s="9">
        <f t="shared" si="6"/>
        <v>0</v>
      </c>
      <c r="K2598" s="9">
        <f t="shared" si="1"/>
        <v>0</v>
      </c>
      <c r="L2598" s="8">
        <f t="shared" si="5"/>
        <v>1.766608813</v>
      </c>
      <c r="N2598" s="9">
        <f t="shared" si="2"/>
        <v>0</v>
      </c>
      <c r="O2598" s="8">
        <f t="shared" si="4"/>
        <v>2.475949755</v>
      </c>
    </row>
    <row r="2599" ht="14.25" customHeight="1">
      <c r="I2599" s="93">
        <f t="shared" si="3"/>
        <v>216.0833333</v>
      </c>
      <c r="J2599" s="9">
        <f t="shared" si="6"/>
        <v>0</v>
      </c>
      <c r="K2599" s="9">
        <f t="shared" si="1"/>
        <v>0</v>
      </c>
      <c r="L2599" s="8">
        <f t="shared" si="5"/>
        <v>1.740998818</v>
      </c>
      <c r="N2599" s="9">
        <f t="shared" si="2"/>
        <v>0</v>
      </c>
      <c r="O2599" s="8">
        <f t="shared" si="4"/>
        <v>2.470796896</v>
      </c>
    </row>
    <row r="2600" ht="14.25" customHeight="1">
      <c r="I2600" s="93">
        <f t="shared" si="3"/>
        <v>216.1666667</v>
      </c>
      <c r="J2600" s="9">
        <f t="shared" si="6"/>
        <v>0</v>
      </c>
      <c r="K2600" s="9">
        <f t="shared" si="1"/>
        <v>0</v>
      </c>
      <c r="L2600" s="8">
        <f t="shared" si="5"/>
        <v>1.762932209</v>
      </c>
      <c r="N2600" s="9">
        <f t="shared" si="2"/>
        <v>0</v>
      </c>
      <c r="O2600" s="8">
        <f t="shared" si="4"/>
        <v>2.46565476</v>
      </c>
    </row>
    <row r="2601" ht="14.25" customHeight="1">
      <c r="I2601" s="93">
        <f t="shared" si="3"/>
        <v>216.25</v>
      </c>
      <c r="J2601" s="9">
        <f t="shared" si="6"/>
        <v>0</v>
      </c>
      <c r="K2601" s="9">
        <f t="shared" si="1"/>
        <v>0</v>
      </c>
      <c r="L2601" s="8">
        <f t="shared" si="5"/>
        <v>1.737375513</v>
      </c>
      <c r="N2601" s="9">
        <f t="shared" si="2"/>
        <v>0</v>
      </c>
      <c r="O2601" s="8">
        <f t="shared" si="4"/>
        <v>2.460523327</v>
      </c>
    </row>
    <row r="2602" ht="14.25" customHeight="1">
      <c r="I2602" s="93">
        <f t="shared" si="3"/>
        <v>216.3333333</v>
      </c>
      <c r="J2602" s="9">
        <f t="shared" si="6"/>
        <v>0</v>
      </c>
      <c r="K2602" s="9">
        <f t="shared" si="1"/>
        <v>0</v>
      </c>
      <c r="L2602" s="8">
        <f t="shared" si="5"/>
        <v>1.759263256</v>
      </c>
      <c r="N2602" s="9">
        <f t="shared" si="2"/>
        <v>0</v>
      </c>
      <c r="O2602" s="8">
        <f t="shared" si="4"/>
        <v>2.455402572</v>
      </c>
    </row>
    <row r="2603" ht="14.25" customHeight="1">
      <c r="I2603" s="93">
        <f t="shared" si="3"/>
        <v>216.4166667</v>
      </c>
      <c r="J2603" s="9">
        <f t="shared" si="6"/>
        <v>0</v>
      </c>
      <c r="K2603" s="9">
        <f t="shared" si="1"/>
        <v>0</v>
      </c>
      <c r="L2603" s="8">
        <f t="shared" si="5"/>
        <v>1.733759748</v>
      </c>
      <c r="N2603" s="9">
        <f t="shared" si="2"/>
        <v>0</v>
      </c>
      <c r="O2603" s="8">
        <f t="shared" si="4"/>
        <v>2.450292475</v>
      </c>
    </row>
    <row r="2604" ht="14.25" customHeight="1">
      <c r="I2604" s="93">
        <f t="shared" si="3"/>
        <v>216.5</v>
      </c>
      <c r="J2604" s="9">
        <f t="shared" si="6"/>
        <v>0</v>
      </c>
      <c r="K2604" s="9">
        <f t="shared" si="1"/>
        <v>0</v>
      </c>
      <c r="L2604" s="8">
        <f t="shared" si="5"/>
        <v>1.75560194</v>
      </c>
      <c r="N2604" s="9">
        <f t="shared" si="2"/>
        <v>0</v>
      </c>
      <c r="O2604" s="8">
        <f t="shared" si="4"/>
        <v>2.445193013</v>
      </c>
    </row>
    <row r="2605" ht="14.25" customHeight="1">
      <c r="I2605" s="93">
        <f t="shared" si="3"/>
        <v>216.5833333</v>
      </c>
      <c r="J2605" s="9">
        <f t="shared" si="6"/>
        <v>0</v>
      </c>
      <c r="K2605" s="9">
        <f t="shared" si="1"/>
        <v>0</v>
      </c>
      <c r="L2605" s="8">
        <f t="shared" si="5"/>
        <v>1.730151509</v>
      </c>
      <c r="N2605" s="9">
        <f t="shared" si="2"/>
        <v>0</v>
      </c>
      <c r="O2605" s="8">
        <f t="shared" si="4"/>
        <v>2.440104164</v>
      </c>
    </row>
    <row r="2606" ht="14.25" customHeight="1">
      <c r="I2606" s="93">
        <f t="shared" si="3"/>
        <v>216.6666667</v>
      </c>
      <c r="J2606" s="9">
        <f t="shared" si="6"/>
        <v>0</v>
      </c>
      <c r="K2606" s="9">
        <f t="shared" si="1"/>
        <v>0</v>
      </c>
      <c r="L2606" s="8">
        <f t="shared" si="5"/>
        <v>1.751948243</v>
      </c>
      <c r="N2606" s="9">
        <f t="shared" si="2"/>
        <v>0</v>
      </c>
      <c r="O2606" s="8">
        <f t="shared" si="4"/>
        <v>2.435025905</v>
      </c>
    </row>
    <row r="2607" ht="14.25" customHeight="1">
      <c r="I2607" s="93">
        <f t="shared" si="3"/>
        <v>216.75</v>
      </c>
      <c r="J2607" s="9">
        <f t="shared" si="6"/>
        <v>0</v>
      </c>
      <c r="K2607" s="9">
        <f t="shared" si="1"/>
        <v>0</v>
      </c>
      <c r="L2607" s="8">
        <f t="shared" si="5"/>
        <v>1.726550778</v>
      </c>
      <c r="N2607" s="9">
        <f t="shared" si="2"/>
        <v>0</v>
      </c>
      <c r="O2607" s="8">
        <f t="shared" si="4"/>
        <v>2.429958215</v>
      </c>
    </row>
    <row r="2608" ht="14.25" customHeight="1">
      <c r="I2608" s="93">
        <f t="shared" si="3"/>
        <v>216.8333333</v>
      </c>
      <c r="J2608" s="9">
        <f t="shared" si="6"/>
        <v>0</v>
      </c>
      <c r="K2608" s="9">
        <f t="shared" si="1"/>
        <v>0</v>
      </c>
      <c r="L2608" s="8">
        <f t="shared" si="5"/>
        <v>1.74830215</v>
      </c>
      <c r="N2608" s="9">
        <f t="shared" si="2"/>
        <v>0</v>
      </c>
      <c r="O2608" s="8">
        <f t="shared" si="4"/>
        <v>2.424901072</v>
      </c>
    </row>
    <row r="2609" ht="14.25" customHeight="1">
      <c r="I2609" s="93">
        <f t="shared" si="3"/>
        <v>216.9166667</v>
      </c>
      <c r="J2609" s="9">
        <f t="shared" si="6"/>
        <v>0</v>
      </c>
      <c r="K2609" s="9">
        <f t="shared" si="1"/>
        <v>0</v>
      </c>
      <c r="L2609" s="8">
        <f t="shared" si="5"/>
        <v>1.722957542</v>
      </c>
      <c r="N2609" s="9">
        <f t="shared" si="2"/>
        <v>0</v>
      </c>
      <c r="O2609" s="8">
        <f t="shared" si="4"/>
        <v>2.419854453</v>
      </c>
    </row>
    <row r="2610" ht="14.25" customHeight="1">
      <c r="I2610" s="93">
        <f t="shared" si="3"/>
        <v>217</v>
      </c>
      <c r="J2610" s="9">
        <f t="shared" si="6"/>
        <v>0</v>
      </c>
      <c r="K2610" s="9">
        <f t="shared" si="1"/>
        <v>0</v>
      </c>
      <c r="L2610" s="8">
        <f t="shared" si="5"/>
        <v>1.744663645</v>
      </c>
      <c r="N2610" s="9">
        <f t="shared" si="2"/>
        <v>0</v>
      </c>
      <c r="O2610" s="8">
        <f t="shared" si="4"/>
        <v>2.414818338</v>
      </c>
    </row>
    <row r="2611" ht="14.25" customHeight="1">
      <c r="I2611" s="93">
        <f t="shared" si="3"/>
        <v>217.0833333</v>
      </c>
      <c r="J2611" s="9">
        <f t="shared" si="6"/>
        <v>0</v>
      </c>
      <c r="K2611" s="9">
        <f t="shared" si="1"/>
        <v>0</v>
      </c>
      <c r="L2611" s="8">
        <f t="shared" si="5"/>
        <v>1.719371783</v>
      </c>
      <c r="N2611" s="9">
        <f t="shared" si="2"/>
        <v>0</v>
      </c>
      <c r="O2611" s="8">
        <f t="shared" si="4"/>
        <v>2.409792703</v>
      </c>
    </row>
    <row r="2612" ht="14.25" customHeight="1">
      <c r="I2612" s="93">
        <f t="shared" si="3"/>
        <v>217.1666667</v>
      </c>
      <c r="J2612" s="9">
        <f t="shared" si="6"/>
        <v>0</v>
      </c>
      <c r="K2612" s="9">
        <f t="shared" si="1"/>
        <v>0</v>
      </c>
      <c r="L2612" s="8">
        <f t="shared" si="5"/>
        <v>1.741032713</v>
      </c>
      <c r="N2612" s="9">
        <f t="shared" si="2"/>
        <v>0</v>
      </c>
      <c r="O2612" s="8">
        <f t="shared" si="4"/>
        <v>2.404777527</v>
      </c>
    </row>
    <row r="2613" ht="14.25" customHeight="1">
      <c r="I2613" s="93">
        <f t="shared" si="3"/>
        <v>217.25</v>
      </c>
      <c r="J2613" s="9">
        <f t="shared" si="6"/>
        <v>0</v>
      </c>
      <c r="K2613" s="9">
        <f t="shared" si="1"/>
        <v>0</v>
      </c>
      <c r="L2613" s="8">
        <f t="shared" si="5"/>
        <v>1.715793487</v>
      </c>
      <c r="N2613" s="9">
        <f t="shared" si="2"/>
        <v>0</v>
      </c>
      <c r="O2613" s="8">
        <f t="shared" si="4"/>
        <v>2.399772789</v>
      </c>
    </row>
    <row r="2614" ht="14.25" customHeight="1">
      <c r="I2614" s="93">
        <f t="shared" si="3"/>
        <v>217.3333333</v>
      </c>
      <c r="J2614" s="9">
        <f t="shared" si="6"/>
        <v>0</v>
      </c>
      <c r="K2614" s="9">
        <f t="shared" si="1"/>
        <v>0</v>
      </c>
      <c r="L2614" s="8">
        <f t="shared" si="5"/>
        <v>1.737409337</v>
      </c>
      <c r="N2614" s="9">
        <f t="shared" si="2"/>
        <v>0</v>
      </c>
      <c r="O2614" s="8">
        <f t="shared" si="4"/>
        <v>2.394778467</v>
      </c>
    </row>
    <row r="2615" ht="14.25" customHeight="1">
      <c r="I2615" s="93">
        <f t="shared" si="3"/>
        <v>217.4166667</v>
      </c>
      <c r="J2615" s="9">
        <f t="shared" si="6"/>
        <v>0</v>
      </c>
      <c r="K2615" s="9">
        <f t="shared" si="1"/>
        <v>0</v>
      </c>
      <c r="L2615" s="8">
        <f t="shared" si="5"/>
        <v>1.712222639</v>
      </c>
      <c r="N2615" s="9">
        <f t="shared" si="2"/>
        <v>0</v>
      </c>
      <c r="O2615" s="8">
        <f t="shared" si="4"/>
        <v>2.389794539</v>
      </c>
    </row>
    <row r="2616" ht="14.25" customHeight="1">
      <c r="I2616" s="93">
        <f t="shared" si="3"/>
        <v>217.5</v>
      </c>
      <c r="J2616" s="9">
        <f t="shared" si="6"/>
        <v>0</v>
      </c>
      <c r="K2616" s="9">
        <f t="shared" si="1"/>
        <v>0</v>
      </c>
      <c r="L2616" s="8">
        <f t="shared" si="5"/>
        <v>1.733793502</v>
      </c>
      <c r="N2616" s="9">
        <f t="shared" si="2"/>
        <v>0</v>
      </c>
      <c r="O2616" s="8">
        <f t="shared" si="4"/>
        <v>2.384820982</v>
      </c>
    </row>
    <row r="2617" ht="14.25" customHeight="1">
      <c r="I2617" s="93">
        <f t="shared" si="3"/>
        <v>217.5833333</v>
      </c>
      <c r="J2617" s="9">
        <f t="shared" si="6"/>
        <v>0</v>
      </c>
      <c r="K2617" s="9">
        <f t="shared" si="1"/>
        <v>0</v>
      </c>
      <c r="L2617" s="8">
        <f t="shared" si="5"/>
        <v>1.708659221</v>
      </c>
      <c r="N2617" s="9">
        <f t="shared" si="2"/>
        <v>0</v>
      </c>
      <c r="O2617" s="8">
        <f t="shared" si="4"/>
        <v>2.379857777</v>
      </c>
    </row>
    <row r="2618" ht="14.25" customHeight="1">
      <c r="I2618" s="93">
        <f t="shared" si="3"/>
        <v>217.6666667</v>
      </c>
      <c r="J2618" s="9">
        <f t="shared" si="6"/>
        <v>0</v>
      </c>
      <c r="K2618" s="9">
        <f t="shared" si="1"/>
        <v>0</v>
      </c>
      <c r="L2618" s="8">
        <f t="shared" si="5"/>
        <v>1.730185192</v>
      </c>
      <c r="N2618" s="9">
        <f t="shared" si="2"/>
        <v>0</v>
      </c>
      <c r="O2618" s="8">
        <f t="shared" si="4"/>
        <v>2.374904901</v>
      </c>
    </row>
    <row r="2619" ht="14.25" customHeight="1">
      <c r="I2619" s="93">
        <f t="shared" si="3"/>
        <v>217.75</v>
      </c>
      <c r="J2619" s="9">
        <f t="shared" si="6"/>
        <v>0</v>
      </c>
      <c r="K2619" s="9">
        <f t="shared" si="1"/>
        <v>0</v>
      </c>
      <c r="L2619" s="8">
        <f t="shared" si="5"/>
        <v>1.70510322</v>
      </c>
      <c r="N2619" s="9">
        <f t="shared" si="2"/>
        <v>0</v>
      </c>
      <c r="O2619" s="8">
        <f t="shared" si="4"/>
        <v>2.369962333</v>
      </c>
    </row>
    <row r="2620" ht="14.25" customHeight="1">
      <c r="I2620" s="93">
        <f t="shared" si="3"/>
        <v>217.8333333</v>
      </c>
      <c r="J2620" s="9">
        <f t="shared" si="6"/>
        <v>0</v>
      </c>
      <c r="K2620" s="9">
        <f t="shared" si="1"/>
        <v>0</v>
      </c>
      <c r="L2620" s="8">
        <f t="shared" si="5"/>
        <v>1.726584392</v>
      </c>
      <c r="N2620" s="9">
        <f t="shared" si="2"/>
        <v>0</v>
      </c>
      <c r="O2620" s="8">
        <f t="shared" si="4"/>
        <v>2.365030051</v>
      </c>
    </row>
    <row r="2621" ht="14.25" customHeight="1">
      <c r="I2621" s="93">
        <f t="shared" si="3"/>
        <v>217.9166667</v>
      </c>
      <c r="J2621" s="9">
        <f t="shared" si="6"/>
        <v>0</v>
      </c>
      <c r="K2621" s="9">
        <f t="shared" si="1"/>
        <v>0</v>
      </c>
      <c r="L2621" s="8">
        <f t="shared" si="5"/>
        <v>1.701554619</v>
      </c>
      <c r="N2621" s="9">
        <f t="shared" si="2"/>
        <v>0</v>
      </c>
      <c r="O2621" s="8">
        <f t="shared" si="4"/>
        <v>2.360108034</v>
      </c>
    </row>
    <row r="2622" ht="14.25" customHeight="1">
      <c r="I2622" s="93">
        <f t="shared" si="3"/>
        <v>218</v>
      </c>
      <c r="J2622" s="9">
        <f t="shared" si="6"/>
        <v>0</v>
      </c>
      <c r="K2622" s="9">
        <f t="shared" si="1"/>
        <v>0</v>
      </c>
      <c r="L2622" s="8">
        <f t="shared" si="5"/>
        <v>1.722991086</v>
      </c>
      <c r="N2622" s="9">
        <f t="shared" si="2"/>
        <v>0</v>
      </c>
      <c r="O2622" s="8">
        <f t="shared" si="4"/>
        <v>2.35519626</v>
      </c>
    </row>
    <row r="2623" ht="14.25" customHeight="1">
      <c r="I2623" s="93">
        <f t="shared" si="3"/>
        <v>218.0833333</v>
      </c>
      <c r="J2623" s="9">
        <f t="shared" si="6"/>
        <v>0</v>
      </c>
      <c r="K2623" s="9">
        <f t="shared" si="1"/>
        <v>0</v>
      </c>
      <c r="L2623" s="8">
        <f t="shared" si="5"/>
        <v>1.698013404</v>
      </c>
      <c r="N2623" s="9">
        <f t="shared" si="2"/>
        <v>0</v>
      </c>
      <c r="O2623" s="8">
        <f t="shared" si="4"/>
        <v>2.350294709</v>
      </c>
    </row>
    <row r="2624" ht="14.25" customHeight="1">
      <c r="I2624" s="93">
        <f t="shared" si="3"/>
        <v>218.1666667</v>
      </c>
      <c r="J2624" s="9">
        <f t="shared" si="6"/>
        <v>0</v>
      </c>
      <c r="K2624" s="9">
        <f t="shared" si="1"/>
        <v>0</v>
      </c>
      <c r="L2624" s="8">
        <f t="shared" si="5"/>
        <v>1.719405257</v>
      </c>
      <c r="N2624" s="9">
        <f t="shared" si="2"/>
        <v>0</v>
      </c>
      <c r="O2624" s="8">
        <f t="shared" si="4"/>
        <v>2.345403359</v>
      </c>
    </row>
    <row r="2625" ht="14.25" customHeight="1">
      <c r="I2625" s="93">
        <f t="shared" si="3"/>
        <v>218.25</v>
      </c>
      <c r="J2625" s="9">
        <f t="shared" si="6"/>
        <v>0</v>
      </c>
      <c r="K2625" s="9">
        <f t="shared" si="1"/>
        <v>0</v>
      </c>
      <c r="L2625" s="8">
        <f t="shared" si="5"/>
        <v>1.694479558</v>
      </c>
      <c r="N2625" s="9">
        <f t="shared" si="2"/>
        <v>0</v>
      </c>
      <c r="O2625" s="8">
        <f t="shared" si="4"/>
        <v>2.340522188</v>
      </c>
    </row>
    <row r="2626" ht="14.25" customHeight="1">
      <c r="I2626" s="93">
        <f t="shared" si="3"/>
        <v>218.3333333</v>
      </c>
      <c r="J2626" s="9">
        <f t="shared" si="6"/>
        <v>0</v>
      </c>
      <c r="K2626" s="9">
        <f t="shared" si="1"/>
        <v>0</v>
      </c>
      <c r="L2626" s="8">
        <f t="shared" si="5"/>
        <v>1.715826892</v>
      </c>
      <c r="N2626" s="9">
        <f t="shared" si="2"/>
        <v>0</v>
      </c>
      <c r="O2626" s="8">
        <f t="shared" si="4"/>
        <v>2.335651176</v>
      </c>
    </row>
    <row r="2627" ht="14.25" customHeight="1">
      <c r="I2627" s="93">
        <f t="shared" si="3"/>
        <v>218.4166667</v>
      </c>
      <c r="J2627" s="9">
        <f t="shared" si="6"/>
        <v>0</v>
      </c>
      <c r="K2627" s="9">
        <f t="shared" si="1"/>
        <v>0</v>
      </c>
      <c r="L2627" s="8">
        <f t="shared" si="5"/>
        <v>1.690953067</v>
      </c>
      <c r="N2627" s="9">
        <f t="shared" si="2"/>
        <v>0</v>
      </c>
      <c r="O2627" s="8">
        <f t="shared" si="4"/>
        <v>2.330790301</v>
      </c>
    </row>
    <row r="2628" ht="14.25" customHeight="1">
      <c r="I2628" s="93">
        <f t="shared" si="3"/>
        <v>218.5</v>
      </c>
      <c r="J2628" s="9">
        <f t="shared" si="6"/>
        <v>0</v>
      </c>
      <c r="K2628" s="9">
        <f t="shared" si="1"/>
        <v>0</v>
      </c>
      <c r="L2628" s="8">
        <f t="shared" si="5"/>
        <v>1.712255973</v>
      </c>
      <c r="N2628" s="9">
        <f t="shared" si="2"/>
        <v>0</v>
      </c>
      <c r="O2628" s="8">
        <f t="shared" si="4"/>
        <v>2.325939543</v>
      </c>
    </row>
    <row r="2629" ht="14.25" customHeight="1">
      <c r="I2629" s="93">
        <f t="shared" si="3"/>
        <v>218.5833333</v>
      </c>
      <c r="J2629" s="92">
        <f t="shared" si="6"/>
        <v>35.44998333</v>
      </c>
      <c r="K2629" s="9">
        <f t="shared" si="1"/>
        <v>4.951114991</v>
      </c>
      <c r="L2629" s="8">
        <f t="shared" si="5"/>
        <v>1.738450629</v>
      </c>
      <c r="N2629" s="9">
        <f t="shared" si="2"/>
        <v>5.693782239</v>
      </c>
      <c r="O2629" s="8">
        <f t="shared" si="4"/>
        <v>2.388568483</v>
      </c>
    </row>
    <row r="2630" ht="14.25" customHeight="1">
      <c r="I2630" s="93">
        <f t="shared" si="3"/>
        <v>218.6666667</v>
      </c>
      <c r="J2630" s="92">
        <f t="shared" si="6"/>
        <v>35.44998333</v>
      </c>
      <c r="K2630" s="9">
        <f t="shared" si="1"/>
        <v>4.951114991</v>
      </c>
      <c r="L2630" s="8">
        <f t="shared" si="5"/>
        <v>1.7597092</v>
      </c>
      <c r="N2630" s="9">
        <f t="shared" si="2"/>
        <v>5.693782239</v>
      </c>
      <c r="O2630" s="8">
        <f t="shared" si="4"/>
        <v>2.451067082</v>
      </c>
    </row>
    <row r="2631" ht="14.25" customHeight="1">
      <c r="I2631" s="93">
        <f t="shared" si="3"/>
        <v>218.75</v>
      </c>
      <c r="J2631" s="92">
        <f t="shared" si="6"/>
        <v>35.44998333</v>
      </c>
      <c r="K2631" s="9">
        <f t="shared" si="1"/>
        <v>4.951114991</v>
      </c>
      <c r="L2631" s="8">
        <f t="shared" si="5"/>
        <v>1.78584934</v>
      </c>
      <c r="N2631" s="9">
        <f t="shared" si="2"/>
        <v>5.693782239</v>
      </c>
      <c r="O2631" s="8">
        <f t="shared" si="4"/>
        <v>2.513435611</v>
      </c>
    </row>
    <row r="2632" ht="14.25" customHeight="1">
      <c r="I2632" s="93">
        <f t="shared" si="3"/>
        <v>218.8333333</v>
      </c>
      <c r="J2632" s="92">
        <f t="shared" si="6"/>
        <v>1.614583333</v>
      </c>
      <c r="K2632" s="9">
        <f t="shared" si="1"/>
        <v>0.2255004655</v>
      </c>
      <c r="L2632" s="8">
        <f t="shared" si="5"/>
        <v>1.756152784</v>
      </c>
      <c r="N2632" s="9">
        <f t="shared" si="2"/>
        <v>0.2593255354</v>
      </c>
      <c r="O2632" s="8">
        <f t="shared" si="4"/>
        <v>2.508344695</v>
      </c>
    </row>
    <row r="2633" ht="14.25" customHeight="1">
      <c r="I2633" s="93">
        <f t="shared" si="3"/>
        <v>218.9166667</v>
      </c>
      <c r="J2633" s="92">
        <f t="shared" si="6"/>
        <v>1.614583333</v>
      </c>
      <c r="K2633" s="9">
        <f t="shared" si="1"/>
        <v>0.2255004655</v>
      </c>
      <c r="L2633" s="8">
        <f t="shared" si="5"/>
        <v>1.782238522</v>
      </c>
      <c r="N2633" s="9">
        <f t="shared" si="2"/>
        <v>0.2593255354</v>
      </c>
      <c r="O2633" s="8">
        <f t="shared" si="4"/>
        <v>2.503264375</v>
      </c>
    </row>
    <row r="2634" ht="14.25" customHeight="1">
      <c r="I2634" s="93">
        <f t="shared" si="3"/>
        <v>219</v>
      </c>
      <c r="J2634" s="92">
        <f t="shared" si="6"/>
        <v>-32.22081667</v>
      </c>
      <c r="K2634" s="9">
        <f t="shared" si="1"/>
        <v>-4.50011406</v>
      </c>
      <c r="L2634" s="8">
        <f t="shared" si="5"/>
        <v>1.794643662</v>
      </c>
      <c r="N2634" s="9">
        <f t="shared" si="2"/>
        <v>-5.175131169</v>
      </c>
      <c r="O2634" s="8">
        <f t="shared" si="4"/>
        <v>2.553792386</v>
      </c>
    </row>
    <row r="2635" ht="14.25" customHeight="1">
      <c r="I2635" s="93">
        <f t="shared" si="3"/>
        <v>219.0833333</v>
      </c>
      <c r="J2635" s="92">
        <f t="shared" si="6"/>
        <v>-32.22081667</v>
      </c>
      <c r="K2635" s="9">
        <f t="shared" si="1"/>
        <v>-4.50011406</v>
      </c>
      <c r="L2635" s="8">
        <f t="shared" si="5"/>
        <v>1.820675112</v>
      </c>
      <c r="N2635" s="9">
        <f t="shared" si="2"/>
        <v>-5.175131169</v>
      </c>
      <c r="O2635" s="8">
        <f t="shared" si="4"/>
        <v>2.60421524</v>
      </c>
    </row>
    <row r="2636" ht="14.25" customHeight="1">
      <c r="I2636" s="93">
        <f t="shared" si="3"/>
        <v>219.1666667</v>
      </c>
      <c r="J2636" s="9">
        <f t="shared" si="6"/>
        <v>0</v>
      </c>
      <c r="K2636" s="9">
        <f t="shared" si="1"/>
        <v>0</v>
      </c>
      <c r="L2636" s="8">
        <f t="shared" si="5"/>
        <v>1.790908713</v>
      </c>
      <c r="N2636" s="9">
        <f t="shared" si="2"/>
        <v>0</v>
      </c>
      <c r="O2636" s="8">
        <f t="shared" si="4"/>
        <v>2.59879544</v>
      </c>
    </row>
    <row r="2637" ht="14.25" customHeight="1">
      <c r="I2637" s="93">
        <f t="shared" si="3"/>
        <v>219.25</v>
      </c>
      <c r="J2637" s="9">
        <f t="shared" si="6"/>
        <v>0</v>
      </c>
      <c r="K2637" s="9">
        <f t="shared" si="1"/>
        <v>0</v>
      </c>
      <c r="L2637" s="8">
        <f t="shared" si="5"/>
        <v>1.816885987</v>
      </c>
      <c r="N2637" s="9">
        <f t="shared" si="2"/>
        <v>0</v>
      </c>
      <c r="O2637" s="8">
        <f t="shared" si="4"/>
        <v>2.593386918</v>
      </c>
    </row>
    <row r="2638" ht="14.25" customHeight="1">
      <c r="I2638" s="93">
        <f t="shared" si="3"/>
        <v>219.3333333</v>
      </c>
      <c r="J2638" s="9">
        <f t="shared" si="6"/>
        <v>0</v>
      </c>
      <c r="K2638" s="9">
        <f t="shared" si="1"/>
        <v>0</v>
      </c>
      <c r="L2638" s="8">
        <f t="shared" si="5"/>
        <v>1.787181537</v>
      </c>
      <c r="N2638" s="9">
        <f t="shared" si="2"/>
        <v>0</v>
      </c>
      <c r="O2638" s="8">
        <f t="shared" si="4"/>
        <v>2.587989653</v>
      </c>
    </row>
    <row r="2639" ht="14.25" customHeight="1">
      <c r="I2639" s="93">
        <f t="shared" si="3"/>
        <v>219.4166667</v>
      </c>
      <c r="J2639" s="9">
        <f t="shared" si="6"/>
        <v>0</v>
      </c>
      <c r="K2639" s="9">
        <f t="shared" si="1"/>
        <v>0</v>
      </c>
      <c r="L2639" s="8">
        <f t="shared" si="5"/>
        <v>1.813104748</v>
      </c>
      <c r="N2639" s="9">
        <f t="shared" si="2"/>
        <v>0</v>
      </c>
      <c r="O2639" s="8">
        <f t="shared" si="4"/>
        <v>2.58260362</v>
      </c>
    </row>
    <row r="2640" ht="14.25" customHeight="1">
      <c r="I2640" s="93">
        <f t="shared" si="3"/>
        <v>219.5</v>
      </c>
      <c r="J2640" s="9">
        <f t="shared" si="6"/>
        <v>0</v>
      </c>
      <c r="K2640" s="9">
        <f t="shared" si="1"/>
        <v>0</v>
      </c>
      <c r="L2640" s="8">
        <f t="shared" si="5"/>
        <v>1.783462118</v>
      </c>
      <c r="N2640" s="9">
        <f t="shared" si="2"/>
        <v>0</v>
      </c>
      <c r="O2640" s="8">
        <f t="shared" si="4"/>
        <v>2.577228797</v>
      </c>
    </row>
    <row r="2641" ht="14.25" customHeight="1">
      <c r="I2641" s="93">
        <f t="shared" si="3"/>
        <v>219.5833333</v>
      </c>
      <c r="J2641" s="9">
        <f t="shared" si="6"/>
        <v>0</v>
      </c>
      <c r="K2641" s="9">
        <f t="shared" si="1"/>
        <v>0</v>
      </c>
      <c r="L2641" s="8">
        <f t="shared" si="5"/>
        <v>1.809331378</v>
      </c>
      <c r="N2641" s="9">
        <f t="shared" si="2"/>
        <v>0</v>
      </c>
      <c r="O2641" s="8">
        <f t="shared" si="4"/>
        <v>2.571865159</v>
      </c>
    </row>
    <row r="2642" ht="14.25" customHeight="1">
      <c r="I2642" s="93">
        <f t="shared" si="3"/>
        <v>219.6666667</v>
      </c>
      <c r="J2642" s="9">
        <f t="shared" si="6"/>
        <v>0</v>
      </c>
      <c r="K2642" s="9">
        <f t="shared" si="1"/>
        <v>0</v>
      </c>
      <c r="L2642" s="8">
        <f t="shared" si="5"/>
        <v>1.77975044</v>
      </c>
      <c r="N2642" s="9">
        <f t="shared" si="2"/>
        <v>0</v>
      </c>
      <c r="O2642" s="8">
        <f t="shared" si="4"/>
        <v>2.566512684</v>
      </c>
    </row>
    <row r="2643" ht="14.25" customHeight="1">
      <c r="I2643" s="93">
        <f t="shared" si="3"/>
        <v>219.75</v>
      </c>
      <c r="J2643" s="9">
        <f t="shared" si="6"/>
        <v>0</v>
      </c>
      <c r="K2643" s="9">
        <f t="shared" si="1"/>
        <v>0</v>
      </c>
      <c r="L2643" s="8">
        <f t="shared" si="5"/>
        <v>1.805565862</v>
      </c>
      <c r="N2643" s="9">
        <f t="shared" si="2"/>
        <v>0</v>
      </c>
      <c r="O2643" s="8">
        <f t="shared" si="4"/>
        <v>2.561171349</v>
      </c>
    </row>
    <row r="2644" ht="14.25" customHeight="1">
      <c r="I2644" s="93">
        <f t="shared" si="3"/>
        <v>219.8333333</v>
      </c>
      <c r="J2644" s="9">
        <f t="shared" si="6"/>
        <v>0</v>
      </c>
      <c r="K2644" s="9">
        <f t="shared" si="1"/>
        <v>0</v>
      </c>
      <c r="L2644" s="8">
        <f t="shared" si="5"/>
        <v>1.776046486</v>
      </c>
      <c r="N2644" s="9">
        <f t="shared" si="2"/>
        <v>0</v>
      </c>
      <c r="O2644" s="8">
        <f t="shared" si="4"/>
        <v>2.555841129</v>
      </c>
    </row>
    <row r="2645" ht="14.25" customHeight="1">
      <c r="I2645" s="93">
        <f t="shared" si="3"/>
        <v>219.9166667</v>
      </c>
      <c r="J2645" s="9">
        <f t="shared" si="6"/>
        <v>0</v>
      </c>
      <c r="K2645" s="9">
        <f t="shared" si="1"/>
        <v>0</v>
      </c>
      <c r="L2645" s="8">
        <f t="shared" si="5"/>
        <v>1.801808182</v>
      </c>
      <c r="N2645" s="9">
        <f t="shared" si="2"/>
        <v>0</v>
      </c>
      <c r="O2645" s="8">
        <f t="shared" si="4"/>
        <v>2.550522003</v>
      </c>
    </row>
    <row r="2646" ht="14.25" customHeight="1">
      <c r="I2646" s="93">
        <f t="shared" si="3"/>
        <v>220</v>
      </c>
      <c r="J2646" s="9">
        <f t="shared" si="6"/>
        <v>0</v>
      </c>
      <c r="K2646" s="9">
        <f t="shared" si="1"/>
        <v>0</v>
      </c>
      <c r="L2646" s="8">
        <f t="shared" si="5"/>
        <v>1.772350241</v>
      </c>
      <c r="N2646" s="9">
        <f t="shared" si="2"/>
        <v>0</v>
      </c>
      <c r="O2646" s="8">
        <f t="shared" si="4"/>
        <v>2.545213946</v>
      </c>
    </row>
    <row r="2647" ht="14.25" customHeight="1">
      <c r="I2647" s="93">
        <f t="shared" si="3"/>
        <v>220.0833333</v>
      </c>
      <c r="J2647" s="9">
        <f t="shared" si="6"/>
        <v>0</v>
      </c>
      <c r="K2647" s="9">
        <f t="shared" si="1"/>
        <v>0</v>
      </c>
      <c r="L2647" s="8">
        <f t="shared" si="5"/>
        <v>1.798058322</v>
      </c>
      <c r="N2647" s="9">
        <f t="shared" si="2"/>
        <v>0</v>
      </c>
      <c r="O2647" s="8">
        <f t="shared" si="4"/>
        <v>2.539916937</v>
      </c>
    </row>
    <row r="2648" ht="14.25" customHeight="1">
      <c r="I2648" s="93">
        <f t="shared" si="3"/>
        <v>220.1666667</v>
      </c>
      <c r="J2648" s="9">
        <f t="shared" si="6"/>
        <v>0</v>
      </c>
      <c r="K2648" s="9">
        <f t="shared" si="1"/>
        <v>0</v>
      </c>
      <c r="L2648" s="8">
        <f t="shared" si="5"/>
        <v>1.768661688</v>
      </c>
      <c r="N2648" s="9">
        <f t="shared" si="2"/>
        <v>0</v>
      </c>
      <c r="O2648" s="8">
        <f t="shared" si="4"/>
        <v>2.534630952</v>
      </c>
    </row>
    <row r="2649" ht="14.25" customHeight="1">
      <c r="I2649" s="93">
        <f t="shared" si="3"/>
        <v>220.25</v>
      </c>
      <c r="J2649" s="9">
        <f t="shared" si="6"/>
        <v>0</v>
      </c>
      <c r="K2649" s="9">
        <f t="shared" si="1"/>
        <v>0</v>
      </c>
      <c r="L2649" s="8">
        <f t="shared" si="5"/>
        <v>1.794316267</v>
      </c>
      <c r="N2649" s="9">
        <f t="shared" si="2"/>
        <v>0</v>
      </c>
      <c r="O2649" s="8">
        <f t="shared" si="4"/>
        <v>2.529355967</v>
      </c>
    </row>
    <row r="2650" ht="14.25" customHeight="1">
      <c r="I2650" s="93">
        <f t="shared" si="3"/>
        <v>220.3333333</v>
      </c>
      <c r="J2650" s="9">
        <f t="shared" si="6"/>
        <v>0</v>
      </c>
      <c r="K2650" s="9">
        <f t="shared" si="1"/>
        <v>0</v>
      </c>
      <c r="L2650" s="8">
        <f t="shared" si="5"/>
        <v>1.764980812</v>
      </c>
      <c r="N2650" s="9">
        <f t="shared" si="2"/>
        <v>0</v>
      </c>
      <c r="O2650" s="8">
        <f t="shared" si="4"/>
        <v>2.524091961</v>
      </c>
    </row>
    <row r="2651" ht="14.25" customHeight="1">
      <c r="I2651" s="93">
        <f t="shared" si="3"/>
        <v>220.4166667</v>
      </c>
      <c r="J2651" s="9">
        <f t="shared" si="6"/>
        <v>0</v>
      </c>
      <c r="K2651" s="9">
        <f t="shared" si="1"/>
        <v>0</v>
      </c>
      <c r="L2651" s="8">
        <f t="shared" si="5"/>
        <v>1.790581999</v>
      </c>
      <c r="N2651" s="9">
        <f t="shared" si="2"/>
        <v>0</v>
      </c>
      <c r="O2651" s="8">
        <f t="shared" si="4"/>
        <v>2.51883891</v>
      </c>
    </row>
    <row r="2652" ht="14.25" customHeight="1">
      <c r="I2652" s="93">
        <f t="shared" si="3"/>
        <v>220.5</v>
      </c>
      <c r="J2652" s="9">
        <f t="shared" si="6"/>
        <v>0</v>
      </c>
      <c r="K2652" s="9">
        <f t="shared" si="1"/>
        <v>0</v>
      </c>
      <c r="L2652" s="8">
        <f t="shared" si="5"/>
        <v>1.761307596</v>
      </c>
      <c r="N2652" s="9">
        <f t="shared" si="2"/>
        <v>0</v>
      </c>
      <c r="O2652" s="8">
        <f t="shared" si="4"/>
        <v>2.513596791</v>
      </c>
    </row>
    <row r="2653" ht="14.25" customHeight="1">
      <c r="I2653" s="93">
        <f t="shared" si="3"/>
        <v>220.5833333</v>
      </c>
      <c r="J2653" s="9">
        <f t="shared" si="6"/>
        <v>0</v>
      </c>
      <c r="K2653" s="9">
        <f t="shared" si="1"/>
        <v>0</v>
      </c>
      <c r="L2653" s="8">
        <f t="shared" si="5"/>
        <v>1.786855503</v>
      </c>
      <c r="N2653" s="9">
        <f t="shared" si="2"/>
        <v>0</v>
      </c>
      <c r="O2653" s="8">
        <f t="shared" si="4"/>
        <v>2.508365582</v>
      </c>
    </row>
    <row r="2654" ht="14.25" customHeight="1">
      <c r="I2654" s="93">
        <f t="shared" si="3"/>
        <v>220.6666667</v>
      </c>
      <c r="J2654" s="9">
        <f t="shared" si="6"/>
        <v>0</v>
      </c>
      <c r="K2654" s="9">
        <f t="shared" si="1"/>
        <v>0</v>
      </c>
      <c r="L2654" s="8">
        <f t="shared" si="5"/>
        <v>1.757642025</v>
      </c>
      <c r="N2654" s="9">
        <f t="shared" si="2"/>
        <v>0</v>
      </c>
      <c r="O2654" s="8">
        <f t="shared" si="4"/>
        <v>2.50314526</v>
      </c>
    </row>
    <row r="2655" ht="14.25" customHeight="1">
      <c r="I2655" s="93">
        <f t="shared" si="3"/>
        <v>220.75</v>
      </c>
      <c r="J2655" s="9">
        <f t="shared" si="6"/>
        <v>0</v>
      </c>
      <c r="K2655" s="9">
        <f t="shared" si="1"/>
        <v>0</v>
      </c>
      <c r="L2655" s="8">
        <f t="shared" si="5"/>
        <v>1.783136762</v>
      </c>
      <c r="N2655" s="9">
        <f t="shared" si="2"/>
        <v>0</v>
      </c>
      <c r="O2655" s="8">
        <f t="shared" si="4"/>
        <v>2.497935803</v>
      </c>
    </row>
    <row r="2656" ht="14.25" customHeight="1">
      <c r="I2656" s="93">
        <f t="shared" si="3"/>
        <v>220.8333333</v>
      </c>
      <c r="J2656" s="9">
        <f t="shared" si="6"/>
        <v>0</v>
      </c>
      <c r="K2656" s="9">
        <f t="shared" si="1"/>
        <v>0</v>
      </c>
      <c r="L2656" s="8">
        <f t="shared" si="5"/>
        <v>1.753984082</v>
      </c>
      <c r="N2656" s="9">
        <f t="shared" si="2"/>
        <v>0</v>
      </c>
      <c r="O2656" s="8">
        <f t="shared" si="4"/>
        <v>2.492737187</v>
      </c>
    </row>
    <row r="2657" ht="14.25" customHeight="1">
      <c r="I2657" s="93">
        <f t="shared" si="3"/>
        <v>220.9166667</v>
      </c>
      <c r="J2657" s="9">
        <f t="shared" si="6"/>
        <v>0</v>
      </c>
      <c r="K2657" s="9">
        <f t="shared" si="1"/>
        <v>0</v>
      </c>
      <c r="L2657" s="8">
        <f t="shared" si="5"/>
        <v>1.779425761</v>
      </c>
      <c r="N2657" s="9">
        <f t="shared" si="2"/>
        <v>0</v>
      </c>
      <c r="O2657" s="8">
        <f t="shared" si="4"/>
        <v>2.48754939</v>
      </c>
    </row>
    <row r="2658" ht="14.25" customHeight="1">
      <c r="I2658" s="93">
        <f t="shared" si="3"/>
        <v>221</v>
      </c>
      <c r="J2658" s="9">
        <f t="shared" si="6"/>
        <v>0</v>
      </c>
      <c r="K2658" s="9">
        <f t="shared" si="1"/>
        <v>0</v>
      </c>
      <c r="L2658" s="8">
        <f t="shared" si="5"/>
        <v>1.750333752</v>
      </c>
      <c r="N2658" s="9">
        <f t="shared" si="2"/>
        <v>0</v>
      </c>
      <c r="O2658" s="8">
        <f t="shared" si="4"/>
        <v>2.48237239</v>
      </c>
    </row>
    <row r="2659" ht="14.25" customHeight="1">
      <c r="I2659" s="93">
        <f t="shared" si="3"/>
        <v>221.0833333</v>
      </c>
      <c r="J2659" s="9">
        <f t="shared" si="6"/>
        <v>0</v>
      </c>
      <c r="K2659" s="9">
        <f t="shared" si="1"/>
        <v>0</v>
      </c>
      <c r="L2659" s="8">
        <f t="shared" si="5"/>
        <v>1.775722483</v>
      </c>
      <c r="N2659" s="9">
        <f t="shared" si="2"/>
        <v>0</v>
      </c>
      <c r="O2659" s="8">
        <f t="shared" si="4"/>
        <v>2.477206164</v>
      </c>
    </row>
    <row r="2660" ht="14.25" customHeight="1">
      <c r="I2660" s="93">
        <f t="shared" si="3"/>
        <v>221.1666667</v>
      </c>
      <c r="J2660" s="9">
        <f t="shared" si="6"/>
        <v>0</v>
      </c>
      <c r="K2660" s="9">
        <f t="shared" si="1"/>
        <v>0</v>
      </c>
      <c r="L2660" s="8">
        <f t="shared" si="5"/>
        <v>1.746691019</v>
      </c>
      <c r="N2660" s="9">
        <f t="shared" si="2"/>
        <v>0</v>
      </c>
      <c r="O2660" s="8">
        <f t="shared" si="4"/>
        <v>2.47205069</v>
      </c>
    </row>
    <row r="2661" ht="14.25" customHeight="1">
      <c r="I2661" s="93">
        <f t="shared" si="3"/>
        <v>221.25</v>
      </c>
      <c r="J2661" s="9">
        <f t="shared" si="6"/>
        <v>0</v>
      </c>
      <c r="K2661" s="9">
        <f t="shared" si="1"/>
        <v>0</v>
      </c>
      <c r="L2661" s="8">
        <f t="shared" si="5"/>
        <v>1.772026912</v>
      </c>
      <c r="N2661" s="9">
        <f t="shared" si="2"/>
        <v>0</v>
      </c>
      <c r="O2661" s="8">
        <f t="shared" si="4"/>
        <v>2.466905946</v>
      </c>
    </row>
    <row r="2662" ht="14.25" customHeight="1">
      <c r="I2662" s="93">
        <f t="shared" si="3"/>
        <v>221.3333333</v>
      </c>
      <c r="J2662" s="9">
        <f t="shared" si="6"/>
        <v>0</v>
      </c>
      <c r="K2662" s="9">
        <f t="shared" si="1"/>
        <v>0</v>
      </c>
      <c r="L2662" s="8">
        <f t="shared" si="5"/>
        <v>1.743055868</v>
      </c>
      <c r="N2662" s="9">
        <f t="shared" si="2"/>
        <v>0</v>
      </c>
      <c r="O2662" s="8">
        <f t="shared" si="4"/>
        <v>2.461771908</v>
      </c>
    </row>
    <row r="2663" ht="14.25" customHeight="1">
      <c r="I2663" s="93">
        <f t="shared" si="3"/>
        <v>221.4166667</v>
      </c>
      <c r="J2663" s="9">
        <f t="shared" si="6"/>
        <v>0</v>
      </c>
      <c r="K2663" s="9">
        <f t="shared" si="1"/>
        <v>0</v>
      </c>
      <c r="L2663" s="8">
        <f t="shared" si="5"/>
        <v>1.768339032</v>
      </c>
      <c r="N2663" s="9">
        <f t="shared" si="2"/>
        <v>0</v>
      </c>
      <c r="O2663" s="8">
        <f t="shared" si="4"/>
        <v>2.456648555</v>
      </c>
    </row>
    <row r="2664" ht="14.25" customHeight="1">
      <c r="I2664" s="93">
        <f t="shared" si="3"/>
        <v>221.5</v>
      </c>
      <c r="J2664" s="9">
        <f t="shared" si="6"/>
        <v>0</v>
      </c>
      <c r="K2664" s="9">
        <f t="shared" si="1"/>
        <v>0</v>
      </c>
      <c r="L2664" s="8">
        <f t="shared" si="5"/>
        <v>1.739428281</v>
      </c>
      <c r="N2664" s="9">
        <f t="shared" si="2"/>
        <v>0</v>
      </c>
      <c r="O2664" s="8">
        <f t="shared" si="4"/>
        <v>2.451535865</v>
      </c>
    </row>
    <row r="2665" ht="14.25" customHeight="1">
      <c r="I2665" s="93">
        <f t="shared" si="3"/>
        <v>221.5833333</v>
      </c>
      <c r="J2665" s="9">
        <f t="shared" si="6"/>
        <v>0</v>
      </c>
      <c r="K2665" s="9">
        <f t="shared" si="1"/>
        <v>0</v>
      </c>
      <c r="L2665" s="8">
        <f t="shared" si="5"/>
        <v>1.764658827</v>
      </c>
      <c r="N2665" s="9">
        <f t="shared" si="2"/>
        <v>0</v>
      </c>
      <c r="O2665" s="8">
        <f t="shared" si="4"/>
        <v>2.446433815</v>
      </c>
    </row>
    <row r="2666" ht="14.25" customHeight="1">
      <c r="I2666" s="93">
        <f t="shared" si="3"/>
        <v>221.6666667</v>
      </c>
      <c r="J2666" s="9">
        <f t="shared" si="6"/>
        <v>0</v>
      </c>
      <c r="K2666" s="9">
        <f t="shared" si="1"/>
        <v>0</v>
      </c>
      <c r="L2666" s="8">
        <f t="shared" si="5"/>
        <v>1.735808245</v>
      </c>
      <c r="N2666" s="9">
        <f t="shared" si="2"/>
        <v>0</v>
      </c>
      <c r="O2666" s="8">
        <f t="shared" si="4"/>
        <v>2.441342384</v>
      </c>
    </row>
    <row r="2667" ht="14.25" customHeight="1">
      <c r="I2667" s="93">
        <f t="shared" si="3"/>
        <v>221.75</v>
      </c>
      <c r="J2667" s="9">
        <f t="shared" si="6"/>
        <v>0</v>
      </c>
      <c r="K2667" s="9">
        <f t="shared" si="1"/>
        <v>0</v>
      </c>
      <c r="L2667" s="8">
        <f t="shared" si="5"/>
        <v>1.760986282</v>
      </c>
      <c r="N2667" s="9">
        <f t="shared" si="2"/>
        <v>0</v>
      </c>
      <c r="O2667" s="8">
        <f t="shared" si="4"/>
        <v>2.436261548</v>
      </c>
    </row>
    <row r="2668" ht="14.25" customHeight="1">
      <c r="I2668" s="93">
        <f t="shared" si="3"/>
        <v>221.8333333</v>
      </c>
      <c r="J2668" s="9">
        <f t="shared" si="6"/>
        <v>0</v>
      </c>
      <c r="K2668" s="9">
        <f t="shared" si="1"/>
        <v>0</v>
      </c>
      <c r="L2668" s="8">
        <f t="shared" si="5"/>
        <v>1.732195742</v>
      </c>
      <c r="N2668" s="9">
        <f t="shared" si="2"/>
        <v>0</v>
      </c>
      <c r="O2668" s="8">
        <f t="shared" si="4"/>
        <v>2.431191286</v>
      </c>
    </row>
    <row r="2669" ht="14.25" customHeight="1">
      <c r="I2669" s="93">
        <f t="shared" si="3"/>
        <v>221.9166667</v>
      </c>
      <c r="J2669" s="9">
        <f t="shared" si="6"/>
        <v>0</v>
      </c>
      <c r="K2669" s="9">
        <f t="shared" si="1"/>
        <v>0</v>
      </c>
      <c r="L2669" s="8">
        <f t="shared" si="5"/>
        <v>1.757321379</v>
      </c>
      <c r="N2669" s="9">
        <f t="shared" si="2"/>
        <v>0</v>
      </c>
      <c r="O2669" s="8">
        <f t="shared" si="4"/>
        <v>2.426131577</v>
      </c>
    </row>
    <row r="2670" ht="14.25" customHeight="1">
      <c r="I2670" s="93">
        <f t="shared" si="3"/>
        <v>222</v>
      </c>
      <c r="J2670" s="9">
        <f t="shared" si="6"/>
        <v>0</v>
      </c>
      <c r="K2670" s="9">
        <f t="shared" si="1"/>
        <v>0</v>
      </c>
      <c r="L2670" s="8">
        <f t="shared" si="5"/>
        <v>1.728590757</v>
      </c>
      <c r="N2670" s="9">
        <f t="shared" si="2"/>
        <v>0</v>
      </c>
      <c r="O2670" s="8">
        <f t="shared" si="4"/>
        <v>2.421082397</v>
      </c>
    </row>
    <row r="2671" ht="14.25" customHeight="1">
      <c r="I2671" s="93">
        <f t="shared" si="3"/>
        <v>222.0833333</v>
      </c>
      <c r="J2671" s="9">
        <f t="shared" si="6"/>
        <v>0</v>
      </c>
      <c r="K2671" s="9">
        <f t="shared" si="1"/>
        <v>0</v>
      </c>
      <c r="L2671" s="8">
        <f t="shared" si="5"/>
        <v>1.753664104</v>
      </c>
      <c r="N2671" s="9">
        <f t="shared" si="2"/>
        <v>0</v>
      </c>
      <c r="O2671" s="8">
        <f t="shared" si="4"/>
        <v>2.416043726</v>
      </c>
    </row>
    <row r="2672" ht="14.25" customHeight="1">
      <c r="I2672" s="93">
        <f t="shared" si="3"/>
        <v>222.1666667</v>
      </c>
      <c r="J2672" s="9">
        <f t="shared" si="6"/>
        <v>0</v>
      </c>
      <c r="K2672" s="9">
        <f t="shared" si="1"/>
        <v>0</v>
      </c>
      <c r="L2672" s="8">
        <f t="shared" si="5"/>
        <v>1.724993275</v>
      </c>
      <c r="N2672" s="9">
        <f t="shared" si="2"/>
        <v>0</v>
      </c>
      <c r="O2672" s="8">
        <f t="shared" si="4"/>
        <v>2.411015541</v>
      </c>
    </row>
    <row r="2673" ht="14.25" customHeight="1">
      <c r="I2673" s="93">
        <f t="shared" si="3"/>
        <v>222.25</v>
      </c>
      <c r="J2673" s="9">
        <f t="shared" si="6"/>
        <v>0</v>
      </c>
      <c r="K2673" s="9">
        <f t="shared" si="1"/>
        <v>0</v>
      </c>
      <c r="L2673" s="8">
        <f t="shared" si="5"/>
        <v>1.75001444</v>
      </c>
      <c r="N2673" s="9">
        <f t="shared" si="2"/>
        <v>0</v>
      </c>
      <c r="O2673" s="8">
        <f t="shared" si="4"/>
        <v>2.405997821</v>
      </c>
    </row>
    <row r="2674" ht="14.25" customHeight="1">
      <c r="I2674" s="93">
        <f t="shared" si="3"/>
        <v>222.3333333</v>
      </c>
      <c r="J2674" s="9">
        <f t="shared" si="6"/>
        <v>0</v>
      </c>
      <c r="K2674" s="9">
        <f t="shared" si="1"/>
        <v>0</v>
      </c>
      <c r="L2674" s="8">
        <f t="shared" si="5"/>
        <v>1.72140328</v>
      </c>
      <c r="N2674" s="9">
        <f t="shared" si="2"/>
        <v>0</v>
      </c>
      <c r="O2674" s="8">
        <f t="shared" si="4"/>
        <v>2.400990543</v>
      </c>
    </row>
    <row r="2675" ht="14.25" customHeight="1">
      <c r="I2675" s="93">
        <f t="shared" si="3"/>
        <v>222.4166667</v>
      </c>
      <c r="J2675" s="9">
        <f t="shared" si="6"/>
        <v>0</v>
      </c>
      <c r="K2675" s="9">
        <f t="shared" si="1"/>
        <v>0</v>
      </c>
      <c r="L2675" s="8">
        <f t="shared" si="5"/>
        <v>1.746372372</v>
      </c>
      <c r="N2675" s="9">
        <f t="shared" si="2"/>
        <v>0</v>
      </c>
      <c r="O2675" s="8">
        <f t="shared" si="4"/>
        <v>2.395993686</v>
      </c>
    </row>
    <row r="2676" ht="14.25" customHeight="1">
      <c r="I2676" s="93">
        <f t="shared" si="3"/>
        <v>222.5</v>
      </c>
      <c r="J2676" s="9">
        <f t="shared" si="6"/>
        <v>0</v>
      </c>
      <c r="K2676" s="9">
        <f t="shared" si="1"/>
        <v>0</v>
      </c>
      <c r="L2676" s="8">
        <f t="shared" si="5"/>
        <v>1.717820756</v>
      </c>
      <c r="N2676" s="9">
        <f t="shared" si="2"/>
        <v>0</v>
      </c>
      <c r="O2676" s="8">
        <f t="shared" si="4"/>
        <v>2.391007229</v>
      </c>
    </row>
    <row r="2677" ht="14.25" customHeight="1">
      <c r="I2677" s="93">
        <f t="shared" si="3"/>
        <v>222.5833333</v>
      </c>
      <c r="J2677" s="9">
        <f t="shared" si="6"/>
        <v>0</v>
      </c>
      <c r="K2677" s="9">
        <f t="shared" si="1"/>
        <v>0</v>
      </c>
      <c r="L2677" s="8">
        <f t="shared" si="5"/>
        <v>1.742737883</v>
      </c>
      <c r="N2677" s="9">
        <f t="shared" si="2"/>
        <v>0</v>
      </c>
      <c r="O2677" s="8">
        <f t="shared" si="4"/>
        <v>2.386031149</v>
      </c>
    </row>
    <row r="2678" ht="14.25" customHeight="1">
      <c r="I2678" s="93">
        <f t="shared" si="3"/>
        <v>222.6666667</v>
      </c>
      <c r="J2678" s="9">
        <f t="shared" si="6"/>
        <v>0</v>
      </c>
      <c r="K2678" s="9">
        <f t="shared" si="1"/>
        <v>0</v>
      </c>
      <c r="L2678" s="8">
        <f t="shared" si="5"/>
        <v>1.714245688</v>
      </c>
      <c r="N2678" s="9">
        <f t="shared" si="2"/>
        <v>0</v>
      </c>
      <c r="O2678" s="8">
        <f t="shared" si="4"/>
        <v>2.381065425</v>
      </c>
    </row>
    <row r="2679" ht="14.25" customHeight="1">
      <c r="I2679" s="93">
        <f t="shared" si="3"/>
        <v>222.75</v>
      </c>
      <c r="J2679" s="9">
        <f t="shared" si="6"/>
        <v>0</v>
      </c>
      <c r="K2679" s="9">
        <f t="shared" si="1"/>
        <v>0</v>
      </c>
      <c r="L2679" s="8">
        <f t="shared" si="5"/>
        <v>1.739110959</v>
      </c>
      <c r="N2679" s="9">
        <f t="shared" si="2"/>
        <v>0</v>
      </c>
      <c r="O2679" s="8">
        <f t="shared" si="4"/>
        <v>2.376110036</v>
      </c>
    </row>
    <row r="2680" ht="14.25" customHeight="1">
      <c r="I2680" s="93">
        <f t="shared" si="3"/>
        <v>222.8333333</v>
      </c>
      <c r="J2680" s="9">
        <f t="shared" si="6"/>
        <v>0</v>
      </c>
      <c r="K2680" s="9">
        <f t="shared" si="1"/>
        <v>0</v>
      </c>
      <c r="L2680" s="8">
        <f t="shared" si="5"/>
        <v>1.710678061</v>
      </c>
      <c r="N2680" s="9">
        <f t="shared" si="2"/>
        <v>0</v>
      </c>
      <c r="O2680" s="8">
        <f t="shared" si="4"/>
        <v>2.37116496</v>
      </c>
    </row>
    <row r="2681" ht="14.25" customHeight="1">
      <c r="I2681" s="93">
        <f t="shared" si="3"/>
        <v>222.9166667</v>
      </c>
      <c r="J2681" s="9">
        <f t="shared" si="6"/>
        <v>0</v>
      </c>
      <c r="K2681" s="9">
        <f t="shared" si="1"/>
        <v>0</v>
      </c>
      <c r="L2681" s="8">
        <f t="shared" si="5"/>
        <v>1.735491582</v>
      </c>
      <c r="N2681" s="9">
        <f t="shared" si="2"/>
        <v>0</v>
      </c>
      <c r="O2681" s="8">
        <f t="shared" si="4"/>
        <v>2.366230175</v>
      </c>
    </row>
    <row r="2682" ht="14.25" customHeight="1">
      <c r="I2682" s="93">
        <f t="shared" si="3"/>
        <v>223</v>
      </c>
      <c r="J2682" s="9">
        <f t="shared" si="6"/>
        <v>0</v>
      </c>
      <c r="K2682" s="9">
        <f t="shared" si="1"/>
        <v>0</v>
      </c>
      <c r="L2682" s="8">
        <f t="shared" si="5"/>
        <v>1.707117858</v>
      </c>
      <c r="N2682" s="9">
        <f t="shared" si="2"/>
        <v>0</v>
      </c>
      <c r="O2682" s="8">
        <f t="shared" si="4"/>
        <v>2.36130566</v>
      </c>
    </row>
    <row r="2683" ht="14.25" customHeight="1">
      <c r="I2683" s="93">
        <f t="shared" si="3"/>
        <v>223.0833333</v>
      </c>
      <c r="J2683" s="9">
        <f t="shared" si="6"/>
        <v>0</v>
      </c>
      <c r="K2683" s="9">
        <f t="shared" si="1"/>
        <v>0</v>
      </c>
      <c r="L2683" s="8">
        <f t="shared" si="5"/>
        <v>1.731879739</v>
      </c>
      <c r="N2683" s="9">
        <f t="shared" si="2"/>
        <v>0</v>
      </c>
      <c r="O2683" s="8">
        <f t="shared" si="4"/>
        <v>2.356391394</v>
      </c>
    </row>
    <row r="2684" ht="14.25" customHeight="1">
      <c r="I2684" s="93">
        <f t="shared" si="3"/>
        <v>223.1666667</v>
      </c>
      <c r="J2684" s="9">
        <f t="shared" si="6"/>
        <v>0</v>
      </c>
      <c r="K2684" s="9">
        <f t="shared" si="1"/>
        <v>0</v>
      </c>
      <c r="L2684" s="8">
        <f t="shared" si="5"/>
        <v>1.703565065</v>
      </c>
      <c r="N2684" s="9">
        <f t="shared" si="2"/>
        <v>0</v>
      </c>
      <c r="O2684" s="8">
        <f t="shared" si="4"/>
        <v>2.351487356</v>
      </c>
    </row>
    <row r="2685" ht="14.25" customHeight="1">
      <c r="I2685" s="93">
        <f t="shared" si="3"/>
        <v>223.25</v>
      </c>
      <c r="J2685" s="9">
        <f t="shared" si="6"/>
        <v>0</v>
      </c>
      <c r="K2685" s="9">
        <f t="shared" si="1"/>
        <v>0</v>
      </c>
      <c r="L2685" s="8">
        <f t="shared" si="5"/>
        <v>1.728275412</v>
      </c>
      <c r="N2685" s="9">
        <f t="shared" si="2"/>
        <v>0</v>
      </c>
      <c r="O2685" s="8">
        <f t="shared" si="4"/>
        <v>2.346593523</v>
      </c>
    </row>
    <row r="2686" ht="14.25" customHeight="1">
      <c r="I2686" s="93">
        <f t="shared" si="3"/>
        <v>223.3333333</v>
      </c>
      <c r="J2686" s="9">
        <f t="shared" si="6"/>
        <v>0</v>
      </c>
      <c r="K2686" s="9">
        <f t="shared" si="1"/>
        <v>0</v>
      </c>
      <c r="L2686" s="8">
        <f t="shared" si="5"/>
        <v>1.700019665</v>
      </c>
      <c r="N2686" s="9">
        <f t="shared" si="2"/>
        <v>0</v>
      </c>
      <c r="O2686" s="8">
        <f t="shared" si="4"/>
        <v>2.341709875</v>
      </c>
    </row>
    <row r="2687" ht="14.25" customHeight="1">
      <c r="I2687" s="93">
        <f t="shared" si="3"/>
        <v>223.4166667</v>
      </c>
      <c r="J2687" s="9">
        <f t="shared" si="6"/>
        <v>0</v>
      </c>
      <c r="K2687" s="9">
        <f t="shared" si="1"/>
        <v>0</v>
      </c>
      <c r="L2687" s="8">
        <f t="shared" si="5"/>
        <v>1.724678586</v>
      </c>
      <c r="N2687" s="9">
        <f t="shared" si="2"/>
        <v>0</v>
      </c>
      <c r="O2687" s="8">
        <f t="shared" si="4"/>
        <v>2.336836392</v>
      </c>
    </row>
    <row r="2688" ht="14.25" customHeight="1">
      <c r="I2688" s="93">
        <f t="shared" si="3"/>
        <v>223.5</v>
      </c>
      <c r="J2688" s="9">
        <f t="shared" si="6"/>
        <v>0</v>
      </c>
      <c r="K2688" s="9">
        <f t="shared" si="1"/>
        <v>0</v>
      </c>
      <c r="L2688" s="8">
        <f t="shared" si="5"/>
        <v>1.696481644</v>
      </c>
      <c r="N2688" s="9">
        <f t="shared" si="2"/>
        <v>0</v>
      </c>
      <c r="O2688" s="8">
        <f t="shared" si="4"/>
        <v>2.33197305</v>
      </c>
    </row>
    <row r="2689" ht="14.25" customHeight="1">
      <c r="I2689" s="93">
        <f t="shared" si="3"/>
        <v>223.5833333</v>
      </c>
      <c r="J2689" s="9">
        <f t="shared" si="6"/>
        <v>0</v>
      </c>
      <c r="K2689" s="9">
        <f t="shared" si="1"/>
        <v>0</v>
      </c>
      <c r="L2689" s="8">
        <f t="shared" si="5"/>
        <v>1.721089246</v>
      </c>
      <c r="N2689" s="9">
        <f t="shared" si="2"/>
        <v>0</v>
      </c>
      <c r="O2689" s="8">
        <f t="shared" si="4"/>
        <v>2.32711983</v>
      </c>
    </row>
    <row r="2690" ht="14.25" customHeight="1">
      <c r="I2690" s="93">
        <f t="shared" si="3"/>
        <v>223.6666667</v>
      </c>
      <c r="J2690" s="92">
        <f t="shared" si="6"/>
        <v>35.44998333</v>
      </c>
      <c r="K2690" s="9">
        <f t="shared" si="1"/>
        <v>4.951114991</v>
      </c>
      <c r="L2690" s="8">
        <f t="shared" si="5"/>
        <v>1.7439677</v>
      </c>
      <c r="N2690" s="9">
        <f t="shared" si="2"/>
        <v>5.693782239</v>
      </c>
      <c r="O2690" s="8">
        <f t="shared" si="4"/>
        <v>2.389746314</v>
      </c>
    </row>
    <row r="2691" ht="14.25" customHeight="1">
      <c r="I2691" s="93">
        <f t="shared" si="3"/>
        <v>223.75</v>
      </c>
      <c r="J2691" s="92">
        <f t="shared" si="6"/>
        <v>35.44998333</v>
      </c>
      <c r="K2691" s="9">
        <f t="shared" si="1"/>
        <v>4.951114991</v>
      </c>
      <c r="L2691" s="8">
        <f t="shared" si="5"/>
        <v>1.768524089</v>
      </c>
      <c r="N2691" s="9">
        <f t="shared" si="2"/>
        <v>5.693782239</v>
      </c>
      <c r="O2691" s="8">
        <f t="shared" si="4"/>
        <v>2.452242462</v>
      </c>
    </row>
    <row r="2692" ht="14.25" customHeight="1">
      <c r="I2692" s="93">
        <f t="shared" si="3"/>
        <v>223.8333333</v>
      </c>
      <c r="J2692" s="92">
        <f t="shared" si="6"/>
        <v>35.44998333</v>
      </c>
      <c r="K2692" s="9">
        <f t="shared" si="1"/>
        <v>4.951114991</v>
      </c>
      <c r="L2692" s="8">
        <f t="shared" si="5"/>
        <v>1.791354929</v>
      </c>
      <c r="N2692" s="9">
        <f t="shared" si="2"/>
        <v>5.693782239</v>
      </c>
      <c r="O2692" s="8">
        <f t="shared" si="4"/>
        <v>2.514608545</v>
      </c>
    </row>
    <row r="2693" ht="14.25" customHeight="1">
      <c r="I2693" s="93">
        <f t="shared" si="3"/>
        <v>223.9166667</v>
      </c>
      <c r="J2693" s="92">
        <f t="shared" si="6"/>
        <v>1.614583333</v>
      </c>
      <c r="K2693" s="9">
        <f t="shared" si="1"/>
        <v>0.2255004655</v>
      </c>
      <c r="L2693" s="8">
        <f t="shared" si="5"/>
        <v>1.764949327</v>
      </c>
      <c r="N2693" s="9">
        <f t="shared" si="2"/>
        <v>0.2593255354</v>
      </c>
      <c r="O2693" s="8">
        <f t="shared" si="4"/>
        <v>2.509515188</v>
      </c>
    </row>
    <row r="2694" ht="14.25" customHeight="1">
      <c r="I2694" s="93">
        <f t="shared" si="3"/>
        <v>224</v>
      </c>
      <c r="J2694" s="92">
        <f t="shared" si="6"/>
        <v>1.614583333</v>
      </c>
      <c r="K2694" s="9">
        <f t="shared" si="1"/>
        <v>0.2255004655</v>
      </c>
      <c r="L2694" s="8">
        <f t="shared" si="5"/>
        <v>1.787732653</v>
      </c>
      <c r="N2694" s="9">
        <f t="shared" si="2"/>
        <v>0.2593255354</v>
      </c>
      <c r="O2694" s="8">
        <f t="shared" si="4"/>
        <v>2.504432431</v>
      </c>
    </row>
    <row r="2695" ht="14.25" customHeight="1">
      <c r="I2695" s="93">
        <f t="shared" si="3"/>
        <v>224.0833333</v>
      </c>
      <c r="J2695" s="92">
        <f t="shared" si="6"/>
        <v>-32.22081667</v>
      </c>
      <c r="K2695" s="9">
        <f t="shared" si="1"/>
        <v>-4.50011406</v>
      </c>
      <c r="L2695" s="8">
        <f t="shared" si="5"/>
        <v>1.803421899</v>
      </c>
      <c r="N2695" s="9">
        <f t="shared" si="2"/>
        <v>-5.175131169</v>
      </c>
      <c r="O2695" s="8">
        <f t="shared" si="4"/>
        <v>2.554958012</v>
      </c>
    </row>
    <row r="2696" ht="14.25" customHeight="1">
      <c r="I2696" s="93">
        <f t="shared" si="3"/>
        <v>224.1666667</v>
      </c>
      <c r="J2696" s="92">
        <f t="shared" si="6"/>
        <v>-32.22081667</v>
      </c>
      <c r="K2696" s="9">
        <f t="shared" si="1"/>
        <v>-4.50011406</v>
      </c>
      <c r="L2696" s="8">
        <f t="shared" si="5"/>
        <v>1.826157808</v>
      </c>
      <c r="N2696" s="9">
        <f t="shared" si="2"/>
        <v>-5.175131169</v>
      </c>
      <c r="O2696" s="8">
        <f t="shared" si="4"/>
        <v>2.60537844</v>
      </c>
    </row>
    <row r="2697" ht="14.25" customHeight="1">
      <c r="I2697" s="93">
        <f t="shared" si="3"/>
        <v>224.25</v>
      </c>
      <c r="J2697" s="9">
        <f t="shared" si="6"/>
        <v>0</v>
      </c>
      <c r="K2697" s="9">
        <f t="shared" si="1"/>
        <v>0</v>
      </c>
      <c r="L2697" s="8">
        <f t="shared" si="5"/>
        <v>1.799668681</v>
      </c>
      <c r="N2697" s="9">
        <f t="shared" si="2"/>
        <v>0</v>
      </c>
      <c r="O2697" s="8">
        <f t="shared" si="4"/>
        <v>2.599956219</v>
      </c>
    </row>
    <row r="2698" ht="14.25" customHeight="1">
      <c r="I2698" s="93">
        <f t="shared" si="3"/>
        <v>224.3333333</v>
      </c>
      <c r="J2698" s="9">
        <f t="shared" si="6"/>
        <v>0</v>
      </c>
      <c r="K2698" s="9">
        <f t="shared" si="1"/>
        <v>0</v>
      </c>
      <c r="L2698" s="8">
        <f t="shared" si="5"/>
        <v>1.822357273</v>
      </c>
      <c r="N2698" s="9">
        <f t="shared" si="2"/>
        <v>0</v>
      </c>
      <c r="O2698" s="8">
        <f t="shared" si="4"/>
        <v>2.594545281</v>
      </c>
    </row>
    <row r="2699" ht="14.25" customHeight="1">
      <c r="I2699" s="93">
        <f t="shared" si="3"/>
        <v>224.4166667</v>
      </c>
      <c r="J2699" s="9">
        <f t="shared" si="6"/>
        <v>0</v>
      </c>
      <c r="K2699" s="9">
        <f t="shared" si="1"/>
        <v>0</v>
      </c>
      <c r="L2699" s="8">
        <f t="shared" si="5"/>
        <v>1.795923274</v>
      </c>
      <c r="N2699" s="9">
        <f t="shared" si="2"/>
        <v>0</v>
      </c>
      <c r="O2699" s="8">
        <f t="shared" si="4"/>
        <v>2.589145605</v>
      </c>
    </row>
    <row r="2700" ht="14.25" customHeight="1">
      <c r="I2700" s="93">
        <f t="shared" si="3"/>
        <v>224.5</v>
      </c>
      <c r="J2700" s="9">
        <f t="shared" si="6"/>
        <v>0</v>
      </c>
      <c r="K2700" s="9">
        <f t="shared" si="1"/>
        <v>0</v>
      </c>
      <c r="L2700" s="8">
        <f t="shared" si="5"/>
        <v>1.818564647</v>
      </c>
      <c r="N2700" s="9">
        <f t="shared" si="2"/>
        <v>0</v>
      </c>
      <c r="O2700" s="8">
        <f t="shared" si="4"/>
        <v>2.583757167</v>
      </c>
    </row>
    <row r="2701" ht="14.25" customHeight="1">
      <c r="I2701" s="93">
        <f t="shared" si="3"/>
        <v>224.5833333</v>
      </c>
      <c r="J2701" s="9">
        <f t="shared" si="6"/>
        <v>0</v>
      </c>
      <c r="K2701" s="9">
        <f t="shared" si="1"/>
        <v>0</v>
      </c>
      <c r="L2701" s="8">
        <f t="shared" si="5"/>
        <v>1.792185661</v>
      </c>
      <c r="N2701" s="9">
        <f t="shared" si="2"/>
        <v>0</v>
      </c>
      <c r="O2701" s="8">
        <f t="shared" si="4"/>
        <v>2.578379943</v>
      </c>
    </row>
    <row r="2702" ht="14.25" customHeight="1">
      <c r="I2702" s="93">
        <f t="shared" si="3"/>
        <v>224.6666667</v>
      </c>
      <c r="J2702" s="9">
        <f t="shared" si="6"/>
        <v>0</v>
      </c>
      <c r="K2702" s="9">
        <f t="shared" si="1"/>
        <v>0</v>
      </c>
      <c r="L2702" s="8">
        <f t="shared" si="5"/>
        <v>1.814779915</v>
      </c>
      <c r="N2702" s="9">
        <f t="shared" si="2"/>
        <v>0</v>
      </c>
      <c r="O2702" s="8">
        <f t="shared" si="4"/>
        <v>2.573013909</v>
      </c>
    </row>
    <row r="2703" ht="14.25" customHeight="1">
      <c r="I2703" s="93">
        <f t="shared" si="3"/>
        <v>224.75</v>
      </c>
      <c r="J2703" s="9">
        <f t="shared" si="6"/>
        <v>0</v>
      </c>
      <c r="K2703" s="9">
        <f t="shared" si="1"/>
        <v>0</v>
      </c>
      <c r="L2703" s="8">
        <f t="shared" si="5"/>
        <v>1.788455828</v>
      </c>
      <c r="N2703" s="9">
        <f t="shared" si="2"/>
        <v>0</v>
      </c>
      <c r="O2703" s="8">
        <f t="shared" si="4"/>
        <v>2.567659044</v>
      </c>
    </row>
    <row r="2704" ht="14.25" customHeight="1">
      <c r="I2704" s="93">
        <f t="shared" si="3"/>
        <v>224.8333333</v>
      </c>
      <c r="J2704" s="9">
        <f t="shared" si="6"/>
        <v>0</v>
      </c>
      <c r="K2704" s="9">
        <f t="shared" si="1"/>
        <v>0</v>
      </c>
      <c r="L2704" s="8">
        <f t="shared" si="5"/>
        <v>1.811003059</v>
      </c>
      <c r="N2704" s="9">
        <f t="shared" si="2"/>
        <v>0</v>
      </c>
      <c r="O2704" s="8">
        <f t="shared" si="4"/>
        <v>2.562315322</v>
      </c>
    </row>
    <row r="2705" ht="14.25" customHeight="1">
      <c r="I2705" s="93">
        <f t="shared" si="3"/>
        <v>224.9166667</v>
      </c>
      <c r="J2705" s="9">
        <f t="shared" si="6"/>
        <v>0</v>
      </c>
      <c r="K2705" s="9">
        <f t="shared" si="1"/>
        <v>0</v>
      </c>
      <c r="L2705" s="8">
        <f t="shared" si="5"/>
        <v>1.784733757</v>
      </c>
      <c r="N2705" s="9">
        <f t="shared" si="2"/>
        <v>0</v>
      </c>
      <c r="O2705" s="8">
        <f t="shared" si="4"/>
        <v>2.556982722</v>
      </c>
    </row>
    <row r="2706" ht="14.25" customHeight="1">
      <c r="I2706" s="93">
        <f t="shared" si="3"/>
        <v>225</v>
      </c>
      <c r="J2706" s="9">
        <f t="shared" si="6"/>
        <v>0</v>
      </c>
      <c r="K2706" s="9">
        <f t="shared" si="1"/>
        <v>0</v>
      </c>
      <c r="L2706" s="8">
        <f t="shared" si="5"/>
        <v>1.807234063</v>
      </c>
      <c r="N2706" s="9">
        <f t="shared" si="2"/>
        <v>0</v>
      </c>
      <c r="O2706" s="8">
        <f t="shared" si="4"/>
        <v>2.55166122</v>
      </c>
    </row>
    <row r="2707" ht="14.25" customHeight="1">
      <c r="I2707" s="93">
        <f t="shared" si="3"/>
        <v>225.0833333</v>
      </c>
      <c r="J2707" s="9">
        <f t="shared" si="6"/>
        <v>0</v>
      </c>
      <c r="K2707" s="9">
        <f t="shared" si="1"/>
        <v>0</v>
      </c>
      <c r="L2707" s="8">
        <f t="shared" si="5"/>
        <v>1.781019432</v>
      </c>
      <c r="N2707" s="9">
        <f t="shared" si="2"/>
        <v>0</v>
      </c>
      <c r="O2707" s="8">
        <f t="shared" si="4"/>
        <v>2.546350793</v>
      </c>
    </row>
    <row r="2708" ht="14.25" customHeight="1">
      <c r="I2708" s="93">
        <f t="shared" si="3"/>
        <v>225.1666667</v>
      </c>
      <c r="J2708" s="9">
        <f t="shared" si="6"/>
        <v>0</v>
      </c>
      <c r="K2708" s="9">
        <f t="shared" si="1"/>
        <v>0</v>
      </c>
      <c r="L2708" s="8">
        <f t="shared" si="5"/>
        <v>1.803472912</v>
      </c>
      <c r="N2708" s="9">
        <f t="shared" si="2"/>
        <v>0</v>
      </c>
      <c r="O2708" s="8">
        <f t="shared" si="4"/>
        <v>2.541051417</v>
      </c>
    </row>
    <row r="2709" ht="14.25" customHeight="1">
      <c r="I2709" s="93">
        <f t="shared" si="3"/>
        <v>225.25</v>
      </c>
      <c r="J2709" s="9">
        <f t="shared" si="6"/>
        <v>0</v>
      </c>
      <c r="K2709" s="9">
        <f t="shared" si="1"/>
        <v>0</v>
      </c>
      <c r="L2709" s="8">
        <f t="shared" si="5"/>
        <v>1.777312837</v>
      </c>
      <c r="N2709" s="9">
        <f t="shared" si="2"/>
        <v>0</v>
      </c>
      <c r="O2709" s="8">
        <f t="shared" si="4"/>
        <v>2.535763071</v>
      </c>
    </row>
    <row r="2710" ht="14.25" customHeight="1">
      <c r="I2710" s="93">
        <f t="shared" si="3"/>
        <v>225.3333333</v>
      </c>
      <c r="J2710" s="9">
        <f t="shared" si="6"/>
        <v>0</v>
      </c>
      <c r="K2710" s="9">
        <f t="shared" si="1"/>
        <v>0</v>
      </c>
      <c r="L2710" s="8">
        <f t="shared" si="5"/>
        <v>1.799719587</v>
      </c>
      <c r="N2710" s="9">
        <f t="shared" si="2"/>
        <v>0</v>
      </c>
      <c r="O2710" s="8">
        <f t="shared" si="4"/>
        <v>2.53048573</v>
      </c>
    </row>
    <row r="2711" ht="14.25" customHeight="1">
      <c r="I2711" s="93">
        <f t="shared" si="3"/>
        <v>225.4166667</v>
      </c>
      <c r="J2711" s="9">
        <f t="shared" si="6"/>
        <v>0</v>
      </c>
      <c r="K2711" s="9">
        <f t="shared" si="1"/>
        <v>0</v>
      </c>
      <c r="L2711" s="8">
        <f t="shared" si="5"/>
        <v>1.773613956</v>
      </c>
      <c r="N2711" s="9">
        <f t="shared" si="2"/>
        <v>0</v>
      </c>
      <c r="O2711" s="8">
        <f t="shared" si="4"/>
        <v>2.525219373</v>
      </c>
    </row>
    <row r="2712" ht="14.25" customHeight="1">
      <c r="I2712" s="93">
        <f t="shared" si="3"/>
        <v>225.5</v>
      </c>
      <c r="J2712" s="9">
        <f t="shared" si="6"/>
        <v>0</v>
      </c>
      <c r="K2712" s="9">
        <f t="shared" si="1"/>
        <v>0</v>
      </c>
      <c r="L2712" s="8">
        <f t="shared" si="5"/>
        <v>1.795974075</v>
      </c>
      <c r="N2712" s="9">
        <f t="shared" si="2"/>
        <v>0</v>
      </c>
      <c r="O2712" s="8">
        <f t="shared" si="4"/>
        <v>2.519963975</v>
      </c>
    </row>
    <row r="2713" ht="14.25" customHeight="1">
      <c r="I2713" s="93">
        <f t="shared" si="3"/>
        <v>225.5833333</v>
      </c>
      <c r="J2713" s="9">
        <f t="shared" si="6"/>
        <v>0</v>
      </c>
      <c r="K2713" s="9">
        <f t="shared" si="1"/>
        <v>0</v>
      </c>
      <c r="L2713" s="8">
        <f t="shared" si="5"/>
        <v>1.769922774</v>
      </c>
      <c r="N2713" s="9">
        <f t="shared" si="2"/>
        <v>0</v>
      </c>
      <c r="O2713" s="8">
        <f t="shared" si="4"/>
        <v>2.514719515</v>
      </c>
    </row>
    <row r="2714" ht="14.25" customHeight="1">
      <c r="I2714" s="93">
        <f t="shared" si="3"/>
        <v>225.6666667</v>
      </c>
      <c r="J2714" s="9">
        <f t="shared" si="6"/>
        <v>0</v>
      </c>
      <c r="K2714" s="9">
        <f t="shared" si="1"/>
        <v>0</v>
      </c>
      <c r="L2714" s="8">
        <f t="shared" si="5"/>
        <v>1.792236357</v>
      </c>
      <c r="N2714" s="9">
        <f t="shared" si="2"/>
        <v>0</v>
      </c>
      <c r="O2714" s="8">
        <f t="shared" si="4"/>
        <v>2.50948597</v>
      </c>
    </row>
    <row r="2715" ht="14.25" customHeight="1">
      <c r="I2715" s="93">
        <f t="shared" si="3"/>
        <v>225.75</v>
      </c>
      <c r="J2715" s="9">
        <f t="shared" si="6"/>
        <v>0</v>
      </c>
      <c r="K2715" s="9">
        <f t="shared" si="1"/>
        <v>0</v>
      </c>
      <c r="L2715" s="8">
        <f t="shared" si="5"/>
        <v>1.766239273</v>
      </c>
      <c r="N2715" s="9">
        <f t="shared" si="2"/>
        <v>0</v>
      </c>
      <c r="O2715" s="8">
        <f t="shared" si="4"/>
        <v>2.504263316</v>
      </c>
    </row>
    <row r="2716" ht="14.25" customHeight="1">
      <c r="I2716" s="93">
        <f t="shared" si="3"/>
        <v>225.8333333</v>
      </c>
      <c r="J2716" s="9">
        <f t="shared" si="6"/>
        <v>0</v>
      </c>
      <c r="K2716" s="9">
        <f t="shared" si="1"/>
        <v>0</v>
      </c>
      <c r="L2716" s="8">
        <f t="shared" si="5"/>
        <v>1.788506418</v>
      </c>
      <c r="N2716" s="9">
        <f t="shared" si="2"/>
        <v>0</v>
      </c>
      <c r="O2716" s="8">
        <f t="shared" si="4"/>
        <v>2.499051532</v>
      </c>
    </row>
    <row r="2717" ht="14.25" customHeight="1">
      <c r="I2717" s="93">
        <f t="shared" si="3"/>
        <v>225.9166667</v>
      </c>
      <c r="J2717" s="9">
        <f t="shared" si="6"/>
        <v>0</v>
      </c>
      <c r="K2717" s="9">
        <f t="shared" si="1"/>
        <v>0</v>
      </c>
      <c r="L2717" s="8">
        <f t="shared" si="5"/>
        <v>1.762563438</v>
      </c>
      <c r="N2717" s="9">
        <f t="shared" si="2"/>
        <v>0</v>
      </c>
      <c r="O2717" s="8">
        <f t="shared" si="4"/>
        <v>2.493850594</v>
      </c>
    </row>
    <row r="2718" ht="14.25" customHeight="1">
      <c r="I2718" s="93">
        <f t="shared" si="3"/>
        <v>226</v>
      </c>
      <c r="J2718" s="9">
        <f t="shared" si="6"/>
        <v>0</v>
      </c>
      <c r="K2718" s="9">
        <f t="shared" si="1"/>
        <v>0</v>
      </c>
      <c r="L2718" s="8">
        <f t="shared" si="5"/>
        <v>1.784784241</v>
      </c>
      <c r="N2718" s="9">
        <f t="shared" si="2"/>
        <v>0</v>
      </c>
      <c r="O2718" s="8">
        <f t="shared" si="4"/>
        <v>2.48866048</v>
      </c>
    </row>
    <row r="2719" ht="14.25" customHeight="1">
      <c r="I2719" s="93">
        <f t="shared" si="3"/>
        <v>226.0833333</v>
      </c>
      <c r="J2719" s="9">
        <f t="shared" si="6"/>
        <v>0</v>
      </c>
      <c r="K2719" s="9">
        <f t="shared" si="1"/>
        <v>0</v>
      </c>
      <c r="L2719" s="8">
        <f t="shared" si="5"/>
        <v>1.758895253</v>
      </c>
      <c r="N2719" s="9">
        <f t="shared" si="2"/>
        <v>0</v>
      </c>
      <c r="O2719" s="8">
        <f t="shared" si="4"/>
        <v>2.483481168</v>
      </c>
    </row>
    <row r="2720" ht="14.25" customHeight="1">
      <c r="I2720" s="93">
        <f t="shared" si="3"/>
        <v>226.1666667</v>
      </c>
      <c r="J2720" s="9">
        <f t="shared" si="6"/>
        <v>0</v>
      </c>
      <c r="K2720" s="9">
        <f t="shared" si="1"/>
        <v>0</v>
      </c>
      <c r="L2720" s="8">
        <f t="shared" si="5"/>
        <v>1.781069811</v>
      </c>
      <c r="N2720" s="9">
        <f t="shared" si="2"/>
        <v>0</v>
      </c>
      <c r="O2720" s="8">
        <f t="shared" si="4"/>
        <v>2.478312634</v>
      </c>
    </row>
    <row r="2721" ht="14.25" customHeight="1">
      <c r="I2721" s="93">
        <f t="shared" si="3"/>
        <v>226.25</v>
      </c>
      <c r="J2721" s="9">
        <f t="shared" si="6"/>
        <v>0</v>
      </c>
      <c r="K2721" s="9">
        <f t="shared" si="1"/>
        <v>0</v>
      </c>
      <c r="L2721" s="8">
        <f t="shared" si="5"/>
        <v>1.755234702</v>
      </c>
      <c r="N2721" s="9">
        <f t="shared" si="2"/>
        <v>0</v>
      </c>
      <c r="O2721" s="8">
        <f t="shared" si="4"/>
        <v>2.473154858</v>
      </c>
    </row>
    <row r="2722" ht="14.25" customHeight="1">
      <c r="I2722" s="93">
        <f t="shared" si="3"/>
        <v>226.3333333</v>
      </c>
      <c r="J2722" s="9">
        <f t="shared" si="6"/>
        <v>0</v>
      </c>
      <c r="K2722" s="9">
        <f t="shared" si="1"/>
        <v>0</v>
      </c>
      <c r="L2722" s="8">
        <f t="shared" si="5"/>
        <v>1.777363112</v>
      </c>
      <c r="N2722" s="9">
        <f t="shared" si="2"/>
        <v>0</v>
      </c>
      <c r="O2722" s="8">
        <f t="shared" si="4"/>
        <v>2.468007815</v>
      </c>
    </row>
    <row r="2723" ht="14.25" customHeight="1">
      <c r="I2723" s="93">
        <f t="shared" si="3"/>
        <v>226.4166667</v>
      </c>
      <c r="J2723" s="9">
        <f t="shared" si="6"/>
        <v>0</v>
      </c>
      <c r="K2723" s="9">
        <f t="shared" si="1"/>
        <v>0</v>
      </c>
      <c r="L2723" s="8">
        <f t="shared" si="5"/>
        <v>1.75158177</v>
      </c>
      <c r="N2723" s="9">
        <f t="shared" si="2"/>
        <v>0</v>
      </c>
      <c r="O2723" s="8">
        <f t="shared" si="4"/>
        <v>2.462871484</v>
      </c>
    </row>
    <row r="2724" ht="14.25" customHeight="1">
      <c r="I2724" s="93">
        <f t="shared" si="3"/>
        <v>226.5</v>
      </c>
      <c r="J2724" s="9">
        <f t="shared" si="6"/>
        <v>0</v>
      </c>
      <c r="K2724" s="9">
        <f t="shared" si="1"/>
        <v>0</v>
      </c>
      <c r="L2724" s="8">
        <f t="shared" si="5"/>
        <v>1.773664126</v>
      </c>
      <c r="N2724" s="9">
        <f t="shared" si="2"/>
        <v>0</v>
      </c>
      <c r="O2724" s="8">
        <f t="shared" si="4"/>
        <v>2.457745843</v>
      </c>
    </row>
    <row r="2725" ht="14.25" customHeight="1">
      <c r="I2725" s="93">
        <f t="shared" si="3"/>
        <v>226.5833333</v>
      </c>
      <c r="J2725" s="9">
        <f t="shared" si="6"/>
        <v>0</v>
      </c>
      <c r="K2725" s="9">
        <f t="shared" si="1"/>
        <v>0</v>
      </c>
      <c r="L2725" s="8">
        <f t="shared" si="5"/>
        <v>1.74793644</v>
      </c>
      <c r="N2725" s="9">
        <f t="shared" si="2"/>
        <v>0</v>
      </c>
      <c r="O2725" s="8">
        <f t="shared" si="4"/>
        <v>2.452630869</v>
      </c>
    </row>
    <row r="2726" ht="14.25" customHeight="1">
      <c r="I2726" s="93">
        <f t="shared" si="3"/>
        <v>226.6666667</v>
      </c>
      <c r="J2726" s="9">
        <f t="shared" si="6"/>
        <v>0</v>
      </c>
      <c r="K2726" s="9">
        <f t="shared" si="1"/>
        <v>0</v>
      </c>
      <c r="L2726" s="8">
        <f t="shared" si="5"/>
        <v>1.769972839</v>
      </c>
      <c r="N2726" s="9">
        <f t="shared" si="2"/>
        <v>0</v>
      </c>
      <c r="O2726" s="8">
        <f t="shared" si="4"/>
        <v>2.44752654</v>
      </c>
    </row>
    <row r="2727" ht="14.25" customHeight="1">
      <c r="I2727" s="93">
        <f t="shared" si="3"/>
        <v>226.75</v>
      </c>
      <c r="J2727" s="9">
        <f t="shared" si="6"/>
        <v>0</v>
      </c>
      <c r="K2727" s="9">
        <f t="shared" si="1"/>
        <v>0</v>
      </c>
      <c r="L2727" s="8">
        <f t="shared" si="5"/>
        <v>1.744298696</v>
      </c>
      <c r="N2727" s="9">
        <f t="shared" si="2"/>
        <v>0</v>
      </c>
      <c r="O2727" s="8">
        <f t="shared" si="4"/>
        <v>2.442432834</v>
      </c>
    </row>
    <row r="2728" ht="14.25" customHeight="1">
      <c r="I2728" s="93">
        <f t="shared" si="3"/>
        <v>226.8333333</v>
      </c>
      <c r="J2728" s="9">
        <f t="shared" si="6"/>
        <v>0</v>
      </c>
      <c r="K2728" s="9">
        <f t="shared" si="1"/>
        <v>0</v>
      </c>
      <c r="L2728" s="8">
        <f t="shared" si="5"/>
        <v>1.766289234</v>
      </c>
      <c r="N2728" s="9">
        <f t="shared" si="2"/>
        <v>0</v>
      </c>
      <c r="O2728" s="8">
        <f t="shared" si="4"/>
        <v>2.437349729</v>
      </c>
    </row>
    <row r="2729" ht="14.25" customHeight="1">
      <c r="I2729" s="93">
        <f t="shared" si="3"/>
        <v>226.9166667</v>
      </c>
      <c r="J2729" s="9">
        <f t="shared" si="6"/>
        <v>0</v>
      </c>
      <c r="K2729" s="9">
        <f t="shared" si="1"/>
        <v>0</v>
      </c>
      <c r="L2729" s="8">
        <f t="shared" si="5"/>
        <v>1.740668523</v>
      </c>
      <c r="N2729" s="9">
        <f t="shared" si="2"/>
        <v>0</v>
      </c>
      <c r="O2729" s="8">
        <f t="shared" si="4"/>
        <v>2.432277203</v>
      </c>
    </row>
    <row r="2730" ht="14.25" customHeight="1">
      <c r="I2730" s="93">
        <f t="shared" si="3"/>
        <v>227</v>
      </c>
      <c r="J2730" s="9">
        <f t="shared" si="6"/>
        <v>0</v>
      </c>
      <c r="K2730" s="9">
        <f t="shared" si="1"/>
        <v>0</v>
      </c>
      <c r="L2730" s="8">
        <f t="shared" si="5"/>
        <v>1.762613295</v>
      </c>
      <c r="N2730" s="9">
        <f t="shared" si="2"/>
        <v>0</v>
      </c>
      <c r="O2730" s="8">
        <f t="shared" si="4"/>
        <v>2.427215234</v>
      </c>
    </row>
    <row r="2731" ht="14.25" customHeight="1">
      <c r="I2731" s="93">
        <f t="shared" si="3"/>
        <v>227.0833333</v>
      </c>
      <c r="J2731" s="9">
        <f t="shared" si="6"/>
        <v>0</v>
      </c>
      <c r="K2731" s="9">
        <f t="shared" si="1"/>
        <v>0</v>
      </c>
      <c r="L2731" s="8">
        <f t="shared" si="5"/>
        <v>1.737045905</v>
      </c>
      <c r="N2731" s="9">
        <f t="shared" si="2"/>
        <v>0</v>
      </c>
      <c r="O2731" s="8">
        <f t="shared" si="4"/>
        <v>2.422163799</v>
      </c>
    </row>
    <row r="2732" ht="14.25" customHeight="1">
      <c r="I2732" s="93">
        <f t="shared" si="3"/>
        <v>227.1666667</v>
      </c>
      <c r="J2732" s="9">
        <f t="shared" si="6"/>
        <v>0</v>
      </c>
      <c r="K2732" s="9">
        <f t="shared" si="1"/>
        <v>0</v>
      </c>
      <c r="L2732" s="8">
        <f t="shared" si="5"/>
        <v>1.758945007</v>
      </c>
      <c r="N2732" s="9">
        <f t="shared" si="2"/>
        <v>0</v>
      </c>
      <c r="O2732" s="8">
        <f t="shared" si="4"/>
        <v>2.417122877</v>
      </c>
    </row>
    <row r="2733" ht="14.25" customHeight="1">
      <c r="I2733" s="93">
        <f t="shared" si="3"/>
        <v>227.25</v>
      </c>
      <c r="J2733" s="9">
        <f t="shared" si="6"/>
        <v>0</v>
      </c>
      <c r="K2733" s="9">
        <f t="shared" si="1"/>
        <v>0</v>
      </c>
      <c r="L2733" s="8">
        <f t="shared" si="5"/>
        <v>1.733430827</v>
      </c>
      <c r="N2733" s="9">
        <f t="shared" si="2"/>
        <v>0</v>
      </c>
      <c r="O2733" s="8">
        <f t="shared" si="4"/>
        <v>2.412092447</v>
      </c>
    </row>
    <row r="2734" ht="14.25" customHeight="1">
      <c r="I2734" s="93">
        <f t="shared" si="3"/>
        <v>227.3333333</v>
      </c>
      <c r="J2734" s="9">
        <f t="shared" si="6"/>
        <v>0</v>
      </c>
      <c r="K2734" s="9">
        <f t="shared" si="1"/>
        <v>0</v>
      </c>
      <c r="L2734" s="8">
        <f t="shared" si="5"/>
        <v>1.755284353</v>
      </c>
      <c r="N2734" s="9">
        <f t="shared" si="2"/>
        <v>0</v>
      </c>
      <c r="O2734" s="8">
        <f t="shared" si="4"/>
        <v>2.407072485</v>
      </c>
    </row>
    <row r="2735" ht="14.25" customHeight="1">
      <c r="I2735" s="93">
        <f t="shared" si="3"/>
        <v>227.4166667</v>
      </c>
      <c r="J2735" s="9">
        <f t="shared" si="6"/>
        <v>0</v>
      </c>
      <c r="K2735" s="9">
        <f t="shared" si="1"/>
        <v>0</v>
      </c>
      <c r="L2735" s="8">
        <f t="shared" si="5"/>
        <v>1.729823272</v>
      </c>
      <c r="N2735" s="9">
        <f t="shared" si="2"/>
        <v>0</v>
      </c>
      <c r="O2735" s="8">
        <f t="shared" si="4"/>
        <v>2.402062971</v>
      </c>
    </row>
    <row r="2736" ht="14.25" customHeight="1">
      <c r="I2736" s="93">
        <f t="shared" si="3"/>
        <v>227.5</v>
      </c>
      <c r="J2736" s="9">
        <f t="shared" si="6"/>
        <v>0</v>
      </c>
      <c r="K2736" s="9">
        <f t="shared" si="1"/>
        <v>0</v>
      </c>
      <c r="L2736" s="8">
        <f t="shared" si="5"/>
        <v>1.751631317</v>
      </c>
      <c r="N2736" s="9">
        <f t="shared" si="2"/>
        <v>0</v>
      </c>
      <c r="O2736" s="8">
        <f t="shared" si="4"/>
        <v>2.397063882</v>
      </c>
    </row>
    <row r="2737" ht="14.25" customHeight="1">
      <c r="I2737" s="93">
        <f t="shared" si="3"/>
        <v>227.5833333</v>
      </c>
      <c r="J2737" s="9">
        <f t="shared" si="6"/>
        <v>0</v>
      </c>
      <c r="K2737" s="9">
        <f t="shared" si="1"/>
        <v>0</v>
      </c>
      <c r="L2737" s="8">
        <f t="shared" si="5"/>
        <v>1.726223225</v>
      </c>
      <c r="N2737" s="9">
        <f t="shared" si="2"/>
        <v>0</v>
      </c>
      <c r="O2737" s="8">
        <f t="shared" si="4"/>
        <v>2.392075197</v>
      </c>
    </row>
    <row r="2738" ht="14.25" customHeight="1">
      <c r="I2738" s="93">
        <f t="shared" si="3"/>
        <v>227.6666667</v>
      </c>
      <c r="J2738" s="9">
        <f t="shared" si="6"/>
        <v>0</v>
      </c>
      <c r="K2738" s="9">
        <f t="shared" si="1"/>
        <v>0</v>
      </c>
      <c r="L2738" s="8">
        <f t="shared" si="5"/>
        <v>1.747985883</v>
      </c>
      <c r="N2738" s="9">
        <f t="shared" si="2"/>
        <v>0</v>
      </c>
      <c r="O2738" s="8">
        <f t="shared" si="4"/>
        <v>2.387096895</v>
      </c>
    </row>
    <row r="2739" ht="14.25" customHeight="1">
      <c r="I2739" s="93">
        <f t="shared" si="3"/>
        <v>227.75</v>
      </c>
      <c r="J2739" s="9">
        <f t="shared" si="6"/>
        <v>0</v>
      </c>
      <c r="K2739" s="9">
        <f t="shared" si="1"/>
        <v>0</v>
      </c>
      <c r="L2739" s="8">
        <f t="shared" si="5"/>
        <v>1.72263067</v>
      </c>
      <c r="N2739" s="9">
        <f t="shared" si="2"/>
        <v>0</v>
      </c>
      <c r="O2739" s="8">
        <f t="shared" si="4"/>
        <v>2.382128953</v>
      </c>
    </row>
    <row r="2740" ht="14.25" customHeight="1">
      <c r="I2740" s="93">
        <f t="shared" si="3"/>
        <v>227.8333333</v>
      </c>
      <c r="J2740" s="9">
        <f t="shared" si="6"/>
        <v>0</v>
      </c>
      <c r="K2740" s="9">
        <f t="shared" si="1"/>
        <v>0</v>
      </c>
      <c r="L2740" s="8">
        <f t="shared" si="5"/>
        <v>1.744348037</v>
      </c>
      <c r="N2740" s="9">
        <f t="shared" si="2"/>
        <v>0</v>
      </c>
      <c r="O2740" s="8">
        <f t="shared" si="4"/>
        <v>2.37717135</v>
      </c>
    </row>
    <row r="2741" ht="14.25" customHeight="1">
      <c r="I2741" s="93">
        <f t="shared" si="3"/>
        <v>227.9166667</v>
      </c>
      <c r="J2741" s="9">
        <f t="shared" si="6"/>
        <v>0</v>
      </c>
      <c r="K2741" s="9">
        <f t="shared" si="1"/>
        <v>0</v>
      </c>
      <c r="L2741" s="8">
        <f t="shared" si="5"/>
        <v>1.719045592</v>
      </c>
      <c r="N2741" s="9">
        <f t="shared" si="2"/>
        <v>0</v>
      </c>
      <c r="O2741" s="8">
        <f t="shared" si="4"/>
        <v>2.372224065</v>
      </c>
    </row>
    <row r="2742" ht="14.25" customHeight="1">
      <c r="I2742" s="93">
        <f t="shared" si="3"/>
        <v>228</v>
      </c>
      <c r="J2742" s="9">
        <f t="shared" si="6"/>
        <v>0</v>
      </c>
      <c r="K2742" s="9">
        <f t="shared" si="1"/>
        <v>0</v>
      </c>
      <c r="L2742" s="8">
        <f t="shared" si="5"/>
        <v>1.740717761</v>
      </c>
      <c r="N2742" s="9">
        <f t="shared" si="2"/>
        <v>0</v>
      </c>
      <c r="O2742" s="8">
        <f t="shared" si="4"/>
        <v>2.367287076</v>
      </c>
    </row>
    <row r="2743" ht="14.25" customHeight="1">
      <c r="I2743" s="93">
        <f t="shared" si="3"/>
        <v>228.0833333</v>
      </c>
      <c r="J2743" s="9">
        <f t="shared" si="6"/>
        <v>0</v>
      </c>
      <c r="K2743" s="9">
        <f t="shared" si="1"/>
        <v>0</v>
      </c>
      <c r="L2743" s="8">
        <f t="shared" si="5"/>
        <v>1.715467975</v>
      </c>
      <c r="N2743" s="9">
        <f t="shared" si="2"/>
        <v>0</v>
      </c>
      <c r="O2743" s="8">
        <f t="shared" si="4"/>
        <v>2.362360362</v>
      </c>
    </row>
    <row r="2744" ht="14.25" customHeight="1">
      <c r="I2744" s="93">
        <f t="shared" si="3"/>
        <v>228.1666667</v>
      </c>
      <c r="J2744" s="9">
        <f t="shared" si="6"/>
        <v>0</v>
      </c>
      <c r="K2744" s="9">
        <f t="shared" si="1"/>
        <v>0</v>
      </c>
      <c r="L2744" s="8">
        <f t="shared" si="5"/>
        <v>1.737095041</v>
      </c>
      <c r="N2744" s="9">
        <f t="shared" si="2"/>
        <v>0</v>
      </c>
      <c r="O2744" s="8">
        <f t="shared" si="4"/>
        <v>2.357443901</v>
      </c>
    </row>
    <row r="2745" ht="14.25" customHeight="1">
      <c r="I2745" s="93">
        <f t="shared" si="3"/>
        <v>228.25</v>
      </c>
      <c r="J2745" s="9">
        <f t="shared" si="6"/>
        <v>0</v>
      </c>
      <c r="K2745" s="9">
        <f t="shared" si="1"/>
        <v>0</v>
      </c>
      <c r="L2745" s="8">
        <f t="shared" si="5"/>
        <v>1.711897803</v>
      </c>
      <c r="N2745" s="9">
        <f t="shared" si="2"/>
        <v>0</v>
      </c>
      <c r="O2745" s="8">
        <f t="shared" si="4"/>
        <v>2.352537672</v>
      </c>
    </row>
    <row r="2746" ht="14.25" customHeight="1">
      <c r="I2746" s="93">
        <f t="shared" si="3"/>
        <v>228.3333333</v>
      </c>
      <c r="J2746" s="9">
        <f t="shared" si="6"/>
        <v>0</v>
      </c>
      <c r="K2746" s="9">
        <f t="shared" si="1"/>
        <v>0</v>
      </c>
      <c r="L2746" s="8">
        <f t="shared" si="5"/>
        <v>1.73347986</v>
      </c>
      <c r="N2746" s="9">
        <f t="shared" si="2"/>
        <v>0</v>
      </c>
      <c r="O2746" s="8">
        <f t="shared" si="4"/>
        <v>2.347641653</v>
      </c>
    </row>
    <row r="2747" ht="14.25" customHeight="1">
      <c r="I2747" s="93">
        <f t="shared" si="3"/>
        <v>228.4166667</v>
      </c>
      <c r="J2747" s="9">
        <f t="shared" si="6"/>
        <v>0</v>
      </c>
      <c r="K2747" s="9">
        <f t="shared" si="1"/>
        <v>0</v>
      </c>
      <c r="L2747" s="8">
        <f t="shared" si="5"/>
        <v>1.708335062</v>
      </c>
      <c r="N2747" s="9">
        <f t="shared" si="2"/>
        <v>0</v>
      </c>
      <c r="O2747" s="8">
        <f t="shared" si="4"/>
        <v>2.342755825</v>
      </c>
    </row>
    <row r="2748" ht="14.25" customHeight="1">
      <c r="I2748" s="93">
        <f t="shared" si="3"/>
        <v>228.5</v>
      </c>
      <c r="J2748" s="9">
        <f t="shared" si="6"/>
        <v>0</v>
      </c>
      <c r="K2748" s="9">
        <f t="shared" si="1"/>
        <v>0</v>
      </c>
      <c r="L2748" s="8">
        <f t="shared" si="5"/>
        <v>1.729872203</v>
      </c>
      <c r="N2748" s="9">
        <f t="shared" si="2"/>
        <v>0</v>
      </c>
      <c r="O2748" s="8">
        <f t="shared" si="4"/>
        <v>2.337880164</v>
      </c>
    </row>
    <row r="2749" ht="14.25" customHeight="1">
      <c r="I2749" s="93">
        <f t="shared" si="3"/>
        <v>228.5833333</v>
      </c>
      <c r="J2749" s="9">
        <f t="shared" si="6"/>
        <v>0</v>
      </c>
      <c r="K2749" s="9">
        <f t="shared" si="1"/>
        <v>0</v>
      </c>
      <c r="L2749" s="8">
        <f t="shared" si="5"/>
        <v>1.704779735</v>
      </c>
      <c r="N2749" s="9">
        <f t="shared" si="2"/>
        <v>0</v>
      </c>
      <c r="O2749" s="8">
        <f t="shared" si="4"/>
        <v>2.33301465</v>
      </c>
    </row>
    <row r="2750" ht="14.25" customHeight="1">
      <c r="I2750" s="93">
        <f t="shared" si="3"/>
        <v>228.6666667</v>
      </c>
      <c r="J2750" s="9">
        <f t="shared" si="6"/>
        <v>0</v>
      </c>
      <c r="K2750" s="9">
        <f t="shared" si="1"/>
        <v>0</v>
      </c>
      <c r="L2750" s="8">
        <f t="shared" si="5"/>
        <v>1.726272054</v>
      </c>
      <c r="N2750" s="9">
        <f t="shared" si="2"/>
        <v>0</v>
      </c>
      <c r="O2750" s="8">
        <f t="shared" si="4"/>
        <v>2.328159262</v>
      </c>
    </row>
    <row r="2751" ht="14.25" customHeight="1">
      <c r="I2751" s="93">
        <f t="shared" si="3"/>
        <v>228.75</v>
      </c>
      <c r="J2751" s="92">
        <f t="shared" si="6"/>
        <v>35.44998333</v>
      </c>
      <c r="K2751" s="9">
        <f t="shared" si="1"/>
        <v>4.951114991</v>
      </c>
      <c r="L2751" s="8">
        <f t="shared" si="5"/>
        <v>1.752248521</v>
      </c>
      <c r="N2751" s="9">
        <f t="shared" si="2"/>
        <v>5.693782239</v>
      </c>
      <c r="O2751" s="8">
        <f t="shared" si="4"/>
        <v>2.390783583</v>
      </c>
    </row>
    <row r="2752" ht="14.25" customHeight="1">
      <c r="I2752" s="93">
        <f t="shared" si="3"/>
        <v>228.8333333</v>
      </c>
      <c r="J2752" s="92">
        <f t="shared" si="6"/>
        <v>35.44998333</v>
      </c>
      <c r="K2752" s="9">
        <f t="shared" si="1"/>
        <v>4.951114991</v>
      </c>
      <c r="L2752" s="8">
        <f t="shared" si="5"/>
        <v>1.773696111</v>
      </c>
      <c r="N2752" s="9">
        <f t="shared" si="2"/>
        <v>5.693782239</v>
      </c>
      <c r="O2752" s="8">
        <f t="shared" si="4"/>
        <v>2.453277572</v>
      </c>
    </row>
    <row r="2753" ht="14.25" customHeight="1">
      <c r="I2753" s="93">
        <f t="shared" si="3"/>
        <v>228.9166667</v>
      </c>
      <c r="J2753" s="92">
        <f t="shared" si="6"/>
        <v>35.44998333</v>
      </c>
      <c r="K2753" s="9">
        <f t="shared" si="1"/>
        <v>4.951114991</v>
      </c>
      <c r="L2753" s="8">
        <f t="shared" si="5"/>
        <v>1.799618517</v>
      </c>
      <c r="N2753" s="9">
        <f t="shared" si="2"/>
        <v>5.693782239</v>
      </c>
      <c r="O2753" s="8">
        <f t="shared" si="4"/>
        <v>2.515641501</v>
      </c>
    </row>
    <row r="2754" ht="14.25" customHeight="1">
      <c r="I2754" s="93">
        <f t="shared" si="3"/>
        <v>229</v>
      </c>
      <c r="J2754" s="92">
        <f t="shared" si="6"/>
        <v>1.614583333</v>
      </c>
      <c r="K2754" s="9">
        <f t="shared" si="1"/>
        <v>0.2255004655</v>
      </c>
      <c r="L2754" s="8">
        <f t="shared" si="5"/>
        <v>1.770110585</v>
      </c>
      <c r="N2754" s="9">
        <f t="shared" si="2"/>
        <v>0.2593255354</v>
      </c>
      <c r="O2754" s="8">
        <f t="shared" si="4"/>
        <v>2.510545994</v>
      </c>
    </row>
    <row r="2755" ht="14.25" customHeight="1">
      <c r="I2755" s="93">
        <f t="shared" si="3"/>
        <v>229.0833333</v>
      </c>
      <c r="J2755" s="92">
        <f t="shared" si="6"/>
        <v>1.614583333</v>
      </c>
      <c r="K2755" s="9">
        <f t="shared" si="1"/>
        <v>0.2255004655</v>
      </c>
      <c r="L2755" s="8">
        <f t="shared" si="5"/>
        <v>1.795979043</v>
      </c>
      <c r="N2755" s="9">
        <f t="shared" si="2"/>
        <v>0.2593255354</v>
      </c>
      <c r="O2755" s="8">
        <f t="shared" si="4"/>
        <v>2.505461092</v>
      </c>
    </row>
    <row r="2756" ht="14.25" customHeight="1">
      <c r="I2756" s="93">
        <f t="shared" si="3"/>
        <v>229.1666667</v>
      </c>
      <c r="J2756" s="92">
        <f t="shared" si="6"/>
        <v>-32.22081667</v>
      </c>
      <c r="K2756" s="9">
        <f t="shared" si="1"/>
        <v>-4.50011406</v>
      </c>
      <c r="L2756" s="8">
        <f t="shared" si="5"/>
        <v>1.808572415</v>
      </c>
      <c r="N2756" s="9">
        <f t="shared" si="2"/>
        <v>-5.175131169</v>
      </c>
      <c r="O2756" s="8">
        <f t="shared" si="4"/>
        <v>2.555984532</v>
      </c>
    </row>
    <row r="2757" ht="14.25" customHeight="1">
      <c r="I2757" s="93">
        <f t="shared" si="3"/>
        <v>229.25</v>
      </c>
      <c r="J2757" s="92">
        <f t="shared" si="6"/>
        <v>-32.22081667</v>
      </c>
      <c r="K2757" s="9">
        <f t="shared" si="1"/>
        <v>-4.50011406</v>
      </c>
      <c r="L2757" s="8">
        <f t="shared" si="5"/>
        <v>1.834387036</v>
      </c>
      <c r="N2757" s="9">
        <f t="shared" si="2"/>
        <v>-5.175131169</v>
      </c>
      <c r="O2757" s="8">
        <f t="shared" si="4"/>
        <v>2.606402824</v>
      </c>
    </row>
    <row r="2758" ht="14.25" customHeight="1">
      <c r="I2758" s="93">
        <f t="shared" si="3"/>
        <v>229.3333333</v>
      </c>
      <c r="J2758" s="9">
        <f t="shared" si="6"/>
        <v>0</v>
      </c>
      <c r="K2758" s="9">
        <f t="shared" si="1"/>
        <v>0</v>
      </c>
      <c r="L2758" s="8">
        <f t="shared" si="5"/>
        <v>1.804808478</v>
      </c>
      <c r="N2758" s="9">
        <f t="shared" si="2"/>
        <v>0</v>
      </c>
      <c r="O2758" s="8">
        <f t="shared" si="4"/>
        <v>2.600978471</v>
      </c>
    </row>
    <row r="2759" ht="14.25" customHeight="1">
      <c r="I2759" s="93">
        <f t="shared" si="3"/>
        <v>229.4166667</v>
      </c>
      <c r="J2759" s="9">
        <f t="shared" si="6"/>
        <v>0</v>
      </c>
      <c r="K2759" s="9">
        <f t="shared" si="1"/>
        <v>0</v>
      </c>
      <c r="L2759" s="8">
        <f t="shared" si="5"/>
        <v>1.830569375</v>
      </c>
      <c r="N2759" s="9">
        <f t="shared" si="2"/>
        <v>0</v>
      </c>
      <c r="O2759" s="8">
        <f t="shared" si="4"/>
        <v>2.595565406</v>
      </c>
    </row>
    <row r="2760" ht="14.25" customHeight="1">
      <c r="I2760" s="93">
        <f t="shared" si="3"/>
        <v>229.5</v>
      </c>
      <c r="J2760" s="9">
        <f t="shared" si="6"/>
        <v>0</v>
      </c>
      <c r="K2760" s="9">
        <f t="shared" si="1"/>
        <v>0</v>
      </c>
      <c r="L2760" s="8">
        <f t="shared" si="5"/>
        <v>1.801052375</v>
      </c>
      <c r="N2760" s="9">
        <f t="shared" si="2"/>
        <v>0</v>
      </c>
      <c r="O2760" s="8">
        <f t="shared" si="4"/>
        <v>2.590163607</v>
      </c>
    </row>
    <row r="2761" ht="14.25" customHeight="1">
      <c r="I2761" s="93">
        <f t="shared" si="3"/>
        <v>229.5833333</v>
      </c>
      <c r="J2761" s="9">
        <f t="shared" si="6"/>
        <v>0</v>
      </c>
      <c r="K2761" s="9">
        <f t="shared" si="1"/>
        <v>0</v>
      </c>
      <c r="L2761" s="8">
        <f t="shared" si="5"/>
        <v>1.826759658</v>
      </c>
      <c r="N2761" s="9">
        <f t="shared" si="2"/>
        <v>0</v>
      </c>
      <c r="O2761" s="8">
        <f t="shared" si="4"/>
        <v>2.58477305</v>
      </c>
    </row>
    <row r="2762" ht="14.25" customHeight="1">
      <c r="I2762" s="93">
        <f t="shared" si="3"/>
        <v>229.6666667</v>
      </c>
      <c r="J2762" s="9">
        <f t="shared" si="6"/>
        <v>0</v>
      </c>
      <c r="K2762" s="9">
        <f t="shared" si="1"/>
        <v>0</v>
      </c>
      <c r="L2762" s="8">
        <f t="shared" si="5"/>
        <v>1.797304088</v>
      </c>
      <c r="N2762" s="9">
        <f t="shared" si="2"/>
        <v>0</v>
      </c>
      <c r="O2762" s="8">
        <f t="shared" si="4"/>
        <v>2.579393711</v>
      </c>
    </row>
    <row r="2763" ht="14.25" customHeight="1">
      <c r="I2763" s="93">
        <f t="shared" si="3"/>
        <v>229.75</v>
      </c>
      <c r="J2763" s="9">
        <f t="shared" si="6"/>
        <v>0</v>
      </c>
      <c r="K2763" s="9">
        <f t="shared" si="1"/>
        <v>0</v>
      </c>
      <c r="L2763" s="8">
        <f t="shared" si="5"/>
        <v>1.82295787</v>
      </c>
      <c r="N2763" s="9">
        <f t="shared" si="2"/>
        <v>0</v>
      </c>
      <c r="O2763" s="8">
        <f t="shared" si="4"/>
        <v>2.574025568</v>
      </c>
    </row>
    <row r="2764" ht="14.25" customHeight="1">
      <c r="I2764" s="93">
        <f t="shared" si="3"/>
        <v>229.8333333</v>
      </c>
      <c r="J2764" s="9">
        <f t="shared" si="6"/>
        <v>0</v>
      </c>
      <c r="K2764" s="9">
        <f t="shared" si="1"/>
        <v>0</v>
      </c>
      <c r="L2764" s="8">
        <f t="shared" si="5"/>
        <v>1.793563602</v>
      </c>
      <c r="N2764" s="9">
        <f t="shared" si="2"/>
        <v>0</v>
      </c>
      <c r="O2764" s="8">
        <f t="shared" si="4"/>
        <v>2.568668597</v>
      </c>
    </row>
    <row r="2765" ht="14.25" customHeight="1">
      <c r="I2765" s="93">
        <f t="shared" si="3"/>
        <v>229.9166667</v>
      </c>
      <c r="J2765" s="9">
        <f t="shared" si="6"/>
        <v>0</v>
      </c>
      <c r="K2765" s="9">
        <f t="shared" si="1"/>
        <v>0</v>
      </c>
      <c r="L2765" s="8">
        <f t="shared" si="5"/>
        <v>1.819163995</v>
      </c>
      <c r="N2765" s="9">
        <f t="shared" si="2"/>
        <v>0</v>
      </c>
      <c r="O2765" s="8">
        <f t="shared" si="4"/>
        <v>2.563322775</v>
      </c>
    </row>
    <row r="2766" ht="14.25" customHeight="1">
      <c r="I2766" s="93">
        <f t="shared" si="3"/>
        <v>230</v>
      </c>
      <c r="J2766" s="9">
        <f t="shared" si="6"/>
        <v>0</v>
      </c>
      <c r="K2766" s="9">
        <f t="shared" si="1"/>
        <v>0</v>
      </c>
      <c r="L2766" s="8">
        <f t="shared" si="5"/>
        <v>1.789830901</v>
      </c>
      <c r="N2766" s="9">
        <f t="shared" si="2"/>
        <v>0</v>
      </c>
      <c r="O2766" s="8">
        <f t="shared" si="4"/>
        <v>2.557988078</v>
      </c>
    </row>
    <row r="2767" ht="14.25" customHeight="1">
      <c r="I2767" s="93">
        <f t="shared" si="3"/>
        <v>230.0833333</v>
      </c>
      <c r="J2767" s="9">
        <f t="shared" si="6"/>
        <v>0</v>
      </c>
      <c r="K2767" s="9">
        <f t="shared" si="1"/>
        <v>0</v>
      </c>
      <c r="L2767" s="8">
        <f t="shared" si="5"/>
        <v>1.815378015</v>
      </c>
      <c r="N2767" s="9">
        <f t="shared" si="2"/>
        <v>0</v>
      </c>
      <c r="O2767" s="8">
        <f t="shared" si="4"/>
        <v>2.552664483</v>
      </c>
    </row>
    <row r="2768" ht="14.25" customHeight="1">
      <c r="I2768" s="93">
        <f t="shared" si="3"/>
        <v>230.1666667</v>
      </c>
      <c r="J2768" s="9">
        <f t="shared" si="6"/>
        <v>0</v>
      </c>
      <c r="K2768" s="9">
        <f t="shared" si="1"/>
        <v>0</v>
      </c>
      <c r="L2768" s="8">
        <f t="shared" si="5"/>
        <v>1.786105968</v>
      </c>
      <c r="N2768" s="9">
        <f t="shared" si="2"/>
        <v>0</v>
      </c>
      <c r="O2768" s="8">
        <f t="shared" si="4"/>
        <v>2.547351968</v>
      </c>
    </row>
    <row r="2769" ht="14.25" customHeight="1">
      <c r="I2769" s="93">
        <f t="shared" si="3"/>
        <v>230.25</v>
      </c>
      <c r="J2769" s="9">
        <f t="shared" si="6"/>
        <v>0</v>
      </c>
      <c r="K2769" s="9">
        <f t="shared" si="1"/>
        <v>0</v>
      </c>
      <c r="L2769" s="8">
        <f t="shared" si="5"/>
        <v>1.811599914</v>
      </c>
      <c r="N2769" s="9">
        <f t="shared" si="2"/>
        <v>0</v>
      </c>
      <c r="O2769" s="8">
        <f t="shared" si="4"/>
        <v>2.542050509</v>
      </c>
    </row>
    <row r="2770" ht="14.25" customHeight="1">
      <c r="I2770" s="93">
        <f t="shared" si="3"/>
        <v>230.3333333</v>
      </c>
      <c r="J2770" s="9">
        <f t="shared" si="6"/>
        <v>0</v>
      </c>
      <c r="K2770" s="9">
        <f t="shared" si="1"/>
        <v>0</v>
      </c>
      <c r="L2770" s="8">
        <f t="shared" si="5"/>
        <v>1.782388787</v>
      </c>
      <c r="N2770" s="9">
        <f t="shared" si="2"/>
        <v>0</v>
      </c>
      <c r="O2770" s="8">
        <f t="shared" si="4"/>
        <v>2.536760083</v>
      </c>
    </row>
    <row r="2771" ht="14.25" customHeight="1">
      <c r="I2771" s="93">
        <f t="shared" si="3"/>
        <v>230.4166667</v>
      </c>
      <c r="J2771" s="9">
        <f t="shared" si="6"/>
        <v>0</v>
      </c>
      <c r="K2771" s="9">
        <f t="shared" si="1"/>
        <v>0</v>
      </c>
      <c r="L2771" s="8">
        <f t="shared" si="5"/>
        <v>1.807829677</v>
      </c>
      <c r="N2771" s="9">
        <f t="shared" si="2"/>
        <v>0</v>
      </c>
      <c r="O2771" s="8">
        <f t="shared" si="4"/>
        <v>2.531480668</v>
      </c>
    </row>
    <row r="2772" ht="14.25" customHeight="1">
      <c r="I2772" s="93">
        <f t="shared" si="3"/>
        <v>230.5</v>
      </c>
      <c r="J2772" s="9">
        <f t="shared" si="6"/>
        <v>0</v>
      </c>
      <c r="K2772" s="9">
        <f t="shared" si="1"/>
        <v>0</v>
      </c>
      <c r="L2772" s="8">
        <f t="shared" si="5"/>
        <v>1.778679343</v>
      </c>
      <c r="N2772" s="9">
        <f t="shared" si="2"/>
        <v>0</v>
      </c>
      <c r="O2772" s="8">
        <f t="shared" si="4"/>
        <v>2.52621224</v>
      </c>
    </row>
    <row r="2773" ht="14.25" customHeight="1">
      <c r="I2773" s="93">
        <f t="shared" si="3"/>
        <v>230.5833333</v>
      </c>
      <c r="J2773" s="9">
        <f t="shared" si="6"/>
        <v>0</v>
      </c>
      <c r="K2773" s="9">
        <f t="shared" si="1"/>
        <v>0</v>
      </c>
      <c r="L2773" s="8">
        <f t="shared" si="5"/>
        <v>1.804067285</v>
      </c>
      <c r="N2773" s="9">
        <f t="shared" si="2"/>
        <v>0</v>
      </c>
      <c r="O2773" s="8">
        <f t="shared" si="4"/>
        <v>2.520954776</v>
      </c>
    </row>
    <row r="2774" ht="14.25" customHeight="1">
      <c r="I2774" s="93">
        <f t="shared" si="3"/>
        <v>230.6666667</v>
      </c>
      <c r="J2774" s="9">
        <f t="shared" si="6"/>
        <v>0</v>
      </c>
      <c r="K2774" s="9">
        <f t="shared" si="1"/>
        <v>0</v>
      </c>
      <c r="L2774" s="8">
        <f t="shared" si="5"/>
        <v>1.774977618</v>
      </c>
      <c r="N2774" s="9">
        <f t="shared" si="2"/>
        <v>0</v>
      </c>
      <c r="O2774" s="8">
        <f t="shared" si="4"/>
        <v>2.515708254</v>
      </c>
    </row>
    <row r="2775" ht="14.25" customHeight="1">
      <c r="I2775" s="93">
        <f t="shared" si="3"/>
        <v>230.75</v>
      </c>
      <c r="J2775" s="9">
        <f t="shared" si="6"/>
        <v>0</v>
      </c>
      <c r="K2775" s="9">
        <f t="shared" si="1"/>
        <v>0</v>
      </c>
      <c r="L2775" s="8">
        <f t="shared" si="5"/>
        <v>1.800312724</v>
      </c>
      <c r="N2775" s="9">
        <f t="shared" si="2"/>
        <v>0</v>
      </c>
      <c r="O2775" s="8">
        <f t="shared" si="4"/>
        <v>2.510472651</v>
      </c>
    </row>
    <row r="2776" ht="14.25" customHeight="1">
      <c r="I2776" s="93">
        <f t="shared" si="3"/>
        <v>230.8333333</v>
      </c>
      <c r="J2776" s="9">
        <f t="shared" si="6"/>
        <v>0</v>
      </c>
      <c r="K2776" s="9">
        <f t="shared" si="1"/>
        <v>0</v>
      </c>
      <c r="L2776" s="8">
        <f t="shared" si="5"/>
        <v>1.771283597</v>
      </c>
      <c r="N2776" s="9">
        <f t="shared" si="2"/>
        <v>0</v>
      </c>
      <c r="O2776" s="8">
        <f t="shared" si="4"/>
        <v>2.505247943</v>
      </c>
    </row>
    <row r="2777" ht="14.25" customHeight="1">
      <c r="I2777" s="93">
        <f t="shared" si="3"/>
        <v>230.9166667</v>
      </c>
      <c r="J2777" s="9">
        <f t="shared" si="6"/>
        <v>0</v>
      </c>
      <c r="K2777" s="9">
        <f t="shared" si="1"/>
        <v>0</v>
      </c>
      <c r="L2777" s="8">
        <f t="shared" si="5"/>
        <v>1.796565977</v>
      </c>
      <c r="N2777" s="9">
        <f t="shared" si="2"/>
        <v>0</v>
      </c>
      <c r="O2777" s="8">
        <f t="shared" si="4"/>
        <v>2.50003411</v>
      </c>
    </row>
    <row r="2778" ht="14.25" customHeight="1">
      <c r="I2778" s="93">
        <f t="shared" si="3"/>
        <v>231</v>
      </c>
      <c r="J2778" s="9">
        <f t="shared" si="6"/>
        <v>0</v>
      </c>
      <c r="K2778" s="9">
        <f t="shared" si="1"/>
        <v>0</v>
      </c>
      <c r="L2778" s="8">
        <f t="shared" si="5"/>
        <v>1.767597264</v>
      </c>
      <c r="N2778" s="9">
        <f t="shared" si="2"/>
        <v>0</v>
      </c>
      <c r="O2778" s="8">
        <f t="shared" si="4"/>
        <v>2.494831127</v>
      </c>
    </row>
    <row r="2779" ht="14.25" customHeight="1">
      <c r="I2779" s="93">
        <f t="shared" si="3"/>
        <v>231.0833333</v>
      </c>
      <c r="J2779" s="9">
        <f t="shared" si="6"/>
        <v>0</v>
      </c>
      <c r="K2779" s="9">
        <f t="shared" si="1"/>
        <v>0</v>
      </c>
      <c r="L2779" s="8">
        <f t="shared" si="5"/>
        <v>1.792827027</v>
      </c>
      <c r="N2779" s="9">
        <f t="shared" si="2"/>
        <v>0</v>
      </c>
      <c r="O2779" s="8">
        <f t="shared" si="4"/>
        <v>2.489638973</v>
      </c>
    </row>
    <row r="2780" ht="14.25" customHeight="1">
      <c r="I2780" s="93">
        <f t="shared" si="3"/>
        <v>231.1666667</v>
      </c>
      <c r="J2780" s="9">
        <f t="shared" si="6"/>
        <v>0</v>
      </c>
      <c r="K2780" s="9">
        <f t="shared" si="1"/>
        <v>0</v>
      </c>
      <c r="L2780" s="8">
        <f t="shared" si="5"/>
        <v>1.763918603</v>
      </c>
      <c r="N2780" s="9">
        <f t="shared" si="2"/>
        <v>0</v>
      </c>
      <c r="O2780" s="8">
        <f t="shared" si="4"/>
        <v>2.484457624</v>
      </c>
    </row>
    <row r="2781" ht="14.25" customHeight="1">
      <c r="I2781" s="93">
        <f t="shared" si="3"/>
        <v>231.25</v>
      </c>
      <c r="J2781" s="9">
        <f t="shared" si="6"/>
        <v>0</v>
      </c>
      <c r="K2781" s="9">
        <f t="shared" si="1"/>
        <v>0</v>
      </c>
      <c r="L2781" s="8">
        <f t="shared" si="5"/>
        <v>1.789095859</v>
      </c>
      <c r="N2781" s="9">
        <f t="shared" si="2"/>
        <v>0</v>
      </c>
      <c r="O2781" s="8">
        <f t="shared" si="4"/>
        <v>2.479287058</v>
      </c>
    </row>
    <row r="2782" ht="14.25" customHeight="1">
      <c r="I2782" s="93">
        <f t="shared" si="3"/>
        <v>231.3333333</v>
      </c>
      <c r="J2782" s="9">
        <f t="shared" si="6"/>
        <v>0</v>
      </c>
      <c r="K2782" s="9">
        <f t="shared" si="1"/>
        <v>0</v>
      </c>
      <c r="L2782" s="8">
        <f t="shared" si="5"/>
        <v>1.760247598</v>
      </c>
      <c r="N2782" s="9">
        <f t="shared" si="2"/>
        <v>0</v>
      </c>
      <c r="O2782" s="8">
        <f t="shared" si="4"/>
        <v>2.474127254</v>
      </c>
    </row>
    <row r="2783" ht="14.25" customHeight="1">
      <c r="I2783" s="93">
        <f t="shared" si="3"/>
        <v>231.4166667</v>
      </c>
      <c r="J2783" s="9">
        <f t="shared" si="6"/>
        <v>0</v>
      </c>
      <c r="K2783" s="9">
        <f t="shared" si="1"/>
        <v>0</v>
      </c>
      <c r="L2783" s="8">
        <f t="shared" si="5"/>
        <v>1.785372456</v>
      </c>
      <c r="N2783" s="9">
        <f t="shared" si="2"/>
        <v>0</v>
      </c>
      <c r="O2783" s="8">
        <f t="shared" si="4"/>
        <v>2.468978187</v>
      </c>
    </row>
    <row r="2784" ht="14.25" customHeight="1">
      <c r="I2784" s="93">
        <f t="shared" si="3"/>
        <v>231.5</v>
      </c>
      <c r="J2784" s="9">
        <f t="shared" si="6"/>
        <v>0</v>
      </c>
      <c r="K2784" s="9">
        <f t="shared" si="1"/>
        <v>0</v>
      </c>
      <c r="L2784" s="8">
        <f t="shared" si="5"/>
        <v>1.756584233</v>
      </c>
      <c r="N2784" s="9">
        <f t="shared" si="2"/>
        <v>0</v>
      </c>
      <c r="O2784" s="8">
        <f t="shared" si="4"/>
        <v>2.463839837</v>
      </c>
    </row>
    <row r="2785" ht="14.25" customHeight="1">
      <c r="I2785" s="93">
        <f t="shared" si="3"/>
        <v>231.5833333</v>
      </c>
      <c r="J2785" s="9">
        <f t="shared" si="6"/>
        <v>0</v>
      </c>
      <c r="K2785" s="9">
        <f t="shared" si="1"/>
        <v>0</v>
      </c>
      <c r="L2785" s="8">
        <f t="shared" si="5"/>
        <v>1.781656802</v>
      </c>
      <c r="N2785" s="9">
        <f t="shared" si="2"/>
        <v>0</v>
      </c>
      <c r="O2785" s="8">
        <f t="shared" si="4"/>
        <v>2.458712181</v>
      </c>
    </row>
    <row r="2786" ht="14.25" customHeight="1">
      <c r="I2786" s="93">
        <f t="shared" si="3"/>
        <v>231.6666667</v>
      </c>
      <c r="J2786" s="9">
        <f t="shared" si="6"/>
        <v>0</v>
      </c>
      <c r="K2786" s="9">
        <f t="shared" si="1"/>
        <v>0</v>
      </c>
      <c r="L2786" s="8">
        <f t="shared" si="5"/>
        <v>1.752928492</v>
      </c>
      <c r="N2786" s="9">
        <f t="shared" si="2"/>
        <v>0</v>
      </c>
      <c r="O2786" s="8">
        <f t="shared" si="4"/>
        <v>2.453595196</v>
      </c>
    </row>
    <row r="2787" ht="14.25" customHeight="1">
      <c r="I2787" s="93">
        <f t="shared" si="3"/>
        <v>231.75</v>
      </c>
      <c r="J2787" s="9">
        <f t="shared" si="6"/>
        <v>0</v>
      </c>
      <c r="K2787" s="9">
        <f t="shared" si="1"/>
        <v>0</v>
      </c>
      <c r="L2787" s="8">
        <f t="shared" si="5"/>
        <v>1.77794888</v>
      </c>
      <c r="N2787" s="9">
        <f t="shared" si="2"/>
        <v>0</v>
      </c>
      <c r="O2787" s="8">
        <f t="shared" si="4"/>
        <v>2.44848886</v>
      </c>
    </row>
    <row r="2788" ht="14.25" customHeight="1">
      <c r="I2788" s="93">
        <f t="shared" si="3"/>
        <v>231.8333333</v>
      </c>
      <c r="J2788" s="9">
        <f t="shared" si="6"/>
        <v>0</v>
      </c>
      <c r="K2788" s="9">
        <f t="shared" si="1"/>
        <v>0</v>
      </c>
      <c r="L2788" s="8">
        <f t="shared" si="5"/>
        <v>1.749280359</v>
      </c>
      <c r="N2788" s="9">
        <f t="shared" si="2"/>
        <v>0</v>
      </c>
      <c r="O2788" s="8">
        <f t="shared" si="4"/>
        <v>2.443393151</v>
      </c>
    </row>
    <row r="2789" ht="14.25" customHeight="1">
      <c r="I2789" s="93">
        <f t="shared" si="3"/>
        <v>231.9166667</v>
      </c>
      <c r="J2789" s="9">
        <f t="shared" si="6"/>
        <v>0</v>
      </c>
      <c r="K2789" s="9">
        <f t="shared" si="1"/>
        <v>0</v>
      </c>
      <c r="L2789" s="8">
        <f t="shared" si="5"/>
        <v>1.774248676</v>
      </c>
      <c r="N2789" s="9">
        <f t="shared" si="2"/>
        <v>0</v>
      </c>
      <c r="O2789" s="8">
        <f t="shared" si="4"/>
        <v>2.438308048</v>
      </c>
    </row>
    <row r="2790" ht="14.25" customHeight="1">
      <c r="I2790" s="93">
        <f t="shared" si="3"/>
        <v>232</v>
      </c>
      <c r="J2790" s="9">
        <f t="shared" si="6"/>
        <v>0</v>
      </c>
      <c r="K2790" s="9">
        <f t="shared" si="1"/>
        <v>0</v>
      </c>
      <c r="L2790" s="8">
        <f t="shared" si="5"/>
        <v>1.745639819</v>
      </c>
      <c r="N2790" s="9">
        <f t="shared" si="2"/>
        <v>0</v>
      </c>
      <c r="O2790" s="8">
        <f t="shared" si="4"/>
        <v>2.433233527</v>
      </c>
    </row>
    <row r="2791" ht="14.25" customHeight="1">
      <c r="I2791" s="93">
        <f t="shared" si="3"/>
        <v>232.0833333</v>
      </c>
      <c r="J2791" s="9">
        <f t="shared" si="6"/>
        <v>0</v>
      </c>
      <c r="K2791" s="9">
        <f t="shared" si="1"/>
        <v>0</v>
      </c>
      <c r="L2791" s="8">
        <f t="shared" si="5"/>
        <v>1.770556172</v>
      </c>
      <c r="N2791" s="9">
        <f t="shared" si="2"/>
        <v>0</v>
      </c>
      <c r="O2791" s="8">
        <f t="shared" si="4"/>
        <v>2.428169567</v>
      </c>
    </row>
    <row r="2792" ht="14.25" customHeight="1">
      <c r="I2792" s="93">
        <f t="shared" si="3"/>
        <v>232.1666667</v>
      </c>
      <c r="J2792" s="9">
        <f t="shared" si="6"/>
        <v>0</v>
      </c>
      <c r="K2792" s="9">
        <f t="shared" si="1"/>
        <v>0</v>
      </c>
      <c r="L2792" s="8">
        <f t="shared" si="5"/>
        <v>1.742006855</v>
      </c>
      <c r="N2792" s="9">
        <f t="shared" si="2"/>
        <v>0</v>
      </c>
      <c r="O2792" s="8">
        <f t="shared" si="4"/>
        <v>2.423116147</v>
      </c>
    </row>
    <row r="2793" ht="14.25" customHeight="1">
      <c r="I2793" s="93">
        <f t="shared" si="3"/>
        <v>232.25</v>
      </c>
      <c r="J2793" s="9">
        <f t="shared" si="6"/>
        <v>0</v>
      </c>
      <c r="K2793" s="9">
        <f t="shared" si="1"/>
        <v>0</v>
      </c>
      <c r="L2793" s="8">
        <f t="shared" si="5"/>
        <v>1.766871353</v>
      </c>
      <c r="N2793" s="9">
        <f t="shared" si="2"/>
        <v>0</v>
      </c>
      <c r="O2793" s="8">
        <f t="shared" si="4"/>
        <v>2.418073243</v>
      </c>
    </row>
    <row r="2794" ht="14.25" customHeight="1">
      <c r="I2794" s="93">
        <f t="shared" si="3"/>
        <v>232.3333333</v>
      </c>
      <c r="J2794" s="9">
        <f t="shared" si="6"/>
        <v>0</v>
      </c>
      <c r="K2794" s="9">
        <f t="shared" si="1"/>
        <v>0</v>
      </c>
      <c r="L2794" s="8">
        <f t="shared" si="5"/>
        <v>1.738381451</v>
      </c>
      <c r="N2794" s="9">
        <f t="shared" si="2"/>
        <v>0</v>
      </c>
      <c r="O2794" s="8">
        <f t="shared" si="4"/>
        <v>2.413040834</v>
      </c>
    </row>
    <row r="2795" ht="14.25" customHeight="1">
      <c r="I2795" s="93">
        <f t="shared" si="3"/>
        <v>232.4166667</v>
      </c>
      <c r="J2795" s="9">
        <f t="shared" si="6"/>
        <v>0</v>
      </c>
      <c r="K2795" s="9">
        <f t="shared" si="1"/>
        <v>0</v>
      </c>
      <c r="L2795" s="8">
        <f t="shared" si="5"/>
        <v>1.763194203</v>
      </c>
      <c r="N2795" s="9">
        <f t="shared" si="2"/>
        <v>0</v>
      </c>
      <c r="O2795" s="8">
        <f t="shared" si="4"/>
        <v>2.408018899</v>
      </c>
    </row>
    <row r="2796" ht="14.25" customHeight="1">
      <c r="I2796" s="93">
        <f t="shared" si="3"/>
        <v>232.5</v>
      </c>
      <c r="J2796" s="9">
        <f t="shared" si="6"/>
        <v>0</v>
      </c>
      <c r="K2796" s="9">
        <f t="shared" si="1"/>
        <v>0</v>
      </c>
      <c r="L2796" s="8">
        <f t="shared" si="5"/>
        <v>1.734763593</v>
      </c>
      <c r="N2796" s="9">
        <f t="shared" si="2"/>
        <v>0</v>
      </c>
      <c r="O2796" s="8">
        <f t="shared" si="4"/>
        <v>2.403007415</v>
      </c>
    </row>
    <row r="2797" ht="14.25" customHeight="1">
      <c r="I2797" s="93">
        <f t="shared" si="3"/>
        <v>232.5833333</v>
      </c>
      <c r="J2797" s="9">
        <f t="shared" si="6"/>
        <v>0</v>
      </c>
      <c r="K2797" s="9">
        <f t="shared" si="1"/>
        <v>0</v>
      </c>
      <c r="L2797" s="8">
        <f t="shared" si="5"/>
        <v>1.759524705</v>
      </c>
      <c r="N2797" s="9">
        <f t="shared" si="2"/>
        <v>0</v>
      </c>
      <c r="O2797" s="8">
        <f t="shared" si="4"/>
        <v>2.398006361</v>
      </c>
    </row>
    <row r="2798" ht="14.25" customHeight="1">
      <c r="I2798" s="93">
        <f t="shared" si="3"/>
        <v>232.6666667</v>
      </c>
      <c r="J2798" s="9">
        <f t="shared" si="6"/>
        <v>0</v>
      </c>
      <c r="K2798" s="9">
        <f t="shared" si="1"/>
        <v>0</v>
      </c>
      <c r="L2798" s="8">
        <f t="shared" si="5"/>
        <v>1.731153265</v>
      </c>
      <c r="N2798" s="9">
        <f t="shared" si="2"/>
        <v>0</v>
      </c>
      <c r="O2798" s="8">
        <f t="shared" si="4"/>
        <v>2.393015714</v>
      </c>
    </row>
    <row r="2799" ht="14.25" customHeight="1">
      <c r="I2799" s="93">
        <f t="shared" si="3"/>
        <v>232.75</v>
      </c>
      <c r="J2799" s="9">
        <f t="shared" si="6"/>
        <v>0</v>
      </c>
      <c r="K2799" s="9">
        <f t="shared" si="1"/>
        <v>0</v>
      </c>
      <c r="L2799" s="8">
        <f t="shared" si="5"/>
        <v>1.755862845</v>
      </c>
      <c r="N2799" s="9">
        <f t="shared" si="2"/>
        <v>0</v>
      </c>
      <c r="O2799" s="8">
        <f t="shared" si="4"/>
        <v>2.388035455</v>
      </c>
    </row>
    <row r="2800" ht="14.25" customHeight="1">
      <c r="I2800" s="93">
        <f t="shared" si="3"/>
        <v>232.8333333</v>
      </c>
      <c r="J2800" s="9">
        <f t="shared" si="6"/>
        <v>0</v>
      </c>
      <c r="K2800" s="9">
        <f t="shared" si="1"/>
        <v>0</v>
      </c>
      <c r="L2800" s="8">
        <f t="shared" si="5"/>
        <v>1.727550449</v>
      </c>
      <c r="N2800" s="9">
        <f t="shared" si="2"/>
        <v>0</v>
      </c>
      <c r="O2800" s="8">
        <f t="shared" si="4"/>
        <v>2.38306556</v>
      </c>
    </row>
    <row r="2801" ht="14.25" customHeight="1">
      <c r="I2801" s="93">
        <f t="shared" si="3"/>
        <v>232.9166667</v>
      </c>
      <c r="J2801" s="9">
        <f t="shared" si="6"/>
        <v>0</v>
      </c>
      <c r="K2801" s="9">
        <f t="shared" si="1"/>
        <v>0</v>
      </c>
      <c r="L2801" s="8">
        <f t="shared" si="5"/>
        <v>1.752208605</v>
      </c>
      <c r="N2801" s="9">
        <f t="shared" si="2"/>
        <v>0</v>
      </c>
      <c r="O2801" s="8">
        <f t="shared" si="4"/>
        <v>2.378106008</v>
      </c>
    </row>
    <row r="2802" ht="14.25" customHeight="1">
      <c r="I2802" s="93">
        <f t="shared" si="3"/>
        <v>233</v>
      </c>
      <c r="J2802" s="9">
        <f t="shared" si="6"/>
        <v>0</v>
      </c>
      <c r="K2802" s="9">
        <f t="shared" si="1"/>
        <v>0</v>
      </c>
      <c r="L2802" s="8">
        <f t="shared" si="5"/>
        <v>1.723955132</v>
      </c>
      <c r="N2802" s="9">
        <f t="shared" si="2"/>
        <v>0</v>
      </c>
      <c r="O2802" s="8">
        <f t="shared" si="4"/>
        <v>2.373156777</v>
      </c>
    </row>
    <row r="2803" ht="14.25" customHeight="1">
      <c r="I2803" s="93">
        <f t="shared" si="3"/>
        <v>233.0833333</v>
      </c>
      <c r="J2803" s="9">
        <f t="shared" si="6"/>
        <v>0</v>
      </c>
      <c r="K2803" s="9">
        <f t="shared" si="1"/>
        <v>0</v>
      </c>
      <c r="L2803" s="8">
        <f t="shared" si="5"/>
        <v>1.74856197</v>
      </c>
      <c r="N2803" s="9">
        <f t="shared" si="2"/>
        <v>0</v>
      </c>
      <c r="O2803" s="8">
        <f t="shared" si="4"/>
        <v>2.368217847</v>
      </c>
    </row>
    <row r="2804" ht="14.25" customHeight="1">
      <c r="I2804" s="93">
        <f t="shared" si="3"/>
        <v>233.1666667</v>
      </c>
      <c r="J2804" s="9">
        <f t="shared" si="6"/>
        <v>0</v>
      </c>
      <c r="K2804" s="9">
        <f t="shared" si="1"/>
        <v>0</v>
      </c>
      <c r="L2804" s="8">
        <f t="shared" si="5"/>
        <v>1.720367298</v>
      </c>
      <c r="N2804" s="9">
        <f t="shared" si="2"/>
        <v>0</v>
      </c>
      <c r="O2804" s="8">
        <f t="shared" si="4"/>
        <v>2.363289196</v>
      </c>
    </row>
    <row r="2805" ht="14.25" customHeight="1">
      <c r="I2805" s="93">
        <f t="shared" si="3"/>
        <v>233.25</v>
      </c>
      <c r="J2805" s="9">
        <f t="shared" si="6"/>
        <v>0</v>
      </c>
      <c r="K2805" s="9">
        <f t="shared" si="1"/>
        <v>0</v>
      </c>
      <c r="L2805" s="8">
        <f t="shared" si="5"/>
        <v>1.744922925</v>
      </c>
      <c r="N2805" s="9">
        <f t="shared" si="2"/>
        <v>0</v>
      </c>
      <c r="O2805" s="8">
        <f t="shared" si="4"/>
        <v>2.358370802</v>
      </c>
    </row>
    <row r="2806" ht="14.25" customHeight="1">
      <c r="I2806" s="93">
        <f t="shared" si="3"/>
        <v>233.3333333</v>
      </c>
      <c r="J2806" s="9">
        <f t="shared" si="6"/>
        <v>0</v>
      </c>
      <c r="K2806" s="9">
        <f t="shared" si="1"/>
        <v>0</v>
      </c>
      <c r="L2806" s="8">
        <f t="shared" si="5"/>
        <v>1.71678693</v>
      </c>
      <c r="N2806" s="9">
        <f t="shared" si="2"/>
        <v>0</v>
      </c>
      <c r="O2806" s="8">
        <f t="shared" si="4"/>
        <v>2.353462644</v>
      </c>
    </row>
    <row r="2807" ht="14.25" customHeight="1">
      <c r="I2807" s="93">
        <f t="shared" si="3"/>
        <v>233.4166667</v>
      </c>
      <c r="J2807" s="9">
        <f t="shared" si="6"/>
        <v>0</v>
      </c>
      <c r="K2807" s="9">
        <f t="shared" si="1"/>
        <v>0</v>
      </c>
      <c r="L2807" s="8">
        <f t="shared" si="5"/>
        <v>1.741291453</v>
      </c>
      <c r="N2807" s="9">
        <f t="shared" si="2"/>
        <v>0</v>
      </c>
      <c r="O2807" s="8">
        <f t="shared" si="4"/>
        <v>2.3485647</v>
      </c>
    </row>
    <row r="2808" ht="14.25" customHeight="1">
      <c r="I2808" s="93">
        <f t="shared" si="3"/>
        <v>233.5</v>
      </c>
      <c r="J2808" s="9">
        <f t="shared" si="6"/>
        <v>0</v>
      </c>
      <c r="K2808" s="9">
        <f t="shared" si="1"/>
        <v>0</v>
      </c>
      <c r="L2808" s="8">
        <f t="shared" si="5"/>
        <v>1.713214014</v>
      </c>
      <c r="N2808" s="9">
        <f t="shared" si="2"/>
        <v>0</v>
      </c>
      <c r="O2808" s="8">
        <f t="shared" si="4"/>
        <v>2.34367695</v>
      </c>
    </row>
    <row r="2809" ht="14.25" customHeight="1">
      <c r="I2809" s="93">
        <f t="shared" si="3"/>
        <v>233.5833333</v>
      </c>
      <c r="J2809" s="9">
        <f t="shared" si="6"/>
        <v>0</v>
      </c>
      <c r="K2809" s="9">
        <f t="shared" si="1"/>
        <v>0</v>
      </c>
      <c r="L2809" s="8">
        <f t="shared" si="5"/>
        <v>1.737667538</v>
      </c>
      <c r="N2809" s="9">
        <f t="shared" si="2"/>
        <v>0</v>
      </c>
      <c r="O2809" s="8">
        <f t="shared" si="4"/>
        <v>2.338799373</v>
      </c>
    </row>
    <row r="2810" ht="14.25" customHeight="1">
      <c r="I2810" s="93">
        <f t="shared" si="3"/>
        <v>233.6666667</v>
      </c>
      <c r="J2810" s="9">
        <f t="shared" si="6"/>
        <v>0</v>
      </c>
      <c r="K2810" s="9">
        <f t="shared" si="1"/>
        <v>0</v>
      </c>
      <c r="L2810" s="8">
        <f t="shared" si="5"/>
        <v>1.709648533</v>
      </c>
      <c r="N2810" s="9">
        <f t="shared" si="2"/>
        <v>0</v>
      </c>
      <c r="O2810" s="8">
        <f t="shared" si="4"/>
        <v>2.333931946</v>
      </c>
    </row>
    <row r="2811" ht="14.25" customHeight="1">
      <c r="I2811" s="93">
        <f t="shared" si="3"/>
        <v>233.75</v>
      </c>
      <c r="J2811" s="9">
        <f t="shared" si="6"/>
        <v>0</v>
      </c>
      <c r="K2811" s="9">
        <f t="shared" si="1"/>
        <v>0</v>
      </c>
      <c r="L2811" s="8">
        <f t="shared" si="5"/>
        <v>1.734051166</v>
      </c>
      <c r="N2811" s="9">
        <f t="shared" si="2"/>
        <v>0</v>
      </c>
      <c r="O2811" s="8">
        <f t="shared" si="4"/>
        <v>2.329074649</v>
      </c>
    </row>
    <row r="2812" ht="14.25" customHeight="1">
      <c r="I2812" s="93">
        <f t="shared" si="3"/>
        <v>233.8333333</v>
      </c>
      <c r="J2812" s="92">
        <f t="shared" si="6"/>
        <v>35.44998333</v>
      </c>
      <c r="K2812" s="9">
        <f t="shared" si="1"/>
        <v>4.951114991</v>
      </c>
      <c r="L2812" s="8">
        <f t="shared" si="5"/>
        <v>1.757107187</v>
      </c>
      <c r="N2812" s="9">
        <f t="shared" si="2"/>
        <v>5.693782239</v>
      </c>
      <c r="O2812" s="8">
        <f t="shared" si="4"/>
        <v>2.391697065</v>
      </c>
    </row>
    <row r="2813" ht="14.25" customHeight="1">
      <c r="I2813" s="93">
        <f t="shared" si="3"/>
        <v>233.9166667</v>
      </c>
      <c r="J2813" s="92">
        <f t="shared" si="6"/>
        <v>35.44998333</v>
      </c>
      <c r="K2813" s="9">
        <f t="shared" si="1"/>
        <v>4.951114991</v>
      </c>
      <c r="L2813" s="8">
        <f t="shared" si="5"/>
        <v>1.781459033</v>
      </c>
      <c r="N2813" s="9">
        <f t="shared" si="2"/>
        <v>5.693782239</v>
      </c>
      <c r="O2813" s="8">
        <f t="shared" si="4"/>
        <v>2.454189153</v>
      </c>
    </row>
    <row r="2814" ht="14.25" customHeight="1">
      <c r="I2814" s="93">
        <f t="shared" si="3"/>
        <v>234</v>
      </c>
      <c r="J2814" s="92">
        <f t="shared" si="6"/>
        <v>35.44998333</v>
      </c>
      <c r="K2814" s="9">
        <f t="shared" si="1"/>
        <v>4.951114991</v>
      </c>
      <c r="L2814" s="8">
        <f t="shared" si="5"/>
        <v>1.80446707</v>
      </c>
      <c r="N2814" s="9">
        <f t="shared" si="2"/>
        <v>5.693782239</v>
      </c>
      <c r="O2814" s="8">
        <f t="shared" si="4"/>
        <v>2.516551184</v>
      </c>
    </row>
    <row r="2815" ht="14.25" customHeight="1">
      <c r="I2815" s="93">
        <f t="shared" si="3"/>
        <v>234.0833333</v>
      </c>
      <c r="J2815" s="92">
        <f t="shared" si="6"/>
        <v>1.614583333</v>
      </c>
      <c r="K2815" s="9">
        <f t="shared" si="1"/>
        <v>0.2255004655</v>
      </c>
      <c r="L2815" s="8">
        <f t="shared" si="5"/>
        <v>1.777857352</v>
      </c>
      <c r="N2815" s="9">
        <f t="shared" si="2"/>
        <v>0.2593255354</v>
      </c>
      <c r="O2815" s="8">
        <f t="shared" si="4"/>
        <v>2.511453785</v>
      </c>
    </row>
    <row r="2816" ht="14.25" customHeight="1">
      <c r="I2816" s="93">
        <f t="shared" si="3"/>
        <v>234.1666667</v>
      </c>
      <c r="J2816" s="92">
        <f t="shared" si="6"/>
        <v>1.614583333</v>
      </c>
      <c r="K2816" s="9">
        <f t="shared" si="1"/>
        <v>0.2255004655</v>
      </c>
      <c r="L2816" s="8">
        <f t="shared" si="5"/>
        <v>1.800817505</v>
      </c>
      <c r="N2816" s="9">
        <f t="shared" si="2"/>
        <v>0.2593255354</v>
      </c>
      <c r="O2816" s="8">
        <f t="shared" si="4"/>
        <v>2.506366993</v>
      </c>
    </row>
    <row r="2817" ht="14.25" customHeight="1">
      <c r="I2817" s="93">
        <f t="shared" si="3"/>
        <v>234.25</v>
      </c>
      <c r="J2817" s="92">
        <f t="shared" si="6"/>
        <v>-32.22081667</v>
      </c>
      <c r="K2817" s="9">
        <f t="shared" si="1"/>
        <v>-4.50011406</v>
      </c>
      <c r="L2817" s="8">
        <f t="shared" si="5"/>
        <v>1.81630306</v>
      </c>
      <c r="N2817" s="9">
        <f t="shared" si="2"/>
        <v>-5.175131169</v>
      </c>
      <c r="O2817" s="8">
        <f t="shared" si="4"/>
        <v>2.556888548</v>
      </c>
    </row>
    <row r="2818" ht="14.25" customHeight="1">
      <c r="I2818" s="93">
        <f t="shared" si="3"/>
        <v>234.3333333</v>
      </c>
      <c r="J2818" s="92">
        <f t="shared" si="6"/>
        <v>-32.22081667</v>
      </c>
      <c r="K2818" s="9">
        <f t="shared" si="1"/>
        <v>-4.50011406</v>
      </c>
      <c r="L2818" s="8">
        <f t="shared" si="5"/>
        <v>1.839215429</v>
      </c>
      <c r="N2818" s="9">
        <f t="shared" si="2"/>
        <v>-5.175131169</v>
      </c>
      <c r="O2818" s="8">
        <f t="shared" si="4"/>
        <v>2.607304958</v>
      </c>
    </row>
    <row r="2819" ht="14.25" customHeight="1">
      <c r="I2819" s="93">
        <f t="shared" si="3"/>
        <v>234.4166667</v>
      </c>
      <c r="J2819" s="9">
        <f t="shared" si="6"/>
        <v>0</v>
      </c>
      <c r="K2819" s="9">
        <f t="shared" si="1"/>
        <v>0</v>
      </c>
      <c r="L2819" s="8">
        <f t="shared" si="5"/>
        <v>1.812523034</v>
      </c>
      <c r="N2819" s="9">
        <f t="shared" si="2"/>
        <v>0</v>
      </c>
      <c r="O2819" s="8">
        <f t="shared" si="4"/>
        <v>2.601878727</v>
      </c>
    </row>
    <row r="2820" ht="14.25" customHeight="1">
      <c r="I2820" s="93">
        <f t="shared" si="3"/>
        <v>234.5</v>
      </c>
      <c r="J2820" s="9">
        <f t="shared" si="6"/>
        <v>0</v>
      </c>
      <c r="K2820" s="9">
        <f t="shared" si="1"/>
        <v>0</v>
      </c>
      <c r="L2820" s="8">
        <f t="shared" si="5"/>
        <v>1.835387719</v>
      </c>
      <c r="N2820" s="9">
        <f t="shared" si="2"/>
        <v>0</v>
      </c>
      <c r="O2820" s="8">
        <f t="shared" si="4"/>
        <v>2.596463789</v>
      </c>
    </row>
    <row r="2821" ht="14.25" customHeight="1">
      <c r="I2821" s="93">
        <f t="shared" si="3"/>
        <v>234.5833333</v>
      </c>
      <c r="J2821" s="9">
        <f t="shared" si="6"/>
        <v>0</v>
      </c>
      <c r="K2821" s="9">
        <f t="shared" si="1"/>
        <v>0</v>
      </c>
      <c r="L2821" s="8">
        <f t="shared" si="5"/>
        <v>1.808750875</v>
      </c>
      <c r="N2821" s="9">
        <f t="shared" si="2"/>
        <v>0</v>
      </c>
      <c r="O2821" s="8">
        <f t="shared" si="4"/>
        <v>2.59106012</v>
      </c>
    </row>
    <row r="2822" ht="14.25" customHeight="1">
      <c r="I2822" s="93">
        <f t="shared" si="3"/>
        <v>234.6666667</v>
      </c>
      <c r="J2822" s="9">
        <f t="shared" si="6"/>
        <v>0</v>
      </c>
      <c r="K2822" s="9">
        <f t="shared" si="1"/>
        <v>0</v>
      </c>
      <c r="L2822" s="8">
        <f t="shared" si="5"/>
        <v>1.831567975</v>
      </c>
      <c r="N2822" s="9">
        <f t="shared" si="2"/>
        <v>0</v>
      </c>
      <c r="O2822" s="8">
        <f t="shared" si="4"/>
        <v>2.585667698</v>
      </c>
    </row>
    <row r="2823" ht="14.25" customHeight="1">
      <c r="I2823" s="93">
        <f t="shared" si="3"/>
        <v>234.75</v>
      </c>
      <c r="J2823" s="9">
        <f t="shared" si="6"/>
        <v>0</v>
      </c>
      <c r="K2823" s="9">
        <f t="shared" si="1"/>
        <v>0</v>
      </c>
      <c r="L2823" s="8">
        <f t="shared" si="5"/>
        <v>1.804986566</v>
      </c>
      <c r="N2823" s="9">
        <f t="shared" si="2"/>
        <v>0</v>
      </c>
      <c r="O2823" s="8">
        <f t="shared" si="4"/>
        <v>2.580286497</v>
      </c>
    </row>
    <row r="2824" ht="14.25" customHeight="1">
      <c r="I2824" s="93">
        <f t="shared" si="3"/>
        <v>234.8333333</v>
      </c>
      <c r="J2824" s="9">
        <f t="shared" si="6"/>
        <v>0</v>
      </c>
      <c r="K2824" s="9">
        <f t="shared" si="1"/>
        <v>0</v>
      </c>
      <c r="L2824" s="8">
        <f t="shared" si="5"/>
        <v>1.82775618</v>
      </c>
      <c r="N2824" s="9">
        <f t="shared" si="2"/>
        <v>0</v>
      </c>
      <c r="O2824" s="8">
        <f t="shared" si="4"/>
        <v>2.574916496</v>
      </c>
    </row>
    <row r="2825" ht="14.25" customHeight="1">
      <c r="I2825" s="93">
        <f t="shared" si="3"/>
        <v>234.9166667</v>
      </c>
      <c r="J2825" s="9">
        <f t="shared" si="6"/>
        <v>0</v>
      </c>
      <c r="K2825" s="9">
        <f t="shared" si="1"/>
        <v>0</v>
      </c>
      <c r="L2825" s="8">
        <f t="shared" si="5"/>
        <v>1.801230092</v>
      </c>
      <c r="N2825" s="9">
        <f t="shared" si="2"/>
        <v>0</v>
      </c>
      <c r="O2825" s="8">
        <f t="shared" si="4"/>
        <v>2.569557671</v>
      </c>
    </row>
    <row r="2826" ht="14.25" customHeight="1">
      <c r="I2826" s="93">
        <f t="shared" si="3"/>
        <v>235</v>
      </c>
      <c r="J2826" s="9">
        <f t="shared" si="6"/>
        <v>0</v>
      </c>
      <c r="K2826" s="9">
        <f t="shared" si="1"/>
        <v>0</v>
      </c>
      <c r="L2826" s="8">
        <f t="shared" si="5"/>
        <v>1.823952319</v>
      </c>
      <c r="N2826" s="9">
        <f t="shared" si="2"/>
        <v>0</v>
      </c>
      <c r="O2826" s="8">
        <f t="shared" si="4"/>
        <v>2.564209998</v>
      </c>
    </row>
    <row r="2827" ht="14.25" customHeight="1">
      <c r="I2827" s="93">
        <f t="shared" si="3"/>
        <v>235.0833333</v>
      </c>
      <c r="J2827" s="9">
        <f t="shared" si="6"/>
        <v>0</v>
      </c>
      <c r="K2827" s="9">
        <f t="shared" si="1"/>
        <v>0</v>
      </c>
      <c r="L2827" s="8">
        <f t="shared" si="5"/>
        <v>1.797481435</v>
      </c>
      <c r="N2827" s="9">
        <f t="shared" si="2"/>
        <v>0</v>
      </c>
      <c r="O2827" s="8">
        <f t="shared" si="4"/>
        <v>2.558873455</v>
      </c>
    </row>
    <row r="2828" ht="14.25" customHeight="1">
      <c r="I2828" s="93">
        <f t="shared" si="3"/>
        <v>235.1666667</v>
      </c>
      <c r="J2828" s="9">
        <f t="shared" si="6"/>
        <v>0</v>
      </c>
      <c r="K2828" s="9">
        <f t="shared" si="1"/>
        <v>0</v>
      </c>
      <c r="L2828" s="8">
        <f t="shared" si="5"/>
        <v>1.820156373</v>
      </c>
      <c r="N2828" s="9">
        <f t="shared" si="2"/>
        <v>0</v>
      </c>
      <c r="O2828" s="8">
        <f t="shared" si="4"/>
        <v>2.553548018</v>
      </c>
    </row>
    <row r="2829" ht="14.25" customHeight="1">
      <c r="I2829" s="93">
        <f t="shared" si="3"/>
        <v>235.25</v>
      </c>
      <c r="J2829" s="9">
        <f t="shared" si="6"/>
        <v>0</v>
      </c>
      <c r="K2829" s="9">
        <f t="shared" si="1"/>
        <v>0</v>
      </c>
      <c r="L2829" s="8">
        <f t="shared" si="5"/>
        <v>1.793740581</v>
      </c>
      <c r="N2829" s="9">
        <f t="shared" si="2"/>
        <v>0</v>
      </c>
      <c r="O2829" s="8">
        <f t="shared" si="4"/>
        <v>2.548233664</v>
      </c>
    </row>
    <row r="2830" ht="14.25" customHeight="1">
      <c r="I2830" s="93">
        <f t="shared" si="3"/>
        <v>235.3333333</v>
      </c>
      <c r="J2830" s="9">
        <f t="shared" si="6"/>
        <v>0</v>
      </c>
      <c r="K2830" s="9">
        <f t="shared" si="1"/>
        <v>0</v>
      </c>
      <c r="L2830" s="8">
        <f t="shared" si="5"/>
        <v>1.816368328</v>
      </c>
      <c r="N2830" s="9">
        <f t="shared" si="2"/>
        <v>0</v>
      </c>
      <c r="O2830" s="8">
        <f t="shared" si="4"/>
        <v>2.54293037</v>
      </c>
    </row>
    <row r="2831" ht="14.25" customHeight="1">
      <c r="I2831" s="93">
        <f t="shared" si="3"/>
        <v>235.4166667</v>
      </c>
      <c r="J2831" s="9">
        <f t="shared" si="6"/>
        <v>0</v>
      </c>
      <c r="K2831" s="9">
        <f t="shared" si="1"/>
        <v>0</v>
      </c>
      <c r="L2831" s="8">
        <f t="shared" si="5"/>
        <v>1.790007511</v>
      </c>
      <c r="N2831" s="9">
        <f t="shared" si="2"/>
        <v>0</v>
      </c>
      <c r="O2831" s="8">
        <f t="shared" si="4"/>
        <v>2.537638113</v>
      </c>
    </row>
    <row r="2832" ht="14.25" customHeight="1">
      <c r="I2832" s="93">
        <f t="shared" si="3"/>
        <v>235.5</v>
      </c>
      <c r="J2832" s="9">
        <f t="shared" si="6"/>
        <v>0</v>
      </c>
      <c r="K2832" s="9">
        <f t="shared" si="1"/>
        <v>0</v>
      </c>
      <c r="L2832" s="8">
        <f t="shared" si="5"/>
        <v>1.812588167</v>
      </c>
      <c r="N2832" s="9">
        <f t="shared" si="2"/>
        <v>0</v>
      </c>
      <c r="O2832" s="8">
        <f t="shared" si="4"/>
        <v>2.53235687</v>
      </c>
    </row>
    <row r="2833" ht="14.25" customHeight="1">
      <c r="I2833" s="93">
        <f t="shared" si="3"/>
        <v>235.5833333</v>
      </c>
      <c r="J2833" s="9">
        <f t="shared" si="6"/>
        <v>0</v>
      </c>
      <c r="K2833" s="9">
        <f t="shared" si="1"/>
        <v>0</v>
      </c>
      <c r="L2833" s="8">
        <f t="shared" si="5"/>
        <v>1.786282211</v>
      </c>
      <c r="N2833" s="9">
        <f t="shared" si="2"/>
        <v>0</v>
      </c>
      <c r="O2833" s="8">
        <f t="shared" si="4"/>
        <v>2.527086618</v>
      </c>
    </row>
    <row r="2834" ht="14.25" customHeight="1">
      <c r="I2834" s="93">
        <f t="shared" si="3"/>
        <v>235.6666667</v>
      </c>
      <c r="J2834" s="9">
        <f t="shared" si="6"/>
        <v>0</v>
      </c>
      <c r="K2834" s="9">
        <f t="shared" si="1"/>
        <v>0</v>
      </c>
      <c r="L2834" s="8">
        <f t="shared" si="5"/>
        <v>1.808815872</v>
      </c>
      <c r="N2834" s="9">
        <f t="shared" si="2"/>
        <v>0</v>
      </c>
      <c r="O2834" s="8">
        <f t="shared" si="4"/>
        <v>2.521827335</v>
      </c>
    </row>
    <row r="2835" ht="14.25" customHeight="1">
      <c r="I2835" s="93">
        <f t="shared" si="3"/>
        <v>235.75</v>
      </c>
      <c r="J2835" s="9">
        <f t="shared" si="6"/>
        <v>0</v>
      </c>
      <c r="K2835" s="9">
        <f t="shared" si="1"/>
        <v>0</v>
      </c>
      <c r="L2835" s="8">
        <f t="shared" si="5"/>
        <v>1.782564663</v>
      </c>
      <c r="N2835" s="9">
        <f t="shared" si="2"/>
        <v>0</v>
      </c>
      <c r="O2835" s="8">
        <f t="shared" si="4"/>
        <v>2.516578997</v>
      </c>
    </row>
    <row r="2836" ht="14.25" customHeight="1">
      <c r="I2836" s="93">
        <f t="shared" si="3"/>
        <v>235.8333333</v>
      </c>
      <c r="J2836" s="9">
        <f t="shared" si="6"/>
        <v>0</v>
      </c>
      <c r="K2836" s="9">
        <f t="shared" si="1"/>
        <v>0</v>
      </c>
      <c r="L2836" s="8">
        <f t="shared" si="5"/>
        <v>1.805051428</v>
      </c>
      <c r="N2836" s="9">
        <f t="shared" si="2"/>
        <v>0</v>
      </c>
      <c r="O2836" s="8">
        <f t="shared" si="4"/>
        <v>2.511341581</v>
      </c>
    </row>
    <row r="2837" ht="14.25" customHeight="1">
      <c r="I2837" s="93">
        <f t="shared" si="3"/>
        <v>235.9166667</v>
      </c>
      <c r="J2837" s="9">
        <f t="shared" si="6"/>
        <v>0</v>
      </c>
      <c r="K2837" s="9">
        <f t="shared" si="1"/>
        <v>0</v>
      </c>
      <c r="L2837" s="8">
        <f t="shared" si="5"/>
        <v>1.778854852</v>
      </c>
      <c r="N2837" s="9">
        <f t="shared" si="2"/>
        <v>0</v>
      </c>
      <c r="O2837" s="8">
        <f t="shared" si="4"/>
        <v>2.506115066</v>
      </c>
    </row>
    <row r="2838" ht="14.25" customHeight="1">
      <c r="I2838" s="93">
        <f t="shared" si="3"/>
        <v>236</v>
      </c>
      <c r="J2838" s="9">
        <f t="shared" si="6"/>
        <v>0</v>
      </c>
      <c r="K2838" s="9">
        <f t="shared" si="1"/>
        <v>0</v>
      </c>
      <c r="L2838" s="8">
        <f t="shared" si="5"/>
        <v>1.801294819</v>
      </c>
      <c r="N2838" s="9">
        <f t="shared" si="2"/>
        <v>0</v>
      </c>
      <c r="O2838" s="8">
        <f t="shared" si="4"/>
        <v>2.500899428</v>
      </c>
    </row>
    <row r="2839" ht="14.25" customHeight="1">
      <c r="I2839" s="93">
        <f t="shared" si="3"/>
        <v>236.0833333</v>
      </c>
      <c r="J2839" s="9">
        <f t="shared" si="6"/>
        <v>0</v>
      </c>
      <c r="K2839" s="9">
        <f t="shared" si="1"/>
        <v>0</v>
      </c>
      <c r="L2839" s="8">
        <f t="shared" si="5"/>
        <v>1.775152762</v>
      </c>
      <c r="N2839" s="9">
        <f t="shared" si="2"/>
        <v>0</v>
      </c>
      <c r="O2839" s="8">
        <f t="shared" si="4"/>
        <v>2.495694644</v>
      </c>
    </row>
    <row r="2840" ht="14.25" customHeight="1">
      <c r="I2840" s="93">
        <f t="shared" si="3"/>
        <v>236.1666667</v>
      </c>
      <c r="J2840" s="9">
        <f t="shared" si="6"/>
        <v>0</v>
      </c>
      <c r="K2840" s="9">
        <f t="shared" si="1"/>
        <v>0</v>
      </c>
      <c r="L2840" s="8">
        <f t="shared" si="5"/>
        <v>1.797546028</v>
      </c>
      <c r="N2840" s="9">
        <f t="shared" si="2"/>
        <v>0</v>
      </c>
      <c r="O2840" s="8">
        <f t="shared" si="4"/>
        <v>2.490500692</v>
      </c>
    </row>
    <row r="2841" ht="14.25" customHeight="1">
      <c r="I2841" s="93">
        <f t="shared" si="3"/>
        <v>236.25</v>
      </c>
      <c r="J2841" s="9">
        <f t="shared" si="6"/>
        <v>0</v>
      </c>
      <c r="K2841" s="9">
        <f t="shared" si="1"/>
        <v>0</v>
      </c>
      <c r="L2841" s="8">
        <f t="shared" si="5"/>
        <v>1.771458377</v>
      </c>
      <c r="N2841" s="9">
        <f t="shared" si="2"/>
        <v>0</v>
      </c>
      <c r="O2841" s="8">
        <f t="shared" si="4"/>
        <v>2.48531755</v>
      </c>
    </row>
    <row r="2842" ht="14.25" customHeight="1">
      <c r="I2842" s="93">
        <f t="shared" si="3"/>
        <v>236.3333333</v>
      </c>
      <c r="J2842" s="9">
        <f t="shared" si="6"/>
        <v>0</v>
      </c>
      <c r="K2842" s="9">
        <f t="shared" si="1"/>
        <v>0</v>
      </c>
      <c r="L2842" s="8">
        <f t="shared" si="5"/>
        <v>1.793805039</v>
      </c>
      <c r="N2842" s="9">
        <f t="shared" si="2"/>
        <v>0</v>
      </c>
      <c r="O2842" s="8">
        <f t="shared" si="4"/>
        <v>2.480145195</v>
      </c>
    </row>
    <row r="2843" ht="14.25" customHeight="1">
      <c r="I2843" s="93">
        <f t="shared" si="3"/>
        <v>236.4166667</v>
      </c>
      <c r="J2843" s="9">
        <f t="shared" si="6"/>
        <v>0</v>
      </c>
      <c r="K2843" s="9">
        <f t="shared" si="1"/>
        <v>0</v>
      </c>
      <c r="L2843" s="8">
        <f t="shared" si="5"/>
        <v>1.767771681</v>
      </c>
      <c r="N2843" s="9">
        <f t="shared" si="2"/>
        <v>0</v>
      </c>
      <c r="O2843" s="8">
        <f t="shared" si="4"/>
        <v>2.474983604</v>
      </c>
    </row>
    <row r="2844" ht="14.25" customHeight="1">
      <c r="I2844" s="93">
        <f t="shared" si="3"/>
        <v>236.5</v>
      </c>
      <c r="J2844" s="9">
        <f t="shared" si="6"/>
        <v>0</v>
      </c>
      <c r="K2844" s="9">
        <f t="shared" si="1"/>
        <v>0</v>
      </c>
      <c r="L2844" s="8">
        <f t="shared" si="5"/>
        <v>1.790071835</v>
      </c>
      <c r="N2844" s="9">
        <f t="shared" si="2"/>
        <v>0</v>
      </c>
      <c r="O2844" s="8">
        <f t="shared" si="4"/>
        <v>2.469832756</v>
      </c>
    </row>
    <row r="2845" ht="14.25" customHeight="1">
      <c r="I2845" s="93">
        <f t="shared" si="3"/>
        <v>236.5833333</v>
      </c>
      <c r="J2845" s="9">
        <f t="shared" si="6"/>
        <v>0</v>
      </c>
      <c r="K2845" s="9">
        <f t="shared" si="1"/>
        <v>0</v>
      </c>
      <c r="L2845" s="8">
        <f t="shared" si="5"/>
        <v>1.764092657</v>
      </c>
      <c r="N2845" s="9">
        <f t="shared" si="2"/>
        <v>0</v>
      </c>
      <c r="O2845" s="8">
        <f t="shared" si="4"/>
        <v>2.464692627</v>
      </c>
    </row>
    <row r="2846" ht="14.25" customHeight="1">
      <c r="I2846" s="93">
        <f t="shared" si="3"/>
        <v>236.6666667</v>
      </c>
      <c r="J2846" s="9">
        <f t="shared" si="6"/>
        <v>0</v>
      </c>
      <c r="K2846" s="9">
        <f t="shared" si="1"/>
        <v>0</v>
      </c>
      <c r="L2846" s="8">
        <f t="shared" si="5"/>
        <v>1.7863464</v>
      </c>
      <c r="N2846" s="9">
        <f t="shared" si="2"/>
        <v>0</v>
      </c>
      <c r="O2846" s="8">
        <f t="shared" si="4"/>
        <v>2.459563196</v>
      </c>
    </row>
    <row r="2847" ht="14.25" customHeight="1">
      <c r="I2847" s="93">
        <f t="shared" si="3"/>
        <v>236.75</v>
      </c>
      <c r="J2847" s="9">
        <f t="shared" si="6"/>
        <v>0</v>
      </c>
      <c r="K2847" s="9">
        <f t="shared" si="1"/>
        <v>0</v>
      </c>
      <c r="L2847" s="8">
        <f t="shared" si="5"/>
        <v>1.760421289</v>
      </c>
      <c r="N2847" s="9">
        <f t="shared" si="2"/>
        <v>0</v>
      </c>
      <c r="O2847" s="8">
        <f t="shared" si="4"/>
        <v>2.45444444</v>
      </c>
    </row>
    <row r="2848" ht="14.25" customHeight="1">
      <c r="I2848" s="93">
        <f t="shared" si="3"/>
        <v>236.8333333</v>
      </c>
      <c r="J2848" s="9">
        <f t="shared" si="6"/>
        <v>0</v>
      </c>
      <c r="K2848" s="9">
        <f t="shared" si="1"/>
        <v>0</v>
      </c>
      <c r="L2848" s="8">
        <f t="shared" si="5"/>
        <v>1.782628719</v>
      </c>
      <c r="N2848" s="9">
        <f t="shared" si="2"/>
        <v>0</v>
      </c>
      <c r="O2848" s="8">
        <f t="shared" si="4"/>
        <v>2.449336337</v>
      </c>
    </row>
    <row r="2849" ht="14.25" customHeight="1">
      <c r="I2849" s="93">
        <f t="shared" si="3"/>
        <v>236.9166667</v>
      </c>
      <c r="J2849" s="9">
        <f t="shared" si="6"/>
        <v>0</v>
      </c>
      <c r="K2849" s="9">
        <f t="shared" si="1"/>
        <v>0</v>
      </c>
      <c r="L2849" s="8">
        <f t="shared" si="5"/>
        <v>1.756757563</v>
      </c>
      <c r="N2849" s="9">
        <f t="shared" si="2"/>
        <v>0</v>
      </c>
      <c r="O2849" s="8">
        <f t="shared" si="4"/>
        <v>2.444238864</v>
      </c>
    </row>
    <row r="2850" ht="14.25" customHeight="1">
      <c r="I2850" s="93">
        <f t="shared" si="3"/>
        <v>237</v>
      </c>
      <c r="J2850" s="9">
        <f t="shared" si="6"/>
        <v>0</v>
      </c>
      <c r="K2850" s="9">
        <f t="shared" si="1"/>
        <v>0</v>
      </c>
      <c r="L2850" s="8">
        <f t="shared" si="5"/>
        <v>1.778918775</v>
      </c>
      <c r="N2850" s="9">
        <f t="shared" si="2"/>
        <v>0</v>
      </c>
      <c r="O2850" s="8">
        <f t="shared" si="4"/>
        <v>2.439152001</v>
      </c>
    </row>
    <row r="2851" ht="14.25" customHeight="1">
      <c r="I2851" s="93">
        <f t="shared" si="3"/>
        <v>237.0833333</v>
      </c>
      <c r="J2851" s="9">
        <f t="shared" si="6"/>
        <v>0</v>
      </c>
      <c r="K2851" s="9">
        <f t="shared" si="1"/>
        <v>0</v>
      </c>
      <c r="L2851" s="8">
        <f t="shared" si="5"/>
        <v>1.753101461</v>
      </c>
      <c r="N2851" s="9">
        <f t="shared" si="2"/>
        <v>0</v>
      </c>
      <c r="O2851" s="8">
        <f t="shared" si="4"/>
        <v>2.434075724</v>
      </c>
    </row>
    <row r="2852" ht="14.25" customHeight="1">
      <c r="I2852" s="93">
        <f t="shared" si="3"/>
        <v>237.1666667</v>
      </c>
      <c r="J2852" s="9">
        <f t="shared" si="6"/>
        <v>0</v>
      </c>
      <c r="K2852" s="9">
        <f t="shared" si="1"/>
        <v>0</v>
      </c>
      <c r="L2852" s="8">
        <f t="shared" si="5"/>
        <v>1.775216552</v>
      </c>
      <c r="N2852" s="9">
        <f t="shared" si="2"/>
        <v>0</v>
      </c>
      <c r="O2852" s="8">
        <f t="shared" si="4"/>
        <v>2.429010011</v>
      </c>
    </row>
    <row r="2853" ht="14.25" customHeight="1">
      <c r="I2853" s="93">
        <f t="shared" si="3"/>
        <v>237.25</v>
      </c>
      <c r="J2853" s="9">
        <f t="shared" si="6"/>
        <v>0</v>
      </c>
      <c r="K2853" s="9">
        <f t="shared" si="1"/>
        <v>0</v>
      </c>
      <c r="L2853" s="8">
        <f t="shared" si="5"/>
        <v>1.749452968</v>
      </c>
      <c r="N2853" s="9">
        <f t="shared" si="2"/>
        <v>0</v>
      </c>
      <c r="O2853" s="8">
        <f t="shared" si="4"/>
        <v>2.423954841</v>
      </c>
    </row>
    <row r="2854" ht="14.25" customHeight="1">
      <c r="I2854" s="93">
        <f t="shared" si="3"/>
        <v>237.3333333</v>
      </c>
      <c r="J2854" s="9">
        <f t="shared" si="6"/>
        <v>0</v>
      </c>
      <c r="K2854" s="9">
        <f t="shared" si="1"/>
        <v>0</v>
      </c>
      <c r="L2854" s="8">
        <f t="shared" si="5"/>
        <v>1.771522034</v>
      </c>
      <c r="N2854" s="9">
        <f t="shared" si="2"/>
        <v>0</v>
      </c>
      <c r="O2854" s="8">
        <f t="shared" si="4"/>
        <v>2.418910192</v>
      </c>
    </row>
    <row r="2855" ht="14.25" customHeight="1">
      <c r="I2855" s="93">
        <f t="shared" si="3"/>
        <v>237.4166667</v>
      </c>
      <c r="J2855" s="9">
        <f t="shared" si="6"/>
        <v>0</v>
      </c>
      <c r="K2855" s="9">
        <f t="shared" si="1"/>
        <v>0</v>
      </c>
      <c r="L2855" s="8">
        <f t="shared" si="5"/>
        <v>1.745812068</v>
      </c>
      <c r="N2855" s="9">
        <f t="shared" si="2"/>
        <v>0</v>
      </c>
      <c r="O2855" s="8">
        <f t="shared" si="4"/>
        <v>2.413876041</v>
      </c>
    </row>
    <row r="2856" ht="14.25" customHeight="1">
      <c r="I2856" s="93">
        <f t="shared" si="3"/>
        <v>237.5</v>
      </c>
      <c r="J2856" s="9">
        <f t="shared" si="6"/>
        <v>0</v>
      </c>
      <c r="K2856" s="9">
        <f t="shared" si="1"/>
        <v>0</v>
      </c>
      <c r="L2856" s="8">
        <f t="shared" si="5"/>
        <v>1.767835205</v>
      </c>
      <c r="N2856" s="9">
        <f t="shared" si="2"/>
        <v>0</v>
      </c>
      <c r="O2856" s="8">
        <f t="shared" si="4"/>
        <v>2.408852368</v>
      </c>
    </row>
    <row r="2857" ht="14.25" customHeight="1">
      <c r="I2857" s="93">
        <f t="shared" si="3"/>
        <v>237.5833333</v>
      </c>
      <c r="J2857" s="9">
        <f t="shared" si="6"/>
        <v>0</v>
      </c>
      <c r="K2857" s="9">
        <f t="shared" si="1"/>
        <v>0</v>
      </c>
      <c r="L2857" s="8">
        <f t="shared" si="5"/>
        <v>1.742178746</v>
      </c>
      <c r="N2857" s="9">
        <f t="shared" si="2"/>
        <v>0</v>
      </c>
      <c r="O2857" s="8">
        <f t="shared" si="4"/>
        <v>2.403839149</v>
      </c>
    </row>
    <row r="2858" ht="14.25" customHeight="1">
      <c r="I2858" s="93">
        <f t="shared" si="3"/>
        <v>237.6666667</v>
      </c>
      <c r="J2858" s="9">
        <f t="shared" si="6"/>
        <v>0</v>
      </c>
      <c r="K2858" s="9">
        <f t="shared" si="1"/>
        <v>0</v>
      </c>
      <c r="L2858" s="8">
        <f t="shared" si="5"/>
        <v>1.764156049</v>
      </c>
      <c r="N2858" s="9">
        <f t="shared" si="2"/>
        <v>0</v>
      </c>
      <c r="O2858" s="8">
        <f t="shared" si="4"/>
        <v>2.398836364</v>
      </c>
    </row>
    <row r="2859" ht="14.25" customHeight="1">
      <c r="I2859" s="93">
        <f t="shared" si="3"/>
        <v>237.75</v>
      </c>
      <c r="J2859" s="9">
        <f t="shared" si="6"/>
        <v>0</v>
      </c>
      <c r="K2859" s="9">
        <f t="shared" si="1"/>
        <v>0</v>
      </c>
      <c r="L2859" s="8">
        <f t="shared" si="5"/>
        <v>1.738552985</v>
      </c>
      <c r="N2859" s="9">
        <f t="shared" si="2"/>
        <v>0</v>
      </c>
      <c r="O2859" s="8">
        <f t="shared" si="4"/>
        <v>2.393843991</v>
      </c>
    </row>
    <row r="2860" ht="14.25" customHeight="1">
      <c r="I2860" s="93">
        <f t="shared" si="3"/>
        <v>237.8333333</v>
      </c>
      <c r="J2860" s="9">
        <f t="shared" si="6"/>
        <v>0</v>
      </c>
      <c r="K2860" s="9">
        <f t="shared" si="1"/>
        <v>0</v>
      </c>
      <c r="L2860" s="8">
        <f t="shared" si="5"/>
        <v>1.76048455</v>
      </c>
      <c r="N2860" s="9">
        <f t="shared" si="2"/>
        <v>0</v>
      </c>
      <c r="O2860" s="8">
        <f t="shared" si="4"/>
        <v>2.388862007</v>
      </c>
    </row>
    <row r="2861" ht="14.25" customHeight="1">
      <c r="I2861" s="93">
        <f t="shared" si="3"/>
        <v>237.9166667</v>
      </c>
      <c r="J2861" s="9">
        <f t="shared" si="6"/>
        <v>0</v>
      </c>
      <c r="K2861" s="9">
        <f t="shared" si="1"/>
        <v>0</v>
      </c>
      <c r="L2861" s="8">
        <f t="shared" si="5"/>
        <v>1.73493477</v>
      </c>
      <c r="N2861" s="9">
        <f t="shared" si="2"/>
        <v>0</v>
      </c>
      <c r="O2861" s="8">
        <f t="shared" si="4"/>
        <v>2.383890392</v>
      </c>
    </row>
    <row r="2862" ht="14.25" customHeight="1">
      <c r="I2862" s="93">
        <f t="shared" si="3"/>
        <v>238</v>
      </c>
      <c r="J2862" s="9">
        <f t="shared" si="6"/>
        <v>0</v>
      </c>
      <c r="K2862" s="9">
        <f t="shared" si="1"/>
        <v>0</v>
      </c>
      <c r="L2862" s="8">
        <f t="shared" si="5"/>
        <v>1.756820692</v>
      </c>
      <c r="N2862" s="9">
        <f t="shared" si="2"/>
        <v>0</v>
      </c>
      <c r="O2862" s="8">
        <f t="shared" si="4"/>
        <v>2.378929123</v>
      </c>
    </row>
    <row r="2863" ht="14.25" customHeight="1">
      <c r="I2863" s="93">
        <f t="shared" si="3"/>
        <v>238.0833333</v>
      </c>
      <c r="J2863" s="9">
        <f t="shared" si="6"/>
        <v>0</v>
      </c>
      <c r="K2863" s="9">
        <f t="shared" si="1"/>
        <v>0</v>
      </c>
      <c r="L2863" s="8">
        <f t="shared" si="5"/>
        <v>1.731324085</v>
      </c>
      <c r="N2863" s="9">
        <f t="shared" si="2"/>
        <v>0</v>
      </c>
      <c r="O2863" s="8">
        <f t="shared" si="4"/>
        <v>2.37397818</v>
      </c>
    </row>
    <row r="2864" ht="14.25" customHeight="1">
      <c r="I2864" s="93">
        <f t="shared" si="3"/>
        <v>238.1666667</v>
      </c>
      <c r="J2864" s="9">
        <f t="shared" si="6"/>
        <v>0</v>
      </c>
      <c r="K2864" s="9">
        <f t="shared" si="1"/>
        <v>0</v>
      </c>
      <c r="L2864" s="8">
        <f t="shared" si="5"/>
        <v>1.753164458</v>
      </c>
      <c r="N2864" s="9">
        <f t="shared" si="2"/>
        <v>0</v>
      </c>
      <c r="O2864" s="8">
        <f t="shared" si="4"/>
        <v>2.36903754</v>
      </c>
    </row>
    <row r="2865" ht="14.25" customHeight="1">
      <c r="I2865" s="93">
        <f t="shared" si="3"/>
        <v>238.25</v>
      </c>
      <c r="J2865" s="9">
        <f t="shared" si="6"/>
        <v>0</v>
      </c>
      <c r="K2865" s="9">
        <f t="shared" si="1"/>
        <v>0</v>
      </c>
      <c r="L2865" s="8">
        <f t="shared" si="5"/>
        <v>1.727720914</v>
      </c>
      <c r="N2865" s="9">
        <f t="shared" si="2"/>
        <v>0</v>
      </c>
      <c r="O2865" s="8">
        <f t="shared" si="4"/>
        <v>2.364107183</v>
      </c>
    </row>
    <row r="2866" ht="14.25" customHeight="1">
      <c r="I2866" s="93">
        <f t="shared" si="3"/>
        <v>238.3333333</v>
      </c>
      <c r="J2866" s="9">
        <f t="shared" si="6"/>
        <v>0</v>
      </c>
      <c r="K2866" s="9">
        <f t="shared" si="1"/>
        <v>0</v>
      </c>
      <c r="L2866" s="8">
        <f t="shared" si="5"/>
        <v>1.749515834</v>
      </c>
      <c r="N2866" s="9">
        <f t="shared" si="2"/>
        <v>0</v>
      </c>
      <c r="O2866" s="8">
        <f t="shared" si="4"/>
        <v>2.359187087</v>
      </c>
    </row>
    <row r="2867" ht="14.25" customHeight="1">
      <c r="I2867" s="93">
        <f t="shared" si="3"/>
        <v>238.4166667</v>
      </c>
      <c r="J2867" s="9">
        <f t="shared" si="6"/>
        <v>0</v>
      </c>
      <c r="K2867" s="9">
        <f t="shared" si="1"/>
        <v>0</v>
      </c>
      <c r="L2867" s="8">
        <f t="shared" si="5"/>
        <v>1.724125242</v>
      </c>
      <c r="N2867" s="9">
        <f t="shared" si="2"/>
        <v>0</v>
      </c>
      <c r="O2867" s="8">
        <f t="shared" si="4"/>
        <v>2.35427723</v>
      </c>
    </row>
    <row r="2868" ht="14.25" customHeight="1">
      <c r="I2868" s="93">
        <f t="shared" si="3"/>
        <v>238.5</v>
      </c>
      <c r="J2868" s="9">
        <f t="shared" si="6"/>
        <v>0</v>
      </c>
      <c r="K2868" s="9">
        <f t="shared" si="1"/>
        <v>0</v>
      </c>
      <c r="L2868" s="8">
        <f t="shared" si="5"/>
        <v>1.745874804</v>
      </c>
      <c r="N2868" s="9">
        <f t="shared" si="2"/>
        <v>0</v>
      </c>
      <c r="O2868" s="8">
        <f t="shared" si="4"/>
        <v>2.349377591</v>
      </c>
    </row>
    <row r="2869" ht="14.25" customHeight="1">
      <c r="I2869" s="93">
        <f t="shared" si="3"/>
        <v>238.5833333</v>
      </c>
      <c r="J2869" s="9">
        <f t="shared" si="6"/>
        <v>0</v>
      </c>
      <c r="K2869" s="9">
        <f t="shared" si="1"/>
        <v>0</v>
      </c>
      <c r="L2869" s="8">
        <f t="shared" si="5"/>
        <v>1.720537054</v>
      </c>
      <c r="N2869" s="9">
        <f t="shared" si="2"/>
        <v>0</v>
      </c>
      <c r="O2869" s="8">
        <f t="shared" si="4"/>
        <v>2.344488149</v>
      </c>
    </row>
    <row r="2870" ht="14.25" customHeight="1">
      <c r="I2870" s="93">
        <f t="shared" si="3"/>
        <v>238.6666667</v>
      </c>
      <c r="J2870" s="9">
        <f t="shared" si="6"/>
        <v>0</v>
      </c>
      <c r="K2870" s="9">
        <f t="shared" si="1"/>
        <v>0</v>
      </c>
      <c r="L2870" s="8">
        <f t="shared" si="5"/>
        <v>1.742241351</v>
      </c>
      <c r="N2870" s="9">
        <f t="shared" si="2"/>
        <v>0</v>
      </c>
      <c r="O2870" s="8">
        <f t="shared" si="4"/>
        <v>2.339608883</v>
      </c>
    </row>
    <row r="2871" ht="14.25" customHeight="1">
      <c r="I2871" s="93">
        <f t="shared" si="3"/>
        <v>238.75</v>
      </c>
      <c r="J2871" s="9">
        <f t="shared" si="6"/>
        <v>0</v>
      </c>
      <c r="K2871" s="9">
        <f t="shared" si="1"/>
        <v>0</v>
      </c>
      <c r="L2871" s="8">
        <f t="shared" si="5"/>
        <v>1.716956333</v>
      </c>
      <c r="N2871" s="9">
        <f t="shared" si="2"/>
        <v>0</v>
      </c>
      <c r="O2871" s="8">
        <f t="shared" si="4"/>
        <v>2.334739772</v>
      </c>
    </row>
    <row r="2872" ht="14.25" customHeight="1">
      <c r="I2872" s="93">
        <f t="shared" si="3"/>
        <v>238.8333333</v>
      </c>
      <c r="J2872" s="9">
        <f t="shared" si="6"/>
        <v>0</v>
      </c>
      <c r="K2872" s="9">
        <f t="shared" si="1"/>
        <v>0</v>
      </c>
      <c r="L2872" s="8">
        <f t="shared" si="5"/>
        <v>1.73861546</v>
      </c>
      <c r="N2872" s="9">
        <f t="shared" si="2"/>
        <v>0</v>
      </c>
      <c r="O2872" s="8">
        <f t="shared" si="4"/>
        <v>2.329880794</v>
      </c>
    </row>
    <row r="2873" ht="14.25" customHeight="1">
      <c r="I2873" s="93">
        <f t="shared" si="3"/>
        <v>238.9166667</v>
      </c>
      <c r="J2873" s="92">
        <f t="shared" si="6"/>
        <v>35.44998333</v>
      </c>
      <c r="K2873" s="9">
        <f t="shared" si="1"/>
        <v>4.951114991</v>
      </c>
      <c r="L2873" s="8">
        <f t="shared" si="5"/>
        <v>1.764399777</v>
      </c>
      <c r="N2873" s="9">
        <f t="shared" si="2"/>
        <v>5.693782239</v>
      </c>
      <c r="O2873" s="8">
        <f t="shared" si="4"/>
        <v>2.392501532</v>
      </c>
    </row>
    <row r="2874" ht="14.25" customHeight="1">
      <c r="I2874" s="93">
        <f t="shared" si="3"/>
        <v>239</v>
      </c>
      <c r="J2874" s="92">
        <f t="shared" si="6"/>
        <v>35.44998333</v>
      </c>
      <c r="K2874" s="9">
        <f t="shared" si="1"/>
        <v>4.951114991</v>
      </c>
      <c r="L2874" s="8">
        <f t="shared" si="5"/>
        <v>1.786013828</v>
      </c>
      <c r="N2874" s="9">
        <f t="shared" si="2"/>
        <v>5.693782239</v>
      </c>
      <c r="O2874" s="8">
        <f t="shared" si="4"/>
        <v>2.454991945</v>
      </c>
    </row>
    <row r="2875" ht="14.25" customHeight="1">
      <c r="I2875" s="93">
        <f t="shared" si="3"/>
        <v>239.0833333</v>
      </c>
      <c r="J2875" s="92">
        <f t="shared" si="6"/>
        <v>35.44998333</v>
      </c>
      <c r="K2875" s="9">
        <f t="shared" si="1"/>
        <v>4.951114991</v>
      </c>
      <c r="L2875" s="8">
        <f t="shared" si="5"/>
        <v>1.811744484</v>
      </c>
      <c r="N2875" s="9">
        <f t="shared" si="2"/>
        <v>5.693782239</v>
      </c>
      <c r="O2875" s="8">
        <f t="shared" si="4"/>
        <v>2.517352306</v>
      </c>
    </row>
    <row r="2876" ht="14.25" customHeight="1">
      <c r="I2876" s="93">
        <f t="shared" si="3"/>
        <v>239.1666667</v>
      </c>
      <c r="J2876" s="92">
        <f t="shared" si="6"/>
        <v>1.614583333</v>
      </c>
      <c r="K2876" s="9">
        <f t="shared" si="1"/>
        <v>0.2255004655</v>
      </c>
      <c r="L2876" s="8">
        <f t="shared" si="5"/>
        <v>1.782402667</v>
      </c>
      <c r="N2876" s="9">
        <f t="shared" si="2"/>
        <v>0.2593255354</v>
      </c>
      <c r="O2876" s="8">
        <f t="shared" si="4"/>
        <v>2.512253239</v>
      </c>
    </row>
    <row r="2877" ht="14.25" customHeight="1">
      <c r="I2877" s="93">
        <f t="shared" si="3"/>
        <v>239.25</v>
      </c>
      <c r="J2877" s="92">
        <f t="shared" si="6"/>
        <v>1.614583333</v>
      </c>
      <c r="K2877" s="9">
        <f t="shared" si="1"/>
        <v>0.2255004655</v>
      </c>
      <c r="L2877" s="8">
        <f t="shared" si="5"/>
        <v>1.808079774</v>
      </c>
      <c r="N2877" s="9">
        <f t="shared" si="2"/>
        <v>0.2593255354</v>
      </c>
      <c r="O2877" s="8">
        <f t="shared" si="4"/>
        <v>2.507164784</v>
      </c>
    </row>
    <row r="2878" ht="14.25" customHeight="1">
      <c r="I2878" s="93">
        <f t="shared" si="3"/>
        <v>239.3333333</v>
      </c>
      <c r="J2878" s="92">
        <f t="shared" si="6"/>
        <v>-32.22081667</v>
      </c>
      <c r="K2878" s="9">
        <f t="shared" si="1"/>
        <v>-4.50011406</v>
      </c>
      <c r="L2878" s="8">
        <f t="shared" si="5"/>
        <v>1.820838915</v>
      </c>
      <c r="N2878" s="9">
        <f t="shared" si="2"/>
        <v>-5.175131169</v>
      </c>
      <c r="O2878" s="8">
        <f t="shared" si="4"/>
        <v>2.557684678</v>
      </c>
    </row>
    <row r="2879" ht="14.25" customHeight="1">
      <c r="I2879" s="93">
        <f t="shared" si="3"/>
        <v>239.4166667</v>
      </c>
      <c r="J2879" s="92">
        <f t="shared" si="6"/>
        <v>-32.22081667</v>
      </c>
      <c r="K2879" s="9">
        <f t="shared" si="1"/>
        <v>-4.50011406</v>
      </c>
      <c r="L2879" s="8">
        <f t="shared" si="5"/>
        <v>1.846462583</v>
      </c>
      <c r="N2879" s="9">
        <f t="shared" si="2"/>
        <v>-5.175131169</v>
      </c>
      <c r="O2879" s="8">
        <f t="shared" si="4"/>
        <v>2.608099432</v>
      </c>
    </row>
    <row r="2880" ht="14.25" customHeight="1">
      <c r="I2880" s="93">
        <f t="shared" si="3"/>
        <v>239.5</v>
      </c>
      <c r="J2880" s="9">
        <f t="shared" si="6"/>
        <v>0</v>
      </c>
      <c r="K2880" s="9">
        <f t="shared" si="1"/>
        <v>0</v>
      </c>
      <c r="L2880" s="8">
        <f t="shared" si="5"/>
        <v>1.817049449</v>
      </c>
      <c r="N2880" s="9">
        <f t="shared" si="2"/>
        <v>0</v>
      </c>
      <c r="O2880" s="8">
        <f t="shared" si="4"/>
        <v>2.602671548</v>
      </c>
    </row>
    <row r="2881" ht="14.25" customHeight="1">
      <c r="I2881" s="93">
        <f t="shared" si="3"/>
        <v>239.5833333</v>
      </c>
      <c r="J2881" s="9">
        <f t="shared" si="6"/>
        <v>0</v>
      </c>
      <c r="K2881" s="9">
        <f t="shared" si="1"/>
        <v>0</v>
      </c>
      <c r="L2881" s="8">
        <f t="shared" si="5"/>
        <v>1.842619791</v>
      </c>
      <c r="N2881" s="9">
        <f t="shared" si="2"/>
        <v>0</v>
      </c>
      <c r="O2881" s="8">
        <f t="shared" si="4"/>
        <v>2.597254959</v>
      </c>
    </row>
    <row r="2882" ht="14.25" customHeight="1">
      <c r="I2882" s="93">
        <f t="shared" si="3"/>
        <v>239.6666667</v>
      </c>
      <c r="J2882" s="9">
        <f t="shared" si="6"/>
        <v>0</v>
      </c>
      <c r="K2882" s="9">
        <f t="shared" si="1"/>
        <v>0</v>
      </c>
      <c r="L2882" s="8">
        <f t="shared" si="5"/>
        <v>1.81326787</v>
      </c>
      <c r="N2882" s="9">
        <f t="shared" si="2"/>
        <v>0</v>
      </c>
      <c r="O2882" s="8">
        <f t="shared" si="4"/>
        <v>2.591849644</v>
      </c>
    </row>
    <row r="2883" ht="14.25" customHeight="1">
      <c r="I2883" s="93">
        <f t="shared" si="3"/>
        <v>239.75</v>
      </c>
      <c r="J2883" s="9">
        <f t="shared" si="6"/>
        <v>0</v>
      </c>
      <c r="K2883" s="9">
        <f t="shared" si="1"/>
        <v>0</v>
      </c>
      <c r="L2883" s="8">
        <f t="shared" si="5"/>
        <v>1.838784995</v>
      </c>
      <c r="N2883" s="9">
        <f t="shared" si="2"/>
        <v>0</v>
      </c>
      <c r="O2883" s="8">
        <f t="shared" si="4"/>
        <v>2.586455578</v>
      </c>
    </row>
    <row r="2884" ht="14.25" customHeight="1">
      <c r="I2884" s="93">
        <f t="shared" si="3"/>
        <v>239.8333333</v>
      </c>
      <c r="J2884" s="9">
        <f t="shared" si="6"/>
        <v>0</v>
      </c>
      <c r="K2884" s="9">
        <f t="shared" si="1"/>
        <v>0</v>
      </c>
      <c r="L2884" s="8">
        <f t="shared" si="5"/>
        <v>1.809494161</v>
      </c>
      <c r="N2884" s="9">
        <f t="shared" si="2"/>
        <v>0</v>
      </c>
      <c r="O2884" s="8">
        <f t="shared" si="4"/>
        <v>2.581072738</v>
      </c>
    </row>
    <row r="2885" ht="14.25" customHeight="1">
      <c r="I2885" s="93">
        <f t="shared" si="3"/>
        <v>239.9166667</v>
      </c>
      <c r="J2885" s="9">
        <f t="shared" si="6"/>
        <v>0</v>
      </c>
      <c r="K2885" s="9">
        <f t="shared" si="1"/>
        <v>0</v>
      </c>
      <c r="L2885" s="8">
        <f t="shared" si="5"/>
        <v>1.834958181</v>
      </c>
      <c r="N2885" s="9">
        <f t="shared" si="2"/>
        <v>0</v>
      </c>
      <c r="O2885" s="8">
        <f t="shared" si="4"/>
        <v>2.575701101</v>
      </c>
    </row>
    <row r="2886" ht="14.25" customHeight="1">
      <c r="I2886" s="93">
        <f t="shared" si="3"/>
        <v>240</v>
      </c>
      <c r="J2886" s="9">
        <f t="shared" si="6"/>
        <v>0</v>
      </c>
      <c r="K2886" s="9">
        <f t="shared" si="1"/>
        <v>0</v>
      </c>
      <c r="L2886" s="8">
        <f t="shared" si="5"/>
        <v>1.805728306</v>
      </c>
      <c r="N2886" s="9">
        <f t="shared" si="2"/>
        <v>0</v>
      </c>
      <c r="O2886" s="8">
        <f t="shared" si="4"/>
        <v>2.570340642</v>
      </c>
    </row>
    <row r="2887" ht="14.25" customHeight="1">
      <c r="I2887" s="93">
        <f t="shared" si="3"/>
        <v>240.0833333</v>
      </c>
      <c r="J2887" s="9">
        <f t="shared" si="6"/>
        <v>0</v>
      </c>
      <c r="K2887" s="9">
        <f t="shared" si="1"/>
        <v>0</v>
      </c>
      <c r="L2887" s="8">
        <f t="shared" si="5"/>
        <v>1.831139331</v>
      </c>
      <c r="N2887" s="9">
        <f t="shared" si="2"/>
        <v>0</v>
      </c>
      <c r="O2887" s="8">
        <f t="shared" si="4"/>
        <v>2.56499134</v>
      </c>
    </row>
    <row r="2888" ht="14.25" customHeight="1">
      <c r="I2888" s="93">
        <f t="shared" si="3"/>
        <v>240.1666667</v>
      </c>
      <c r="J2888" s="9">
        <f t="shared" si="6"/>
        <v>0</v>
      </c>
      <c r="K2888" s="9">
        <f t="shared" si="1"/>
        <v>0</v>
      </c>
      <c r="L2888" s="8">
        <f t="shared" si="5"/>
        <v>1.801970288</v>
      </c>
      <c r="N2888" s="9">
        <f t="shared" si="2"/>
        <v>0</v>
      </c>
      <c r="O2888" s="8">
        <f t="shared" si="4"/>
        <v>2.559653171</v>
      </c>
    </row>
    <row r="2889" ht="14.25" customHeight="1">
      <c r="I2889" s="93">
        <f t="shared" si="3"/>
        <v>240.25</v>
      </c>
      <c r="J2889" s="9">
        <f t="shared" si="6"/>
        <v>0</v>
      </c>
      <c r="K2889" s="9">
        <f t="shared" si="1"/>
        <v>0</v>
      </c>
      <c r="L2889" s="8">
        <f t="shared" si="5"/>
        <v>1.827328428</v>
      </c>
      <c r="N2889" s="9">
        <f t="shared" si="2"/>
        <v>0</v>
      </c>
      <c r="O2889" s="8">
        <f t="shared" si="4"/>
        <v>2.554326111</v>
      </c>
    </row>
    <row r="2890" ht="14.25" customHeight="1">
      <c r="I2890" s="93">
        <f t="shared" si="3"/>
        <v>240.3333333</v>
      </c>
      <c r="J2890" s="9">
        <f t="shared" si="6"/>
        <v>0</v>
      </c>
      <c r="K2890" s="9">
        <f t="shared" si="1"/>
        <v>0</v>
      </c>
      <c r="L2890" s="8">
        <f t="shared" si="5"/>
        <v>1.798220091</v>
      </c>
      <c r="N2890" s="9">
        <f t="shared" si="2"/>
        <v>0</v>
      </c>
      <c r="O2890" s="8">
        <f t="shared" si="4"/>
        <v>2.549010138</v>
      </c>
    </row>
    <row r="2891" ht="14.25" customHeight="1">
      <c r="I2891" s="93">
        <f t="shared" si="3"/>
        <v>240.4166667</v>
      </c>
      <c r="J2891" s="9">
        <f t="shared" si="6"/>
        <v>0</v>
      </c>
      <c r="K2891" s="9">
        <f t="shared" si="1"/>
        <v>0</v>
      </c>
      <c r="L2891" s="8">
        <f t="shared" si="5"/>
        <v>1.823525457</v>
      </c>
      <c r="N2891" s="9">
        <f t="shared" si="2"/>
        <v>0</v>
      </c>
      <c r="O2891" s="8">
        <f t="shared" si="4"/>
        <v>2.543705228</v>
      </c>
    </row>
    <row r="2892" ht="14.25" customHeight="1">
      <c r="I2892" s="93">
        <f t="shared" si="3"/>
        <v>240.5</v>
      </c>
      <c r="J2892" s="9">
        <f t="shared" si="6"/>
        <v>0</v>
      </c>
      <c r="K2892" s="9">
        <f t="shared" si="1"/>
        <v>0</v>
      </c>
      <c r="L2892" s="8">
        <f t="shared" si="5"/>
        <v>1.794477699</v>
      </c>
      <c r="N2892" s="9">
        <f t="shared" si="2"/>
        <v>0</v>
      </c>
      <c r="O2892" s="8">
        <f t="shared" si="4"/>
        <v>2.538411358</v>
      </c>
    </row>
    <row r="2893" ht="14.25" customHeight="1">
      <c r="I2893" s="93">
        <f t="shared" si="3"/>
        <v>240.5833333</v>
      </c>
      <c r="J2893" s="9">
        <f t="shared" si="6"/>
        <v>0</v>
      </c>
      <c r="K2893" s="9">
        <f t="shared" si="1"/>
        <v>0</v>
      </c>
      <c r="L2893" s="8">
        <f t="shared" si="5"/>
        <v>1.8197304</v>
      </c>
      <c r="N2893" s="9">
        <f t="shared" si="2"/>
        <v>0</v>
      </c>
      <c r="O2893" s="8">
        <f t="shared" si="4"/>
        <v>2.533128506</v>
      </c>
    </row>
    <row r="2894" ht="14.25" customHeight="1">
      <c r="I2894" s="93">
        <f t="shared" si="3"/>
        <v>240.6666667</v>
      </c>
      <c r="J2894" s="9">
        <f t="shared" si="6"/>
        <v>0</v>
      </c>
      <c r="K2894" s="9">
        <f t="shared" si="1"/>
        <v>0</v>
      </c>
      <c r="L2894" s="8">
        <f t="shared" si="5"/>
        <v>1.790743095</v>
      </c>
      <c r="N2894" s="9">
        <f t="shared" si="2"/>
        <v>0</v>
      </c>
      <c r="O2894" s="8">
        <f t="shared" si="4"/>
        <v>2.527856648</v>
      </c>
    </row>
    <row r="2895" ht="14.25" customHeight="1">
      <c r="I2895" s="93">
        <f t="shared" si="3"/>
        <v>240.75</v>
      </c>
      <c r="J2895" s="9">
        <f t="shared" si="6"/>
        <v>0</v>
      </c>
      <c r="K2895" s="9">
        <f t="shared" si="1"/>
        <v>0</v>
      </c>
      <c r="L2895" s="8">
        <f t="shared" si="5"/>
        <v>1.815943241</v>
      </c>
      <c r="N2895" s="9">
        <f t="shared" si="2"/>
        <v>0</v>
      </c>
      <c r="O2895" s="8">
        <f t="shared" si="4"/>
        <v>2.522595762</v>
      </c>
    </row>
    <row r="2896" ht="14.25" customHeight="1">
      <c r="I2896" s="93">
        <f t="shared" si="3"/>
        <v>240.8333333</v>
      </c>
      <c r="J2896" s="9">
        <f t="shared" si="6"/>
        <v>0</v>
      </c>
      <c r="K2896" s="9">
        <f t="shared" si="1"/>
        <v>0</v>
      </c>
      <c r="L2896" s="8">
        <f t="shared" si="5"/>
        <v>1.787016264</v>
      </c>
      <c r="N2896" s="9">
        <f t="shared" si="2"/>
        <v>0</v>
      </c>
      <c r="O2896" s="8">
        <f t="shared" si="4"/>
        <v>2.517345825</v>
      </c>
    </row>
    <row r="2897" ht="14.25" customHeight="1">
      <c r="I2897" s="93">
        <f t="shared" si="3"/>
        <v>240.9166667</v>
      </c>
      <c r="J2897" s="9">
        <f t="shared" si="6"/>
        <v>0</v>
      </c>
      <c r="K2897" s="9">
        <f t="shared" si="1"/>
        <v>0</v>
      </c>
      <c r="L2897" s="8">
        <f t="shared" si="5"/>
        <v>1.812163964</v>
      </c>
      <c r="N2897" s="9">
        <f t="shared" si="2"/>
        <v>0</v>
      </c>
      <c r="O2897" s="8">
        <f t="shared" si="4"/>
        <v>2.512106814</v>
      </c>
    </row>
    <row r="2898" ht="14.25" customHeight="1">
      <c r="I2898" s="93">
        <f t="shared" si="3"/>
        <v>241</v>
      </c>
      <c r="J2898" s="9">
        <f t="shared" si="6"/>
        <v>0</v>
      </c>
      <c r="K2898" s="9">
        <f t="shared" si="1"/>
        <v>0</v>
      </c>
      <c r="L2898" s="8">
        <f t="shared" si="5"/>
        <v>1.783297189</v>
      </c>
      <c r="N2898" s="9">
        <f t="shared" si="2"/>
        <v>0</v>
      </c>
      <c r="O2898" s="8">
        <f t="shared" si="4"/>
        <v>2.506878706</v>
      </c>
    </row>
    <row r="2899" ht="14.25" customHeight="1">
      <c r="I2899" s="93">
        <f t="shared" si="3"/>
        <v>241.0833333</v>
      </c>
      <c r="J2899" s="9">
        <f t="shared" si="6"/>
        <v>0</v>
      </c>
      <c r="K2899" s="9">
        <f t="shared" si="1"/>
        <v>0</v>
      </c>
      <c r="L2899" s="8">
        <f t="shared" si="5"/>
        <v>1.808392553</v>
      </c>
      <c r="N2899" s="9">
        <f t="shared" si="2"/>
        <v>0</v>
      </c>
      <c r="O2899" s="8">
        <f t="shared" si="4"/>
        <v>2.501661478</v>
      </c>
    </row>
    <row r="2900" ht="14.25" customHeight="1">
      <c r="I2900" s="93">
        <f t="shared" si="3"/>
        <v>241.1666667</v>
      </c>
      <c r="J2900" s="9">
        <f t="shared" si="6"/>
        <v>0</v>
      </c>
      <c r="K2900" s="9">
        <f t="shared" si="1"/>
        <v>0</v>
      </c>
      <c r="L2900" s="8">
        <f t="shared" si="5"/>
        <v>1.779585853</v>
      </c>
      <c r="N2900" s="9">
        <f t="shared" si="2"/>
        <v>0</v>
      </c>
      <c r="O2900" s="8">
        <f t="shared" si="4"/>
        <v>2.496455109</v>
      </c>
    </row>
    <row r="2901" ht="14.25" customHeight="1">
      <c r="I2901" s="93">
        <f t="shared" si="3"/>
        <v>241.25</v>
      </c>
      <c r="J2901" s="9">
        <f t="shared" si="6"/>
        <v>0</v>
      </c>
      <c r="K2901" s="9">
        <f t="shared" si="1"/>
        <v>0</v>
      </c>
      <c r="L2901" s="8">
        <f t="shared" si="5"/>
        <v>1.80462899</v>
      </c>
      <c r="N2901" s="9">
        <f t="shared" si="2"/>
        <v>0</v>
      </c>
      <c r="O2901" s="8">
        <f t="shared" si="4"/>
        <v>2.491259575</v>
      </c>
    </row>
    <row r="2902" ht="14.25" customHeight="1">
      <c r="I2902" s="93">
        <f t="shared" si="3"/>
        <v>241.3333333</v>
      </c>
      <c r="J2902" s="9">
        <f t="shared" si="6"/>
        <v>0</v>
      </c>
      <c r="K2902" s="9">
        <f t="shared" si="1"/>
        <v>0</v>
      </c>
      <c r="L2902" s="8">
        <f t="shared" si="5"/>
        <v>1.775882242</v>
      </c>
      <c r="N2902" s="9">
        <f t="shared" si="2"/>
        <v>0</v>
      </c>
      <c r="O2902" s="8">
        <f t="shared" si="4"/>
        <v>2.486074853</v>
      </c>
    </row>
    <row r="2903" ht="14.25" customHeight="1">
      <c r="I2903" s="93">
        <f t="shared" si="3"/>
        <v>241.4166667</v>
      </c>
      <c r="J2903" s="9">
        <f t="shared" si="6"/>
        <v>0</v>
      </c>
      <c r="K2903" s="9">
        <f t="shared" si="1"/>
        <v>0</v>
      </c>
      <c r="L2903" s="8">
        <f t="shared" si="5"/>
        <v>1.80087326</v>
      </c>
      <c r="N2903" s="9">
        <f t="shared" si="2"/>
        <v>0</v>
      </c>
      <c r="O2903" s="8">
        <f t="shared" si="4"/>
        <v>2.480900922</v>
      </c>
    </row>
    <row r="2904" ht="14.25" customHeight="1">
      <c r="I2904" s="93">
        <f t="shared" si="3"/>
        <v>241.5</v>
      </c>
      <c r="J2904" s="9">
        <f t="shared" si="6"/>
        <v>0</v>
      </c>
      <c r="K2904" s="9">
        <f t="shared" si="1"/>
        <v>0</v>
      </c>
      <c r="L2904" s="8">
        <f t="shared" si="5"/>
        <v>1.772186339</v>
      </c>
      <c r="N2904" s="9">
        <f t="shared" si="2"/>
        <v>0</v>
      </c>
      <c r="O2904" s="8">
        <f t="shared" si="4"/>
        <v>2.475737758</v>
      </c>
    </row>
    <row r="2905" ht="14.25" customHeight="1">
      <c r="I2905" s="93">
        <f t="shared" si="3"/>
        <v>241.5833333</v>
      </c>
      <c r="J2905" s="9">
        <f t="shared" si="6"/>
        <v>0</v>
      </c>
      <c r="K2905" s="9">
        <f t="shared" si="1"/>
        <v>0</v>
      </c>
      <c r="L2905" s="8">
        <f t="shared" si="5"/>
        <v>1.797125346</v>
      </c>
      <c r="N2905" s="9">
        <f t="shared" si="2"/>
        <v>0</v>
      </c>
      <c r="O2905" s="8">
        <f t="shared" si="4"/>
        <v>2.47058534</v>
      </c>
    </row>
    <row r="2906" ht="14.25" customHeight="1">
      <c r="I2906" s="93">
        <f t="shared" si="3"/>
        <v>241.6666667</v>
      </c>
      <c r="J2906" s="9">
        <f t="shared" si="6"/>
        <v>0</v>
      </c>
      <c r="K2906" s="9">
        <f t="shared" si="1"/>
        <v>0</v>
      </c>
      <c r="L2906" s="8">
        <f t="shared" si="5"/>
        <v>1.768498127</v>
      </c>
      <c r="N2906" s="9">
        <f t="shared" si="2"/>
        <v>0</v>
      </c>
      <c r="O2906" s="8">
        <f t="shared" si="4"/>
        <v>2.465443645</v>
      </c>
    </row>
    <row r="2907" ht="14.25" customHeight="1">
      <c r="I2907" s="93">
        <f t="shared" si="3"/>
        <v>241.75</v>
      </c>
      <c r="J2907" s="9">
        <f t="shared" si="6"/>
        <v>0</v>
      </c>
      <c r="K2907" s="9">
        <f t="shared" si="1"/>
        <v>0</v>
      </c>
      <c r="L2907" s="8">
        <f t="shared" si="5"/>
        <v>1.793385232</v>
      </c>
      <c r="N2907" s="9">
        <f t="shared" si="2"/>
        <v>0</v>
      </c>
      <c r="O2907" s="8">
        <f t="shared" si="4"/>
        <v>2.460312651</v>
      </c>
    </row>
    <row r="2908" ht="14.25" customHeight="1">
      <c r="I2908" s="93">
        <f t="shared" si="3"/>
        <v>241.8333333</v>
      </c>
      <c r="J2908" s="9">
        <f t="shared" si="6"/>
        <v>0</v>
      </c>
      <c r="K2908" s="9">
        <f t="shared" si="1"/>
        <v>0</v>
      </c>
      <c r="L2908" s="8">
        <f t="shared" si="5"/>
        <v>1.764817591</v>
      </c>
      <c r="N2908" s="9">
        <f t="shared" si="2"/>
        <v>0</v>
      </c>
      <c r="O2908" s="8">
        <f t="shared" si="4"/>
        <v>2.455192335</v>
      </c>
    </row>
    <row r="2909" ht="14.25" customHeight="1">
      <c r="I2909" s="93">
        <f t="shared" si="3"/>
        <v>241.9166667</v>
      </c>
      <c r="J2909" s="9">
        <f t="shared" si="6"/>
        <v>0</v>
      </c>
      <c r="K2909" s="9">
        <f t="shared" si="1"/>
        <v>0</v>
      </c>
      <c r="L2909" s="8">
        <f t="shared" si="5"/>
        <v>1.789652902</v>
      </c>
      <c r="N2909" s="9">
        <f t="shared" si="2"/>
        <v>0</v>
      </c>
      <c r="O2909" s="8">
        <f t="shared" si="4"/>
        <v>2.450082676</v>
      </c>
    </row>
    <row r="2910" ht="14.25" customHeight="1">
      <c r="I2910" s="93">
        <f t="shared" si="3"/>
        <v>242</v>
      </c>
      <c r="J2910" s="9">
        <f t="shared" si="6"/>
        <v>0</v>
      </c>
      <c r="K2910" s="9">
        <f t="shared" si="1"/>
        <v>0</v>
      </c>
      <c r="L2910" s="8">
        <f t="shared" si="5"/>
        <v>1.761144715</v>
      </c>
      <c r="N2910" s="9">
        <f t="shared" si="2"/>
        <v>0</v>
      </c>
      <c r="O2910" s="8">
        <f t="shared" si="4"/>
        <v>2.44498365</v>
      </c>
    </row>
    <row r="2911" ht="14.25" customHeight="1">
      <c r="I2911" s="93">
        <f t="shared" si="3"/>
        <v>242.0833333</v>
      </c>
      <c r="J2911" s="9">
        <f t="shared" si="6"/>
        <v>0</v>
      </c>
      <c r="K2911" s="9">
        <f t="shared" si="1"/>
        <v>0</v>
      </c>
      <c r="L2911" s="8">
        <f t="shared" si="5"/>
        <v>1.78592834</v>
      </c>
      <c r="N2911" s="9">
        <f t="shared" si="2"/>
        <v>0</v>
      </c>
      <c r="O2911" s="8">
        <f t="shared" si="4"/>
        <v>2.439895236</v>
      </c>
    </row>
    <row r="2912" ht="14.25" customHeight="1">
      <c r="I2912" s="93">
        <f t="shared" si="3"/>
        <v>242.1666667</v>
      </c>
      <c r="J2912" s="9">
        <f t="shared" si="6"/>
        <v>0</v>
      </c>
      <c r="K2912" s="9">
        <f t="shared" si="1"/>
        <v>0</v>
      </c>
      <c r="L2912" s="8">
        <f t="shared" si="5"/>
        <v>1.757479483</v>
      </c>
      <c r="N2912" s="9">
        <f t="shared" si="2"/>
        <v>0</v>
      </c>
      <c r="O2912" s="8">
        <f t="shared" si="4"/>
        <v>2.434817413</v>
      </c>
    </row>
    <row r="2913" ht="14.25" customHeight="1">
      <c r="I2913" s="93">
        <f t="shared" si="3"/>
        <v>242.25</v>
      </c>
      <c r="J2913" s="9">
        <f t="shared" si="6"/>
        <v>0</v>
      </c>
      <c r="K2913" s="9">
        <f t="shared" si="1"/>
        <v>0</v>
      </c>
      <c r="L2913" s="8">
        <f t="shared" si="5"/>
        <v>1.782211529</v>
      </c>
      <c r="N2913" s="9">
        <f t="shared" si="2"/>
        <v>0</v>
      </c>
      <c r="O2913" s="8">
        <f t="shared" si="4"/>
        <v>2.429750157</v>
      </c>
    </row>
    <row r="2914" ht="14.25" customHeight="1">
      <c r="I2914" s="93">
        <f t="shared" si="3"/>
        <v>242.3333333</v>
      </c>
      <c r="J2914" s="9">
        <f t="shared" si="6"/>
        <v>0</v>
      </c>
      <c r="K2914" s="9">
        <f t="shared" si="1"/>
        <v>0</v>
      </c>
      <c r="L2914" s="8">
        <f t="shared" si="5"/>
        <v>1.753821879</v>
      </c>
      <c r="N2914" s="9">
        <f t="shared" si="2"/>
        <v>0</v>
      </c>
      <c r="O2914" s="8">
        <f t="shared" si="4"/>
        <v>2.424693446</v>
      </c>
    </row>
    <row r="2915" ht="14.25" customHeight="1">
      <c r="I2915" s="93">
        <f t="shared" si="3"/>
        <v>242.4166667</v>
      </c>
      <c r="J2915" s="9">
        <f t="shared" si="6"/>
        <v>0</v>
      </c>
      <c r="K2915" s="9">
        <f t="shared" si="1"/>
        <v>0</v>
      </c>
      <c r="L2915" s="8">
        <f t="shared" si="5"/>
        <v>1.778502453</v>
      </c>
      <c r="N2915" s="9">
        <f t="shared" si="2"/>
        <v>0</v>
      </c>
      <c r="O2915" s="8">
        <f t="shared" si="4"/>
        <v>2.41964726</v>
      </c>
    </row>
    <row r="2916" ht="14.25" customHeight="1">
      <c r="I2916" s="93">
        <f t="shared" si="3"/>
        <v>242.5</v>
      </c>
      <c r="J2916" s="9">
        <f t="shared" si="6"/>
        <v>0</v>
      </c>
      <c r="K2916" s="9">
        <f t="shared" si="1"/>
        <v>0</v>
      </c>
      <c r="L2916" s="8">
        <f t="shared" si="5"/>
        <v>1.750171886</v>
      </c>
      <c r="N2916" s="9">
        <f t="shared" si="2"/>
        <v>0</v>
      </c>
      <c r="O2916" s="8">
        <f t="shared" si="4"/>
        <v>2.414611575</v>
      </c>
    </row>
    <row r="2917" ht="14.25" customHeight="1">
      <c r="I2917" s="93">
        <f t="shared" si="3"/>
        <v>242.5833333</v>
      </c>
      <c r="J2917" s="9">
        <f t="shared" si="6"/>
        <v>0</v>
      </c>
      <c r="K2917" s="9">
        <f t="shared" si="1"/>
        <v>0</v>
      </c>
      <c r="L2917" s="8">
        <f t="shared" si="5"/>
        <v>1.774801096</v>
      </c>
      <c r="N2917" s="9">
        <f t="shared" si="2"/>
        <v>0</v>
      </c>
      <c r="O2917" s="8">
        <f t="shared" si="4"/>
        <v>2.409586371</v>
      </c>
    </row>
    <row r="2918" ht="14.25" customHeight="1">
      <c r="I2918" s="93">
        <f t="shared" si="3"/>
        <v>242.6666667</v>
      </c>
      <c r="J2918" s="9">
        <f t="shared" si="6"/>
        <v>0</v>
      </c>
      <c r="K2918" s="9">
        <f t="shared" si="1"/>
        <v>0</v>
      </c>
      <c r="L2918" s="8">
        <f t="shared" si="5"/>
        <v>1.74652949</v>
      </c>
      <c r="N2918" s="9">
        <f t="shared" si="2"/>
        <v>0</v>
      </c>
      <c r="O2918" s="8">
        <f t="shared" si="4"/>
        <v>2.404571625</v>
      </c>
    </row>
    <row r="2919" ht="14.25" customHeight="1">
      <c r="I2919" s="93">
        <f t="shared" si="3"/>
        <v>242.75</v>
      </c>
      <c r="J2919" s="9">
        <f t="shared" si="6"/>
        <v>0</v>
      </c>
      <c r="K2919" s="9">
        <f t="shared" si="1"/>
        <v>0</v>
      </c>
      <c r="L2919" s="8">
        <f t="shared" si="5"/>
        <v>1.771107443</v>
      </c>
      <c r="N2919" s="9">
        <f t="shared" si="2"/>
        <v>0</v>
      </c>
      <c r="O2919" s="8">
        <f t="shared" si="4"/>
        <v>2.399567315</v>
      </c>
    </row>
    <row r="2920" ht="14.25" customHeight="1">
      <c r="I2920" s="93">
        <f t="shared" si="3"/>
        <v>242.8333333</v>
      </c>
      <c r="J2920" s="9">
        <f t="shared" si="6"/>
        <v>0</v>
      </c>
      <c r="K2920" s="9">
        <f t="shared" si="1"/>
        <v>0</v>
      </c>
      <c r="L2920" s="8">
        <f t="shared" si="5"/>
        <v>1.742894675</v>
      </c>
      <c r="N2920" s="9">
        <f t="shared" si="2"/>
        <v>0</v>
      </c>
      <c r="O2920" s="8">
        <f t="shared" si="4"/>
        <v>2.394573421</v>
      </c>
    </row>
    <row r="2921" ht="14.25" customHeight="1">
      <c r="I2921" s="93">
        <f t="shared" si="3"/>
        <v>242.9166667</v>
      </c>
      <c r="J2921" s="9">
        <f t="shared" si="6"/>
        <v>0</v>
      </c>
      <c r="K2921" s="9">
        <f t="shared" si="1"/>
        <v>0</v>
      </c>
      <c r="L2921" s="8">
        <f t="shared" si="5"/>
        <v>1.767421477</v>
      </c>
      <c r="N2921" s="9">
        <f t="shared" si="2"/>
        <v>0</v>
      </c>
      <c r="O2921" s="8">
        <f t="shared" si="4"/>
        <v>2.389589919</v>
      </c>
    </row>
    <row r="2922" ht="14.25" customHeight="1">
      <c r="I2922" s="93">
        <f t="shared" si="3"/>
        <v>243</v>
      </c>
      <c r="J2922" s="9">
        <f t="shared" si="6"/>
        <v>0</v>
      </c>
      <c r="K2922" s="9">
        <f t="shared" si="1"/>
        <v>0</v>
      </c>
      <c r="L2922" s="8">
        <f t="shared" si="5"/>
        <v>1.739267424</v>
      </c>
      <c r="N2922" s="9">
        <f t="shared" si="2"/>
        <v>0</v>
      </c>
      <c r="O2922" s="8">
        <f t="shared" si="4"/>
        <v>2.384616789</v>
      </c>
    </row>
    <row r="2923" ht="14.25" customHeight="1">
      <c r="I2923" s="93">
        <f t="shared" si="3"/>
        <v>243.0833333</v>
      </c>
      <c r="J2923" s="9">
        <f t="shared" si="6"/>
        <v>0</v>
      </c>
      <c r="K2923" s="9">
        <f t="shared" si="1"/>
        <v>0</v>
      </c>
      <c r="L2923" s="8">
        <f t="shared" si="5"/>
        <v>1.763743181</v>
      </c>
      <c r="N2923" s="9">
        <f t="shared" si="2"/>
        <v>0</v>
      </c>
      <c r="O2923" s="8">
        <f t="shared" si="4"/>
        <v>2.379654008</v>
      </c>
    </row>
    <row r="2924" ht="14.25" customHeight="1">
      <c r="I2924" s="93">
        <f t="shared" si="3"/>
        <v>243.1666667</v>
      </c>
      <c r="J2924" s="9">
        <f t="shared" si="6"/>
        <v>0</v>
      </c>
      <c r="K2924" s="9">
        <f t="shared" si="1"/>
        <v>0</v>
      </c>
      <c r="L2924" s="8">
        <f t="shared" si="5"/>
        <v>1.735647722</v>
      </c>
      <c r="N2924" s="9">
        <f t="shared" si="2"/>
        <v>0</v>
      </c>
      <c r="O2924" s="8">
        <f t="shared" si="4"/>
        <v>2.374701556</v>
      </c>
    </row>
    <row r="2925" ht="14.25" customHeight="1">
      <c r="I2925" s="93">
        <f t="shared" si="3"/>
        <v>243.25</v>
      </c>
      <c r="J2925" s="9">
        <f t="shared" si="6"/>
        <v>0</v>
      </c>
      <c r="K2925" s="9">
        <f t="shared" si="1"/>
        <v>0</v>
      </c>
      <c r="L2925" s="8">
        <f t="shared" si="5"/>
        <v>1.760072541</v>
      </c>
      <c r="N2925" s="9">
        <f t="shared" si="2"/>
        <v>0</v>
      </c>
      <c r="O2925" s="8">
        <f t="shared" si="4"/>
        <v>2.369759411</v>
      </c>
    </row>
    <row r="2926" ht="14.25" customHeight="1">
      <c r="I2926" s="93">
        <f t="shared" si="3"/>
        <v>243.3333333</v>
      </c>
      <c r="J2926" s="9">
        <f t="shared" si="6"/>
        <v>0</v>
      </c>
      <c r="K2926" s="9">
        <f t="shared" si="1"/>
        <v>0</v>
      </c>
      <c r="L2926" s="8">
        <f t="shared" si="5"/>
        <v>1.732035553</v>
      </c>
      <c r="N2926" s="9">
        <f t="shared" si="2"/>
        <v>0</v>
      </c>
      <c r="O2926" s="8">
        <f t="shared" si="4"/>
        <v>2.364827552</v>
      </c>
    </row>
    <row r="2927" ht="14.25" customHeight="1">
      <c r="I2927" s="93">
        <f t="shared" si="3"/>
        <v>243.4166667</v>
      </c>
      <c r="J2927" s="9">
        <f t="shared" si="6"/>
        <v>0</v>
      </c>
      <c r="K2927" s="9">
        <f t="shared" si="1"/>
        <v>0</v>
      </c>
      <c r="L2927" s="8">
        <f t="shared" si="5"/>
        <v>1.756409541</v>
      </c>
      <c r="N2927" s="9">
        <f t="shared" si="2"/>
        <v>0</v>
      </c>
      <c r="O2927" s="8">
        <f t="shared" si="4"/>
        <v>2.359905956</v>
      </c>
    </row>
    <row r="2928" ht="14.25" customHeight="1">
      <c r="I2928" s="93">
        <f t="shared" si="3"/>
        <v>243.5</v>
      </c>
      <c r="J2928" s="9">
        <f t="shared" si="6"/>
        <v>0</v>
      </c>
      <c r="K2928" s="9">
        <f t="shared" si="1"/>
        <v>0</v>
      </c>
      <c r="L2928" s="8">
        <f t="shared" si="5"/>
        <v>1.728430902</v>
      </c>
      <c r="N2928" s="9">
        <f t="shared" si="2"/>
        <v>0</v>
      </c>
      <c r="O2928" s="8">
        <f t="shared" si="4"/>
        <v>2.354994603</v>
      </c>
    </row>
    <row r="2929" ht="14.25" customHeight="1">
      <c r="I2929" s="93">
        <f t="shared" si="3"/>
        <v>243.5833333</v>
      </c>
      <c r="J2929" s="9">
        <f t="shared" si="6"/>
        <v>0</v>
      </c>
      <c r="K2929" s="9">
        <f t="shared" si="1"/>
        <v>0</v>
      </c>
      <c r="L2929" s="8">
        <f t="shared" si="5"/>
        <v>1.752754163</v>
      </c>
      <c r="N2929" s="9">
        <f t="shared" si="2"/>
        <v>0</v>
      </c>
      <c r="O2929" s="8">
        <f t="shared" si="4"/>
        <v>2.350093472</v>
      </c>
    </row>
    <row r="2930" ht="14.25" customHeight="1">
      <c r="I2930" s="93">
        <f t="shared" si="3"/>
        <v>243.6666667</v>
      </c>
      <c r="J2930" s="9">
        <f t="shared" si="6"/>
        <v>0</v>
      </c>
      <c r="K2930" s="9">
        <f t="shared" si="1"/>
        <v>0</v>
      </c>
      <c r="L2930" s="8">
        <f t="shared" si="5"/>
        <v>1.724833753</v>
      </c>
      <c r="N2930" s="9">
        <f t="shared" si="2"/>
        <v>0</v>
      </c>
      <c r="O2930" s="8">
        <f t="shared" si="4"/>
        <v>2.34520254</v>
      </c>
    </row>
    <row r="2931" ht="14.25" customHeight="1">
      <c r="I2931" s="93">
        <f t="shared" si="3"/>
        <v>243.75</v>
      </c>
      <c r="J2931" s="9">
        <f t="shared" si="6"/>
        <v>0</v>
      </c>
      <c r="K2931" s="9">
        <f t="shared" si="1"/>
        <v>0</v>
      </c>
      <c r="L2931" s="8">
        <f t="shared" si="5"/>
        <v>1.749106393</v>
      </c>
      <c r="N2931" s="9">
        <f t="shared" si="2"/>
        <v>0</v>
      </c>
      <c r="O2931" s="8">
        <f t="shared" si="4"/>
        <v>2.340321787</v>
      </c>
    </row>
    <row r="2932" ht="14.25" customHeight="1">
      <c r="I2932" s="93">
        <f t="shared" si="3"/>
        <v>243.8333333</v>
      </c>
      <c r="J2932" s="9">
        <f t="shared" si="6"/>
        <v>0</v>
      </c>
      <c r="K2932" s="9">
        <f t="shared" si="1"/>
        <v>0</v>
      </c>
      <c r="L2932" s="8">
        <f t="shared" si="5"/>
        <v>1.72124409</v>
      </c>
      <c r="N2932" s="9">
        <f t="shared" si="2"/>
        <v>0</v>
      </c>
      <c r="O2932" s="8">
        <f t="shared" si="4"/>
        <v>2.335451192</v>
      </c>
    </row>
    <row r="2933" ht="14.25" customHeight="1">
      <c r="I2933" s="93">
        <f t="shared" si="3"/>
        <v>243.9166667</v>
      </c>
      <c r="J2933" s="9">
        <f t="shared" si="6"/>
        <v>0</v>
      </c>
      <c r="K2933" s="9">
        <f t="shared" si="1"/>
        <v>0</v>
      </c>
      <c r="L2933" s="8">
        <f t="shared" si="5"/>
        <v>1.745466214</v>
      </c>
      <c r="N2933" s="9">
        <f t="shared" si="2"/>
        <v>0</v>
      </c>
      <c r="O2933" s="8">
        <f t="shared" si="4"/>
        <v>2.330590734</v>
      </c>
    </row>
    <row r="2934" ht="14.25" customHeight="1">
      <c r="I2934" s="93">
        <f t="shared" si="3"/>
        <v>244</v>
      </c>
      <c r="J2934" s="92">
        <f t="shared" si="6"/>
        <v>35.44998333</v>
      </c>
      <c r="K2934" s="9">
        <f t="shared" si="1"/>
        <v>4.951114991</v>
      </c>
      <c r="L2934" s="8">
        <f t="shared" si="5"/>
        <v>1.768678611</v>
      </c>
      <c r="N2934" s="9">
        <f t="shared" si="2"/>
        <v>5.693782239</v>
      </c>
      <c r="O2934" s="8">
        <f t="shared" si="4"/>
        <v>2.393209994</v>
      </c>
    </row>
    <row r="2935" ht="14.25" customHeight="1">
      <c r="I2935" s="93">
        <f t="shared" si="3"/>
        <v>244.0833333</v>
      </c>
      <c r="J2935" s="92">
        <f t="shared" si="6"/>
        <v>35.44998333</v>
      </c>
      <c r="K2935" s="9">
        <f t="shared" si="1"/>
        <v>4.951114991</v>
      </c>
      <c r="L2935" s="8">
        <f t="shared" si="5"/>
        <v>1.792850325</v>
      </c>
      <c r="N2935" s="9">
        <f t="shared" si="2"/>
        <v>5.693782239</v>
      </c>
      <c r="O2935" s="8">
        <f t="shared" si="4"/>
        <v>2.455698933</v>
      </c>
    </row>
    <row r="2936" ht="14.25" customHeight="1">
      <c r="I2936" s="93">
        <f t="shared" si="3"/>
        <v>244.1666667</v>
      </c>
      <c r="J2936" s="92">
        <f t="shared" si="6"/>
        <v>35.44998333</v>
      </c>
      <c r="K2936" s="9">
        <f t="shared" si="1"/>
        <v>4.951114991</v>
      </c>
      <c r="L2936" s="8">
        <f t="shared" si="5"/>
        <v>1.816014412</v>
      </c>
      <c r="N2936" s="9">
        <f t="shared" si="2"/>
        <v>5.693782239</v>
      </c>
      <c r="O2936" s="8">
        <f t="shared" si="4"/>
        <v>2.518057823</v>
      </c>
    </row>
    <row r="2937" ht="14.25" customHeight="1">
      <c r="I2937" s="93">
        <f t="shared" si="3"/>
        <v>244.25</v>
      </c>
      <c r="J2937" s="92">
        <f t="shared" si="6"/>
        <v>1.614583333</v>
      </c>
      <c r="K2937" s="9">
        <f t="shared" si="1"/>
        <v>0.2255004655</v>
      </c>
      <c r="L2937" s="8">
        <f t="shared" si="5"/>
        <v>1.789224937</v>
      </c>
      <c r="N2937" s="9">
        <f t="shared" si="2"/>
        <v>0.2593255354</v>
      </c>
      <c r="O2937" s="8">
        <f t="shared" si="4"/>
        <v>2.512957287</v>
      </c>
    </row>
    <row r="2938" ht="14.25" customHeight="1">
      <c r="I2938" s="93">
        <f t="shared" si="3"/>
        <v>244.3333333</v>
      </c>
      <c r="J2938" s="92">
        <f t="shared" si="6"/>
        <v>1.614583333</v>
      </c>
      <c r="K2938" s="9">
        <f t="shared" si="1"/>
        <v>0.2255004655</v>
      </c>
      <c r="L2938" s="8">
        <f t="shared" si="5"/>
        <v>1.812340816</v>
      </c>
      <c r="N2938" s="9">
        <f t="shared" si="2"/>
        <v>0.2593255354</v>
      </c>
      <c r="O2938" s="8">
        <f t="shared" si="4"/>
        <v>2.507867367</v>
      </c>
    </row>
    <row r="2939" ht="14.25" customHeight="1">
      <c r="I2939" s="93">
        <f t="shared" si="3"/>
        <v>244.4166667</v>
      </c>
      <c r="J2939" s="92">
        <f t="shared" si="6"/>
        <v>-32.22081667</v>
      </c>
      <c r="K2939" s="9">
        <f t="shared" si="1"/>
        <v>-4.50011406</v>
      </c>
      <c r="L2939" s="8">
        <f t="shared" si="5"/>
        <v>1.827646986</v>
      </c>
      <c r="N2939" s="9">
        <f t="shared" si="2"/>
        <v>-5.175131169</v>
      </c>
      <c r="O2939" s="8">
        <f t="shared" si="4"/>
        <v>2.558385799</v>
      </c>
    </row>
    <row r="2940" ht="14.25" customHeight="1">
      <c r="I2940" s="93">
        <f t="shared" si="3"/>
        <v>244.5</v>
      </c>
      <c r="J2940" s="92">
        <f t="shared" si="6"/>
        <v>-32.22081667</v>
      </c>
      <c r="K2940" s="9">
        <f t="shared" si="1"/>
        <v>-4.50011406</v>
      </c>
      <c r="L2940" s="8">
        <f t="shared" si="5"/>
        <v>1.850714757</v>
      </c>
      <c r="N2940" s="9">
        <f t="shared" si="2"/>
        <v>-5.175131169</v>
      </c>
      <c r="O2940" s="8">
        <f t="shared" si="4"/>
        <v>2.608799094</v>
      </c>
    </row>
    <row r="2941" ht="14.25" customHeight="1">
      <c r="I2941" s="93">
        <f t="shared" si="3"/>
        <v>244.5833333</v>
      </c>
      <c r="J2941" s="9">
        <f t="shared" si="6"/>
        <v>0</v>
      </c>
      <c r="K2941" s="9">
        <f t="shared" si="1"/>
        <v>0</v>
      </c>
      <c r="L2941" s="8">
        <f t="shared" si="5"/>
        <v>1.823843352</v>
      </c>
      <c r="N2941" s="9">
        <f t="shared" si="2"/>
        <v>0</v>
      </c>
      <c r="O2941" s="8">
        <f t="shared" si="4"/>
        <v>2.603369753</v>
      </c>
    </row>
    <row r="2942" ht="14.25" customHeight="1">
      <c r="I2942" s="93">
        <f t="shared" si="3"/>
        <v>244.6666667</v>
      </c>
      <c r="J2942" s="9">
        <f t="shared" si="6"/>
        <v>0</v>
      </c>
      <c r="K2942" s="9">
        <f t="shared" si="1"/>
        <v>0</v>
      </c>
      <c r="L2942" s="8">
        <f t="shared" si="5"/>
        <v>1.846863115</v>
      </c>
      <c r="N2942" s="9">
        <f t="shared" si="2"/>
        <v>0</v>
      </c>
      <c r="O2942" s="8">
        <f t="shared" si="4"/>
        <v>2.597951712</v>
      </c>
    </row>
    <row r="2943" ht="14.25" customHeight="1">
      <c r="I2943" s="93">
        <f t="shared" si="3"/>
        <v>244.75</v>
      </c>
      <c r="J2943" s="9">
        <f t="shared" si="6"/>
        <v>0</v>
      </c>
      <c r="K2943" s="9">
        <f t="shared" si="1"/>
        <v>0</v>
      </c>
      <c r="L2943" s="8">
        <f t="shared" si="5"/>
        <v>1.820047634</v>
      </c>
      <c r="N2943" s="9">
        <f t="shared" si="2"/>
        <v>0</v>
      </c>
      <c r="O2943" s="8">
        <f t="shared" si="4"/>
        <v>2.592544946</v>
      </c>
    </row>
    <row r="2944" ht="14.25" customHeight="1">
      <c r="I2944" s="93">
        <f t="shared" si="3"/>
        <v>244.8333333</v>
      </c>
      <c r="J2944" s="9">
        <f t="shared" si="6"/>
        <v>0</v>
      </c>
      <c r="K2944" s="9">
        <f t="shared" si="1"/>
        <v>0</v>
      </c>
      <c r="L2944" s="8">
        <f t="shared" si="5"/>
        <v>1.843019489</v>
      </c>
      <c r="N2944" s="9">
        <f t="shared" si="2"/>
        <v>0</v>
      </c>
      <c r="O2944" s="8">
        <f t="shared" si="4"/>
        <v>2.587149433</v>
      </c>
    </row>
    <row r="2945" ht="14.25" customHeight="1">
      <c r="I2945" s="93">
        <f t="shared" si="3"/>
        <v>244.9166667</v>
      </c>
      <c r="J2945" s="9">
        <f t="shared" si="6"/>
        <v>0</v>
      </c>
      <c r="K2945" s="9">
        <f t="shared" si="1"/>
        <v>0</v>
      </c>
      <c r="L2945" s="8">
        <f t="shared" si="5"/>
        <v>1.816259815</v>
      </c>
      <c r="N2945" s="9">
        <f t="shared" si="2"/>
        <v>0</v>
      </c>
      <c r="O2945" s="8">
        <f t="shared" si="4"/>
        <v>2.581765149</v>
      </c>
    </row>
    <row r="2946" ht="14.25" customHeight="1">
      <c r="I2946" s="93">
        <f t="shared" si="3"/>
        <v>245</v>
      </c>
      <c r="J2946" s="9">
        <f t="shared" si="6"/>
        <v>0</v>
      </c>
      <c r="K2946" s="9">
        <f t="shared" si="1"/>
        <v>0</v>
      </c>
      <c r="L2946" s="8">
        <f t="shared" si="5"/>
        <v>1.839183862</v>
      </c>
      <c r="N2946" s="9">
        <f t="shared" si="2"/>
        <v>0</v>
      </c>
      <c r="O2946" s="8">
        <f t="shared" si="4"/>
        <v>2.576392071</v>
      </c>
    </row>
    <row r="2947" ht="14.25" customHeight="1">
      <c r="I2947" s="93">
        <f t="shared" si="3"/>
        <v>245.0833333</v>
      </c>
      <c r="J2947" s="9">
        <f t="shared" si="6"/>
        <v>0</v>
      </c>
      <c r="K2947" s="9">
        <f t="shared" si="1"/>
        <v>0</v>
      </c>
      <c r="L2947" s="8">
        <f t="shared" si="5"/>
        <v>1.812479879</v>
      </c>
      <c r="N2947" s="9">
        <f t="shared" si="2"/>
        <v>0</v>
      </c>
      <c r="O2947" s="8">
        <f t="shared" si="4"/>
        <v>2.571030175</v>
      </c>
    </row>
    <row r="2948" ht="14.25" customHeight="1">
      <c r="I2948" s="93">
        <f t="shared" si="3"/>
        <v>245.1666667</v>
      </c>
      <c r="J2948" s="9">
        <f t="shared" si="6"/>
        <v>0</v>
      </c>
      <c r="K2948" s="9">
        <f t="shared" si="1"/>
        <v>0</v>
      </c>
      <c r="L2948" s="8">
        <f t="shared" si="5"/>
        <v>1.835356217</v>
      </c>
      <c r="N2948" s="9">
        <f t="shared" si="2"/>
        <v>0</v>
      </c>
      <c r="O2948" s="8">
        <f t="shared" si="4"/>
        <v>2.565679437</v>
      </c>
    </row>
    <row r="2949" ht="14.25" customHeight="1">
      <c r="I2949" s="93">
        <f t="shared" si="3"/>
        <v>245.25</v>
      </c>
      <c r="J2949" s="9">
        <f t="shared" si="6"/>
        <v>0</v>
      </c>
      <c r="K2949" s="9">
        <f t="shared" si="1"/>
        <v>0</v>
      </c>
      <c r="L2949" s="8">
        <f t="shared" si="5"/>
        <v>1.80870781</v>
      </c>
      <c r="N2949" s="9">
        <f t="shared" si="2"/>
        <v>0</v>
      </c>
      <c r="O2949" s="8">
        <f t="shared" si="4"/>
        <v>2.560339836</v>
      </c>
    </row>
    <row r="2950" ht="14.25" customHeight="1">
      <c r="I2950" s="93">
        <f t="shared" si="3"/>
        <v>245.3333333</v>
      </c>
      <c r="J2950" s="9">
        <f t="shared" si="6"/>
        <v>0</v>
      </c>
      <c r="K2950" s="9">
        <f t="shared" si="1"/>
        <v>0</v>
      </c>
      <c r="L2950" s="8">
        <f t="shared" si="5"/>
        <v>1.831536539</v>
      </c>
      <c r="N2950" s="9">
        <f t="shared" si="2"/>
        <v>0</v>
      </c>
      <c r="O2950" s="8">
        <f t="shared" si="4"/>
        <v>2.555011347</v>
      </c>
    </row>
    <row r="2951" ht="14.25" customHeight="1">
      <c r="I2951" s="93">
        <f t="shared" si="3"/>
        <v>245.4166667</v>
      </c>
      <c r="J2951" s="9">
        <f t="shared" si="6"/>
        <v>0</v>
      </c>
      <c r="K2951" s="9">
        <f t="shared" si="1"/>
        <v>0</v>
      </c>
      <c r="L2951" s="8">
        <f t="shared" si="5"/>
        <v>1.804943591</v>
      </c>
      <c r="N2951" s="9">
        <f t="shared" si="2"/>
        <v>0</v>
      </c>
      <c r="O2951" s="8">
        <f t="shared" si="4"/>
        <v>2.549693948</v>
      </c>
    </row>
    <row r="2952" ht="14.25" customHeight="1">
      <c r="I2952" s="93">
        <f t="shared" si="3"/>
        <v>245.5</v>
      </c>
      <c r="J2952" s="9">
        <f t="shared" si="6"/>
        <v>0</v>
      </c>
      <c r="K2952" s="9">
        <f t="shared" si="1"/>
        <v>0</v>
      </c>
      <c r="L2952" s="8">
        <f t="shared" si="5"/>
        <v>1.82772481</v>
      </c>
      <c r="N2952" s="9">
        <f t="shared" si="2"/>
        <v>0</v>
      </c>
      <c r="O2952" s="8">
        <f t="shared" si="4"/>
        <v>2.544387615</v>
      </c>
    </row>
    <row r="2953" ht="14.25" customHeight="1">
      <c r="I2953" s="93">
        <f t="shared" si="3"/>
        <v>245.5833333</v>
      </c>
      <c r="J2953" s="9">
        <f t="shared" si="6"/>
        <v>0</v>
      </c>
      <c r="K2953" s="9">
        <f t="shared" si="1"/>
        <v>0</v>
      </c>
      <c r="L2953" s="8">
        <f t="shared" si="5"/>
        <v>1.801187206</v>
      </c>
      <c r="N2953" s="9">
        <f t="shared" si="2"/>
        <v>0</v>
      </c>
      <c r="O2953" s="8">
        <f t="shared" si="4"/>
        <v>2.539092325</v>
      </c>
    </row>
    <row r="2954" ht="14.25" customHeight="1">
      <c r="I2954" s="93">
        <f t="shared" si="3"/>
        <v>245.6666667</v>
      </c>
      <c r="J2954" s="9">
        <f t="shared" si="6"/>
        <v>0</v>
      </c>
      <c r="K2954" s="9">
        <f t="shared" si="1"/>
        <v>0</v>
      </c>
      <c r="L2954" s="8">
        <f t="shared" si="5"/>
        <v>1.823921013</v>
      </c>
      <c r="N2954" s="9">
        <f t="shared" si="2"/>
        <v>0</v>
      </c>
      <c r="O2954" s="8">
        <f t="shared" si="4"/>
        <v>2.533808055</v>
      </c>
    </row>
    <row r="2955" ht="14.25" customHeight="1">
      <c r="I2955" s="93">
        <f t="shared" si="3"/>
        <v>245.75</v>
      </c>
      <c r="J2955" s="9">
        <f t="shared" si="6"/>
        <v>0</v>
      </c>
      <c r="K2955" s="9">
        <f t="shared" si="1"/>
        <v>0</v>
      </c>
      <c r="L2955" s="8">
        <f t="shared" si="5"/>
        <v>1.797438639</v>
      </c>
      <c r="N2955" s="9">
        <f t="shared" si="2"/>
        <v>0</v>
      </c>
      <c r="O2955" s="8">
        <f t="shared" si="4"/>
        <v>2.528534784</v>
      </c>
    </row>
    <row r="2956" ht="14.25" customHeight="1">
      <c r="I2956" s="93">
        <f t="shared" si="3"/>
        <v>245.8333333</v>
      </c>
      <c r="J2956" s="9">
        <f t="shared" si="6"/>
        <v>0</v>
      </c>
      <c r="K2956" s="9">
        <f t="shared" si="1"/>
        <v>0</v>
      </c>
      <c r="L2956" s="8">
        <f t="shared" si="5"/>
        <v>1.820125133</v>
      </c>
      <c r="N2956" s="9">
        <f t="shared" si="2"/>
        <v>0</v>
      </c>
      <c r="O2956" s="8">
        <f t="shared" si="4"/>
        <v>2.523272486</v>
      </c>
    </row>
    <row r="2957" ht="14.25" customHeight="1">
      <c r="I2957" s="93">
        <f t="shared" si="3"/>
        <v>245.9166667</v>
      </c>
      <c r="J2957" s="9">
        <f t="shared" si="6"/>
        <v>0</v>
      </c>
      <c r="K2957" s="9">
        <f t="shared" si="1"/>
        <v>0</v>
      </c>
      <c r="L2957" s="8">
        <f t="shared" si="5"/>
        <v>1.793697873</v>
      </c>
      <c r="N2957" s="9">
        <f t="shared" si="2"/>
        <v>0</v>
      </c>
      <c r="O2957" s="8">
        <f t="shared" si="4"/>
        <v>2.518021141</v>
      </c>
    </row>
    <row r="2958" ht="14.25" customHeight="1">
      <c r="I2958" s="93">
        <f t="shared" si="3"/>
        <v>246</v>
      </c>
      <c r="J2958" s="9">
        <f t="shared" si="6"/>
        <v>0</v>
      </c>
      <c r="K2958" s="9">
        <f t="shared" si="1"/>
        <v>0</v>
      </c>
      <c r="L2958" s="8">
        <f t="shared" si="5"/>
        <v>1.816337153</v>
      </c>
      <c r="N2958" s="9">
        <f t="shared" si="2"/>
        <v>0</v>
      </c>
      <c r="O2958" s="8">
        <f t="shared" si="4"/>
        <v>2.512780724</v>
      </c>
    </row>
    <row r="2959" ht="14.25" customHeight="1">
      <c r="I2959" s="93">
        <f t="shared" si="3"/>
        <v>246.0833333</v>
      </c>
      <c r="J2959" s="9">
        <f t="shared" si="6"/>
        <v>0</v>
      </c>
      <c r="K2959" s="9">
        <f t="shared" si="1"/>
        <v>0</v>
      </c>
      <c r="L2959" s="8">
        <f t="shared" si="5"/>
        <v>1.789964892</v>
      </c>
      <c r="N2959" s="9">
        <f t="shared" si="2"/>
        <v>0</v>
      </c>
      <c r="O2959" s="8">
        <f t="shared" si="4"/>
        <v>2.507551213</v>
      </c>
    </row>
    <row r="2960" ht="14.25" customHeight="1">
      <c r="I2960" s="93">
        <f t="shared" si="3"/>
        <v>246.1666667</v>
      </c>
      <c r="J2960" s="9">
        <f t="shared" si="6"/>
        <v>0</v>
      </c>
      <c r="K2960" s="9">
        <f t="shared" si="1"/>
        <v>0</v>
      </c>
      <c r="L2960" s="8">
        <f t="shared" si="5"/>
        <v>1.812557056</v>
      </c>
      <c r="N2960" s="9">
        <f t="shared" si="2"/>
        <v>0</v>
      </c>
      <c r="O2960" s="8">
        <f t="shared" si="4"/>
        <v>2.502332586</v>
      </c>
    </row>
    <row r="2961" ht="14.25" customHeight="1">
      <c r="I2961" s="93">
        <f t="shared" si="3"/>
        <v>246.25</v>
      </c>
      <c r="J2961" s="9">
        <f t="shared" si="6"/>
        <v>0</v>
      </c>
      <c r="K2961" s="9">
        <f t="shared" si="1"/>
        <v>0</v>
      </c>
      <c r="L2961" s="8">
        <f t="shared" si="5"/>
        <v>1.78623968</v>
      </c>
      <c r="N2961" s="9">
        <f t="shared" si="2"/>
        <v>0</v>
      </c>
      <c r="O2961" s="8">
        <f t="shared" si="4"/>
        <v>2.49712482</v>
      </c>
    </row>
    <row r="2962" ht="14.25" customHeight="1">
      <c r="I2962" s="93">
        <f t="shared" si="3"/>
        <v>246.3333333</v>
      </c>
      <c r="J2962" s="9">
        <f t="shared" si="6"/>
        <v>0</v>
      </c>
      <c r="K2962" s="9">
        <f t="shared" si="1"/>
        <v>0</v>
      </c>
      <c r="L2962" s="8">
        <f t="shared" si="5"/>
        <v>1.808784826</v>
      </c>
      <c r="N2962" s="9">
        <f t="shared" si="2"/>
        <v>0</v>
      </c>
      <c r="O2962" s="8">
        <f t="shared" si="4"/>
        <v>2.491927892</v>
      </c>
    </row>
    <row r="2963" ht="14.25" customHeight="1">
      <c r="I2963" s="93">
        <f t="shared" si="3"/>
        <v>246.4166667</v>
      </c>
      <c r="J2963" s="9">
        <f t="shared" si="6"/>
        <v>0</v>
      </c>
      <c r="K2963" s="9">
        <f t="shared" si="1"/>
        <v>0</v>
      </c>
      <c r="L2963" s="8">
        <f t="shared" si="5"/>
        <v>1.782522221</v>
      </c>
      <c r="N2963" s="9">
        <f t="shared" si="2"/>
        <v>0</v>
      </c>
      <c r="O2963" s="8">
        <f t="shared" si="4"/>
        <v>2.48674178</v>
      </c>
    </row>
    <row r="2964" ht="14.25" customHeight="1">
      <c r="I2964" s="93">
        <f t="shared" si="3"/>
        <v>246.5</v>
      </c>
      <c r="J2964" s="9">
        <f t="shared" si="6"/>
        <v>0</v>
      </c>
      <c r="K2964" s="9">
        <f t="shared" si="1"/>
        <v>0</v>
      </c>
      <c r="L2964" s="8">
        <f t="shared" si="5"/>
        <v>1.805020447</v>
      </c>
      <c r="N2964" s="9">
        <f t="shared" si="2"/>
        <v>0</v>
      </c>
      <c r="O2964" s="8">
        <f t="shared" si="4"/>
        <v>2.48156646</v>
      </c>
    </row>
    <row r="2965" ht="14.25" customHeight="1">
      <c r="I2965" s="93">
        <f t="shared" si="3"/>
        <v>246.5833333</v>
      </c>
      <c r="J2965" s="9">
        <f t="shared" si="6"/>
        <v>0</v>
      </c>
      <c r="K2965" s="9">
        <f t="shared" si="1"/>
        <v>0</v>
      </c>
      <c r="L2965" s="8">
        <f t="shared" si="5"/>
        <v>1.778812499</v>
      </c>
      <c r="N2965" s="9">
        <f t="shared" si="2"/>
        <v>0</v>
      </c>
      <c r="O2965" s="8">
        <f t="shared" si="4"/>
        <v>2.476401912</v>
      </c>
    </row>
    <row r="2966" ht="14.25" customHeight="1">
      <c r="I2966" s="93">
        <f t="shared" si="3"/>
        <v>246.6666667</v>
      </c>
      <c r="J2966" s="9">
        <f t="shared" si="6"/>
        <v>0</v>
      </c>
      <c r="K2966" s="9">
        <f t="shared" si="1"/>
        <v>0</v>
      </c>
      <c r="L2966" s="8">
        <f t="shared" si="5"/>
        <v>1.801263902</v>
      </c>
      <c r="N2966" s="9">
        <f t="shared" si="2"/>
        <v>0</v>
      </c>
      <c r="O2966" s="8">
        <f t="shared" si="4"/>
        <v>2.471248112</v>
      </c>
    </row>
    <row r="2967" ht="14.25" customHeight="1">
      <c r="I2967" s="93">
        <f t="shared" si="3"/>
        <v>246.75</v>
      </c>
      <c r="J2967" s="9">
        <f t="shared" si="6"/>
        <v>0</v>
      </c>
      <c r="K2967" s="9">
        <f t="shared" si="1"/>
        <v>0</v>
      </c>
      <c r="L2967" s="8">
        <f t="shared" si="5"/>
        <v>1.775110497</v>
      </c>
      <c r="N2967" s="9">
        <f t="shared" si="2"/>
        <v>0</v>
      </c>
      <c r="O2967" s="8">
        <f t="shared" si="4"/>
        <v>2.466105037</v>
      </c>
    </row>
    <row r="2968" ht="14.25" customHeight="1">
      <c r="I2968" s="93">
        <f t="shared" si="3"/>
        <v>246.8333333</v>
      </c>
      <c r="J2968" s="9">
        <f t="shared" si="6"/>
        <v>0</v>
      </c>
      <c r="K2968" s="9">
        <f t="shared" si="1"/>
        <v>0</v>
      </c>
      <c r="L2968" s="8">
        <f t="shared" si="5"/>
        <v>1.797515176</v>
      </c>
      <c r="N2968" s="9">
        <f t="shared" si="2"/>
        <v>0</v>
      </c>
      <c r="O2968" s="8">
        <f t="shared" si="4"/>
        <v>2.460972667</v>
      </c>
    </row>
    <row r="2969" ht="14.25" customHeight="1">
      <c r="I2969" s="93">
        <f t="shared" si="3"/>
        <v>246.9166667</v>
      </c>
      <c r="J2969" s="9">
        <f t="shared" si="6"/>
        <v>0</v>
      </c>
      <c r="K2969" s="9">
        <f t="shared" si="1"/>
        <v>0</v>
      </c>
      <c r="L2969" s="8">
        <f t="shared" si="5"/>
        <v>1.7714162</v>
      </c>
      <c r="N2969" s="9">
        <f t="shared" si="2"/>
        <v>0</v>
      </c>
      <c r="O2969" s="8">
        <f t="shared" si="4"/>
        <v>2.455850977</v>
      </c>
    </row>
    <row r="2970" ht="14.25" customHeight="1">
      <c r="I2970" s="93">
        <f t="shared" si="3"/>
        <v>247</v>
      </c>
      <c r="J2970" s="9">
        <f t="shared" si="6"/>
        <v>0</v>
      </c>
      <c r="K2970" s="9">
        <f t="shared" si="1"/>
        <v>0</v>
      </c>
      <c r="L2970" s="8">
        <f t="shared" si="5"/>
        <v>1.79377425</v>
      </c>
      <c r="N2970" s="9">
        <f t="shared" si="2"/>
        <v>0</v>
      </c>
      <c r="O2970" s="8">
        <f t="shared" si="4"/>
        <v>2.450739947</v>
      </c>
    </row>
    <row r="2971" ht="14.25" customHeight="1">
      <c r="I2971" s="93">
        <f t="shared" si="3"/>
        <v>247.0833333</v>
      </c>
      <c r="J2971" s="9">
        <f t="shared" si="6"/>
        <v>0</v>
      </c>
      <c r="K2971" s="9">
        <f t="shared" si="1"/>
        <v>0</v>
      </c>
      <c r="L2971" s="8">
        <f t="shared" si="5"/>
        <v>1.767729591</v>
      </c>
      <c r="N2971" s="9">
        <f t="shared" si="2"/>
        <v>0</v>
      </c>
      <c r="O2971" s="8">
        <f t="shared" si="4"/>
        <v>2.445639553</v>
      </c>
    </row>
    <row r="2972" ht="14.25" customHeight="1">
      <c r="I2972" s="93">
        <f t="shared" si="3"/>
        <v>247.1666667</v>
      </c>
      <c r="J2972" s="9">
        <f t="shared" si="6"/>
        <v>0</v>
      </c>
      <c r="K2972" s="9">
        <f t="shared" si="1"/>
        <v>0</v>
      </c>
      <c r="L2972" s="8">
        <f t="shared" si="5"/>
        <v>1.790041111</v>
      </c>
      <c r="N2972" s="9">
        <f t="shared" si="2"/>
        <v>0</v>
      </c>
      <c r="O2972" s="8">
        <f t="shared" si="4"/>
        <v>2.440549775</v>
      </c>
    </row>
    <row r="2973" ht="14.25" customHeight="1">
      <c r="I2973" s="93">
        <f t="shared" si="3"/>
        <v>247.25</v>
      </c>
      <c r="J2973" s="9">
        <f t="shared" si="6"/>
        <v>0</v>
      </c>
      <c r="K2973" s="9">
        <f t="shared" si="1"/>
        <v>0</v>
      </c>
      <c r="L2973" s="8">
        <f t="shared" si="5"/>
        <v>1.764050655</v>
      </c>
      <c r="N2973" s="9">
        <f t="shared" si="2"/>
        <v>0</v>
      </c>
      <c r="O2973" s="8">
        <f t="shared" si="4"/>
        <v>2.435470589</v>
      </c>
    </row>
    <row r="2974" ht="14.25" customHeight="1">
      <c r="I2974" s="93">
        <f t="shared" si="3"/>
        <v>247.3333333</v>
      </c>
      <c r="J2974" s="9">
        <f t="shared" si="6"/>
        <v>0</v>
      </c>
      <c r="K2974" s="9">
        <f t="shared" si="1"/>
        <v>0</v>
      </c>
      <c r="L2974" s="8">
        <f t="shared" si="5"/>
        <v>1.78631574</v>
      </c>
      <c r="N2974" s="9">
        <f t="shared" si="2"/>
        <v>0</v>
      </c>
      <c r="O2974" s="8">
        <f t="shared" si="4"/>
        <v>2.430401973</v>
      </c>
    </row>
    <row r="2975" ht="14.25" customHeight="1">
      <c r="I2975" s="93">
        <f t="shared" si="3"/>
        <v>247.4166667</v>
      </c>
      <c r="J2975" s="9">
        <f t="shared" si="6"/>
        <v>0</v>
      </c>
      <c r="K2975" s="9">
        <f t="shared" si="1"/>
        <v>0</v>
      </c>
      <c r="L2975" s="8">
        <f t="shared" si="5"/>
        <v>1.760379375</v>
      </c>
      <c r="N2975" s="9">
        <f t="shared" si="2"/>
        <v>0</v>
      </c>
      <c r="O2975" s="8">
        <f t="shared" si="4"/>
        <v>2.425343906</v>
      </c>
    </row>
    <row r="2976" ht="14.25" customHeight="1">
      <c r="I2976" s="93">
        <f t="shared" si="3"/>
        <v>247.5</v>
      </c>
      <c r="J2976" s="9">
        <f t="shared" si="6"/>
        <v>0</v>
      </c>
      <c r="K2976" s="9">
        <f t="shared" si="1"/>
        <v>0</v>
      </c>
      <c r="L2976" s="8">
        <f t="shared" si="5"/>
        <v>1.782598123</v>
      </c>
      <c r="N2976" s="9">
        <f t="shared" si="2"/>
        <v>0</v>
      </c>
      <c r="O2976" s="8">
        <f t="shared" si="4"/>
        <v>2.420296366</v>
      </c>
    </row>
    <row r="2977" ht="14.25" customHeight="1">
      <c r="I2977" s="93">
        <f t="shared" si="3"/>
        <v>247.5833333</v>
      </c>
      <c r="J2977" s="9">
        <f t="shared" si="6"/>
        <v>0</v>
      </c>
      <c r="K2977" s="9">
        <f t="shared" si="1"/>
        <v>0</v>
      </c>
      <c r="L2977" s="8">
        <f t="shared" si="5"/>
        <v>1.756715735</v>
      </c>
      <c r="N2977" s="9">
        <f t="shared" si="2"/>
        <v>0</v>
      </c>
      <c r="O2977" s="8">
        <f t="shared" si="4"/>
        <v>2.415259331</v>
      </c>
    </row>
    <row r="2978" ht="14.25" customHeight="1">
      <c r="I2978" s="93">
        <f t="shared" si="3"/>
        <v>247.6666667</v>
      </c>
      <c r="J2978" s="9">
        <f t="shared" si="6"/>
        <v>0</v>
      </c>
      <c r="K2978" s="9">
        <f t="shared" si="1"/>
        <v>0</v>
      </c>
      <c r="L2978" s="8">
        <f t="shared" si="5"/>
        <v>1.778888243</v>
      </c>
      <c r="N2978" s="9">
        <f t="shared" si="2"/>
        <v>0</v>
      </c>
      <c r="O2978" s="8">
        <f t="shared" si="4"/>
        <v>2.410232778</v>
      </c>
    </row>
    <row r="2979" ht="14.25" customHeight="1">
      <c r="I2979" s="93">
        <f t="shared" si="3"/>
        <v>247.75</v>
      </c>
      <c r="J2979" s="9">
        <f t="shared" si="6"/>
        <v>0</v>
      </c>
      <c r="K2979" s="9">
        <f t="shared" si="1"/>
        <v>0</v>
      </c>
      <c r="L2979" s="8">
        <f t="shared" si="5"/>
        <v>1.753059721</v>
      </c>
      <c r="N2979" s="9">
        <f t="shared" si="2"/>
        <v>0</v>
      </c>
      <c r="O2979" s="8">
        <f t="shared" si="4"/>
        <v>2.405216687</v>
      </c>
    </row>
    <row r="2980" ht="14.25" customHeight="1">
      <c r="I2980" s="93">
        <f t="shared" si="3"/>
        <v>247.8333333</v>
      </c>
      <c r="J2980" s="9">
        <f t="shared" si="6"/>
        <v>0</v>
      </c>
      <c r="K2980" s="9">
        <f t="shared" si="1"/>
        <v>0</v>
      </c>
      <c r="L2980" s="8">
        <f t="shared" si="5"/>
        <v>1.775186083</v>
      </c>
      <c r="N2980" s="9">
        <f t="shared" si="2"/>
        <v>0</v>
      </c>
      <c r="O2980" s="8">
        <f t="shared" si="4"/>
        <v>2.400211035</v>
      </c>
    </row>
    <row r="2981" ht="14.25" customHeight="1">
      <c r="I2981" s="93">
        <f t="shared" si="3"/>
        <v>247.9166667</v>
      </c>
      <c r="J2981" s="9">
        <f t="shared" si="6"/>
        <v>0</v>
      </c>
      <c r="K2981" s="9">
        <f t="shared" si="1"/>
        <v>0</v>
      </c>
      <c r="L2981" s="8">
        <f t="shared" si="5"/>
        <v>1.749411315</v>
      </c>
      <c r="N2981" s="9">
        <f t="shared" si="2"/>
        <v>0</v>
      </c>
      <c r="O2981" s="8">
        <f t="shared" si="4"/>
        <v>2.3952158</v>
      </c>
    </row>
    <row r="2982" ht="14.25" customHeight="1">
      <c r="I2982" s="93">
        <f t="shared" si="3"/>
        <v>248</v>
      </c>
      <c r="J2982" s="9">
        <f t="shared" si="6"/>
        <v>0</v>
      </c>
      <c r="K2982" s="9">
        <f t="shared" si="1"/>
        <v>0</v>
      </c>
      <c r="L2982" s="8">
        <f t="shared" si="5"/>
        <v>1.771491629</v>
      </c>
      <c r="N2982" s="9">
        <f t="shared" si="2"/>
        <v>0</v>
      </c>
      <c r="O2982" s="8">
        <f t="shared" si="4"/>
        <v>2.390230962</v>
      </c>
    </row>
    <row r="2983" ht="14.25" customHeight="1">
      <c r="I2983" s="93">
        <f t="shared" si="3"/>
        <v>248.0833333</v>
      </c>
      <c r="J2983" s="9">
        <f t="shared" si="6"/>
        <v>0</v>
      </c>
      <c r="K2983" s="9">
        <f t="shared" si="1"/>
        <v>0</v>
      </c>
      <c r="L2983" s="8">
        <f t="shared" si="5"/>
        <v>1.745770502</v>
      </c>
      <c r="N2983" s="9">
        <f t="shared" si="2"/>
        <v>0</v>
      </c>
      <c r="O2983" s="8">
        <f t="shared" si="4"/>
        <v>2.385256498</v>
      </c>
    </row>
    <row r="2984" ht="14.25" customHeight="1">
      <c r="I2984" s="93">
        <f t="shared" si="3"/>
        <v>248.1666667</v>
      </c>
      <c r="J2984" s="9">
        <f t="shared" si="6"/>
        <v>0</v>
      </c>
      <c r="K2984" s="9">
        <f t="shared" si="1"/>
        <v>0</v>
      </c>
      <c r="L2984" s="8">
        <f t="shared" si="5"/>
        <v>1.767804863</v>
      </c>
      <c r="N2984" s="9">
        <f t="shared" si="2"/>
        <v>0</v>
      </c>
      <c r="O2984" s="8">
        <f t="shared" si="4"/>
        <v>2.380292386</v>
      </c>
    </row>
    <row r="2985" ht="14.25" customHeight="1">
      <c r="I2985" s="93">
        <f t="shared" si="3"/>
        <v>248.25</v>
      </c>
      <c r="J2985" s="9">
        <f t="shared" si="6"/>
        <v>0</v>
      </c>
      <c r="K2985" s="9">
        <f t="shared" si="1"/>
        <v>0</v>
      </c>
      <c r="L2985" s="8">
        <f t="shared" si="5"/>
        <v>1.742137266</v>
      </c>
      <c r="N2985" s="9">
        <f t="shared" si="2"/>
        <v>0</v>
      </c>
      <c r="O2985" s="8">
        <f t="shared" si="4"/>
        <v>2.375338606</v>
      </c>
    </row>
    <row r="2986" ht="14.25" customHeight="1">
      <c r="I2986" s="93">
        <f t="shared" si="3"/>
        <v>248.3333333</v>
      </c>
      <c r="J2986" s="9">
        <f t="shared" si="6"/>
        <v>0</v>
      </c>
      <c r="K2986" s="9">
        <f t="shared" si="1"/>
        <v>0</v>
      </c>
      <c r="L2986" s="8">
        <f t="shared" si="5"/>
        <v>1.76412577</v>
      </c>
      <c r="N2986" s="9">
        <f t="shared" si="2"/>
        <v>0</v>
      </c>
      <c r="O2986" s="8">
        <f t="shared" si="4"/>
        <v>2.370395135</v>
      </c>
    </row>
    <row r="2987" ht="14.25" customHeight="1">
      <c r="I2987" s="93">
        <f t="shared" si="3"/>
        <v>248.4166667</v>
      </c>
      <c r="J2987" s="9">
        <f t="shared" si="6"/>
        <v>0</v>
      </c>
      <c r="K2987" s="9">
        <f t="shared" si="1"/>
        <v>0</v>
      </c>
      <c r="L2987" s="8">
        <f t="shared" si="5"/>
        <v>1.738511591</v>
      </c>
      <c r="N2987" s="9">
        <f t="shared" si="2"/>
        <v>0</v>
      </c>
      <c r="O2987" s="8">
        <f t="shared" si="4"/>
        <v>2.365461952</v>
      </c>
    </row>
    <row r="2988" ht="14.25" customHeight="1">
      <c r="I2988" s="93">
        <f t="shared" si="3"/>
        <v>248.5</v>
      </c>
      <c r="J2988" s="9">
        <f t="shared" si="6"/>
        <v>0</v>
      </c>
      <c r="K2988" s="9">
        <f t="shared" si="1"/>
        <v>0</v>
      </c>
      <c r="L2988" s="8">
        <f t="shared" si="5"/>
        <v>1.760454334</v>
      </c>
      <c r="N2988" s="9">
        <f t="shared" si="2"/>
        <v>0</v>
      </c>
      <c r="O2988" s="8">
        <f t="shared" si="4"/>
        <v>2.360539036</v>
      </c>
    </row>
    <row r="2989" ht="14.25" customHeight="1">
      <c r="I2989" s="93">
        <f t="shared" si="3"/>
        <v>248.5833333</v>
      </c>
      <c r="J2989" s="9">
        <f t="shared" si="6"/>
        <v>0</v>
      </c>
      <c r="K2989" s="9">
        <f t="shared" si="1"/>
        <v>0</v>
      </c>
      <c r="L2989" s="8">
        <f t="shared" si="5"/>
        <v>1.734893462</v>
      </c>
      <c r="N2989" s="9">
        <f t="shared" si="2"/>
        <v>0</v>
      </c>
      <c r="O2989" s="8">
        <f t="shared" si="4"/>
        <v>2.355626366</v>
      </c>
    </row>
    <row r="2990" ht="14.25" customHeight="1">
      <c r="I2990" s="93">
        <f t="shared" si="3"/>
        <v>248.6666667</v>
      </c>
      <c r="J2990" s="9">
        <f t="shared" si="6"/>
        <v>0</v>
      </c>
      <c r="K2990" s="9">
        <f t="shared" si="1"/>
        <v>0</v>
      </c>
      <c r="L2990" s="8">
        <f t="shared" si="5"/>
        <v>1.756790538</v>
      </c>
      <c r="N2990" s="9">
        <f t="shared" si="2"/>
        <v>0</v>
      </c>
      <c r="O2990" s="8">
        <f t="shared" si="4"/>
        <v>2.350723919</v>
      </c>
    </row>
    <row r="2991" ht="14.25" customHeight="1">
      <c r="I2991" s="93">
        <f t="shared" si="3"/>
        <v>248.75</v>
      </c>
      <c r="J2991" s="9">
        <f t="shared" si="6"/>
        <v>0</v>
      </c>
      <c r="K2991" s="9">
        <f t="shared" si="1"/>
        <v>0</v>
      </c>
      <c r="L2991" s="8">
        <f t="shared" si="5"/>
        <v>1.731282863</v>
      </c>
      <c r="N2991" s="9">
        <f t="shared" si="2"/>
        <v>0</v>
      </c>
      <c r="O2991" s="8">
        <f t="shared" si="4"/>
        <v>2.345831675</v>
      </c>
    </row>
    <row r="2992" ht="14.25" customHeight="1">
      <c r="I2992" s="93">
        <f t="shared" si="3"/>
        <v>248.8333333</v>
      </c>
      <c r="J2992" s="9">
        <f t="shared" si="6"/>
        <v>0</v>
      </c>
      <c r="K2992" s="9">
        <f t="shared" si="1"/>
        <v>0</v>
      </c>
      <c r="L2992" s="8">
        <f t="shared" si="5"/>
        <v>1.753134368</v>
      </c>
      <c r="N2992" s="9">
        <f t="shared" si="2"/>
        <v>0</v>
      </c>
      <c r="O2992" s="8">
        <f t="shared" si="4"/>
        <v>2.340949613</v>
      </c>
    </row>
    <row r="2993" ht="14.25" customHeight="1">
      <c r="I2993" s="93">
        <f t="shared" si="3"/>
        <v>248.9166667</v>
      </c>
      <c r="J2993" s="9">
        <f t="shared" si="6"/>
        <v>0</v>
      </c>
      <c r="K2993" s="9">
        <f t="shared" si="1"/>
        <v>0</v>
      </c>
      <c r="L2993" s="8">
        <f t="shared" si="5"/>
        <v>1.727679778</v>
      </c>
      <c r="N2993" s="9">
        <f t="shared" si="2"/>
        <v>0</v>
      </c>
      <c r="O2993" s="8">
        <f t="shared" si="4"/>
        <v>2.336077712</v>
      </c>
    </row>
    <row r="2994" ht="14.25" customHeight="1">
      <c r="I2994" s="93">
        <f t="shared" si="3"/>
        <v>249</v>
      </c>
      <c r="J2994" s="9">
        <f t="shared" si="6"/>
        <v>0</v>
      </c>
      <c r="K2994" s="9">
        <f t="shared" si="1"/>
        <v>0</v>
      </c>
      <c r="L2994" s="8">
        <f t="shared" si="5"/>
        <v>1.749485806</v>
      </c>
      <c r="N2994" s="9">
        <f t="shared" si="2"/>
        <v>0</v>
      </c>
      <c r="O2994" s="8">
        <f t="shared" si="4"/>
        <v>2.331215949</v>
      </c>
    </row>
    <row r="2995" ht="14.25" customHeight="1">
      <c r="I2995" s="93">
        <f t="shared" si="3"/>
        <v>249.0833333</v>
      </c>
      <c r="J2995" s="92">
        <f t="shared" si="6"/>
        <v>35.44998333</v>
      </c>
      <c r="K2995" s="9">
        <f t="shared" si="1"/>
        <v>4.951114991</v>
      </c>
      <c r="L2995" s="8">
        <f t="shared" si="5"/>
        <v>1.775100905</v>
      </c>
      <c r="N2995" s="9">
        <f t="shared" si="2"/>
        <v>5.693782239</v>
      </c>
      <c r="O2995" s="8">
        <f t="shared" si="4"/>
        <v>2.393833908</v>
      </c>
    </row>
    <row r="2996" ht="14.25" customHeight="1">
      <c r="I2996" s="93">
        <f t="shared" si="3"/>
        <v>249.1666667</v>
      </c>
      <c r="J2996" s="92">
        <f t="shared" si="6"/>
        <v>35.44998333</v>
      </c>
      <c r="K2996" s="9">
        <f t="shared" si="1"/>
        <v>4.951114991</v>
      </c>
      <c r="L2996" s="8">
        <f t="shared" si="5"/>
        <v>1.796861552</v>
      </c>
      <c r="N2996" s="9">
        <f t="shared" si="2"/>
        <v>5.693782239</v>
      </c>
      <c r="O2996" s="8">
        <f t="shared" si="4"/>
        <v>2.456321549</v>
      </c>
    </row>
    <row r="2997" ht="14.25" customHeight="1">
      <c r="I2997" s="93">
        <f t="shared" si="3"/>
        <v>249.25</v>
      </c>
      <c r="J2997" s="92">
        <f t="shared" si="6"/>
        <v>35.44998333</v>
      </c>
      <c r="K2997" s="9">
        <f t="shared" si="1"/>
        <v>4.951114991</v>
      </c>
      <c r="L2997" s="8">
        <f t="shared" si="5"/>
        <v>1.822423342</v>
      </c>
      <c r="N2997" s="9">
        <f t="shared" si="2"/>
        <v>5.693782239</v>
      </c>
      <c r="O2997" s="8">
        <f t="shared" si="4"/>
        <v>2.518679143</v>
      </c>
    </row>
    <row r="2998" ht="14.25" customHeight="1">
      <c r="I2998" s="93">
        <f t="shared" si="3"/>
        <v>249.3333333</v>
      </c>
      <c r="J2998" s="92">
        <f t="shared" si="6"/>
        <v>1.614583333</v>
      </c>
      <c r="K2998" s="9">
        <f t="shared" si="1"/>
        <v>0.2255004655</v>
      </c>
      <c r="L2998" s="8">
        <f t="shared" si="5"/>
        <v>1.793227815</v>
      </c>
      <c r="N2998" s="9">
        <f t="shared" si="2"/>
        <v>0.2593255354</v>
      </c>
      <c r="O2998" s="8">
        <f t="shared" si="4"/>
        <v>2.513577315</v>
      </c>
    </row>
    <row r="2999" ht="14.25" customHeight="1">
      <c r="I2999" s="93">
        <f t="shared" si="3"/>
        <v>249.4166667</v>
      </c>
      <c r="J2999" s="92">
        <f t="shared" si="6"/>
        <v>1.614583333</v>
      </c>
      <c r="K2999" s="9">
        <f t="shared" si="1"/>
        <v>0.2255004655</v>
      </c>
      <c r="L2999" s="8">
        <f t="shared" si="5"/>
        <v>1.818736407</v>
      </c>
      <c r="N2999" s="9">
        <f t="shared" si="2"/>
        <v>0.2593255354</v>
      </c>
      <c r="O2999" s="8">
        <f t="shared" si="4"/>
        <v>2.508486104</v>
      </c>
    </row>
    <row r="3000" ht="14.25" customHeight="1">
      <c r="I3000" s="93">
        <f t="shared" si="3"/>
        <v>249.5</v>
      </c>
      <c r="J3000" s="92">
        <f t="shared" si="6"/>
        <v>-32.22081667</v>
      </c>
      <c r="K3000" s="9">
        <f t="shared" si="1"/>
        <v>-4.50011406</v>
      </c>
      <c r="L3000" s="8">
        <f t="shared" si="5"/>
        <v>1.831641534</v>
      </c>
      <c r="N3000" s="9">
        <f t="shared" si="2"/>
        <v>-5.175131169</v>
      </c>
      <c r="O3000" s="8">
        <f t="shared" si="4"/>
        <v>2.559003248</v>
      </c>
    </row>
    <row r="3001" ht="14.25" customHeight="1">
      <c r="I3001" s="93">
        <f t="shared" si="3"/>
        <v>249.5833333</v>
      </c>
      <c r="J3001" s="92">
        <f t="shared" si="6"/>
        <v>-32.22081667</v>
      </c>
      <c r="K3001" s="9">
        <f t="shared" si="1"/>
        <v>-4.50011406</v>
      </c>
      <c r="L3001" s="8">
        <f t="shared" si="5"/>
        <v>1.857097038</v>
      </c>
      <c r="N3001" s="9">
        <f t="shared" si="2"/>
        <v>-5.175131169</v>
      </c>
      <c r="O3001" s="8">
        <f t="shared" si="4"/>
        <v>2.609415258</v>
      </c>
    </row>
    <row r="3002" ht="14.25" customHeight="1">
      <c r="I3002" s="93">
        <f t="shared" si="3"/>
        <v>249.6666667</v>
      </c>
      <c r="J3002" s="9">
        <f t="shared" si="6"/>
        <v>0</v>
      </c>
      <c r="K3002" s="9">
        <f t="shared" si="1"/>
        <v>0</v>
      </c>
      <c r="L3002" s="8">
        <f t="shared" si="5"/>
        <v>1.827829587</v>
      </c>
      <c r="N3002" s="9">
        <f t="shared" si="2"/>
        <v>0</v>
      </c>
      <c r="O3002" s="8">
        <f t="shared" si="4"/>
        <v>2.603984635</v>
      </c>
    </row>
    <row r="3003" ht="14.25" customHeight="1">
      <c r="I3003" s="93">
        <f t="shared" si="3"/>
        <v>249.75</v>
      </c>
      <c r="J3003" s="9">
        <f t="shared" si="6"/>
        <v>0</v>
      </c>
      <c r="K3003" s="9">
        <f t="shared" si="1"/>
        <v>0</v>
      </c>
      <c r="L3003" s="8">
        <f t="shared" si="5"/>
        <v>1.853232113</v>
      </c>
      <c r="N3003" s="9">
        <f t="shared" si="2"/>
        <v>0</v>
      </c>
      <c r="O3003" s="8">
        <f t="shared" si="4"/>
        <v>2.598565314</v>
      </c>
    </row>
    <row r="3004" ht="14.25" customHeight="1">
      <c r="I3004" s="93">
        <f t="shared" si="3"/>
        <v>249.8333333</v>
      </c>
      <c r="J3004" s="9">
        <f t="shared" si="6"/>
        <v>0</v>
      </c>
      <c r="K3004" s="9">
        <f t="shared" si="1"/>
        <v>0</v>
      </c>
      <c r="L3004" s="8">
        <f t="shared" si="5"/>
        <v>1.824025572</v>
      </c>
      <c r="N3004" s="9">
        <f t="shared" si="2"/>
        <v>0</v>
      </c>
      <c r="O3004" s="8">
        <f t="shared" si="4"/>
        <v>2.593157271</v>
      </c>
    </row>
    <row r="3005" ht="14.25" customHeight="1">
      <c r="I3005" s="93">
        <f t="shared" si="3"/>
        <v>249.9166667</v>
      </c>
      <c r="J3005" s="9">
        <f t="shared" si="6"/>
        <v>0</v>
      </c>
      <c r="K3005" s="9">
        <f t="shared" si="1"/>
        <v>0</v>
      </c>
      <c r="L3005" s="8">
        <f t="shared" si="5"/>
        <v>1.849375232</v>
      </c>
      <c r="N3005" s="9">
        <f t="shared" si="2"/>
        <v>0</v>
      </c>
      <c r="O3005" s="8">
        <f t="shared" si="4"/>
        <v>2.587760484</v>
      </c>
    </row>
    <row r="3006" ht="14.25" customHeight="1">
      <c r="I3006" s="93">
        <f t="shared" si="3"/>
        <v>250</v>
      </c>
      <c r="J3006" s="9">
        <f t="shared" si="6"/>
        <v>0</v>
      </c>
      <c r="K3006" s="9">
        <f t="shared" si="1"/>
        <v>0</v>
      </c>
      <c r="L3006" s="8">
        <f t="shared" si="5"/>
        <v>1.820229474</v>
      </c>
      <c r="N3006" s="9">
        <f t="shared" si="2"/>
        <v>0</v>
      </c>
      <c r="O3006" s="8">
        <f t="shared" si="4"/>
        <v>2.582374928</v>
      </c>
    </row>
    <row r="3007" ht="14.25" customHeight="1">
      <c r="I3007" s="93">
        <f t="shared" si="3"/>
        <v>250.0833333</v>
      </c>
      <c r="J3007" s="9">
        <f t="shared" si="6"/>
        <v>0</v>
      </c>
      <c r="K3007" s="9">
        <f t="shared" si="1"/>
        <v>0</v>
      </c>
      <c r="L3007" s="8">
        <f t="shared" si="5"/>
        <v>1.845526378</v>
      </c>
      <c r="N3007" s="9">
        <f t="shared" si="2"/>
        <v>0</v>
      </c>
      <c r="O3007" s="8">
        <f t="shared" si="4"/>
        <v>2.577000581</v>
      </c>
    </row>
    <row r="3008" ht="14.25" customHeight="1">
      <c r="I3008" s="93">
        <f t="shared" si="3"/>
        <v>250.1666667</v>
      </c>
      <c r="J3008" s="9">
        <f t="shared" si="6"/>
        <v>0</v>
      </c>
      <c r="K3008" s="9">
        <f t="shared" si="1"/>
        <v>0</v>
      </c>
      <c r="L3008" s="8">
        <f t="shared" si="5"/>
        <v>1.816441277</v>
      </c>
      <c r="N3008" s="9">
        <f t="shared" si="2"/>
        <v>0</v>
      </c>
      <c r="O3008" s="8">
        <f t="shared" si="4"/>
        <v>2.571637418</v>
      </c>
    </row>
    <row r="3009" ht="14.25" customHeight="1">
      <c r="I3009" s="93">
        <f t="shared" si="3"/>
        <v>250.25</v>
      </c>
      <c r="J3009" s="9">
        <f t="shared" si="6"/>
        <v>0</v>
      </c>
      <c r="K3009" s="9">
        <f t="shared" si="1"/>
        <v>0</v>
      </c>
      <c r="L3009" s="8">
        <f t="shared" si="5"/>
        <v>1.841685533</v>
      </c>
      <c r="N3009" s="9">
        <f t="shared" si="2"/>
        <v>0</v>
      </c>
      <c r="O3009" s="8">
        <f t="shared" si="4"/>
        <v>2.566285417</v>
      </c>
    </row>
    <row r="3010" ht="14.25" customHeight="1">
      <c r="I3010" s="93">
        <f t="shared" si="3"/>
        <v>250.3333333</v>
      </c>
      <c r="J3010" s="9">
        <f t="shared" si="6"/>
        <v>0</v>
      </c>
      <c r="K3010" s="9">
        <f t="shared" si="1"/>
        <v>0</v>
      </c>
      <c r="L3010" s="8">
        <f t="shared" si="5"/>
        <v>1.812660964</v>
      </c>
      <c r="N3010" s="9">
        <f t="shared" si="2"/>
        <v>0</v>
      </c>
      <c r="O3010" s="8">
        <f t="shared" si="4"/>
        <v>2.560944555</v>
      </c>
    </row>
    <row r="3011" ht="14.25" customHeight="1">
      <c r="I3011" s="93">
        <f t="shared" si="3"/>
        <v>250.4166667</v>
      </c>
      <c r="J3011" s="9">
        <f t="shared" si="6"/>
        <v>0</v>
      </c>
      <c r="K3011" s="9">
        <f t="shared" si="1"/>
        <v>0</v>
      </c>
      <c r="L3011" s="8">
        <f t="shared" si="5"/>
        <v>1.837852682</v>
      </c>
      <c r="N3011" s="9">
        <f t="shared" si="2"/>
        <v>0</v>
      </c>
      <c r="O3011" s="8">
        <f t="shared" si="4"/>
        <v>2.555614807</v>
      </c>
    </row>
    <row r="3012" ht="14.25" customHeight="1">
      <c r="I3012" s="93">
        <f t="shared" si="3"/>
        <v>250.5</v>
      </c>
      <c r="J3012" s="9">
        <f t="shared" si="6"/>
        <v>0</v>
      </c>
      <c r="K3012" s="9">
        <f t="shared" si="1"/>
        <v>0</v>
      </c>
      <c r="L3012" s="8">
        <f t="shared" si="5"/>
        <v>1.808888518</v>
      </c>
      <c r="N3012" s="9">
        <f t="shared" si="2"/>
        <v>0</v>
      </c>
      <c r="O3012" s="8">
        <f t="shared" si="4"/>
        <v>2.550296152</v>
      </c>
    </row>
    <row r="3013" ht="14.25" customHeight="1">
      <c r="I3013" s="93">
        <f t="shared" si="3"/>
        <v>250.5833333</v>
      </c>
      <c r="J3013" s="9">
        <f t="shared" si="6"/>
        <v>0</v>
      </c>
      <c r="K3013" s="9">
        <f t="shared" si="1"/>
        <v>0</v>
      </c>
      <c r="L3013" s="8">
        <f t="shared" si="5"/>
        <v>1.834027808</v>
      </c>
      <c r="N3013" s="9">
        <f t="shared" si="2"/>
        <v>0</v>
      </c>
      <c r="O3013" s="8">
        <f t="shared" si="4"/>
        <v>2.544988565</v>
      </c>
    </row>
    <row r="3014" ht="14.25" customHeight="1">
      <c r="I3014" s="93">
        <f t="shared" si="3"/>
        <v>250.6666667</v>
      </c>
      <c r="J3014" s="9">
        <f t="shared" si="6"/>
        <v>0</v>
      </c>
      <c r="K3014" s="9">
        <f t="shared" si="1"/>
        <v>0</v>
      </c>
      <c r="L3014" s="8">
        <f t="shared" si="5"/>
        <v>1.805123923</v>
      </c>
      <c r="N3014" s="9">
        <f t="shared" si="2"/>
        <v>0</v>
      </c>
      <c r="O3014" s="8">
        <f t="shared" si="4"/>
        <v>2.539692025</v>
      </c>
    </row>
    <row r="3015" ht="14.25" customHeight="1">
      <c r="I3015" s="93">
        <f t="shared" si="3"/>
        <v>250.75</v>
      </c>
      <c r="J3015" s="9">
        <f t="shared" si="6"/>
        <v>0</v>
      </c>
      <c r="K3015" s="9">
        <f t="shared" si="1"/>
        <v>0</v>
      </c>
      <c r="L3015" s="8">
        <f t="shared" si="5"/>
        <v>1.830210894</v>
      </c>
      <c r="N3015" s="9">
        <f t="shared" si="2"/>
        <v>0</v>
      </c>
      <c r="O3015" s="8">
        <f t="shared" si="4"/>
        <v>2.534406508</v>
      </c>
    </row>
    <row r="3016" ht="14.25" customHeight="1">
      <c r="I3016" s="93">
        <f t="shared" si="3"/>
        <v>250.8333333</v>
      </c>
      <c r="J3016" s="9">
        <f t="shared" si="6"/>
        <v>0</v>
      </c>
      <c r="K3016" s="9">
        <f t="shared" si="1"/>
        <v>0</v>
      </c>
      <c r="L3016" s="8">
        <f t="shared" si="5"/>
        <v>1.801367163</v>
      </c>
      <c r="N3016" s="9">
        <f t="shared" si="2"/>
        <v>0</v>
      </c>
      <c r="O3016" s="8">
        <f t="shared" si="4"/>
        <v>2.52913199</v>
      </c>
    </row>
    <row r="3017" ht="14.25" customHeight="1">
      <c r="I3017" s="93">
        <f t="shared" si="3"/>
        <v>250.9166667</v>
      </c>
      <c r="J3017" s="9">
        <f t="shared" si="6"/>
        <v>0</v>
      </c>
      <c r="K3017" s="9">
        <f t="shared" si="1"/>
        <v>0</v>
      </c>
      <c r="L3017" s="8">
        <f t="shared" si="5"/>
        <v>1.826401924</v>
      </c>
      <c r="N3017" s="9">
        <f t="shared" si="2"/>
        <v>0</v>
      </c>
      <c r="O3017" s="8">
        <f t="shared" si="4"/>
        <v>2.52386845</v>
      </c>
    </row>
    <row r="3018" ht="14.25" customHeight="1">
      <c r="I3018" s="93">
        <f t="shared" si="3"/>
        <v>251</v>
      </c>
      <c r="J3018" s="9">
        <f t="shared" si="6"/>
        <v>0</v>
      </c>
      <c r="K3018" s="9">
        <f t="shared" si="1"/>
        <v>0</v>
      </c>
      <c r="L3018" s="8">
        <f t="shared" si="5"/>
        <v>1.797618221</v>
      </c>
      <c r="N3018" s="9">
        <f t="shared" si="2"/>
        <v>0</v>
      </c>
      <c r="O3018" s="8">
        <f t="shared" si="4"/>
        <v>2.518615864</v>
      </c>
    </row>
    <row r="3019" ht="14.25" customHeight="1">
      <c r="I3019" s="93">
        <f t="shared" si="3"/>
        <v>251.0833333</v>
      </c>
      <c r="J3019" s="9">
        <f t="shared" si="6"/>
        <v>0</v>
      </c>
      <c r="K3019" s="9">
        <f t="shared" si="1"/>
        <v>0</v>
      </c>
      <c r="L3019" s="8">
        <f t="shared" si="5"/>
        <v>1.822600881</v>
      </c>
      <c r="N3019" s="9">
        <f t="shared" si="2"/>
        <v>0</v>
      </c>
      <c r="O3019" s="8">
        <f t="shared" si="4"/>
        <v>2.51337421</v>
      </c>
    </row>
    <row r="3020" ht="14.25" customHeight="1">
      <c r="I3020" s="93">
        <f t="shared" si="3"/>
        <v>251.1666667</v>
      </c>
      <c r="J3020" s="9">
        <f t="shared" si="6"/>
        <v>0</v>
      </c>
      <c r="K3020" s="9">
        <f t="shared" si="1"/>
        <v>0</v>
      </c>
      <c r="L3020" s="8">
        <f t="shared" si="5"/>
        <v>1.793877081</v>
      </c>
      <c r="N3020" s="9">
        <f t="shared" si="2"/>
        <v>0</v>
      </c>
      <c r="O3020" s="8">
        <f t="shared" si="4"/>
        <v>2.508143464</v>
      </c>
    </row>
    <row r="3021" ht="14.25" customHeight="1">
      <c r="I3021" s="93">
        <f t="shared" si="3"/>
        <v>251.25</v>
      </c>
      <c r="J3021" s="9">
        <f t="shared" si="6"/>
        <v>0</v>
      </c>
      <c r="K3021" s="9">
        <f t="shared" si="1"/>
        <v>0</v>
      </c>
      <c r="L3021" s="8">
        <f t="shared" si="5"/>
        <v>1.818807748</v>
      </c>
      <c r="N3021" s="9">
        <f t="shared" si="2"/>
        <v>0</v>
      </c>
      <c r="O3021" s="8">
        <f t="shared" si="4"/>
        <v>2.502923604</v>
      </c>
    </row>
    <row r="3022" ht="14.25" customHeight="1">
      <c r="I3022" s="93">
        <f t="shared" si="3"/>
        <v>251.3333333</v>
      </c>
      <c r="J3022" s="9">
        <f t="shared" si="6"/>
        <v>0</v>
      </c>
      <c r="K3022" s="9">
        <f t="shared" si="1"/>
        <v>0</v>
      </c>
      <c r="L3022" s="8">
        <f t="shared" si="5"/>
        <v>1.790143728</v>
      </c>
      <c r="N3022" s="9">
        <f t="shared" si="2"/>
        <v>0</v>
      </c>
      <c r="O3022" s="8">
        <f t="shared" si="4"/>
        <v>2.497714608</v>
      </c>
    </row>
    <row r="3023" ht="14.25" customHeight="1">
      <c r="I3023" s="93">
        <f t="shared" si="3"/>
        <v>251.4166667</v>
      </c>
      <c r="J3023" s="9">
        <f t="shared" si="6"/>
        <v>0</v>
      </c>
      <c r="K3023" s="9">
        <f t="shared" si="1"/>
        <v>0</v>
      </c>
      <c r="L3023" s="8">
        <f t="shared" si="5"/>
        <v>1.81502251</v>
      </c>
      <c r="N3023" s="9">
        <f t="shared" si="2"/>
        <v>0</v>
      </c>
      <c r="O3023" s="8">
        <f t="shared" si="4"/>
        <v>2.492516453</v>
      </c>
    </row>
    <row r="3024" ht="14.25" customHeight="1">
      <c r="I3024" s="93">
        <f t="shared" si="3"/>
        <v>251.5</v>
      </c>
      <c r="J3024" s="9">
        <f t="shared" si="6"/>
        <v>0</v>
      </c>
      <c r="K3024" s="9">
        <f t="shared" si="1"/>
        <v>0</v>
      </c>
      <c r="L3024" s="8">
        <f t="shared" si="5"/>
        <v>1.786418144</v>
      </c>
      <c r="N3024" s="9">
        <f t="shared" si="2"/>
        <v>0</v>
      </c>
      <c r="O3024" s="8">
        <f t="shared" si="4"/>
        <v>2.487329115</v>
      </c>
    </row>
    <row r="3025" ht="14.25" customHeight="1">
      <c r="I3025" s="93">
        <f t="shared" si="3"/>
        <v>251.5833333</v>
      </c>
      <c r="J3025" s="9">
        <f t="shared" si="6"/>
        <v>0</v>
      </c>
      <c r="K3025" s="9">
        <f t="shared" si="1"/>
        <v>0</v>
      </c>
      <c r="L3025" s="8">
        <f t="shared" si="5"/>
        <v>1.811245149</v>
      </c>
      <c r="N3025" s="9">
        <f t="shared" si="2"/>
        <v>0</v>
      </c>
      <c r="O3025" s="8">
        <f t="shared" si="4"/>
        <v>2.482152574</v>
      </c>
    </row>
    <row r="3026" ht="14.25" customHeight="1">
      <c r="I3026" s="93">
        <f t="shared" si="3"/>
        <v>251.6666667</v>
      </c>
      <c r="J3026" s="9">
        <f t="shared" si="6"/>
        <v>0</v>
      </c>
      <c r="K3026" s="9">
        <f t="shared" si="1"/>
        <v>0</v>
      </c>
      <c r="L3026" s="8">
        <f t="shared" si="5"/>
        <v>1.782700313</v>
      </c>
      <c r="N3026" s="9">
        <f t="shared" si="2"/>
        <v>0</v>
      </c>
      <c r="O3026" s="8">
        <f t="shared" si="4"/>
        <v>2.476986806</v>
      </c>
    </row>
    <row r="3027" ht="14.25" customHeight="1">
      <c r="I3027" s="93">
        <f t="shared" si="3"/>
        <v>251.75</v>
      </c>
      <c r="J3027" s="9">
        <f t="shared" si="6"/>
        <v>0</v>
      </c>
      <c r="K3027" s="9">
        <f t="shared" si="1"/>
        <v>0</v>
      </c>
      <c r="L3027" s="8">
        <f t="shared" si="5"/>
        <v>1.80747565</v>
      </c>
      <c r="N3027" s="9">
        <f t="shared" si="2"/>
        <v>0</v>
      </c>
      <c r="O3027" s="8">
        <f t="shared" si="4"/>
        <v>2.471831788</v>
      </c>
    </row>
    <row r="3028" ht="14.25" customHeight="1">
      <c r="I3028" s="93">
        <f t="shared" si="3"/>
        <v>251.8333333</v>
      </c>
      <c r="J3028" s="9">
        <f t="shared" si="6"/>
        <v>0</v>
      </c>
      <c r="K3028" s="9">
        <f t="shared" si="1"/>
        <v>0</v>
      </c>
      <c r="L3028" s="8">
        <f t="shared" si="5"/>
        <v>1.77899022</v>
      </c>
      <c r="N3028" s="9">
        <f t="shared" si="2"/>
        <v>0</v>
      </c>
      <c r="O3028" s="8">
        <f t="shared" si="4"/>
        <v>2.466687499</v>
      </c>
    </row>
    <row r="3029" ht="14.25" customHeight="1">
      <c r="I3029" s="93">
        <f t="shared" si="3"/>
        <v>251.9166667</v>
      </c>
      <c r="J3029" s="9">
        <f t="shared" si="6"/>
        <v>0</v>
      </c>
      <c r="K3029" s="9">
        <f t="shared" si="1"/>
        <v>0</v>
      </c>
      <c r="L3029" s="8">
        <f t="shared" si="5"/>
        <v>1.803713995</v>
      </c>
      <c r="N3029" s="9">
        <f t="shared" si="2"/>
        <v>0</v>
      </c>
      <c r="O3029" s="8">
        <f t="shared" si="4"/>
        <v>2.461553916</v>
      </c>
    </row>
    <row r="3030" ht="14.25" customHeight="1">
      <c r="I3030" s="93">
        <f t="shared" si="3"/>
        <v>252</v>
      </c>
      <c r="J3030" s="9">
        <f t="shared" si="6"/>
        <v>0</v>
      </c>
      <c r="K3030" s="9">
        <f t="shared" si="1"/>
        <v>0</v>
      </c>
      <c r="L3030" s="8">
        <f t="shared" si="5"/>
        <v>1.775287849</v>
      </c>
      <c r="N3030" s="9">
        <f t="shared" si="2"/>
        <v>0</v>
      </c>
      <c r="O3030" s="8">
        <f t="shared" si="4"/>
        <v>2.456431017</v>
      </c>
    </row>
    <row r="3031" ht="14.25" customHeight="1">
      <c r="I3031" s="93">
        <f t="shared" si="3"/>
        <v>252.0833333</v>
      </c>
      <c r="J3031" s="9">
        <f t="shared" si="6"/>
        <v>0</v>
      </c>
      <c r="K3031" s="9">
        <f t="shared" si="1"/>
        <v>0</v>
      </c>
      <c r="L3031" s="8">
        <f t="shared" si="5"/>
        <v>1.799960169</v>
      </c>
      <c r="N3031" s="9">
        <f t="shared" si="2"/>
        <v>0</v>
      </c>
      <c r="O3031" s="8">
        <f t="shared" si="4"/>
        <v>2.451318779</v>
      </c>
    </row>
    <row r="3032" ht="14.25" customHeight="1">
      <c r="I3032" s="93">
        <f t="shared" si="3"/>
        <v>252.1666667</v>
      </c>
      <c r="J3032" s="9">
        <f t="shared" si="6"/>
        <v>0</v>
      </c>
      <c r="K3032" s="9">
        <f t="shared" si="1"/>
        <v>0</v>
      </c>
      <c r="L3032" s="8">
        <f t="shared" si="5"/>
        <v>1.771593182</v>
      </c>
      <c r="N3032" s="9">
        <f t="shared" si="2"/>
        <v>0</v>
      </c>
      <c r="O3032" s="8">
        <f t="shared" si="4"/>
        <v>2.446217181</v>
      </c>
    </row>
    <row r="3033" ht="14.25" customHeight="1">
      <c r="I3033" s="93">
        <f t="shared" si="3"/>
        <v>252.25</v>
      </c>
      <c r="J3033" s="9">
        <f t="shared" si="6"/>
        <v>0</v>
      </c>
      <c r="K3033" s="9">
        <f t="shared" si="1"/>
        <v>0</v>
      </c>
      <c r="L3033" s="8">
        <f t="shared" si="5"/>
        <v>1.796214156</v>
      </c>
      <c r="N3033" s="9">
        <f t="shared" si="2"/>
        <v>0</v>
      </c>
      <c r="O3033" s="8">
        <f t="shared" si="4"/>
        <v>2.4411262</v>
      </c>
    </row>
    <row r="3034" ht="14.25" customHeight="1">
      <c r="I3034" s="93">
        <f t="shared" si="3"/>
        <v>252.3333333</v>
      </c>
      <c r="J3034" s="9">
        <f t="shared" si="6"/>
        <v>0</v>
      </c>
      <c r="K3034" s="9">
        <f t="shared" si="1"/>
        <v>0</v>
      </c>
      <c r="L3034" s="8">
        <f t="shared" si="5"/>
        <v>1.767906205</v>
      </c>
      <c r="N3034" s="9">
        <f t="shared" si="2"/>
        <v>0</v>
      </c>
      <c r="O3034" s="8">
        <f t="shared" si="4"/>
        <v>2.436045815</v>
      </c>
    </row>
    <row r="3035" ht="14.25" customHeight="1">
      <c r="I3035" s="93">
        <f t="shared" si="3"/>
        <v>252.4166667</v>
      </c>
      <c r="J3035" s="9">
        <f t="shared" si="6"/>
        <v>0</v>
      </c>
      <c r="K3035" s="9">
        <f t="shared" si="1"/>
        <v>0</v>
      </c>
      <c r="L3035" s="8">
        <f t="shared" si="5"/>
        <v>1.792475938</v>
      </c>
      <c r="N3035" s="9">
        <f t="shared" si="2"/>
        <v>0</v>
      </c>
      <c r="O3035" s="8">
        <f t="shared" si="4"/>
        <v>2.430976002</v>
      </c>
    </row>
    <row r="3036" ht="14.25" customHeight="1">
      <c r="I3036" s="93">
        <f t="shared" si="3"/>
        <v>252.5</v>
      </c>
      <c r="J3036" s="9">
        <f t="shared" si="6"/>
        <v>0</v>
      </c>
      <c r="K3036" s="9">
        <f t="shared" si="1"/>
        <v>0</v>
      </c>
      <c r="L3036" s="8">
        <f t="shared" si="5"/>
        <v>1.764226901</v>
      </c>
      <c r="N3036" s="9">
        <f t="shared" si="2"/>
        <v>0</v>
      </c>
      <c r="O3036" s="8">
        <f t="shared" si="4"/>
        <v>2.425916741</v>
      </c>
    </row>
    <row r="3037" ht="14.25" customHeight="1">
      <c r="I3037" s="93">
        <f t="shared" si="3"/>
        <v>252.5833333</v>
      </c>
      <c r="J3037" s="9">
        <f t="shared" si="6"/>
        <v>0</v>
      </c>
      <c r="K3037" s="9">
        <f t="shared" si="1"/>
        <v>0</v>
      </c>
      <c r="L3037" s="8">
        <f t="shared" si="5"/>
        <v>1.7887455</v>
      </c>
      <c r="N3037" s="9">
        <f t="shared" si="2"/>
        <v>0</v>
      </c>
      <c r="O3037" s="8">
        <f t="shared" si="4"/>
        <v>2.420868008</v>
      </c>
    </row>
    <row r="3038" ht="14.25" customHeight="1">
      <c r="I3038" s="93">
        <f t="shared" si="3"/>
        <v>252.6666667</v>
      </c>
      <c r="J3038" s="9">
        <f t="shared" si="6"/>
        <v>0</v>
      </c>
      <c r="K3038" s="9">
        <f t="shared" si="1"/>
        <v>0</v>
      </c>
      <c r="L3038" s="8">
        <f t="shared" si="5"/>
        <v>1.760555254</v>
      </c>
      <c r="N3038" s="9">
        <f t="shared" si="2"/>
        <v>0</v>
      </c>
      <c r="O3038" s="8">
        <f t="shared" si="4"/>
        <v>2.415829783</v>
      </c>
    </row>
    <row r="3039" ht="14.25" customHeight="1">
      <c r="I3039" s="93">
        <f t="shared" si="3"/>
        <v>252.75</v>
      </c>
      <c r="J3039" s="9">
        <f t="shared" si="6"/>
        <v>0</v>
      </c>
      <c r="K3039" s="9">
        <f t="shared" si="1"/>
        <v>0</v>
      </c>
      <c r="L3039" s="8">
        <f t="shared" si="5"/>
        <v>1.785022826</v>
      </c>
      <c r="N3039" s="9">
        <f t="shared" si="2"/>
        <v>0</v>
      </c>
      <c r="O3039" s="8">
        <f t="shared" si="4"/>
        <v>2.410802044</v>
      </c>
    </row>
    <row r="3040" ht="14.25" customHeight="1">
      <c r="I3040" s="93">
        <f t="shared" si="3"/>
        <v>252.8333333</v>
      </c>
      <c r="J3040" s="9">
        <f t="shared" si="6"/>
        <v>0</v>
      </c>
      <c r="K3040" s="9">
        <f t="shared" si="1"/>
        <v>0</v>
      </c>
      <c r="L3040" s="8">
        <f t="shared" si="5"/>
        <v>1.756891249</v>
      </c>
      <c r="N3040" s="9">
        <f t="shared" si="2"/>
        <v>0</v>
      </c>
      <c r="O3040" s="8">
        <f t="shared" si="4"/>
        <v>2.405784768</v>
      </c>
    </row>
    <row r="3041" ht="14.25" customHeight="1">
      <c r="I3041" s="93">
        <f t="shared" si="3"/>
        <v>252.9166667</v>
      </c>
      <c r="J3041" s="9">
        <f t="shared" si="6"/>
        <v>0</v>
      </c>
      <c r="K3041" s="9">
        <f t="shared" si="1"/>
        <v>0</v>
      </c>
      <c r="L3041" s="8">
        <f t="shared" si="5"/>
        <v>1.7813079</v>
      </c>
      <c r="N3041" s="9">
        <f t="shared" si="2"/>
        <v>0</v>
      </c>
      <c r="O3041" s="8">
        <f t="shared" si="4"/>
        <v>2.400777933</v>
      </c>
    </row>
    <row r="3042" ht="14.25" customHeight="1">
      <c r="I3042" s="93">
        <f t="shared" si="3"/>
        <v>253</v>
      </c>
      <c r="J3042" s="9">
        <f t="shared" si="6"/>
        <v>0</v>
      </c>
      <c r="K3042" s="9">
        <f t="shared" si="1"/>
        <v>0</v>
      </c>
      <c r="L3042" s="8">
        <f t="shared" si="5"/>
        <v>1.753234869</v>
      </c>
      <c r="N3042" s="9">
        <f t="shared" si="2"/>
        <v>0</v>
      </c>
      <c r="O3042" s="8">
        <f t="shared" si="4"/>
        <v>2.395781519</v>
      </c>
    </row>
    <row r="3043" ht="14.25" customHeight="1">
      <c r="I3043" s="93">
        <f t="shared" si="3"/>
        <v>253.0833333</v>
      </c>
      <c r="J3043" s="9">
        <f t="shared" si="6"/>
        <v>0</v>
      </c>
      <c r="K3043" s="9">
        <f t="shared" si="1"/>
        <v>0</v>
      </c>
      <c r="L3043" s="8">
        <f t="shared" si="5"/>
        <v>1.777600705</v>
      </c>
      <c r="N3043" s="9">
        <f t="shared" si="2"/>
        <v>0</v>
      </c>
      <c r="O3043" s="8">
        <f t="shared" si="4"/>
        <v>2.390795503</v>
      </c>
    </row>
    <row r="3044" ht="14.25" customHeight="1">
      <c r="I3044" s="93">
        <f t="shared" si="3"/>
        <v>253.1666667</v>
      </c>
      <c r="J3044" s="9">
        <f t="shared" si="6"/>
        <v>0</v>
      </c>
      <c r="K3044" s="9">
        <f t="shared" si="1"/>
        <v>0</v>
      </c>
      <c r="L3044" s="8">
        <f t="shared" si="5"/>
        <v>1.749586098</v>
      </c>
      <c r="N3044" s="9">
        <f t="shared" si="2"/>
        <v>0</v>
      </c>
      <c r="O3044" s="8">
        <f t="shared" si="4"/>
        <v>2.385819864</v>
      </c>
    </row>
    <row r="3045" ht="14.25" customHeight="1">
      <c r="I3045" s="93">
        <f t="shared" si="3"/>
        <v>253.25</v>
      </c>
      <c r="J3045" s="9">
        <f t="shared" si="6"/>
        <v>0</v>
      </c>
      <c r="K3045" s="9">
        <f t="shared" si="1"/>
        <v>0</v>
      </c>
      <c r="L3045" s="8">
        <f t="shared" si="5"/>
        <v>1.773901225</v>
      </c>
      <c r="N3045" s="9">
        <f t="shared" si="2"/>
        <v>0</v>
      </c>
      <c r="O3045" s="8">
        <f t="shared" si="4"/>
        <v>2.38085458</v>
      </c>
    </row>
    <row r="3046" ht="14.25" customHeight="1">
      <c r="I3046" s="93">
        <f t="shared" si="3"/>
        <v>253.3333333</v>
      </c>
      <c r="J3046" s="9">
        <f t="shared" si="6"/>
        <v>0</v>
      </c>
      <c r="K3046" s="9">
        <f t="shared" si="1"/>
        <v>0</v>
      </c>
      <c r="L3046" s="8">
        <f t="shared" si="5"/>
        <v>1.745944921</v>
      </c>
      <c r="N3046" s="9">
        <f t="shared" si="2"/>
        <v>0</v>
      </c>
      <c r="O3046" s="8">
        <f t="shared" si="4"/>
        <v>2.375899629</v>
      </c>
    </row>
    <row r="3047" ht="14.25" customHeight="1">
      <c r="I3047" s="93">
        <f t="shared" si="3"/>
        <v>253.4166667</v>
      </c>
      <c r="J3047" s="9">
        <f t="shared" si="6"/>
        <v>0</v>
      </c>
      <c r="K3047" s="9">
        <f t="shared" si="1"/>
        <v>0</v>
      </c>
      <c r="L3047" s="8">
        <f t="shared" si="5"/>
        <v>1.770209444</v>
      </c>
      <c r="N3047" s="9">
        <f t="shared" si="2"/>
        <v>0</v>
      </c>
      <c r="O3047" s="8">
        <f t="shared" si="4"/>
        <v>2.370954991</v>
      </c>
    </row>
    <row r="3048" ht="14.25" customHeight="1">
      <c r="I3048" s="93">
        <f t="shared" si="3"/>
        <v>253.5</v>
      </c>
      <c r="J3048" s="9">
        <f t="shared" si="6"/>
        <v>0</v>
      </c>
      <c r="K3048" s="9">
        <f t="shared" si="1"/>
        <v>0</v>
      </c>
      <c r="L3048" s="8">
        <f t="shared" si="5"/>
        <v>1.742311323</v>
      </c>
      <c r="N3048" s="9">
        <f t="shared" si="2"/>
        <v>0</v>
      </c>
      <c r="O3048" s="8">
        <f t="shared" si="4"/>
        <v>2.366020643</v>
      </c>
    </row>
    <row r="3049" ht="14.25" customHeight="1">
      <c r="I3049" s="93">
        <f t="shared" si="3"/>
        <v>253.5833333</v>
      </c>
      <c r="J3049" s="9">
        <f t="shared" si="6"/>
        <v>0</v>
      </c>
      <c r="K3049" s="9">
        <f t="shared" si="1"/>
        <v>0</v>
      </c>
      <c r="L3049" s="8">
        <f t="shared" si="5"/>
        <v>1.766525347</v>
      </c>
      <c r="N3049" s="9">
        <f t="shared" si="2"/>
        <v>0</v>
      </c>
      <c r="O3049" s="8">
        <f t="shared" si="4"/>
        <v>2.361096564</v>
      </c>
    </row>
    <row r="3050" ht="14.25" customHeight="1">
      <c r="I3050" s="93">
        <f t="shared" si="3"/>
        <v>253.6666667</v>
      </c>
      <c r="J3050" s="9">
        <f t="shared" si="6"/>
        <v>0</v>
      </c>
      <c r="K3050" s="9">
        <f t="shared" si="1"/>
        <v>0</v>
      </c>
      <c r="L3050" s="8">
        <f t="shared" si="5"/>
        <v>1.738685286</v>
      </c>
      <c r="N3050" s="9">
        <f t="shared" si="2"/>
        <v>0</v>
      </c>
      <c r="O3050" s="8">
        <f t="shared" si="4"/>
        <v>2.356182734</v>
      </c>
    </row>
    <row r="3051" ht="14.25" customHeight="1">
      <c r="I3051" s="93">
        <f t="shared" si="3"/>
        <v>253.75</v>
      </c>
      <c r="J3051" s="9">
        <f t="shared" si="6"/>
        <v>0</v>
      </c>
      <c r="K3051" s="9">
        <f t="shared" si="1"/>
        <v>0</v>
      </c>
      <c r="L3051" s="8">
        <f t="shared" si="5"/>
        <v>1.762848917</v>
      </c>
      <c r="N3051" s="9">
        <f t="shared" si="2"/>
        <v>0</v>
      </c>
      <c r="O3051" s="8">
        <f t="shared" si="4"/>
        <v>2.351279129</v>
      </c>
    </row>
    <row r="3052" ht="14.25" customHeight="1">
      <c r="I3052" s="93">
        <f t="shared" si="3"/>
        <v>253.8333333</v>
      </c>
      <c r="J3052" s="9">
        <f t="shared" si="6"/>
        <v>0</v>
      </c>
      <c r="K3052" s="9">
        <f t="shared" si="1"/>
        <v>0</v>
      </c>
      <c r="L3052" s="8">
        <f t="shared" si="5"/>
        <v>1.735066795</v>
      </c>
      <c r="N3052" s="9">
        <f t="shared" si="2"/>
        <v>0</v>
      </c>
      <c r="O3052" s="8">
        <f t="shared" si="4"/>
        <v>2.34638573</v>
      </c>
    </row>
    <row r="3053" ht="14.25" customHeight="1">
      <c r="I3053" s="93">
        <f t="shared" si="3"/>
        <v>253.9166667</v>
      </c>
      <c r="J3053" s="9">
        <f t="shared" si="6"/>
        <v>0</v>
      </c>
      <c r="K3053" s="9">
        <f t="shared" si="1"/>
        <v>0</v>
      </c>
      <c r="L3053" s="8">
        <f t="shared" si="5"/>
        <v>1.759180138</v>
      </c>
      <c r="N3053" s="9">
        <f t="shared" si="2"/>
        <v>0</v>
      </c>
      <c r="O3053" s="8">
        <f t="shared" si="4"/>
        <v>2.341502515</v>
      </c>
    </row>
    <row r="3054" ht="14.25" customHeight="1">
      <c r="I3054" s="93">
        <f t="shared" si="3"/>
        <v>254</v>
      </c>
      <c r="J3054" s="9">
        <f t="shared" si="6"/>
        <v>0</v>
      </c>
      <c r="K3054" s="9">
        <f t="shared" si="1"/>
        <v>0</v>
      </c>
      <c r="L3054" s="8">
        <f t="shared" si="5"/>
        <v>1.731455835</v>
      </c>
      <c r="N3054" s="9">
        <f t="shared" si="2"/>
        <v>0</v>
      </c>
      <c r="O3054" s="8">
        <f t="shared" si="4"/>
        <v>2.336629463</v>
      </c>
    </row>
    <row r="3055" ht="14.25" customHeight="1">
      <c r="I3055" s="93">
        <f t="shared" si="3"/>
        <v>254.0833333</v>
      </c>
      <c r="J3055" s="9">
        <f t="shared" si="6"/>
        <v>0</v>
      </c>
      <c r="K3055" s="9">
        <f t="shared" si="1"/>
        <v>0</v>
      </c>
      <c r="L3055" s="8">
        <f t="shared" si="5"/>
        <v>1.755518994</v>
      </c>
      <c r="N3055" s="9">
        <f t="shared" si="2"/>
        <v>0</v>
      </c>
      <c r="O3055" s="8">
        <f t="shared" si="4"/>
        <v>2.331766552</v>
      </c>
    </row>
    <row r="3056" ht="14.25" customHeight="1">
      <c r="I3056" s="93">
        <f t="shared" si="3"/>
        <v>254.1666667</v>
      </c>
      <c r="J3056" s="92">
        <f t="shared" si="6"/>
        <v>35.44998333</v>
      </c>
      <c r="K3056" s="9">
        <f t="shared" si="1"/>
        <v>4.951114991</v>
      </c>
      <c r="L3056" s="8">
        <f t="shared" si="5"/>
        <v>1.778869104</v>
      </c>
      <c r="N3056" s="9">
        <f t="shared" si="2"/>
        <v>5.693782239</v>
      </c>
      <c r="O3056" s="8">
        <f t="shared" si="4"/>
        <v>2.394383365</v>
      </c>
    </row>
    <row r="3057" ht="14.25" customHeight="1">
      <c r="I3057" s="93">
        <f t="shared" si="3"/>
        <v>254.25</v>
      </c>
      <c r="J3057" s="92">
        <f t="shared" si="6"/>
        <v>35.44998333</v>
      </c>
      <c r="K3057" s="9">
        <f t="shared" si="1"/>
        <v>4.951114991</v>
      </c>
      <c r="L3057" s="8">
        <f t="shared" si="5"/>
        <v>1.802882183</v>
      </c>
      <c r="N3057" s="9">
        <f t="shared" si="2"/>
        <v>5.693782239</v>
      </c>
      <c r="O3057" s="8">
        <f t="shared" si="4"/>
        <v>2.456869862</v>
      </c>
    </row>
    <row r="3058" ht="14.25" customHeight="1">
      <c r="I3058" s="93">
        <f t="shared" si="3"/>
        <v>254.3333333</v>
      </c>
      <c r="J3058" s="92">
        <f t="shared" si="6"/>
        <v>35.44998333</v>
      </c>
      <c r="K3058" s="9">
        <f t="shared" si="1"/>
        <v>4.951114991</v>
      </c>
      <c r="L3058" s="8">
        <f t="shared" si="5"/>
        <v>1.826183698</v>
      </c>
      <c r="N3058" s="9">
        <f t="shared" si="2"/>
        <v>5.693782239</v>
      </c>
      <c r="O3058" s="8">
        <f t="shared" si="4"/>
        <v>2.519226315</v>
      </c>
    </row>
    <row r="3059" ht="14.25" customHeight="1">
      <c r="I3059" s="93">
        <f t="shared" si="3"/>
        <v>254.4166667</v>
      </c>
      <c r="J3059" s="92">
        <f t="shared" si="6"/>
        <v>1.614583333</v>
      </c>
      <c r="K3059" s="9">
        <f t="shared" si="1"/>
        <v>0.2255004655</v>
      </c>
      <c r="L3059" s="8">
        <f t="shared" si="5"/>
        <v>1.799235917</v>
      </c>
      <c r="N3059" s="9">
        <f t="shared" si="2"/>
        <v>0.2593255354</v>
      </c>
      <c r="O3059" s="8">
        <f t="shared" si="4"/>
        <v>2.514123348</v>
      </c>
    </row>
    <row r="3060" ht="14.25" customHeight="1">
      <c r="I3060" s="93">
        <f t="shared" si="3"/>
        <v>254.5</v>
      </c>
      <c r="J3060" s="92">
        <f t="shared" si="6"/>
        <v>1.614583333</v>
      </c>
      <c r="K3060" s="9">
        <f t="shared" si="1"/>
        <v>0.2255004655</v>
      </c>
      <c r="L3060" s="8">
        <f t="shared" si="5"/>
        <v>1.822488937</v>
      </c>
      <c r="N3060" s="9">
        <f t="shared" si="2"/>
        <v>0.2593255354</v>
      </c>
      <c r="O3060" s="8">
        <f t="shared" si="4"/>
        <v>2.509031001</v>
      </c>
    </row>
    <row r="3061" ht="14.25" customHeight="1">
      <c r="I3061" s="93">
        <f t="shared" si="3"/>
        <v>254.5833333</v>
      </c>
      <c r="J3061" s="92">
        <f t="shared" si="6"/>
        <v>-32.22081667</v>
      </c>
      <c r="K3061" s="9">
        <f t="shared" si="1"/>
        <v>-4.50011406</v>
      </c>
      <c r="L3061" s="8">
        <f t="shared" si="5"/>
        <v>1.837637132</v>
      </c>
      <c r="N3061" s="9">
        <f t="shared" si="2"/>
        <v>-5.175131169</v>
      </c>
      <c r="O3061" s="8">
        <f t="shared" si="4"/>
        <v>2.559547011</v>
      </c>
    </row>
    <row r="3062" ht="14.25" customHeight="1">
      <c r="I3062" s="93">
        <f t="shared" si="3"/>
        <v>254.6666667</v>
      </c>
      <c r="J3062" s="92">
        <f t="shared" si="6"/>
        <v>-32.22081667</v>
      </c>
      <c r="K3062" s="9">
        <f t="shared" si="1"/>
        <v>-4.50011406</v>
      </c>
      <c r="L3062" s="8">
        <f t="shared" si="5"/>
        <v>1.860841759</v>
      </c>
      <c r="N3062" s="9">
        <f t="shared" si="2"/>
        <v>-5.175131169</v>
      </c>
      <c r="O3062" s="8">
        <f t="shared" si="4"/>
        <v>2.609957889</v>
      </c>
    </row>
    <row r="3063" ht="14.25" customHeight="1">
      <c r="I3063" s="93">
        <f t="shared" si="3"/>
        <v>254.75</v>
      </c>
      <c r="J3063" s="9">
        <f t="shared" si="6"/>
        <v>0</v>
      </c>
      <c r="K3063" s="9">
        <f t="shared" si="1"/>
        <v>0</v>
      </c>
      <c r="L3063" s="8">
        <f t="shared" si="5"/>
        <v>1.833812707</v>
      </c>
      <c r="N3063" s="9">
        <f t="shared" si="2"/>
        <v>0</v>
      </c>
      <c r="O3063" s="8">
        <f t="shared" si="4"/>
        <v>2.604526137</v>
      </c>
    </row>
    <row r="3064" ht="14.25" customHeight="1">
      <c r="I3064" s="93">
        <f t="shared" si="3"/>
        <v>254.8333333</v>
      </c>
      <c r="J3064" s="9">
        <f t="shared" si="6"/>
        <v>0</v>
      </c>
      <c r="K3064" s="9">
        <f t="shared" si="1"/>
        <v>0</v>
      </c>
      <c r="L3064" s="8">
        <f t="shared" si="5"/>
        <v>1.856969041</v>
      </c>
      <c r="N3064" s="9">
        <f t="shared" si="2"/>
        <v>0</v>
      </c>
      <c r="O3064" s="8">
        <f t="shared" si="4"/>
        <v>2.599105689</v>
      </c>
    </row>
    <row r="3065" ht="14.25" customHeight="1">
      <c r="I3065" s="93">
        <f t="shared" si="3"/>
        <v>254.9166667</v>
      </c>
      <c r="J3065" s="9">
        <f t="shared" si="6"/>
        <v>0</v>
      </c>
      <c r="K3065" s="9">
        <f t="shared" si="1"/>
        <v>0</v>
      </c>
      <c r="L3065" s="8">
        <f t="shared" si="5"/>
        <v>1.82999624</v>
      </c>
      <c r="N3065" s="9">
        <f t="shared" si="2"/>
        <v>0</v>
      </c>
      <c r="O3065" s="8">
        <f t="shared" si="4"/>
        <v>2.593696522</v>
      </c>
    </row>
    <row r="3066" ht="14.25" customHeight="1">
      <c r="I3066" s="93">
        <f t="shared" si="3"/>
        <v>255</v>
      </c>
      <c r="J3066" s="9">
        <f t="shared" si="6"/>
        <v>0</v>
      </c>
      <c r="K3066" s="9">
        <f t="shared" si="1"/>
        <v>0</v>
      </c>
      <c r="L3066" s="8">
        <f t="shared" si="5"/>
        <v>1.853104382</v>
      </c>
      <c r="N3066" s="9">
        <f t="shared" si="2"/>
        <v>0</v>
      </c>
      <c r="O3066" s="8">
        <f t="shared" si="4"/>
        <v>2.588298612</v>
      </c>
    </row>
    <row r="3067" ht="14.25" customHeight="1">
      <c r="I3067" s="93">
        <f t="shared" si="3"/>
        <v>255.0833333</v>
      </c>
      <c r="J3067" s="9">
        <f t="shared" si="6"/>
        <v>0</v>
      </c>
      <c r="K3067" s="9">
        <f t="shared" si="1"/>
        <v>0</v>
      </c>
      <c r="L3067" s="8">
        <f t="shared" si="5"/>
        <v>1.826187717</v>
      </c>
      <c r="N3067" s="9">
        <f t="shared" si="2"/>
        <v>0</v>
      </c>
      <c r="O3067" s="8">
        <f t="shared" si="4"/>
        <v>2.582911937</v>
      </c>
    </row>
    <row r="3068" ht="14.25" customHeight="1">
      <c r="I3068" s="93">
        <f t="shared" si="3"/>
        <v>255.1666667</v>
      </c>
      <c r="J3068" s="9">
        <f t="shared" si="6"/>
        <v>0</v>
      </c>
      <c r="K3068" s="9">
        <f t="shared" si="1"/>
        <v>0</v>
      </c>
      <c r="L3068" s="8">
        <f t="shared" si="5"/>
        <v>1.849247767</v>
      </c>
      <c r="N3068" s="9">
        <f t="shared" si="2"/>
        <v>0</v>
      </c>
      <c r="O3068" s="8">
        <f t="shared" si="4"/>
        <v>2.577536471</v>
      </c>
    </row>
    <row r="3069" ht="14.25" customHeight="1">
      <c r="I3069" s="93">
        <f t="shared" si="3"/>
        <v>255.25</v>
      </c>
      <c r="J3069" s="9">
        <f t="shared" si="6"/>
        <v>0</v>
      </c>
      <c r="K3069" s="9">
        <f t="shared" si="1"/>
        <v>0</v>
      </c>
      <c r="L3069" s="8">
        <f t="shared" si="5"/>
        <v>1.822387119</v>
      </c>
      <c r="N3069" s="9">
        <f t="shared" si="2"/>
        <v>0</v>
      </c>
      <c r="O3069" s="8">
        <f t="shared" si="4"/>
        <v>2.572172193</v>
      </c>
    </row>
    <row r="3070" ht="14.25" customHeight="1">
      <c r="I3070" s="93">
        <f t="shared" si="3"/>
        <v>255.3333333</v>
      </c>
      <c r="J3070" s="9">
        <f t="shared" si="6"/>
        <v>0</v>
      </c>
      <c r="K3070" s="9">
        <f t="shared" si="1"/>
        <v>0</v>
      </c>
      <c r="L3070" s="8">
        <f t="shared" si="5"/>
        <v>1.845399178</v>
      </c>
      <c r="N3070" s="9">
        <f t="shared" si="2"/>
        <v>0</v>
      </c>
      <c r="O3070" s="8">
        <f t="shared" si="4"/>
        <v>2.566819079</v>
      </c>
    </row>
    <row r="3071" ht="14.25" customHeight="1">
      <c r="I3071" s="93">
        <f t="shared" si="3"/>
        <v>255.4166667</v>
      </c>
      <c r="J3071" s="9">
        <f t="shared" si="6"/>
        <v>0</v>
      </c>
      <c r="K3071" s="9">
        <f t="shared" si="1"/>
        <v>0</v>
      </c>
      <c r="L3071" s="8">
        <f t="shared" si="5"/>
        <v>1.818594432</v>
      </c>
      <c r="N3071" s="9">
        <f t="shared" si="2"/>
        <v>0</v>
      </c>
      <c r="O3071" s="8">
        <f t="shared" si="4"/>
        <v>2.561477106</v>
      </c>
    </row>
    <row r="3072" ht="14.25" customHeight="1">
      <c r="I3072" s="93">
        <f t="shared" si="3"/>
        <v>255.5</v>
      </c>
      <c r="J3072" s="9">
        <f t="shared" si="6"/>
        <v>0</v>
      </c>
      <c r="K3072" s="9">
        <f t="shared" si="1"/>
        <v>0</v>
      </c>
      <c r="L3072" s="8">
        <f t="shared" si="5"/>
        <v>1.841558598</v>
      </c>
      <c r="N3072" s="9">
        <f t="shared" si="2"/>
        <v>0</v>
      </c>
      <c r="O3072" s="8">
        <f t="shared" si="4"/>
        <v>2.55614625</v>
      </c>
    </row>
    <row r="3073" ht="14.25" customHeight="1">
      <c r="I3073" s="93">
        <f t="shared" si="3"/>
        <v>255.5833333</v>
      </c>
      <c r="J3073" s="9">
        <f t="shared" si="6"/>
        <v>0</v>
      </c>
      <c r="K3073" s="9">
        <f t="shared" si="1"/>
        <v>0</v>
      </c>
      <c r="L3073" s="8">
        <f t="shared" si="5"/>
        <v>1.814809637</v>
      </c>
      <c r="N3073" s="9">
        <f t="shared" si="2"/>
        <v>0</v>
      </c>
      <c r="O3073" s="8">
        <f t="shared" si="4"/>
        <v>2.550826489</v>
      </c>
    </row>
    <row r="3074" ht="14.25" customHeight="1">
      <c r="I3074" s="93">
        <f t="shared" si="3"/>
        <v>255.6666667</v>
      </c>
      <c r="J3074" s="9">
        <f t="shared" si="6"/>
        <v>0</v>
      </c>
      <c r="K3074" s="9">
        <f t="shared" si="1"/>
        <v>0</v>
      </c>
      <c r="L3074" s="8">
        <f t="shared" si="5"/>
        <v>1.837726011</v>
      </c>
      <c r="N3074" s="9">
        <f t="shared" si="2"/>
        <v>0</v>
      </c>
      <c r="O3074" s="8">
        <f t="shared" si="4"/>
        <v>2.545517799</v>
      </c>
    </row>
    <row r="3075" ht="14.25" customHeight="1">
      <c r="I3075" s="93">
        <f t="shared" si="3"/>
        <v>255.75</v>
      </c>
      <c r="J3075" s="9">
        <f t="shared" si="6"/>
        <v>0</v>
      </c>
      <c r="K3075" s="9">
        <f t="shared" si="1"/>
        <v>0</v>
      </c>
      <c r="L3075" s="8">
        <f t="shared" si="5"/>
        <v>1.811032719</v>
      </c>
      <c r="N3075" s="9">
        <f t="shared" si="2"/>
        <v>0</v>
      </c>
      <c r="O3075" s="8">
        <f t="shared" si="4"/>
        <v>2.540220157</v>
      </c>
    </row>
    <row r="3076" ht="14.25" customHeight="1">
      <c r="I3076" s="93">
        <f t="shared" si="3"/>
        <v>255.8333333</v>
      </c>
      <c r="J3076" s="9">
        <f t="shared" si="6"/>
        <v>0</v>
      </c>
      <c r="K3076" s="9">
        <f t="shared" si="1"/>
        <v>0</v>
      </c>
      <c r="L3076" s="8">
        <f t="shared" si="5"/>
        <v>1.833901401</v>
      </c>
      <c r="N3076" s="9">
        <f t="shared" si="2"/>
        <v>0</v>
      </c>
      <c r="O3076" s="8">
        <f t="shared" si="4"/>
        <v>2.534933541</v>
      </c>
    </row>
    <row r="3077" ht="14.25" customHeight="1">
      <c r="I3077" s="93">
        <f t="shared" si="3"/>
        <v>255.9166667</v>
      </c>
      <c r="J3077" s="9">
        <f t="shared" si="6"/>
        <v>0</v>
      </c>
      <c r="K3077" s="9">
        <f t="shared" si="1"/>
        <v>0</v>
      </c>
      <c r="L3077" s="8">
        <f t="shared" si="5"/>
        <v>1.807263662</v>
      </c>
      <c r="N3077" s="9">
        <f t="shared" si="2"/>
        <v>0</v>
      </c>
      <c r="O3077" s="8">
        <f t="shared" si="4"/>
        <v>2.529657927</v>
      </c>
    </row>
    <row r="3078" ht="14.25" customHeight="1">
      <c r="I3078" s="93">
        <f t="shared" si="3"/>
        <v>256</v>
      </c>
      <c r="J3078" s="9">
        <f t="shared" si="6"/>
        <v>0</v>
      </c>
      <c r="K3078" s="9">
        <f t="shared" si="1"/>
        <v>0</v>
      </c>
      <c r="L3078" s="8">
        <f t="shared" si="5"/>
        <v>1.83008475</v>
      </c>
      <c r="N3078" s="9">
        <f t="shared" si="2"/>
        <v>0</v>
      </c>
      <c r="O3078" s="8">
        <f t="shared" si="4"/>
        <v>2.524393292</v>
      </c>
    </row>
    <row r="3079" ht="14.25" customHeight="1">
      <c r="I3079" s="93">
        <f t="shared" si="3"/>
        <v>256.0833333</v>
      </c>
      <c r="J3079" s="9">
        <f t="shared" si="6"/>
        <v>0</v>
      </c>
      <c r="K3079" s="9">
        <f t="shared" si="1"/>
        <v>0</v>
      </c>
      <c r="L3079" s="8">
        <f t="shared" si="5"/>
        <v>1.803502449</v>
      </c>
      <c r="N3079" s="9">
        <f t="shared" si="2"/>
        <v>0</v>
      </c>
      <c r="O3079" s="8">
        <f t="shared" si="4"/>
        <v>2.519139614</v>
      </c>
    </row>
    <row r="3080" ht="14.25" customHeight="1">
      <c r="I3080" s="93">
        <f t="shared" si="3"/>
        <v>256.1666667</v>
      </c>
      <c r="J3080" s="9">
        <f t="shared" si="6"/>
        <v>0</v>
      </c>
      <c r="K3080" s="9">
        <f t="shared" si="1"/>
        <v>0</v>
      </c>
      <c r="L3080" s="8">
        <f t="shared" si="5"/>
        <v>1.826276042</v>
      </c>
      <c r="N3080" s="9">
        <f t="shared" si="2"/>
        <v>0</v>
      </c>
      <c r="O3080" s="8">
        <f t="shared" si="4"/>
        <v>2.513896869</v>
      </c>
    </row>
    <row r="3081" ht="14.25" customHeight="1">
      <c r="I3081" s="93">
        <f t="shared" si="3"/>
        <v>256.25</v>
      </c>
      <c r="J3081" s="9">
        <f t="shared" si="6"/>
        <v>0</v>
      </c>
      <c r="K3081" s="9">
        <f t="shared" si="1"/>
        <v>0</v>
      </c>
      <c r="L3081" s="8">
        <f t="shared" si="5"/>
        <v>1.799749063</v>
      </c>
      <c r="N3081" s="9">
        <f t="shared" si="2"/>
        <v>0</v>
      </c>
      <c r="O3081" s="8">
        <f t="shared" si="4"/>
        <v>2.508665036</v>
      </c>
    </row>
    <row r="3082" ht="14.25" customHeight="1">
      <c r="I3082" s="93">
        <f t="shared" si="3"/>
        <v>256.3333333</v>
      </c>
      <c r="J3082" s="9">
        <f t="shared" si="6"/>
        <v>0</v>
      </c>
      <c r="K3082" s="9">
        <f t="shared" si="1"/>
        <v>0</v>
      </c>
      <c r="L3082" s="8">
        <f t="shared" si="5"/>
        <v>1.822475261</v>
      </c>
      <c r="N3082" s="9">
        <f t="shared" si="2"/>
        <v>0</v>
      </c>
      <c r="O3082" s="8">
        <f t="shared" si="4"/>
        <v>2.503444091</v>
      </c>
    </row>
    <row r="3083" ht="14.25" customHeight="1">
      <c r="I3083" s="93">
        <f t="shared" si="3"/>
        <v>256.4166667</v>
      </c>
      <c r="J3083" s="9">
        <f t="shared" si="6"/>
        <v>0</v>
      </c>
      <c r="K3083" s="9">
        <f t="shared" si="1"/>
        <v>0</v>
      </c>
      <c r="L3083" s="8">
        <f t="shared" si="5"/>
        <v>1.796003489</v>
      </c>
      <c r="N3083" s="9">
        <f t="shared" si="2"/>
        <v>0</v>
      </c>
      <c r="O3083" s="8">
        <f t="shared" si="4"/>
        <v>2.498234011</v>
      </c>
    </row>
    <row r="3084" ht="14.25" customHeight="1">
      <c r="I3084" s="93">
        <f t="shared" si="3"/>
        <v>256.5</v>
      </c>
      <c r="J3084" s="9">
        <f t="shared" si="6"/>
        <v>0</v>
      </c>
      <c r="K3084" s="9">
        <f t="shared" si="1"/>
        <v>0</v>
      </c>
      <c r="L3084" s="8">
        <f t="shared" si="5"/>
        <v>1.81868239</v>
      </c>
      <c r="N3084" s="9">
        <f t="shared" si="2"/>
        <v>0</v>
      </c>
      <c r="O3084" s="8">
        <f t="shared" si="4"/>
        <v>2.493034775</v>
      </c>
    </row>
    <row r="3085" ht="14.25" customHeight="1">
      <c r="I3085" s="93">
        <f t="shared" si="3"/>
        <v>256.5833333</v>
      </c>
      <c r="J3085" s="9">
        <f t="shared" si="6"/>
        <v>0</v>
      </c>
      <c r="K3085" s="9">
        <f t="shared" si="1"/>
        <v>0</v>
      </c>
      <c r="L3085" s="8">
        <f t="shared" si="5"/>
        <v>1.79226571</v>
      </c>
      <c r="N3085" s="9">
        <f t="shared" si="2"/>
        <v>0</v>
      </c>
      <c r="O3085" s="8">
        <f t="shared" si="4"/>
        <v>2.487846359</v>
      </c>
    </row>
    <row r="3086" ht="14.25" customHeight="1">
      <c r="I3086" s="93">
        <f t="shared" si="3"/>
        <v>256.6666667</v>
      </c>
      <c r="J3086" s="9">
        <f t="shared" si="6"/>
        <v>0</v>
      </c>
      <c r="K3086" s="9">
        <f t="shared" si="1"/>
        <v>0</v>
      </c>
      <c r="L3086" s="8">
        <f t="shared" si="5"/>
        <v>1.814897412</v>
      </c>
      <c r="N3086" s="9">
        <f t="shared" si="2"/>
        <v>0</v>
      </c>
      <c r="O3086" s="8">
        <f t="shared" si="4"/>
        <v>2.482668741</v>
      </c>
    </row>
    <row r="3087" ht="14.25" customHeight="1">
      <c r="I3087" s="93">
        <f t="shared" si="3"/>
        <v>256.75</v>
      </c>
      <c r="J3087" s="9">
        <f t="shared" si="6"/>
        <v>0</v>
      </c>
      <c r="K3087" s="9">
        <f t="shared" si="1"/>
        <v>0</v>
      </c>
      <c r="L3087" s="8">
        <f t="shared" si="5"/>
        <v>1.78853571</v>
      </c>
      <c r="N3087" s="9">
        <f t="shared" si="2"/>
        <v>0</v>
      </c>
      <c r="O3087" s="8">
        <f t="shared" si="4"/>
        <v>2.477501898</v>
      </c>
    </row>
    <row r="3088" ht="14.25" customHeight="1">
      <c r="I3088" s="93">
        <f t="shared" si="3"/>
        <v>256.8333333</v>
      </c>
      <c r="J3088" s="9">
        <f t="shared" si="6"/>
        <v>0</v>
      </c>
      <c r="K3088" s="9">
        <f t="shared" si="1"/>
        <v>0</v>
      </c>
      <c r="L3088" s="8">
        <f t="shared" si="5"/>
        <v>1.811120312</v>
      </c>
      <c r="N3088" s="9">
        <f t="shared" si="2"/>
        <v>0</v>
      </c>
      <c r="O3088" s="8">
        <f t="shared" si="4"/>
        <v>2.472345809</v>
      </c>
    </row>
    <row r="3089" ht="14.25" customHeight="1">
      <c r="I3089" s="93">
        <f t="shared" si="3"/>
        <v>256.9166667</v>
      </c>
      <c r="J3089" s="9">
        <f t="shared" si="6"/>
        <v>0</v>
      </c>
      <c r="K3089" s="9">
        <f t="shared" si="1"/>
        <v>0</v>
      </c>
      <c r="L3089" s="8">
        <f t="shared" si="5"/>
        <v>1.784813472</v>
      </c>
      <c r="N3089" s="9">
        <f t="shared" si="2"/>
        <v>0</v>
      </c>
      <c r="O3089" s="8">
        <f t="shared" si="4"/>
        <v>2.46720045</v>
      </c>
    </row>
    <row r="3090" ht="14.25" customHeight="1">
      <c r="I3090" s="93">
        <f t="shared" si="3"/>
        <v>257</v>
      </c>
      <c r="J3090" s="9">
        <f t="shared" si="6"/>
        <v>0</v>
      </c>
      <c r="K3090" s="9">
        <f t="shared" si="1"/>
        <v>0</v>
      </c>
      <c r="L3090" s="8">
        <f t="shared" si="5"/>
        <v>1.807351072</v>
      </c>
      <c r="N3090" s="9">
        <f t="shared" si="2"/>
        <v>0</v>
      </c>
      <c r="O3090" s="8">
        <f t="shared" si="4"/>
        <v>2.462065799</v>
      </c>
    </row>
    <row r="3091" ht="14.25" customHeight="1">
      <c r="I3091" s="93">
        <f t="shared" si="3"/>
        <v>257.0833333</v>
      </c>
      <c r="J3091" s="9">
        <f t="shared" si="6"/>
        <v>0</v>
      </c>
      <c r="K3091" s="9">
        <f t="shared" si="1"/>
        <v>0</v>
      </c>
      <c r="L3091" s="8">
        <f t="shared" si="5"/>
        <v>1.781098981</v>
      </c>
      <c r="N3091" s="9">
        <f t="shared" si="2"/>
        <v>0</v>
      </c>
      <c r="O3091" s="8">
        <f t="shared" si="4"/>
        <v>2.456941835</v>
      </c>
    </row>
    <row r="3092" ht="14.25" customHeight="1">
      <c r="I3092" s="93">
        <f t="shared" si="3"/>
        <v>257.1666667</v>
      </c>
      <c r="J3092" s="9">
        <f t="shared" si="6"/>
        <v>0</v>
      </c>
      <c r="K3092" s="9">
        <f t="shared" si="1"/>
        <v>0</v>
      </c>
      <c r="L3092" s="8">
        <f t="shared" si="5"/>
        <v>1.803589677</v>
      </c>
      <c r="N3092" s="9">
        <f t="shared" si="2"/>
        <v>0</v>
      </c>
      <c r="O3092" s="8">
        <f t="shared" si="4"/>
        <v>2.451828534</v>
      </c>
    </row>
    <row r="3093" ht="14.25" customHeight="1">
      <c r="I3093" s="93">
        <f t="shared" si="3"/>
        <v>257.25</v>
      </c>
      <c r="J3093" s="9">
        <f t="shared" si="6"/>
        <v>0</v>
      </c>
      <c r="K3093" s="9">
        <f t="shared" si="1"/>
        <v>0</v>
      </c>
      <c r="L3093" s="8">
        <f t="shared" si="5"/>
        <v>1.777392221</v>
      </c>
      <c r="N3093" s="9">
        <f t="shared" si="2"/>
        <v>0</v>
      </c>
      <c r="O3093" s="8">
        <f t="shared" si="4"/>
        <v>2.446725875</v>
      </c>
    </row>
    <row r="3094" ht="14.25" customHeight="1">
      <c r="I3094" s="93">
        <f t="shared" si="3"/>
        <v>257.3333333</v>
      </c>
      <c r="J3094" s="9">
        <f t="shared" si="6"/>
        <v>0</v>
      </c>
      <c r="K3094" s="9">
        <f t="shared" si="1"/>
        <v>0</v>
      </c>
      <c r="L3094" s="8">
        <f t="shared" si="5"/>
        <v>1.79983611</v>
      </c>
      <c r="N3094" s="9">
        <f t="shared" si="2"/>
        <v>0</v>
      </c>
      <c r="O3094" s="8">
        <f t="shared" si="4"/>
        <v>2.441633836</v>
      </c>
    </row>
    <row r="3095" ht="14.25" customHeight="1">
      <c r="I3095" s="93">
        <f t="shared" si="3"/>
        <v>257.4166667</v>
      </c>
      <c r="J3095" s="9">
        <f t="shared" si="6"/>
        <v>0</v>
      </c>
      <c r="K3095" s="9">
        <f t="shared" si="1"/>
        <v>0</v>
      </c>
      <c r="L3095" s="8">
        <f t="shared" si="5"/>
        <v>1.773693175</v>
      </c>
      <c r="N3095" s="9">
        <f t="shared" si="2"/>
        <v>0</v>
      </c>
      <c r="O3095" s="8">
        <f t="shared" si="4"/>
        <v>2.436552394</v>
      </c>
    </row>
    <row r="3096" ht="14.25" customHeight="1">
      <c r="I3096" s="93">
        <f t="shared" si="3"/>
        <v>257.5</v>
      </c>
      <c r="J3096" s="9">
        <f t="shared" si="6"/>
        <v>0</v>
      </c>
      <c r="K3096" s="9">
        <f t="shared" si="1"/>
        <v>0</v>
      </c>
      <c r="L3096" s="8">
        <f t="shared" si="5"/>
        <v>1.796090354</v>
      </c>
      <c r="N3096" s="9">
        <f t="shared" si="2"/>
        <v>0</v>
      </c>
      <c r="O3096" s="8">
        <f t="shared" si="4"/>
        <v>2.431481527</v>
      </c>
    </row>
    <row r="3097" ht="14.25" customHeight="1">
      <c r="I3097" s="93">
        <f t="shared" si="3"/>
        <v>257.5833333</v>
      </c>
      <c r="J3097" s="9">
        <f t="shared" si="6"/>
        <v>0</v>
      </c>
      <c r="K3097" s="9">
        <f t="shared" si="1"/>
        <v>0</v>
      </c>
      <c r="L3097" s="8">
        <f t="shared" si="5"/>
        <v>1.770001828</v>
      </c>
      <c r="N3097" s="9">
        <f t="shared" si="2"/>
        <v>0</v>
      </c>
      <c r="O3097" s="8">
        <f t="shared" si="4"/>
        <v>2.426421213</v>
      </c>
    </row>
    <row r="3098" ht="14.25" customHeight="1">
      <c r="I3098" s="93">
        <f t="shared" si="3"/>
        <v>257.6666667</v>
      </c>
      <c r="J3098" s="9">
        <f t="shared" si="6"/>
        <v>0</v>
      </c>
      <c r="K3098" s="9">
        <f t="shared" si="1"/>
        <v>0</v>
      </c>
      <c r="L3098" s="8">
        <f t="shared" si="5"/>
        <v>1.792352395</v>
      </c>
      <c r="N3098" s="9">
        <f t="shared" si="2"/>
        <v>0</v>
      </c>
      <c r="O3098" s="8">
        <f t="shared" si="4"/>
        <v>2.421371431</v>
      </c>
    </row>
    <row r="3099" ht="14.25" customHeight="1">
      <c r="I3099" s="93">
        <f t="shared" si="3"/>
        <v>257.75</v>
      </c>
      <c r="J3099" s="9">
        <f t="shared" si="6"/>
        <v>0</v>
      </c>
      <c r="K3099" s="9">
        <f t="shared" si="1"/>
        <v>0</v>
      </c>
      <c r="L3099" s="8">
        <f t="shared" si="5"/>
        <v>1.766318162</v>
      </c>
      <c r="N3099" s="9">
        <f t="shared" si="2"/>
        <v>0</v>
      </c>
      <c r="O3099" s="8">
        <f t="shared" si="4"/>
        <v>2.416332158</v>
      </c>
    </row>
    <row r="3100" ht="14.25" customHeight="1">
      <c r="I3100" s="93">
        <f t="shared" si="3"/>
        <v>257.8333333</v>
      </c>
      <c r="J3100" s="9">
        <f t="shared" si="6"/>
        <v>0</v>
      </c>
      <c r="K3100" s="9">
        <f t="shared" si="1"/>
        <v>0</v>
      </c>
      <c r="L3100" s="8">
        <f t="shared" si="5"/>
        <v>1.788622214</v>
      </c>
      <c r="N3100" s="9">
        <f t="shared" si="2"/>
        <v>0</v>
      </c>
      <c r="O3100" s="8">
        <f t="shared" si="4"/>
        <v>2.411303373</v>
      </c>
    </row>
    <row r="3101" ht="14.25" customHeight="1">
      <c r="I3101" s="93">
        <f t="shared" si="3"/>
        <v>257.9166667</v>
      </c>
      <c r="J3101" s="9">
        <f t="shared" si="6"/>
        <v>0</v>
      </c>
      <c r="K3101" s="9">
        <f t="shared" si="1"/>
        <v>0</v>
      </c>
      <c r="L3101" s="8">
        <f t="shared" si="5"/>
        <v>1.762642163</v>
      </c>
      <c r="N3101" s="9">
        <f t="shared" si="2"/>
        <v>0</v>
      </c>
      <c r="O3101" s="8">
        <f t="shared" si="4"/>
        <v>2.406285054</v>
      </c>
    </row>
    <row r="3102" ht="14.25" customHeight="1">
      <c r="I3102" s="93">
        <f t="shared" si="3"/>
        <v>258</v>
      </c>
      <c r="J3102" s="9">
        <f t="shared" si="6"/>
        <v>0</v>
      </c>
      <c r="K3102" s="9">
        <f t="shared" si="1"/>
        <v>0</v>
      </c>
      <c r="L3102" s="8">
        <f t="shared" si="5"/>
        <v>1.784899797</v>
      </c>
      <c r="N3102" s="9">
        <f t="shared" si="2"/>
        <v>0</v>
      </c>
      <c r="O3102" s="8">
        <f t="shared" si="4"/>
        <v>2.401277178</v>
      </c>
    </row>
    <row r="3103" ht="14.25" customHeight="1">
      <c r="I3103" s="93">
        <f t="shared" si="3"/>
        <v>258.0833333</v>
      </c>
      <c r="J3103" s="9">
        <f t="shared" si="6"/>
        <v>0</v>
      </c>
      <c r="K3103" s="9">
        <f t="shared" si="1"/>
        <v>0</v>
      </c>
      <c r="L3103" s="8">
        <f t="shared" si="5"/>
        <v>1.758973815</v>
      </c>
      <c r="N3103" s="9">
        <f t="shared" si="2"/>
        <v>0</v>
      </c>
      <c r="O3103" s="8">
        <f t="shared" si="4"/>
        <v>2.396279725</v>
      </c>
    </row>
    <row r="3104" ht="14.25" customHeight="1">
      <c r="I3104" s="93">
        <f t="shared" si="3"/>
        <v>258.1666667</v>
      </c>
      <c r="J3104" s="9">
        <f t="shared" si="6"/>
        <v>0</v>
      </c>
      <c r="K3104" s="9">
        <f t="shared" si="1"/>
        <v>0</v>
      </c>
      <c r="L3104" s="8">
        <f t="shared" si="5"/>
        <v>1.781185126</v>
      </c>
      <c r="N3104" s="9">
        <f t="shared" si="2"/>
        <v>0</v>
      </c>
      <c r="O3104" s="8">
        <f t="shared" si="4"/>
        <v>2.391292672</v>
      </c>
    </row>
    <row r="3105" ht="14.25" customHeight="1">
      <c r="I3105" s="93">
        <f t="shared" si="3"/>
        <v>258.25</v>
      </c>
      <c r="J3105" s="9">
        <f t="shared" si="6"/>
        <v>0</v>
      </c>
      <c r="K3105" s="9">
        <f t="shared" si="1"/>
        <v>0</v>
      </c>
      <c r="L3105" s="8">
        <f t="shared" si="5"/>
        <v>1.7553131</v>
      </c>
      <c r="N3105" s="9">
        <f t="shared" si="2"/>
        <v>0</v>
      </c>
      <c r="O3105" s="8">
        <f t="shared" si="4"/>
        <v>2.386315998</v>
      </c>
    </row>
    <row r="3106" ht="14.25" customHeight="1">
      <c r="I3106" s="93">
        <f t="shared" si="3"/>
        <v>258.3333333</v>
      </c>
      <c r="J3106" s="9">
        <f t="shared" si="6"/>
        <v>0</v>
      </c>
      <c r="K3106" s="9">
        <f t="shared" si="1"/>
        <v>0</v>
      </c>
      <c r="L3106" s="8">
        <f t="shared" si="5"/>
        <v>1.777478187</v>
      </c>
      <c r="N3106" s="9">
        <f t="shared" si="2"/>
        <v>0</v>
      </c>
      <c r="O3106" s="8">
        <f t="shared" si="4"/>
        <v>2.381349682</v>
      </c>
    </row>
    <row r="3107" ht="14.25" customHeight="1">
      <c r="I3107" s="93">
        <f t="shared" si="3"/>
        <v>258.4166667</v>
      </c>
      <c r="J3107" s="9">
        <f t="shared" si="6"/>
        <v>0</v>
      </c>
      <c r="K3107" s="9">
        <f t="shared" si="1"/>
        <v>0</v>
      </c>
      <c r="L3107" s="8">
        <f t="shared" si="5"/>
        <v>1.751660005</v>
      </c>
      <c r="N3107" s="9">
        <f t="shared" si="2"/>
        <v>0</v>
      </c>
      <c r="O3107" s="8">
        <f t="shared" si="4"/>
        <v>2.376393701</v>
      </c>
    </row>
    <row r="3108" ht="14.25" customHeight="1">
      <c r="I3108" s="93">
        <f t="shared" si="3"/>
        <v>258.5</v>
      </c>
      <c r="J3108" s="9">
        <f t="shared" si="6"/>
        <v>0</v>
      </c>
      <c r="K3108" s="9">
        <f t="shared" si="1"/>
        <v>0</v>
      </c>
      <c r="L3108" s="8">
        <f t="shared" si="5"/>
        <v>1.773778962</v>
      </c>
      <c r="N3108" s="9">
        <f t="shared" si="2"/>
        <v>0</v>
      </c>
      <c r="O3108" s="8">
        <f t="shared" si="4"/>
        <v>2.371448034</v>
      </c>
    </row>
    <row r="3109" ht="14.25" customHeight="1">
      <c r="I3109" s="93">
        <f t="shared" si="3"/>
        <v>258.5833333</v>
      </c>
      <c r="J3109" s="9">
        <f t="shared" si="6"/>
        <v>0</v>
      </c>
      <c r="K3109" s="9">
        <f t="shared" si="1"/>
        <v>0</v>
      </c>
      <c r="L3109" s="8">
        <f t="shared" si="5"/>
        <v>1.748014512</v>
      </c>
      <c r="N3109" s="9">
        <f t="shared" si="2"/>
        <v>0</v>
      </c>
      <c r="O3109" s="8">
        <f t="shared" si="4"/>
        <v>2.36651266</v>
      </c>
    </row>
    <row r="3110" ht="14.25" customHeight="1">
      <c r="I3110" s="93">
        <f t="shared" si="3"/>
        <v>258.6666667</v>
      </c>
      <c r="J3110" s="9">
        <f t="shared" si="6"/>
        <v>0</v>
      </c>
      <c r="K3110" s="9">
        <f t="shared" si="1"/>
        <v>0</v>
      </c>
      <c r="L3110" s="8">
        <f t="shared" si="5"/>
        <v>1.770087436</v>
      </c>
      <c r="N3110" s="9">
        <f t="shared" si="2"/>
        <v>0</v>
      </c>
      <c r="O3110" s="8">
        <f t="shared" si="4"/>
        <v>2.361587557</v>
      </c>
    </row>
    <row r="3111" ht="14.25" customHeight="1">
      <c r="I3111" s="93">
        <f t="shared" si="3"/>
        <v>258.75</v>
      </c>
      <c r="J3111" s="9">
        <f t="shared" si="6"/>
        <v>0</v>
      </c>
      <c r="K3111" s="9">
        <f t="shared" si="1"/>
        <v>0</v>
      </c>
      <c r="L3111" s="8">
        <f t="shared" si="5"/>
        <v>1.744376606</v>
      </c>
      <c r="N3111" s="9">
        <f t="shared" si="2"/>
        <v>0</v>
      </c>
      <c r="O3111" s="8">
        <f t="shared" si="4"/>
        <v>2.356672705</v>
      </c>
    </row>
    <row r="3112" ht="14.25" customHeight="1">
      <c r="I3112" s="93">
        <f t="shared" si="3"/>
        <v>258.8333333</v>
      </c>
      <c r="J3112" s="9">
        <f t="shared" si="6"/>
        <v>0</v>
      </c>
      <c r="K3112" s="9">
        <f t="shared" si="1"/>
        <v>0</v>
      </c>
      <c r="L3112" s="8">
        <f t="shared" si="5"/>
        <v>1.766403592</v>
      </c>
      <c r="N3112" s="9">
        <f t="shared" si="2"/>
        <v>0</v>
      </c>
      <c r="O3112" s="8">
        <f t="shared" si="4"/>
        <v>2.351768081</v>
      </c>
    </row>
    <row r="3113" ht="14.25" customHeight="1">
      <c r="I3113" s="93">
        <f t="shared" si="3"/>
        <v>258.9166667</v>
      </c>
      <c r="J3113" s="9">
        <f t="shared" si="6"/>
        <v>0</v>
      </c>
      <c r="K3113" s="9">
        <f t="shared" si="1"/>
        <v>0</v>
      </c>
      <c r="L3113" s="8">
        <f t="shared" si="5"/>
        <v>1.740746271</v>
      </c>
      <c r="N3113" s="9">
        <f t="shared" si="2"/>
        <v>0</v>
      </c>
      <c r="O3113" s="8">
        <f t="shared" si="4"/>
        <v>2.346873664</v>
      </c>
    </row>
    <row r="3114" ht="14.25" customHeight="1">
      <c r="I3114" s="93">
        <f t="shared" si="3"/>
        <v>259</v>
      </c>
      <c r="J3114" s="9">
        <f t="shared" si="6"/>
        <v>0</v>
      </c>
      <c r="K3114" s="9">
        <f t="shared" si="1"/>
        <v>0</v>
      </c>
      <c r="L3114" s="8">
        <f t="shared" si="5"/>
        <v>1.762727415</v>
      </c>
      <c r="N3114" s="9">
        <f t="shared" si="2"/>
        <v>0</v>
      </c>
      <c r="O3114" s="8">
        <f t="shared" si="4"/>
        <v>2.341989433</v>
      </c>
    </row>
    <row r="3115" ht="14.25" customHeight="1">
      <c r="I3115" s="93">
        <f t="shared" si="3"/>
        <v>259.0833333</v>
      </c>
      <c r="J3115" s="9">
        <f t="shared" si="6"/>
        <v>0</v>
      </c>
      <c r="K3115" s="9">
        <f t="shared" si="1"/>
        <v>0</v>
      </c>
      <c r="L3115" s="8">
        <f t="shared" si="5"/>
        <v>1.737123491</v>
      </c>
      <c r="N3115" s="9">
        <f t="shared" si="2"/>
        <v>0</v>
      </c>
      <c r="O3115" s="8">
        <f t="shared" si="4"/>
        <v>2.337115368</v>
      </c>
    </row>
    <row r="3116" ht="14.25" customHeight="1">
      <c r="I3116" s="93">
        <f t="shared" si="3"/>
        <v>259.1666667</v>
      </c>
      <c r="J3116" s="9">
        <f t="shared" si="6"/>
        <v>0</v>
      </c>
      <c r="K3116" s="9">
        <f t="shared" si="1"/>
        <v>0</v>
      </c>
      <c r="L3116" s="8">
        <f t="shared" si="5"/>
        <v>1.759058889</v>
      </c>
      <c r="N3116" s="9">
        <f t="shared" si="2"/>
        <v>0</v>
      </c>
      <c r="O3116" s="8">
        <f t="shared" si="4"/>
        <v>2.332251446</v>
      </c>
    </row>
    <row r="3117" ht="14.25" customHeight="1">
      <c r="I3117" s="93">
        <f t="shared" si="3"/>
        <v>259.25</v>
      </c>
      <c r="J3117" s="92">
        <f t="shared" si="6"/>
        <v>35.44998333</v>
      </c>
      <c r="K3117" s="9">
        <f t="shared" si="1"/>
        <v>4.951114991</v>
      </c>
      <c r="L3117" s="8">
        <f t="shared" si="5"/>
        <v>1.784524964</v>
      </c>
      <c r="N3117" s="9">
        <f t="shared" si="2"/>
        <v>5.693782239</v>
      </c>
      <c r="O3117" s="8">
        <f t="shared" si="4"/>
        <v>2.39486725</v>
      </c>
    </row>
    <row r="3118" ht="14.25" customHeight="1">
      <c r="I3118" s="93">
        <f t="shared" si="3"/>
        <v>259.3333333</v>
      </c>
      <c r="J3118" s="92">
        <f t="shared" si="6"/>
        <v>35.44998333</v>
      </c>
      <c r="K3118" s="9">
        <f t="shared" si="1"/>
        <v>4.951114991</v>
      </c>
      <c r="L3118" s="8">
        <f t="shared" si="5"/>
        <v>1.806414711</v>
      </c>
      <c r="N3118" s="9">
        <f t="shared" si="2"/>
        <v>5.693782239</v>
      </c>
      <c r="O3118" s="8">
        <f t="shared" si="4"/>
        <v>2.45735274</v>
      </c>
    </row>
    <row r="3119" ht="14.25" customHeight="1">
      <c r="I3119" s="93">
        <f t="shared" si="3"/>
        <v>259.4166667</v>
      </c>
      <c r="J3119" s="92">
        <f t="shared" si="6"/>
        <v>35.44998333</v>
      </c>
      <c r="K3119" s="9">
        <f t="shared" si="1"/>
        <v>4.951114991</v>
      </c>
      <c r="L3119" s="8">
        <f t="shared" si="5"/>
        <v>1.831827787</v>
      </c>
      <c r="N3119" s="9">
        <f t="shared" si="2"/>
        <v>5.693782239</v>
      </c>
      <c r="O3119" s="8">
        <f t="shared" si="4"/>
        <v>2.519708188</v>
      </c>
    </row>
    <row r="3120" ht="14.25" customHeight="1">
      <c r="I3120" s="93">
        <f t="shared" si="3"/>
        <v>259.5</v>
      </c>
      <c r="J3120" s="92">
        <f t="shared" si="6"/>
        <v>1.614583333</v>
      </c>
      <c r="K3120" s="9">
        <f t="shared" si="1"/>
        <v>0.2255004655</v>
      </c>
      <c r="L3120" s="8">
        <f t="shared" si="5"/>
        <v>1.802761093</v>
      </c>
      <c r="N3120" s="9">
        <f t="shared" si="2"/>
        <v>0.2593255354</v>
      </c>
      <c r="O3120" s="8">
        <f t="shared" si="4"/>
        <v>2.514604218</v>
      </c>
    </row>
    <row r="3121" ht="14.25" customHeight="1">
      <c r="I3121" s="93">
        <f t="shared" si="3"/>
        <v>259.5833333</v>
      </c>
      <c r="J3121" s="92">
        <f t="shared" si="6"/>
        <v>1.614583333</v>
      </c>
      <c r="K3121" s="9">
        <f t="shared" si="1"/>
        <v>0.2255004655</v>
      </c>
      <c r="L3121" s="8">
        <f t="shared" si="5"/>
        <v>1.82812128</v>
      </c>
      <c r="N3121" s="9">
        <f t="shared" si="2"/>
        <v>0.2593255354</v>
      </c>
      <c r="O3121" s="8">
        <f t="shared" si="4"/>
        <v>2.50951087</v>
      </c>
    </row>
    <row r="3122" ht="14.25" customHeight="1">
      <c r="I3122" s="93">
        <f t="shared" si="3"/>
        <v>259.6666667</v>
      </c>
      <c r="J3122" s="92">
        <f t="shared" si="6"/>
        <v>-32.22081667</v>
      </c>
      <c r="K3122" s="9">
        <f t="shared" si="1"/>
        <v>-4.50011406</v>
      </c>
      <c r="L3122" s="8">
        <f t="shared" si="5"/>
        <v>1.841154972</v>
      </c>
      <c r="N3122" s="9">
        <f t="shared" si="2"/>
        <v>-5.175131169</v>
      </c>
      <c r="O3122" s="8">
        <f t="shared" si="4"/>
        <v>2.560025881</v>
      </c>
    </row>
    <row r="3123" ht="14.25" customHeight="1">
      <c r="I3123" s="93">
        <f t="shared" si="3"/>
        <v>259.75</v>
      </c>
      <c r="J3123" s="92">
        <f t="shared" si="6"/>
        <v>-32.22081667</v>
      </c>
      <c r="K3123" s="9">
        <f t="shared" si="1"/>
        <v>-4.50011406</v>
      </c>
      <c r="L3123" s="8">
        <f t="shared" si="5"/>
        <v>1.86646238</v>
      </c>
      <c r="N3123" s="9">
        <f t="shared" si="2"/>
        <v>-5.175131169</v>
      </c>
      <c r="O3123" s="8">
        <f t="shared" si="4"/>
        <v>2.610435763</v>
      </c>
    </row>
    <row r="3124" ht="14.25" customHeight="1">
      <c r="I3124" s="93">
        <f t="shared" si="3"/>
        <v>259.8333333</v>
      </c>
      <c r="J3124" s="9">
        <f t="shared" si="6"/>
        <v>0</v>
      </c>
      <c r="K3124" s="9">
        <f t="shared" si="1"/>
        <v>0</v>
      </c>
      <c r="L3124" s="8">
        <f t="shared" si="5"/>
        <v>1.837323225</v>
      </c>
      <c r="N3124" s="9">
        <f t="shared" si="2"/>
        <v>0</v>
      </c>
      <c r="O3124" s="8">
        <f t="shared" si="4"/>
        <v>2.605003016</v>
      </c>
    </row>
    <row r="3125" ht="14.25" customHeight="1">
      <c r="I3125" s="93">
        <f t="shared" si="3"/>
        <v>259.9166667</v>
      </c>
      <c r="J3125" s="9">
        <f t="shared" si="6"/>
        <v>0</v>
      </c>
      <c r="K3125" s="9">
        <f t="shared" si="1"/>
        <v>0</v>
      </c>
      <c r="L3125" s="8">
        <f t="shared" si="5"/>
        <v>1.862577965</v>
      </c>
      <c r="N3125" s="9">
        <f t="shared" si="2"/>
        <v>0</v>
      </c>
      <c r="O3125" s="8">
        <f t="shared" si="4"/>
        <v>2.599581576</v>
      </c>
    </row>
    <row r="3126" ht="14.25" customHeight="1">
      <c r="I3126" s="93">
        <f t="shared" si="3"/>
        <v>260</v>
      </c>
      <c r="J3126" s="9">
        <f t="shared" si="6"/>
        <v>0</v>
      </c>
      <c r="K3126" s="9">
        <f t="shared" si="1"/>
        <v>0</v>
      </c>
      <c r="L3126" s="8">
        <f t="shared" si="5"/>
        <v>1.833499453</v>
      </c>
      <c r="N3126" s="9">
        <f t="shared" si="2"/>
        <v>0</v>
      </c>
      <c r="O3126" s="8">
        <f t="shared" si="4"/>
        <v>2.594171418</v>
      </c>
    </row>
    <row r="3127" ht="14.25" customHeight="1">
      <c r="I3127" s="93">
        <f t="shared" si="3"/>
        <v>260.0833333</v>
      </c>
      <c r="J3127" s="9">
        <f t="shared" si="6"/>
        <v>0</v>
      </c>
      <c r="K3127" s="9">
        <f t="shared" si="1"/>
        <v>0</v>
      </c>
      <c r="L3127" s="8">
        <f t="shared" si="5"/>
        <v>1.858701633</v>
      </c>
      <c r="N3127" s="9">
        <f t="shared" si="2"/>
        <v>0</v>
      </c>
      <c r="O3127" s="8">
        <f t="shared" si="4"/>
        <v>2.58877252</v>
      </c>
    </row>
    <row r="3128" ht="14.25" customHeight="1">
      <c r="I3128" s="93">
        <f t="shared" si="3"/>
        <v>260.1666667</v>
      </c>
      <c r="J3128" s="9">
        <f t="shared" si="6"/>
        <v>0</v>
      </c>
      <c r="K3128" s="9">
        <f t="shared" si="1"/>
        <v>0</v>
      </c>
      <c r="L3128" s="8">
        <f t="shared" si="5"/>
        <v>1.829683639</v>
      </c>
      <c r="N3128" s="9">
        <f t="shared" si="2"/>
        <v>0</v>
      </c>
      <c r="O3128" s="8">
        <f t="shared" si="4"/>
        <v>2.583384858</v>
      </c>
    </row>
    <row r="3129" ht="14.25" customHeight="1">
      <c r="I3129" s="93">
        <f t="shared" si="3"/>
        <v>260.25</v>
      </c>
      <c r="J3129" s="9">
        <f t="shared" si="6"/>
        <v>0</v>
      </c>
      <c r="K3129" s="9">
        <f t="shared" si="1"/>
        <v>0</v>
      </c>
      <c r="L3129" s="8">
        <f t="shared" si="5"/>
        <v>1.854833369</v>
      </c>
      <c r="N3129" s="9">
        <f t="shared" si="2"/>
        <v>0</v>
      </c>
      <c r="O3129" s="8">
        <f t="shared" si="4"/>
        <v>2.578008409</v>
      </c>
    </row>
    <row r="3130" ht="14.25" customHeight="1">
      <c r="I3130" s="93">
        <f t="shared" si="3"/>
        <v>260.3333333</v>
      </c>
      <c r="J3130" s="9">
        <f t="shared" si="6"/>
        <v>0</v>
      </c>
      <c r="K3130" s="9">
        <f t="shared" si="1"/>
        <v>0</v>
      </c>
      <c r="L3130" s="8">
        <f t="shared" si="5"/>
        <v>1.825875766</v>
      </c>
      <c r="N3130" s="9">
        <f t="shared" si="2"/>
        <v>0</v>
      </c>
      <c r="O3130" s="8">
        <f t="shared" si="4"/>
        <v>2.572643149</v>
      </c>
    </row>
    <row r="3131" ht="14.25" customHeight="1">
      <c r="I3131" s="93">
        <f t="shared" si="3"/>
        <v>260.4166667</v>
      </c>
      <c r="J3131" s="9">
        <f t="shared" si="6"/>
        <v>0</v>
      </c>
      <c r="K3131" s="9">
        <f t="shared" si="1"/>
        <v>0</v>
      </c>
      <c r="L3131" s="8">
        <f t="shared" si="5"/>
        <v>1.850973155</v>
      </c>
      <c r="N3131" s="9">
        <f t="shared" si="2"/>
        <v>0</v>
      </c>
      <c r="O3131" s="8">
        <f t="shared" si="4"/>
        <v>2.567289055</v>
      </c>
    </row>
    <row r="3132" ht="14.25" customHeight="1">
      <c r="I3132" s="93">
        <f t="shared" si="3"/>
        <v>260.5</v>
      </c>
      <c r="J3132" s="9">
        <f t="shared" si="6"/>
        <v>0</v>
      </c>
      <c r="K3132" s="9">
        <f t="shared" si="1"/>
        <v>0</v>
      </c>
      <c r="L3132" s="8">
        <f t="shared" si="5"/>
        <v>1.822075817</v>
      </c>
      <c r="N3132" s="9">
        <f t="shared" si="2"/>
        <v>0</v>
      </c>
      <c r="O3132" s="8">
        <f t="shared" si="4"/>
        <v>2.561946103</v>
      </c>
    </row>
    <row r="3133" ht="14.25" customHeight="1">
      <c r="I3133" s="93">
        <f t="shared" si="3"/>
        <v>260.5833333</v>
      </c>
      <c r="J3133" s="9">
        <f t="shared" si="6"/>
        <v>0</v>
      </c>
      <c r="K3133" s="9">
        <f t="shared" si="1"/>
        <v>0</v>
      </c>
      <c r="L3133" s="8">
        <f t="shared" si="5"/>
        <v>1.847120975</v>
      </c>
      <c r="N3133" s="9">
        <f t="shared" si="2"/>
        <v>0</v>
      </c>
      <c r="O3133" s="8">
        <f t="shared" si="4"/>
        <v>2.556614272</v>
      </c>
    </row>
    <row r="3134" ht="14.25" customHeight="1">
      <c r="I3134" s="93">
        <f t="shared" si="3"/>
        <v>260.6666667</v>
      </c>
      <c r="J3134" s="9">
        <f t="shared" si="6"/>
        <v>0</v>
      </c>
      <c r="K3134" s="9">
        <f t="shared" si="1"/>
        <v>0</v>
      </c>
      <c r="L3134" s="8">
        <f t="shared" si="5"/>
        <v>1.818283777</v>
      </c>
      <c r="N3134" s="9">
        <f t="shared" si="2"/>
        <v>0</v>
      </c>
      <c r="O3134" s="8">
        <f t="shared" si="4"/>
        <v>2.551293536</v>
      </c>
    </row>
    <row r="3135" ht="14.25" customHeight="1">
      <c r="I3135" s="93">
        <f t="shared" si="3"/>
        <v>260.75</v>
      </c>
      <c r="J3135" s="9">
        <f t="shared" si="6"/>
        <v>0</v>
      </c>
      <c r="K3135" s="9">
        <f t="shared" si="1"/>
        <v>0</v>
      </c>
      <c r="L3135" s="8">
        <f t="shared" si="5"/>
        <v>1.843276812</v>
      </c>
      <c r="N3135" s="9">
        <f t="shared" si="2"/>
        <v>0</v>
      </c>
      <c r="O3135" s="8">
        <f t="shared" si="4"/>
        <v>2.545983874</v>
      </c>
    </row>
    <row r="3136" ht="14.25" customHeight="1">
      <c r="I3136" s="93">
        <f t="shared" si="3"/>
        <v>260.8333333</v>
      </c>
      <c r="J3136" s="9">
        <f t="shared" si="6"/>
        <v>0</v>
      </c>
      <c r="K3136" s="9">
        <f t="shared" si="1"/>
        <v>0</v>
      </c>
      <c r="L3136" s="8">
        <f t="shared" si="5"/>
        <v>1.814499629</v>
      </c>
      <c r="N3136" s="9">
        <f t="shared" si="2"/>
        <v>0</v>
      </c>
      <c r="O3136" s="8">
        <f t="shared" si="4"/>
        <v>2.540685262</v>
      </c>
    </row>
    <row r="3137" ht="14.25" customHeight="1">
      <c r="I3137" s="93">
        <f t="shared" si="3"/>
        <v>260.9166667</v>
      </c>
      <c r="J3137" s="9">
        <f t="shared" si="6"/>
        <v>0</v>
      </c>
      <c r="K3137" s="9">
        <f t="shared" si="1"/>
        <v>0</v>
      </c>
      <c r="L3137" s="8">
        <f t="shared" si="5"/>
        <v>1.83944065</v>
      </c>
      <c r="N3137" s="9">
        <f t="shared" si="2"/>
        <v>0</v>
      </c>
      <c r="O3137" s="8">
        <f t="shared" si="4"/>
        <v>2.535397678</v>
      </c>
    </row>
    <row r="3138" ht="14.25" customHeight="1">
      <c r="I3138" s="93">
        <f t="shared" si="3"/>
        <v>261</v>
      </c>
      <c r="J3138" s="9">
        <f t="shared" si="6"/>
        <v>0</v>
      </c>
      <c r="K3138" s="9">
        <f t="shared" si="1"/>
        <v>0</v>
      </c>
      <c r="L3138" s="8">
        <f t="shared" si="5"/>
        <v>1.810723357</v>
      </c>
      <c r="N3138" s="9">
        <f t="shared" si="2"/>
        <v>0</v>
      </c>
      <c r="O3138" s="8">
        <f t="shared" si="4"/>
        <v>2.530121098</v>
      </c>
    </row>
    <row r="3139" ht="14.25" customHeight="1">
      <c r="I3139" s="93">
        <f t="shared" si="3"/>
        <v>261.0833333</v>
      </c>
      <c r="J3139" s="9">
        <f t="shared" si="6"/>
        <v>0</v>
      </c>
      <c r="K3139" s="9">
        <f t="shared" si="1"/>
        <v>0</v>
      </c>
      <c r="L3139" s="8">
        <f t="shared" si="5"/>
        <v>1.835612471</v>
      </c>
      <c r="N3139" s="9">
        <f t="shared" si="2"/>
        <v>0</v>
      </c>
      <c r="O3139" s="8">
        <f t="shared" si="4"/>
        <v>2.524855499</v>
      </c>
    </row>
    <row r="3140" ht="14.25" customHeight="1">
      <c r="I3140" s="93">
        <f t="shared" si="3"/>
        <v>261.1666667</v>
      </c>
      <c r="J3140" s="9">
        <f t="shared" si="6"/>
        <v>0</v>
      </c>
      <c r="K3140" s="9">
        <f t="shared" si="1"/>
        <v>0</v>
      </c>
      <c r="L3140" s="8">
        <f t="shared" si="5"/>
        <v>1.806954943</v>
      </c>
      <c r="N3140" s="9">
        <f t="shared" si="2"/>
        <v>0</v>
      </c>
      <c r="O3140" s="8">
        <f t="shared" si="4"/>
        <v>2.519600859</v>
      </c>
    </row>
    <row r="3141" ht="14.25" customHeight="1">
      <c r="I3141" s="93">
        <f t="shared" si="3"/>
        <v>261.25</v>
      </c>
      <c r="J3141" s="9">
        <f t="shared" si="6"/>
        <v>0</v>
      </c>
      <c r="K3141" s="9">
        <f t="shared" si="1"/>
        <v>0</v>
      </c>
      <c r="L3141" s="8">
        <f t="shared" si="5"/>
        <v>1.831792259</v>
      </c>
      <c r="N3141" s="9">
        <f t="shared" si="2"/>
        <v>0</v>
      </c>
      <c r="O3141" s="8">
        <f t="shared" si="4"/>
        <v>2.514357154</v>
      </c>
    </row>
    <row r="3142" ht="14.25" customHeight="1">
      <c r="I3142" s="93">
        <f t="shared" si="3"/>
        <v>261.3333333</v>
      </c>
      <c r="J3142" s="9">
        <f t="shared" si="6"/>
        <v>0</v>
      </c>
      <c r="K3142" s="9">
        <f t="shared" si="1"/>
        <v>0</v>
      </c>
      <c r="L3142" s="8">
        <f t="shared" si="5"/>
        <v>1.803194372</v>
      </c>
      <c r="N3142" s="9">
        <f t="shared" si="2"/>
        <v>0</v>
      </c>
      <c r="O3142" s="8">
        <f t="shared" si="4"/>
        <v>2.509124363</v>
      </c>
    </row>
    <row r="3143" ht="14.25" customHeight="1">
      <c r="I3143" s="93">
        <f t="shared" si="3"/>
        <v>261.4166667</v>
      </c>
      <c r="J3143" s="9">
        <f t="shared" si="6"/>
        <v>0</v>
      </c>
      <c r="K3143" s="9">
        <f t="shared" si="1"/>
        <v>0</v>
      </c>
      <c r="L3143" s="8">
        <f t="shared" si="5"/>
        <v>1.827979997</v>
      </c>
      <c r="N3143" s="9">
        <f t="shared" si="2"/>
        <v>0</v>
      </c>
      <c r="O3143" s="8">
        <f t="shared" si="4"/>
        <v>2.503902462</v>
      </c>
    </row>
    <row r="3144" ht="14.25" customHeight="1">
      <c r="I3144" s="93">
        <f t="shared" si="3"/>
        <v>261.5</v>
      </c>
      <c r="J3144" s="9">
        <f t="shared" si="6"/>
        <v>0</v>
      </c>
      <c r="K3144" s="9">
        <f t="shared" si="1"/>
        <v>0</v>
      </c>
      <c r="L3144" s="8">
        <f t="shared" si="5"/>
        <v>1.799441628</v>
      </c>
      <c r="N3144" s="9">
        <f t="shared" si="2"/>
        <v>0</v>
      </c>
      <c r="O3144" s="8">
        <f t="shared" si="4"/>
        <v>2.498691429</v>
      </c>
    </row>
    <row r="3145" ht="14.25" customHeight="1">
      <c r="I3145" s="93">
        <f t="shared" si="3"/>
        <v>261.5833333</v>
      </c>
      <c r="J3145" s="9">
        <f t="shared" si="6"/>
        <v>0</v>
      </c>
      <c r="K3145" s="9">
        <f t="shared" si="1"/>
        <v>0</v>
      </c>
      <c r="L3145" s="8">
        <f t="shared" si="5"/>
        <v>1.82417567</v>
      </c>
      <c r="N3145" s="9">
        <f t="shared" si="2"/>
        <v>0</v>
      </c>
      <c r="O3145" s="8">
        <f t="shared" si="4"/>
        <v>2.49349124</v>
      </c>
    </row>
    <row r="3146" ht="14.25" customHeight="1">
      <c r="I3146" s="93">
        <f t="shared" si="3"/>
        <v>261.6666667</v>
      </c>
      <c r="J3146" s="9">
        <f t="shared" si="6"/>
        <v>0</v>
      </c>
      <c r="K3146" s="9">
        <f t="shared" si="1"/>
        <v>0</v>
      </c>
      <c r="L3146" s="8">
        <f t="shared" si="5"/>
        <v>1.795696694</v>
      </c>
      <c r="N3146" s="9">
        <f t="shared" si="2"/>
        <v>0</v>
      </c>
      <c r="O3146" s="8">
        <f t="shared" si="4"/>
        <v>2.488301874</v>
      </c>
    </row>
    <row r="3147" ht="14.25" customHeight="1">
      <c r="I3147" s="93">
        <f t="shared" si="3"/>
        <v>261.75</v>
      </c>
      <c r="J3147" s="9">
        <f t="shared" si="6"/>
        <v>0</v>
      </c>
      <c r="K3147" s="9">
        <f t="shared" si="1"/>
        <v>0</v>
      </c>
      <c r="L3147" s="8">
        <f t="shared" si="5"/>
        <v>1.82037926</v>
      </c>
      <c r="N3147" s="9">
        <f t="shared" si="2"/>
        <v>0</v>
      </c>
      <c r="O3147" s="8">
        <f t="shared" si="4"/>
        <v>2.483123308</v>
      </c>
    </row>
    <row r="3148" ht="14.25" customHeight="1">
      <c r="I3148" s="93">
        <f t="shared" si="3"/>
        <v>261.8333333</v>
      </c>
      <c r="J3148" s="9">
        <f t="shared" si="6"/>
        <v>0</v>
      </c>
      <c r="K3148" s="9">
        <f t="shared" si="1"/>
        <v>0</v>
      </c>
      <c r="L3148" s="8">
        <f t="shared" si="5"/>
        <v>1.791959553</v>
      </c>
      <c r="N3148" s="9">
        <f t="shared" si="2"/>
        <v>0</v>
      </c>
      <c r="O3148" s="8">
        <f t="shared" si="4"/>
        <v>2.47795552</v>
      </c>
    </row>
    <row r="3149" ht="14.25" customHeight="1">
      <c r="I3149" s="93">
        <f t="shared" si="3"/>
        <v>261.9166667</v>
      </c>
      <c r="J3149" s="9">
        <f t="shared" si="6"/>
        <v>0</v>
      </c>
      <c r="K3149" s="9">
        <f t="shared" si="1"/>
        <v>0</v>
      </c>
      <c r="L3149" s="8">
        <f t="shared" si="5"/>
        <v>1.816590751</v>
      </c>
      <c r="N3149" s="9">
        <f t="shared" si="2"/>
        <v>0</v>
      </c>
      <c r="O3149" s="8">
        <f t="shared" si="4"/>
        <v>2.472798486</v>
      </c>
    </row>
    <row r="3150" ht="14.25" customHeight="1">
      <c r="I3150" s="93">
        <f t="shared" si="3"/>
        <v>262</v>
      </c>
      <c r="J3150" s="9">
        <f t="shared" si="6"/>
        <v>0</v>
      </c>
      <c r="K3150" s="9">
        <f t="shared" si="1"/>
        <v>0</v>
      </c>
      <c r="L3150" s="8">
        <f t="shared" si="5"/>
        <v>1.78823019</v>
      </c>
      <c r="N3150" s="9">
        <f t="shared" si="2"/>
        <v>0</v>
      </c>
      <c r="O3150" s="8">
        <f t="shared" si="4"/>
        <v>2.467652185</v>
      </c>
    </row>
    <row r="3151" ht="14.25" customHeight="1">
      <c r="I3151" s="93">
        <f t="shared" si="3"/>
        <v>262.0833333</v>
      </c>
      <c r="J3151" s="9">
        <f t="shared" si="6"/>
        <v>0</v>
      </c>
      <c r="K3151" s="9">
        <f t="shared" si="1"/>
        <v>0</v>
      </c>
      <c r="L3151" s="8">
        <f t="shared" si="5"/>
        <v>1.812810126</v>
      </c>
      <c r="N3151" s="9">
        <f t="shared" si="2"/>
        <v>0</v>
      </c>
      <c r="O3151" s="8">
        <f t="shared" si="4"/>
        <v>2.462516595</v>
      </c>
    </row>
    <row r="3152" ht="14.25" customHeight="1">
      <c r="I3152" s="93">
        <f t="shared" si="3"/>
        <v>262.1666667</v>
      </c>
      <c r="J3152" s="9">
        <f t="shared" si="6"/>
        <v>0</v>
      </c>
      <c r="K3152" s="9">
        <f t="shared" si="1"/>
        <v>0</v>
      </c>
      <c r="L3152" s="8">
        <f t="shared" si="5"/>
        <v>1.784508589</v>
      </c>
      <c r="N3152" s="9">
        <f t="shared" si="2"/>
        <v>0</v>
      </c>
      <c r="O3152" s="8">
        <f t="shared" si="4"/>
        <v>2.457391692</v>
      </c>
    </row>
    <row r="3153" ht="14.25" customHeight="1">
      <c r="I3153" s="93">
        <f t="shared" si="3"/>
        <v>262.25</v>
      </c>
      <c r="J3153" s="9">
        <f t="shared" si="6"/>
        <v>0</v>
      </c>
      <c r="K3153" s="9">
        <f t="shared" si="1"/>
        <v>0</v>
      </c>
      <c r="L3153" s="8">
        <f t="shared" si="5"/>
        <v>1.80903737</v>
      </c>
      <c r="N3153" s="9">
        <f t="shared" si="2"/>
        <v>0</v>
      </c>
      <c r="O3153" s="8">
        <f t="shared" si="4"/>
        <v>2.452277455</v>
      </c>
    </row>
    <row r="3154" ht="14.25" customHeight="1">
      <c r="I3154" s="93">
        <f t="shared" si="3"/>
        <v>262.3333333</v>
      </c>
      <c r="J3154" s="9">
        <f t="shared" si="6"/>
        <v>0</v>
      </c>
      <c r="K3154" s="9">
        <f t="shared" si="1"/>
        <v>0</v>
      </c>
      <c r="L3154" s="8">
        <f t="shared" si="5"/>
        <v>1.780794732</v>
      </c>
      <c r="N3154" s="9">
        <f t="shared" si="2"/>
        <v>0</v>
      </c>
      <c r="O3154" s="8">
        <f t="shared" si="4"/>
        <v>2.447173862</v>
      </c>
    </row>
    <row r="3155" ht="14.25" customHeight="1">
      <c r="I3155" s="93">
        <f t="shared" si="3"/>
        <v>262.4166667</v>
      </c>
      <c r="J3155" s="9">
        <f t="shared" si="6"/>
        <v>0</v>
      </c>
      <c r="K3155" s="9">
        <f t="shared" si="1"/>
        <v>0</v>
      </c>
      <c r="L3155" s="8">
        <f t="shared" si="5"/>
        <v>1.805272465</v>
      </c>
      <c r="N3155" s="9">
        <f t="shared" si="2"/>
        <v>0</v>
      </c>
      <c r="O3155" s="8">
        <f t="shared" si="4"/>
        <v>2.44208089</v>
      </c>
    </row>
    <row r="3156" ht="14.25" customHeight="1">
      <c r="I3156" s="93">
        <f t="shared" si="3"/>
        <v>262.5</v>
      </c>
      <c r="J3156" s="9">
        <f t="shared" si="6"/>
        <v>0</v>
      </c>
      <c r="K3156" s="9">
        <f t="shared" si="1"/>
        <v>0</v>
      </c>
      <c r="L3156" s="8">
        <f t="shared" si="5"/>
        <v>1.777088605</v>
      </c>
      <c r="N3156" s="9">
        <f t="shared" si="2"/>
        <v>0</v>
      </c>
      <c r="O3156" s="8">
        <f t="shared" si="4"/>
        <v>2.436998517</v>
      </c>
    </row>
    <row r="3157" ht="14.25" customHeight="1">
      <c r="I3157" s="93">
        <f t="shared" si="3"/>
        <v>262.5833333</v>
      </c>
      <c r="J3157" s="9">
        <f t="shared" si="6"/>
        <v>0</v>
      </c>
      <c r="K3157" s="9">
        <f t="shared" si="1"/>
        <v>0</v>
      </c>
      <c r="L3157" s="8">
        <f t="shared" si="5"/>
        <v>1.801515396</v>
      </c>
      <c r="N3157" s="9">
        <f t="shared" si="2"/>
        <v>0</v>
      </c>
      <c r="O3157" s="8">
        <f t="shared" si="4"/>
        <v>2.431926722</v>
      </c>
    </row>
    <row r="3158" ht="14.25" customHeight="1">
      <c r="I3158" s="93">
        <f t="shared" si="3"/>
        <v>262.6666667</v>
      </c>
      <c r="J3158" s="9">
        <f t="shared" si="6"/>
        <v>0</v>
      </c>
      <c r="K3158" s="9">
        <f t="shared" si="1"/>
        <v>0</v>
      </c>
      <c r="L3158" s="8">
        <f t="shared" si="5"/>
        <v>1.773390191</v>
      </c>
      <c r="N3158" s="9">
        <f t="shared" si="2"/>
        <v>0</v>
      </c>
      <c r="O3158" s="8">
        <f t="shared" si="4"/>
        <v>2.426865482</v>
      </c>
    </row>
    <row r="3159" ht="14.25" customHeight="1">
      <c r="I3159" s="93">
        <f t="shared" si="3"/>
        <v>262.75</v>
      </c>
      <c r="J3159" s="9">
        <f t="shared" si="6"/>
        <v>0</v>
      </c>
      <c r="K3159" s="9">
        <f t="shared" si="1"/>
        <v>0</v>
      </c>
      <c r="L3159" s="8">
        <f t="shared" si="5"/>
        <v>1.797766146</v>
      </c>
      <c r="N3159" s="9">
        <f t="shared" si="2"/>
        <v>0</v>
      </c>
      <c r="O3159" s="8">
        <f t="shared" si="4"/>
        <v>2.421814775</v>
      </c>
    </row>
    <row r="3160" ht="14.25" customHeight="1">
      <c r="I3160" s="93">
        <f t="shared" si="3"/>
        <v>262.8333333</v>
      </c>
      <c r="J3160" s="9">
        <f t="shared" si="6"/>
        <v>0</v>
      </c>
      <c r="K3160" s="9">
        <f t="shared" si="1"/>
        <v>0</v>
      </c>
      <c r="L3160" s="8">
        <f t="shared" si="5"/>
        <v>1.769699474</v>
      </c>
      <c r="N3160" s="9">
        <f t="shared" si="2"/>
        <v>0</v>
      </c>
      <c r="O3160" s="8">
        <f t="shared" si="4"/>
        <v>2.41677458</v>
      </c>
    </row>
    <row r="3161" ht="14.25" customHeight="1">
      <c r="I3161" s="93">
        <f t="shared" si="3"/>
        <v>262.9166667</v>
      </c>
      <c r="J3161" s="9">
        <f t="shared" si="6"/>
        <v>0</v>
      </c>
      <c r="K3161" s="9">
        <f t="shared" si="1"/>
        <v>0</v>
      </c>
      <c r="L3161" s="8">
        <f t="shared" si="5"/>
        <v>1.794024698</v>
      </c>
      <c r="N3161" s="9">
        <f t="shared" si="2"/>
        <v>0</v>
      </c>
      <c r="O3161" s="8">
        <f t="shared" si="4"/>
        <v>2.411744874</v>
      </c>
    </row>
    <row r="3162" ht="14.25" customHeight="1">
      <c r="I3162" s="93">
        <f t="shared" si="3"/>
        <v>263</v>
      </c>
      <c r="J3162" s="9">
        <f t="shared" si="6"/>
        <v>0</v>
      </c>
      <c r="K3162" s="9">
        <f t="shared" si="1"/>
        <v>0</v>
      </c>
      <c r="L3162" s="8">
        <f t="shared" si="5"/>
        <v>1.766016438</v>
      </c>
      <c r="N3162" s="9">
        <f t="shared" si="2"/>
        <v>0</v>
      </c>
      <c r="O3162" s="8">
        <f t="shared" si="4"/>
        <v>2.406725636</v>
      </c>
    </row>
    <row r="3163" ht="14.25" customHeight="1">
      <c r="I3163" s="93">
        <f t="shared" si="3"/>
        <v>263.0833333</v>
      </c>
      <c r="J3163" s="9">
        <f t="shared" si="6"/>
        <v>0</v>
      </c>
      <c r="K3163" s="9">
        <f t="shared" si="1"/>
        <v>0</v>
      </c>
      <c r="L3163" s="8">
        <f t="shared" si="5"/>
        <v>1.790291037</v>
      </c>
      <c r="N3163" s="9">
        <f t="shared" si="2"/>
        <v>0</v>
      </c>
      <c r="O3163" s="8">
        <f t="shared" si="4"/>
        <v>2.401716843</v>
      </c>
    </row>
    <row r="3164" ht="14.25" customHeight="1">
      <c r="I3164" s="93">
        <f t="shared" si="3"/>
        <v>263.1666667</v>
      </c>
      <c r="J3164" s="9">
        <f t="shared" si="6"/>
        <v>0</v>
      </c>
      <c r="K3164" s="9">
        <f t="shared" si="1"/>
        <v>0</v>
      </c>
      <c r="L3164" s="8">
        <f t="shared" si="5"/>
        <v>1.762341067</v>
      </c>
      <c r="N3164" s="9">
        <f t="shared" si="2"/>
        <v>0</v>
      </c>
      <c r="O3164" s="8">
        <f t="shared" si="4"/>
        <v>2.396718475</v>
      </c>
    </row>
    <row r="3165" ht="14.25" customHeight="1">
      <c r="I3165" s="93">
        <f t="shared" si="3"/>
        <v>263.25</v>
      </c>
      <c r="J3165" s="9">
        <f t="shared" si="6"/>
        <v>0</v>
      </c>
      <c r="K3165" s="9">
        <f t="shared" si="1"/>
        <v>0</v>
      </c>
      <c r="L3165" s="8">
        <f t="shared" si="5"/>
        <v>1.786565147</v>
      </c>
      <c r="N3165" s="9">
        <f t="shared" si="2"/>
        <v>0</v>
      </c>
      <c r="O3165" s="8">
        <f t="shared" si="4"/>
        <v>2.391730509</v>
      </c>
    </row>
    <row r="3166" ht="14.25" customHeight="1">
      <c r="I3166" s="93">
        <f t="shared" si="3"/>
        <v>263.3333333</v>
      </c>
      <c r="J3166" s="9">
        <f t="shared" si="6"/>
        <v>0</v>
      </c>
      <c r="K3166" s="9">
        <f t="shared" si="1"/>
        <v>0</v>
      </c>
      <c r="L3166" s="8">
        <f t="shared" si="5"/>
        <v>1.758673345</v>
      </c>
      <c r="N3166" s="9">
        <f t="shared" si="2"/>
        <v>0</v>
      </c>
      <c r="O3166" s="8">
        <f t="shared" si="4"/>
        <v>2.386752924</v>
      </c>
    </row>
    <row r="3167" ht="14.25" customHeight="1">
      <c r="I3167" s="93">
        <f t="shared" si="3"/>
        <v>263.4166667</v>
      </c>
      <c r="J3167" s="9">
        <f t="shared" si="6"/>
        <v>0</v>
      </c>
      <c r="K3167" s="9">
        <f t="shared" si="1"/>
        <v>0</v>
      </c>
      <c r="L3167" s="8">
        <f t="shared" si="5"/>
        <v>1.78284701</v>
      </c>
      <c r="N3167" s="9">
        <f t="shared" si="2"/>
        <v>0</v>
      </c>
      <c r="O3167" s="8">
        <f t="shared" si="4"/>
        <v>2.381785698</v>
      </c>
    </row>
    <row r="3168" ht="14.25" customHeight="1">
      <c r="I3168" s="93">
        <f t="shared" si="3"/>
        <v>263.5</v>
      </c>
      <c r="J3168" s="9">
        <f t="shared" si="6"/>
        <v>0</v>
      </c>
      <c r="K3168" s="9">
        <f t="shared" si="1"/>
        <v>0</v>
      </c>
      <c r="L3168" s="8">
        <f t="shared" si="5"/>
        <v>1.755013256</v>
      </c>
      <c r="N3168" s="9">
        <f t="shared" si="2"/>
        <v>0</v>
      </c>
      <c r="O3168" s="8">
        <f t="shared" si="4"/>
        <v>2.37682881</v>
      </c>
    </row>
    <row r="3169" ht="14.25" customHeight="1">
      <c r="I3169" s="93">
        <f t="shared" si="3"/>
        <v>263.5833333</v>
      </c>
      <c r="J3169" s="9">
        <f t="shared" si="6"/>
        <v>0</v>
      </c>
      <c r="K3169" s="9">
        <f t="shared" si="1"/>
        <v>0</v>
      </c>
      <c r="L3169" s="8">
        <f t="shared" si="5"/>
        <v>1.779136612</v>
      </c>
      <c r="N3169" s="9">
        <f t="shared" si="2"/>
        <v>0</v>
      </c>
      <c r="O3169" s="8">
        <f t="shared" si="4"/>
        <v>2.371882237</v>
      </c>
    </row>
    <row r="3170" ht="14.25" customHeight="1">
      <c r="I3170" s="93">
        <f t="shared" si="3"/>
        <v>263.6666667</v>
      </c>
      <c r="J3170" s="9">
        <f t="shared" si="6"/>
        <v>0</v>
      </c>
      <c r="K3170" s="9">
        <f t="shared" si="1"/>
        <v>0</v>
      </c>
      <c r="L3170" s="8">
        <f t="shared" si="5"/>
        <v>1.751360784</v>
      </c>
      <c r="N3170" s="9">
        <f t="shared" si="2"/>
        <v>0</v>
      </c>
      <c r="O3170" s="8">
        <f t="shared" si="4"/>
        <v>2.36694596</v>
      </c>
    </row>
    <row r="3171" ht="14.25" customHeight="1">
      <c r="I3171" s="93">
        <f t="shared" si="3"/>
        <v>263.75</v>
      </c>
      <c r="J3171" s="9">
        <f t="shared" si="6"/>
        <v>0</v>
      </c>
      <c r="K3171" s="9">
        <f t="shared" si="1"/>
        <v>0</v>
      </c>
      <c r="L3171" s="8">
        <f t="shared" si="5"/>
        <v>1.775433936</v>
      </c>
      <c r="N3171" s="9">
        <f t="shared" si="2"/>
        <v>0</v>
      </c>
      <c r="O3171" s="8">
        <f t="shared" si="4"/>
        <v>2.362019956</v>
      </c>
    </row>
    <row r="3172" ht="14.25" customHeight="1">
      <c r="I3172" s="93">
        <f t="shared" si="3"/>
        <v>263.8333333</v>
      </c>
      <c r="J3172" s="9">
        <f t="shared" si="6"/>
        <v>0</v>
      </c>
      <c r="K3172" s="9">
        <f t="shared" si="1"/>
        <v>0</v>
      </c>
      <c r="L3172" s="8">
        <f t="shared" si="5"/>
        <v>1.747715914</v>
      </c>
      <c r="N3172" s="9">
        <f t="shared" si="2"/>
        <v>0</v>
      </c>
      <c r="O3172" s="8">
        <f t="shared" si="4"/>
        <v>2.357104203</v>
      </c>
    </row>
    <row r="3173" ht="14.25" customHeight="1">
      <c r="I3173" s="93">
        <f t="shared" si="3"/>
        <v>263.9166667</v>
      </c>
      <c r="J3173" s="9">
        <f t="shared" si="6"/>
        <v>0</v>
      </c>
      <c r="K3173" s="9">
        <f t="shared" si="1"/>
        <v>0</v>
      </c>
      <c r="L3173" s="8">
        <f t="shared" si="5"/>
        <v>1.771738965</v>
      </c>
      <c r="N3173" s="9">
        <f t="shared" si="2"/>
        <v>0</v>
      </c>
      <c r="O3173" s="8">
        <f t="shared" si="4"/>
        <v>2.352198681</v>
      </c>
    </row>
    <row r="3174" ht="14.25" customHeight="1">
      <c r="I3174" s="93">
        <f t="shared" si="3"/>
        <v>264</v>
      </c>
      <c r="J3174" s="9">
        <f t="shared" si="6"/>
        <v>0</v>
      </c>
      <c r="K3174" s="9">
        <f t="shared" si="1"/>
        <v>0</v>
      </c>
      <c r="L3174" s="8">
        <f t="shared" si="5"/>
        <v>1.744078629</v>
      </c>
      <c r="N3174" s="9">
        <f t="shared" si="2"/>
        <v>0</v>
      </c>
      <c r="O3174" s="8">
        <f t="shared" si="4"/>
        <v>2.347303368</v>
      </c>
    </row>
    <row r="3175" ht="14.25" customHeight="1">
      <c r="I3175" s="93">
        <f t="shared" si="3"/>
        <v>264.0833333</v>
      </c>
      <c r="J3175" s="9">
        <f t="shared" si="6"/>
        <v>0</v>
      </c>
      <c r="K3175" s="9">
        <f t="shared" si="1"/>
        <v>0</v>
      </c>
      <c r="L3175" s="8">
        <f t="shared" si="5"/>
        <v>1.768051685</v>
      </c>
      <c r="N3175" s="9">
        <f t="shared" si="2"/>
        <v>0</v>
      </c>
      <c r="O3175" s="8">
        <f t="shared" si="4"/>
        <v>2.342418243</v>
      </c>
    </row>
    <row r="3176" ht="14.25" customHeight="1">
      <c r="I3176" s="93">
        <f t="shared" si="3"/>
        <v>264.1666667</v>
      </c>
      <c r="J3176" s="9">
        <f t="shared" si="6"/>
        <v>0</v>
      </c>
      <c r="K3176" s="9">
        <f t="shared" si="1"/>
        <v>0</v>
      </c>
      <c r="L3176" s="8">
        <f t="shared" si="5"/>
        <v>1.740448914</v>
      </c>
      <c r="N3176" s="9">
        <f t="shared" si="2"/>
        <v>0</v>
      </c>
      <c r="O3176" s="8">
        <f t="shared" si="4"/>
        <v>2.337543285</v>
      </c>
    </row>
    <row r="3177" ht="14.25" customHeight="1">
      <c r="I3177" s="93">
        <f t="shared" si="3"/>
        <v>264.25</v>
      </c>
      <c r="J3177" s="9">
        <f t="shared" si="6"/>
        <v>0</v>
      </c>
      <c r="K3177" s="9">
        <f t="shared" si="1"/>
        <v>0</v>
      </c>
      <c r="L3177" s="8">
        <f t="shared" si="5"/>
        <v>1.764372078</v>
      </c>
      <c r="N3177" s="9">
        <f t="shared" si="2"/>
        <v>0</v>
      </c>
      <c r="O3177" s="8">
        <f t="shared" si="4"/>
        <v>2.332678472</v>
      </c>
    </row>
    <row r="3178" ht="14.25" customHeight="1">
      <c r="I3178" s="93">
        <f t="shared" si="3"/>
        <v>264.3333333</v>
      </c>
      <c r="J3178" s="92">
        <f t="shared" si="6"/>
        <v>35.44998333</v>
      </c>
      <c r="K3178" s="9">
        <f t="shared" si="1"/>
        <v>4.951114991</v>
      </c>
      <c r="L3178" s="8">
        <f t="shared" si="5"/>
        <v>1.787843467</v>
      </c>
      <c r="N3178" s="9">
        <f t="shared" si="2"/>
        <v>5.693782239</v>
      </c>
      <c r="O3178" s="8">
        <f t="shared" si="4"/>
        <v>2.395293388</v>
      </c>
    </row>
    <row r="3179" ht="14.25" customHeight="1">
      <c r="I3179" s="93">
        <f t="shared" si="3"/>
        <v>264.4166667</v>
      </c>
      <c r="J3179" s="92">
        <f t="shared" si="6"/>
        <v>35.44998333</v>
      </c>
      <c r="K3179" s="9">
        <f t="shared" si="1"/>
        <v>4.951114991</v>
      </c>
      <c r="L3179" s="8">
        <f t="shared" si="5"/>
        <v>1.811716843</v>
      </c>
      <c r="N3179" s="9">
        <f t="shared" si="2"/>
        <v>5.693782239</v>
      </c>
      <c r="O3179" s="8">
        <f t="shared" si="4"/>
        <v>2.457777991</v>
      </c>
    </row>
    <row r="3180" ht="14.25" customHeight="1">
      <c r="I3180" s="93">
        <f t="shared" si="3"/>
        <v>264.5</v>
      </c>
      <c r="J3180" s="92">
        <f t="shared" si="6"/>
        <v>35.44998333</v>
      </c>
      <c r="K3180" s="9">
        <f t="shared" si="1"/>
        <v>4.951114991</v>
      </c>
      <c r="L3180" s="8">
        <f t="shared" si="5"/>
        <v>1.835139384</v>
      </c>
      <c r="N3180" s="9">
        <f t="shared" si="2"/>
        <v>5.693782239</v>
      </c>
      <c r="O3180" s="8">
        <f t="shared" si="4"/>
        <v>2.520132554</v>
      </c>
    </row>
    <row r="3181" ht="14.25" customHeight="1">
      <c r="I3181" s="93">
        <f t="shared" si="3"/>
        <v>264.5833333</v>
      </c>
      <c r="J3181" s="92">
        <f t="shared" si="6"/>
        <v>1.614583333</v>
      </c>
      <c r="K3181" s="9">
        <f t="shared" si="1"/>
        <v>0.2255004655</v>
      </c>
      <c r="L3181" s="8">
        <f t="shared" si="5"/>
        <v>1.80805219</v>
      </c>
      <c r="N3181" s="9">
        <f t="shared" si="2"/>
        <v>0.2593255354</v>
      </c>
      <c r="O3181" s="8">
        <f t="shared" si="4"/>
        <v>2.515027701</v>
      </c>
    </row>
    <row r="3182" ht="14.25" customHeight="1">
      <c r="I3182" s="93">
        <f t="shared" si="3"/>
        <v>264.6666667</v>
      </c>
      <c r="J3182" s="92">
        <f t="shared" si="6"/>
        <v>1.614583333</v>
      </c>
      <c r="K3182" s="9">
        <f t="shared" si="1"/>
        <v>0.2255004655</v>
      </c>
      <c r="L3182" s="8">
        <f t="shared" si="5"/>
        <v>1.831425985</v>
      </c>
      <c r="N3182" s="9">
        <f t="shared" si="2"/>
        <v>0.2593255354</v>
      </c>
      <c r="O3182" s="8">
        <f t="shared" si="4"/>
        <v>2.509933472</v>
      </c>
    </row>
    <row r="3183" ht="14.25" customHeight="1">
      <c r="I3183" s="93">
        <f t="shared" si="3"/>
        <v>264.75</v>
      </c>
      <c r="J3183" s="92">
        <f t="shared" si="6"/>
        <v>-32.22081667</v>
      </c>
      <c r="K3183" s="9">
        <f t="shared" si="1"/>
        <v>-4.50011406</v>
      </c>
      <c r="L3183" s="8">
        <f t="shared" si="5"/>
        <v>1.846435057</v>
      </c>
      <c r="N3183" s="9">
        <f t="shared" si="2"/>
        <v>-5.175131169</v>
      </c>
      <c r="O3183" s="8">
        <f t="shared" si="4"/>
        <v>2.560447604</v>
      </c>
    </row>
    <row r="3184" ht="14.25" customHeight="1">
      <c r="I3184" s="93">
        <f t="shared" si="3"/>
        <v>264.8333333</v>
      </c>
      <c r="J3184" s="92">
        <f t="shared" si="6"/>
        <v>-32.22081667</v>
      </c>
      <c r="K3184" s="9">
        <f t="shared" si="1"/>
        <v>-4.50011406</v>
      </c>
      <c r="L3184" s="8">
        <f t="shared" si="5"/>
        <v>1.869760207</v>
      </c>
      <c r="N3184" s="9">
        <f t="shared" si="2"/>
        <v>-5.175131169</v>
      </c>
      <c r="O3184" s="8">
        <f t="shared" si="4"/>
        <v>2.610856607</v>
      </c>
    </row>
    <row r="3185" ht="14.25" customHeight="1">
      <c r="I3185" s="93">
        <f t="shared" si="3"/>
        <v>264.9166667</v>
      </c>
      <c r="J3185" s="9">
        <f t="shared" si="6"/>
        <v>0</v>
      </c>
      <c r="K3185" s="9">
        <f t="shared" si="1"/>
        <v>0</v>
      </c>
      <c r="L3185" s="8">
        <f t="shared" si="5"/>
        <v>1.842592321</v>
      </c>
      <c r="N3185" s="9">
        <f t="shared" si="2"/>
        <v>0</v>
      </c>
      <c r="O3185" s="8">
        <f t="shared" si="4"/>
        <v>2.605422985</v>
      </c>
    </row>
    <row r="3186" ht="14.25" customHeight="1">
      <c r="I3186" s="93">
        <f t="shared" si="3"/>
        <v>265</v>
      </c>
      <c r="J3186" s="9">
        <f t="shared" si="6"/>
        <v>0</v>
      </c>
      <c r="K3186" s="9">
        <f t="shared" si="1"/>
        <v>0</v>
      </c>
      <c r="L3186" s="8">
        <f t="shared" si="5"/>
        <v>1.865868928</v>
      </c>
      <c r="N3186" s="9">
        <f t="shared" si="2"/>
        <v>0</v>
      </c>
      <c r="O3186" s="8">
        <f t="shared" si="4"/>
        <v>2.60000067</v>
      </c>
    </row>
    <row r="3187" ht="14.25" customHeight="1">
      <c r="I3187" s="93">
        <f t="shared" si="3"/>
        <v>265.0833333</v>
      </c>
      <c r="J3187" s="9">
        <f t="shared" si="6"/>
        <v>0</v>
      </c>
      <c r="K3187" s="9">
        <f t="shared" si="1"/>
        <v>0</v>
      </c>
      <c r="L3187" s="8">
        <f t="shared" si="5"/>
        <v>1.838757583</v>
      </c>
      <c r="N3187" s="9">
        <f t="shared" si="2"/>
        <v>0</v>
      </c>
      <c r="O3187" s="8">
        <f t="shared" si="4"/>
        <v>2.594589641</v>
      </c>
    </row>
    <row r="3188" ht="14.25" customHeight="1">
      <c r="I3188" s="93">
        <f t="shared" si="3"/>
        <v>265.1666667</v>
      </c>
      <c r="J3188" s="9">
        <f t="shared" si="6"/>
        <v>0</v>
      </c>
      <c r="K3188" s="9">
        <f t="shared" si="1"/>
        <v>0</v>
      </c>
      <c r="L3188" s="8">
        <f t="shared" si="5"/>
        <v>1.861985748</v>
      </c>
      <c r="N3188" s="9">
        <f t="shared" si="2"/>
        <v>0</v>
      </c>
      <c r="O3188" s="8">
        <f t="shared" si="4"/>
        <v>2.589189872</v>
      </c>
    </row>
    <row r="3189" ht="14.25" customHeight="1">
      <c r="I3189" s="93">
        <f t="shared" si="3"/>
        <v>265.25</v>
      </c>
      <c r="J3189" s="9">
        <f t="shared" si="6"/>
        <v>0</v>
      </c>
      <c r="K3189" s="9">
        <f t="shared" si="1"/>
        <v>0</v>
      </c>
      <c r="L3189" s="8">
        <f t="shared" si="5"/>
        <v>1.834930826</v>
      </c>
      <c r="N3189" s="9">
        <f t="shared" si="2"/>
        <v>0</v>
      </c>
      <c r="O3189" s="8">
        <f t="shared" si="4"/>
        <v>2.583801342</v>
      </c>
    </row>
    <row r="3190" ht="14.25" customHeight="1">
      <c r="I3190" s="93">
        <f t="shared" si="3"/>
        <v>265.3333333</v>
      </c>
      <c r="J3190" s="9">
        <f t="shared" si="6"/>
        <v>0</v>
      </c>
      <c r="K3190" s="9">
        <f t="shared" si="1"/>
        <v>0</v>
      </c>
      <c r="L3190" s="8">
        <f t="shared" si="5"/>
        <v>1.858110649</v>
      </c>
      <c r="N3190" s="9">
        <f t="shared" si="2"/>
        <v>0</v>
      </c>
      <c r="O3190" s="8">
        <f t="shared" si="4"/>
        <v>2.578424026</v>
      </c>
    </row>
    <row r="3191" ht="14.25" customHeight="1">
      <c r="I3191" s="93">
        <f t="shared" si="3"/>
        <v>265.4166667</v>
      </c>
      <c r="J3191" s="9">
        <f t="shared" si="6"/>
        <v>0</v>
      </c>
      <c r="K3191" s="9">
        <f t="shared" si="1"/>
        <v>0</v>
      </c>
      <c r="L3191" s="8">
        <f t="shared" si="5"/>
        <v>1.831112033</v>
      </c>
      <c r="N3191" s="9">
        <f t="shared" si="2"/>
        <v>0</v>
      </c>
      <c r="O3191" s="8">
        <f t="shared" si="4"/>
        <v>2.5730579</v>
      </c>
    </row>
    <row r="3192" ht="14.25" customHeight="1">
      <c r="I3192" s="93">
        <f t="shared" si="3"/>
        <v>265.5</v>
      </c>
      <c r="J3192" s="9">
        <f t="shared" si="6"/>
        <v>0</v>
      </c>
      <c r="K3192" s="9">
        <f t="shared" si="1"/>
        <v>0</v>
      </c>
      <c r="L3192" s="8">
        <f t="shared" si="5"/>
        <v>1.854243614</v>
      </c>
      <c r="N3192" s="9">
        <f t="shared" si="2"/>
        <v>0</v>
      </c>
      <c r="O3192" s="8">
        <f t="shared" si="4"/>
        <v>2.567702943</v>
      </c>
    </row>
    <row r="3193" ht="14.25" customHeight="1">
      <c r="I3193" s="93">
        <f t="shared" si="3"/>
        <v>265.5833333</v>
      </c>
      <c r="J3193" s="9">
        <f t="shared" si="6"/>
        <v>0</v>
      </c>
      <c r="K3193" s="9">
        <f t="shared" si="1"/>
        <v>0</v>
      </c>
      <c r="L3193" s="8">
        <f t="shared" si="5"/>
        <v>1.827301187</v>
      </c>
      <c r="N3193" s="9">
        <f t="shared" si="2"/>
        <v>0</v>
      </c>
      <c r="O3193" s="8">
        <f t="shared" si="4"/>
        <v>2.56235913</v>
      </c>
    </row>
    <row r="3194" ht="14.25" customHeight="1">
      <c r="I3194" s="93">
        <f t="shared" si="3"/>
        <v>265.6666667</v>
      </c>
      <c r="J3194" s="9">
        <f t="shared" si="6"/>
        <v>0</v>
      </c>
      <c r="K3194" s="9">
        <f t="shared" si="1"/>
        <v>0</v>
      </c>
      <c r="L3194" s="8">
        <f t="shared" si="5"/>
        <v>1.850384628</v>
      </c>
      <c r="N3194" s="9">
        <f t="shared" si="2"/>
        <v>0</v>
      </c>
      <c r="O3194" s="8">
        <f t="shared" si="4"/>
        <v>2.557026439</v>
      </c>
    </row>
    <row r="3195" ht="14.25" customHeight="1">
      <c r="I3195" s="93">
        <f t="shared" si="3"/>
        <v>265.75</v>
      </c>
      <c r="J3195" s="9">
        <f t="shared" si="6"/>
        <v>0</v>
      </c>
      <c r="K3195" s="9">
        <f t="shared" si="1"/>
        <v>0</v>
      </c>
      <c r="L3195" s="8">
        <f t="shared" si="5"/>
        <v>1.823498272</v>
      </c>
      <c r="N3195" s="9">
        <f t="shared" si="2"/>
        <v>0</v>
      </c>
      <c r="O3195" s="8">
        <f t="shared" si="4"/>
        <v>2.551704846</v>
      </c>
    </row>
    <row r="3196" ht="14.25" customHeight="1">
      <c r="I3196" s="93">
        <f t="shared" si="3"/>
        <v>265.8333333</v>
      </c>
      <c r="J3196" s="9">
        <f t="shared" si="6"/>
        <v>0</v>
      </c>
      <c r="K3196" s="9">
        <f t="shared" si="1"/>
        <v>0</v>
      </c>
      <c r="L3196" s="8">
        <f t="shared" si="5"/>
        <v>1.846533673</v>
      </c>
      <c r="N3196" s="9">
        <f t="shared" si="2"/>
        <v>0</v>
      </c>
      <c r="O3196" s="8">
        <f t="shared" si="4"/>
        <v>2.546394328</v>
      </c>
    </row>
    <row r="3197" ht="14.25" customHeight="1">
      <c r="I3197" s="93">
        <f t="shared" si="3"/>
        <v>265.9166667</v>
      </c>
      <c r="J3197" s="9">
        <f t="shared" si="6"/>
        <v>0</v>
      </c>
      <c r="K3197" s="9">
        <f t="shared" si="1"/>
        <v>0</v>
      </c>
      <c r="L3197" s="8">
        <f t="shared" si="5"/>
        <v>1.819703272</v>
      </c>
      <c r="N3197" s="9">
        <f t="shared" si="2"/>
        <v>0</v>
      </c>
      <c r="O3197" s="8">
        <f t="shared" si="4"/>
        <v>2.541094862</v>
      </c>
    </row>
    <row r="3198" ht="14.25" customHeight="1">
      <c r="I3198" s="93">
        <f t="shared" si="3"/>
        <v>266</v>
      </c>
      <c r="J3198" s="9">
        <f t="shared" si="6"/>
        <v>0</v>
      </c>
      <c r="K3198" s="9">
        <f t="shared" si="1"/>
        <v>0</v>
      </c>
      <c r="L3198" s="8">
        <f t="shared" si="5"/>
        <v>1.842690732</v>
      </c>
      <c r="N3198" s="9">
        <f t="shared" si="2"/>
        <v>0</v>
      </c>
      <c r="O3198" s="8">
        <f t="shared" si="4"/>
        <v>2.535806425</v>
      </c>
    </row>
    <row r="3199" ht="14.25" customHeight="1">
      <c r="I3199" s="93">
        <f t="shared" si="3"/>
        <v>266.0833333</v>
      </c>
      <c r="J3199" s="9">
        <f t="shared" si="6"/>
        <v>0</v>
      </c>
      <c r="K3199" s="9">
        <f t="shared" si="1"/>
        <v>0</v>
      </c>
      <c r="L3199" s="8">
        <f t="shared" si="5"/>
        <v>1.81591617</v>
      </c>
      <c r="N3199" s="9">
        <f t="shared" si="2"/>
        <v>0</v>
      </c>
      <c r="O3199" s="8">
        <f t="shared" si="4"/>
        <v>2.530528994</v>
      </c>
    </row>
    <row r="3200" ht="14.25" customHeight="1">
      <c r="I3200" s="93">
        <f t="shared" si="3"/>
        <v>266.1666667</v>
      </c>
      <c r="J3200" s="9">
        <f t="shared" si="6"/>
        <v>0</v>
      </c>
      <c r="K3200" s="9">
        <f t="shared" si="1"/>
        <v>0</v>
      </c>
      <c r="L3200" s="8">
        <f t="shared" si="5"/>
        <v>1.838855789</v>
      </c>
      <c r="N3200" s="9">
        <f t="shared" si="2"/>
        <v>0</v>
      </c>
      <c r="O3200" s="8">
        <f t="shared" si="4"/>
        <v>2.525262547</v>
      </c>
    </row>
    <row r="3201" ht="14.25" customHeight="1">
      <c r="I3201" s="93">
        <f t="shared" si="3"/>
        <v>266.25</v>
      </c>
      <c r="J3201" s="9">
        <f t="shared" si="6"/>
        <v>0</v>
      </c>
      <c r="K3201" s="9">
        <f t="shared" si="1"/>
        <v>0</v>
      </c>
      <c r="L3201" s="8">
        <f t="shared" si="5"/>
        <v>1.812136949</v>
      </c>
      <c r="N3201" s="9">
        <f t="shared" si="2"/>
        <v>0</v>
      </c>
      <c r="O3201" s="8">
        <f t="shared" si="4"/>
        <v>2.520007059</v>
      </c>
    </row>
    <row r="3202" ht="14.25" customHeight="1">
      <c r="I3202" s="93">
        <f t="shared" si="3"/>
        <v>266.3333333</v>
      </c>
      <c r="J3202" s="9">
        <f t="shared" si="6"/>
        <v>0</v>
      </c>
      <c r="K3202" s="9">
        <f t="shared" si="1"/>
        <v>0</v>
      </c>
      <c r="L3202" s="8">
        <f t="shared" si="5"/>
        <v>1.835028827</v>
      </c>
      <c r="N3202" s="9">
        <f t="shared" si="2"/>
        <v>0</v>
      </c>
      <c r="O3202" s="8">
        <f t="shared" si="4"/>
        <v>2.51476251</v>
      </c>
    </row>
    <row r="3203" ht="14.25" customHeight="1">
      <c r="I3203" s="93">
        <f t="shared" si="3"/>
        <v>266.4166667</v>
      </c>
      <c r="J3203" s="9">
        <f t="shared" si="6"/>
        <v>0</v>
      </c>
      <c r="K3203" s="9">
        <f t="shared" si="1"/>
        <v>0</v>
      </c>
      <c r="L3203" s="8">
        <f t="shared" si="5"/>
        <v>1.808365594</v>
      </c>
      <c r="N3203" s="9">
        <f t="shared" si="2"/>
        <v>0</v>
      </c>
      <c r="O3203" s="8">
        <f t="shared" si="4"/>
        <v>2.509528875</v>
      </c>
    </row>
    <row r="3204" ht="14.25" customHeight="1">
      <c r="I3204" s="93">
        <f t="shared" si="3"/>
        <v>266.5</v>
      </c>
      <c r="J3204" s="9">
        <f t="shared" si="6"/>
        <v>0</v>
      </c>
      <c r="K3204" s="9">
        <f t="shared" si="1"/>
        <v>0</v>
      </c>
      <c r="L3204" s="8">
        <f t="shared" si="5"/>
        <v>1.83120983</v>
      </c>
      <c r="N3204" s="9">
        <f t="shared" si="2"/>
        <v>0</v>
      </c>
      <c r="O3204" s="8">
        <f t="shared" si="4"/>
        <v>2.504306132</v>
      </c>
    </row>
    <row r="3205" ht="14.25" customHeight="1">
      <c r="I3205" s="93">
        <f t="shared" si="3"/>
        <v>266.5833333</v>
      </c>
      <c r="J3205" s="9">
        <f t="shared" si="6"/>
        <v>0</v>
      </c>
      <c r="K3205" s="9">
        <f t="shared" si="1"/>
        <v>0</v>
      </c>
      <c r="L3205" s="8">
        <f t="shared" si="5"/>
        <v>1.804602087</v>
      </c>
      <c r="N3205" s="9">
        <f t="shared" si="2"/>
        <v>0</v>
      </c>
      <c r="O3205" s="8">
        <f t="shared" si="4"/>
        <v>2.499094258</v>
      </c>
    </row>
    <row r="3206" ht="14.25" customHeight="1">
      <c r="I3206" s="93">
        <f t="shared" si="3"/>
        <v>266.6666667</v>
      </c>
      <c r="J3206" s="9">
        <f t="shared" si="6"/>
        <v>0</v>
      </c>
      <c r="K3206" s="9">
        <f t="shared" si="1"/>
        <v>0</v>
      </c>
      <c r="L3206" s="8">
        <f t="shared" si="5"/>
        <v>1.827398781</v>
      </c>
      <c r="N3206" s="9">
        <f t="shared" si="2"/>
        <v>0</v>
      </c>
      <c r="O3206" s="8">
        <f t="shared" si="4"/>
        <v>2.493893231</v>
      </c>
    </row>
    <row r="3207" ht="14.25" customHeight="1">
      <c r="I3207" s="93">
        <f t="shared" si="3"/>
        <v>266.75</v>
      </c>
      <c r="J3207" s="9">
        <f t="shared" si="6"/>
        <v>0</v>
      </c>
      <c r="K3207" s="9">
        <f t="shared" si="1"/>
        <v>0</v>
      </c>
      <c r="L3207" s="8">
        <f t="shared" si="5"/>
        <v>1.800846413</v>
      </c>
      <c r="N3207" s="9">
        <f t="shared" si="2"/>
        <v>0</v>
      </c>
      <c r="O3207" s="8">
        <f t="shared" si="4"/>
        <v>2.488703029</v>
      </c>
    </row>
    <row r="3208" ht="14.25" customHeight="1">
      <c r="I3208" s="93">
        <f t="shared" si="3"/>
        <v>266.8333333</v>
      </c>
      <c r="J3208" s="9">
        <f t="shared" si="6"/>
        <v>0</v>
      </c>
      <c r="K3208" s="9">
        <f t="shared" si="1"/>
        <v>0</v>
      </c>
      <c r="L3208" s="8">
        <f t="shared" si="5"/>
        <v>1.823595663</v>
      </c>
      <c r="N3208" s="9">
        <f t="shared" si="2"/>
        <v>0</v>
      </c>
      <c r="O3208" s="8">
        <f t="shared" si="4"/>
        <v>2.483523628</v>
      </c>
    </row>
    <row r="3209" ht="14.25" customHeight="1">
      <c r="I3209" s="93">
        <f t="shared" si="3"/>
        <v>266.9166667</v>
      </c>
      <c r="J3209" s="9">
        <f t="shared" si="6"/>
        <v>0</v>
      </c>
      <c r="K3209" s="9">
        <f t="shared" si="1"/>
        <v>0</v>
      </c>
      <c r="L3209" s="8">
        <f t="shared" si="5"/>
        <v>1.797098555</v>
      </c>
      <c r="N3209" s="9">
        <f t="shared" si="2"/>
        <v>0</v>
      </c>
      <c r="O3209" s="8">
        <f t="shared" si="4"/>
        <v>2.478355006</v>
      </c>
    </row>
    <row r="3210" ht="14.25" customHeight="1">
      <c r="I3210" s="93">
        <f t="shared" si="3"/>
        <v>267</v>
      </c>
      <c r="J3210" s="9">
        <f t="shared" si="6"/>
        <v>0</v>
      </c>
      <c r="K3210" s="9">
        <f t="shared" si="1"/>
        <v>0</v>
      </c>
      <c r="L3210" s="8">
        <f t="shared" si="5"/>
        <v>1.81980046</v>
      </c>
      <c r="N3210" s="9">
        <f t="shared" si="2"/>
        <v>0</v>
      </c>
      <c r="O3210" s="8">
        <f t="shared" si="4"/>
        <v>2.473197141</v>
      </c>
    </row>
    <row r="3211" ht="14.25" customHeight="1">
      <c r="I3211" s="93">
        <f t="shared" si="3"/>
        <v>267.0833333</v>
      </c>
      <c r="J3211" s="9">
        <f t="shared" si="6"/>
        <v>0</v>
      </c>
      <c r="K3211" s="9">
        <f t="shared" si="1"/>
        <v>0</v>
      </c>
      <c r="L3211" s="8">
        <f t="shared" si="5"/>
        <v>1.793358497</v>
      </c>
      <c r="N3211" s="9">
        <f t="shared" si="2"/>
        <v>0</v>
      </c>
      <c r="O3211" s="8">
        <f t="shared" si="4"/>
        <v>2.468050011</v>
      </c>
    </row>
    <row r="3212" ht="14.25" customHeight="1">
      <c r="I3212" s="93">
        <f t="shared" si="3"/>
        <v>267.1666667</v>
      </c>
      <c r="J3212" s="9">
        <f t="shared" si="6"/>
        <v>0</v>
      </c>
      <c r="K3212" s="9">
        <f t="shared" si="1"/>
        <v>0</v>
      </c>
      <c r="L3212" s="8">
        <f t="shared" si="5"/>
        <v>1.816013156</v>
      </c>
      <c r="N3212" s="9">
        <f t="shared" si="2"/>
        <v>0</v>
      </c>
      <c r="O3212" s="8">
        <f t="shared" si="4"/>
        <v>2.462913592</v>
      </c>
    </row>
    <row r="3213" ht="14.25" customHeight="1">
      <c r="I3213" s="93">
        <f t="shared" si="3"/>
        <v>267.25</v>
      </c>
      <c r="J3213" s="9">
        <f t="shared" si="6"/>
        <v>0</v>
      </c>
      <c r="K3213" s="9">
        <f t="shared" si="1"/>
        <v>0</v>
      </c>
      <c r="L3213" s="8">
        <f t="shared" si="5"/>
        <v>1.789626222</v>
      </c>
      <c r="N3213" s="9">
        <f t="shared" si="2"/>
        <v>0</v>
      </c>
      <c r="O3213" s="8">
        <f t="shared" si="4"/>
        <v>2.457787863</v>
      </c>
    </row>
    <row r="3214" ht="14.25" customHeight="1">
      <c r="I3214" s="93">
        <f t="shared" si="3"/>
        <v>267.3333333</v>
      </c>
      <c r="J3214" s="9">
        <f t="shared" si="6"/>
        <v>0</v>
      </c>
      <c r="K3214" s="9">
        <f t="shared" si="1"/>
        <v>0</v>
      </c>
      <c r="L3214" s="8">
        <f t="shared" si="5"/>
        <v>1.812233733</v>
      </c>
      <c r="N3214" s="9">
        <f t="shared" si="2"/>
        <v>0</v>
      </c>
      <c r="O3214" s="8">
        <f t="shared" si="4"/>
        <v>2.452672802</v>
      </c>
    </row>
    <row r="3215" ht="14.25" customHeight="1">
      <c r="I3215" s="93">
        <f t="shared" si="3"/>
        <v>267.4166667</v>
      </c>
      <c r="J3215" s="9">
        <f t="shared" si="6"/>
        <v>0</v>
      </c>
      <c r="K3215" s="9">
        <f t="shared" si="1"/>
        <v>0</v>
      </c>
      <c r="L3215" s="8">
        <f t="shared" si="5"/>
        <v>1.785901715</v>
      </c>
      <c r="N3215" s="9">
        <f t="shared" si="2"/>
        <v>0</v>
      </c>
      <c r="O3215" s="8">
        <f t="shared" si="4"/>
        <v>2.447568386</v>
      </c>
    </row>
    <row r="3216" ht="14.25" customHeight="1">
      <c r="I3216" s="93">
        <f t="shared" si="3"/>
        <v>267.5</v>
      </c>
      <c r="J3216" s="9">
        <f t="shared" si="6"/>
        <v>0</v>
      </c>
      <c r="K3216" s="9">
        <f t="shared" si="1"/>
        <v>0</v>
      </c>
      <c r="L3216" s="8">
        <f t="shared" si="5"/>
        <v>1.808462176</v>
      </c>
      <c r="N3216" s="9">
        <f t="shared" si="2"/>
        <v>0</v>
      </c>
      <c r="O3216" s="8">
        <f t="shared" si="4"/>
        <v>2.442474593</v>
      </c>
    </row>
    <row r="3217" ht="14.25" customHeight="1">
      <c r="I3217" s="93">
        <f t="shared" si="3"/>
        <v>267.5833333</v>
      </c>
      <c r="J3217" s="9">
        <f t="shared" si="6"/>
        <v>0</v>
      </c>
      <c r="K3217" s="9">
        <f t="shared" si="1"/>
        <v>0</v>
      </c>
      <c r="L3217" s="8">
        <f t="shared" si="5"/>
        <v>1.78218496</v>
      </c>
      <c r="N3217" s="9">
        <f t="shared" si="2"/>
        <v>0</v>
      </c>
      <c r="O3217" s="8">
        <f t="shared" si="4"/>
        <v>2.437391401</v>
      </c>
    </row>
    <row r="3218" ht="14.25" customHeight="1">
      <c r="I3218" s="93">
        <f t="shared" si="3"/>
        <v>267.6666667</v>
      </c>
      <c r="J3218" s="9">
        <f t="shared" si="6"/>
        <v>0</v>
      </c>
      <c r="K3218" s="9">
        <f t="shared" si="1"/>
        <v>0</v>
      </c>
      <c r="L3218" s="8">
        <f t="shared" si="5"/>
        <v>1.804698469</v>
      </c>
      <c r="N3218" s="9">
        <f t="shared" si="2"/>
        <v>0</v>
      </c>
      <c r="O3218" s="8">
        <f t="shared" si="4"/>
        <v>2.432318788</v>
      </c>
    </row>
    <row r="3219" ht="14.25" customHeight="1">
      <c r="I3219" s="93">
        <f t="shared" si="3"/>
        <v>267.75</v>
      </c>
      <c r="J3219" s="9">
        <f t="shared" si="6"/>
        <v>0</v>
      </c>
      <c r="K3219" s="9">
        <f t="shared" si="1"/>
        <v>0</v>
      </c>
      <c r="L3219" s="8">
        <f t="shared" si="5"/>
        <v>1.778475939</v>
      </c>
      <c r="N3219" s="9">
        <f t="shared" si="2"/>
        <v>0</v>
      </c>
      <c r="O3219" s="8">
        <f t="shared" si="4"/>
        <v>2.427256732</v>
      </c>
    </row>
    <row r="3220" ht="14.25" customHeight="1">
      <c r="I3220" s="93">
        <f t="shared" si="3"/>
        <v>267.8333333</v>
      </c>
      <c r="J3220" s="9">
        <f t="shared" si="6"/>
        <v>0</v>
      </c>
      <c r="K3220" s="9">
        <f t="shared" si="1"/>
        <v>0</v>
      </c>
      <c r="L3220" s="8">
        <f t="shared" si="5"/>
        <v>1.800942594</v>
      </c>
      <c r="N3220" s="9">
        <f t="shared" si="2"/>
        <v>0</v>
      </c>
      <c r="O3220" s="8">
        <f t="shared" si="4"/>
        <v>2.422205211</v>
      </c>
    </row>
    <row r="3221" ht="14.25" customHeight="1">
      <c r="I3221" s="93">
        <f t="shared" si="3"/>
        <v>267.9166667</v>
      </c>
      <c r="J3221" s="9">
        <f t="shared" si="6"/>
        <v>0</v>
      </c>
      <c r="K3221" s="9">
        <f t="shared" si="1"/>
        <v>0</v>
      </c>
      <c r="L3221" s="8">
        <f t="shared" si="5"/>
        <v>1.774774638</v>
      </c>
      <c r="N3221" s="9">
        <f t="shared" si="2"/>
        <v>0</v>
      </c>
      <c r="O3221" s="8">
        <f t="shared" si="4"/>
        <v>2.417164203</v>
      </c>
    </row>
    <row r="3222" ht="14.25" customHeight="1">
      <c r="I3222" s="93">
        <f t="shared" si="3"/>
        <v>268</v>
      </c>
      <c r="J3222" s="9">
        <f t="shared" si="6"/>
        <v>0</v>
      </c>
      <c r="K3222" s="9">
        <f t="shared" si="1"/>
        <v>0</v>
      </c>
      <c r="L3222" s="8">
        <f t="shared" si="5"/>
        <v>1.797194536</v>
      </c>
      <c r="N3222" s="9">
        <f t="shared" si="2"/>
        <v>0</v>
      </c>
      <c r="O3222" s="8">
        <f t="shared" si="4"/>
        <v>2.412133686</v>
      </c>
    </row>
    <row r="3223" ht="14.25" customHeight="1">
      <c r="I3223" s="93">
        <f t="shared" si="3"/>
        <v>268.0833333</v>
      </c>
      <c r="J3223" s="9">
        <f t="shared" si="6"/>
        <v>0</v>
      </c>
      <c r="K3223" s="9">
        <f t="shared" si="1"/>
        <v>0</v>
      </c>
      <c r="L3223" s="8">
        <f t="shared" si="5"/>
        <v>1.77108104</v>
      </c>
      <c r="N3223" s="9">
        <f t="shared" si="2"/>
        <v>0</v>
      </c>
      <c r="O3223" s="8">
        <f t="shared" si="4"/>
        <v>2.407113639</v>
      </c>
    </row>
    <row r="3224" ht="14.25" customHeight="1">
      <c r="I3224" s="93">
        <f t="shared" si="3"/>
        <v>268.1666667</v>
      </c>
      <c r="J3224" s="9">
        <f t="shared" si="6"/>
        <v>0</v>
      </c>
      <c r="K3224" s="9">
        <f t="shared" si="1"/>
        <v>0</v>
      </c>
      <c r="L3224" s="8">
        <f t="shared" si="5"/>
        <v>1.793454278</v>
      </c>
      <c r="N3224" s="9">
        <f t="shared" si="2"/>
        <v>0</v>
      </c>
      <c r="O3224" s="8">
        <f t="shared" si="4"/>
        <v>2.402104039</v>
      </c>
    </row>
    <row r="3225" ht="14.25" customHeight="1">
      <c r="I3225" s="93">
        <f t="shared" si="3"/>
        <v>268.25</v>
      </c>
      <c r="J3225" s="9">
        <f t="shared" si="6"/>
        <v>0</v>
      </c>
      <c r="K3225" s="9">
        <f t="shared" si="1"/>
        <v>0</v>
      </c>
      <c r="L3225" s="8">
        <f t="shared" si="5"/>
        <v>1.767395128</v>
      </c>
      <c r="N3225" s="9">
        <f t="shared" si="2"/>
        <v>0</v>
      </c>
      <c r="O3225" s="8">
        <f t="shared" si="4"/>
        <v>2.397104865</v>
      </c>
    </row>
    <row r="3226" ht="14.25" customHeight="1">
      <c r="I3226" s="93">
        <f t="shared" si="3"/>
        <v>268.3333333</v>
      </c>
      <c r="J3226" s="9">
        <f t="shared" si="6"/>
        <v>0</v>
      </c>
      <c r="K3226" s="9">
        <f t="shared" si="1"/>
        <v>0</v>
      </c>
      <c r="L3226" s="8">
        <f t="shared" si="5"/>
        <v>1.789721804</v>
      </c>
      <c r="N3226" s="9">
        <f t="shared" si="2"/>
        <v>0</v>
      </c>
      <c r="O3226" s="8">
        <f t="shared" si="4"/>
        <v>2.392116095</v>
      </c>
    </row>
    <row r="3227" ht="14.25" customHeight="1">
      <c r="I3227" s="93">
        <f t="shared" si="3"/>
        <v>268.4166667</v>
      </c>
      <c r="J3227" s="9">
        <f t="shared" si="6"/>
        <v>0</v>
      </c>
      <c r="K3227" s="9">
        <f t="shared" si="1"/>
        <v>0</v>
      </c>
      <c r="L3227" s="8">
        <f t="shared" si="5"/>
        <v>1.763716888</v>
      </c>
      <c r="N3227" s="9">
        <f t="shared" si="2"/>
        <v>0</v>
      </c>
      <c r="O3227" s="8">
        <f t="shared" si="4"/>
        <v>2.387137707</v>
      </c>
    </row>
    <row r="3228" ht="14.25" customHeight="1">
      <c r="I3228" s="93">
        <f t="shared" si="3"/>
        <v>268.5</v>
      </c>
      <c r="J3228" s="9">
        <f t="shared" si="6"/>
        <v>0</v>
      </c>
      <c r="K3228" s="9">
        <f t="shared" si="1"/>
        <v>0</v>
      </c>
      <c r="L3228" s="8">
        <f t="shared" si="5"/>
        <v>1.785997098</v>
      </c>
      <c r="N3228" s="9">
        <f t="shared" si="2"/>
        <v>0</v>
      </c>
      <c r="O3228" s="8">
        <f t="shared" si="4"/>
        <v>2.38216968</v>
      </c>
    </row>
    <row r="3229" ht="14.25" customHeight="1">
      <c r="I3229" s="93">
        <f t="shared" si="3"/>
        <v>268.5833333</v>
      </c>
      <c r="J3229" s="9">
        <f t="shared" si="6"/>
        <v>0</v>
      </c>
      <c r="K3229" s="9">
        <f t="shared" si="1"/>
        <v>0</v>
      </c>
      <c r="L3229" s="8">
        <f t="shared" si="5"/>
        <v>1.760046303</v>
      </c>
      <c r="N3229" s="9">
        <f t="shared" si="2"/>
        <v>0</v>
      </c>
      <c r="O3229" s="8">
        <f t="shared" si="4"/>
        <v>2.377211993</v>
      </c>
    </row>
    <row r="3230" ht="14.25" customHeight="1">
      <c r="I3230" s="93">
        <f t="shared" si="3"/>
        <v>268.6666667</v>
      </c>
      <c r="J3230" s="9">
        <f t="shared" si="6"/>
        <v>0</v>
      </c>
      <c r="K3230" s="9">
        <f t="shared" si="1"/>
        <v>0</v>
      </c>
      <c r="L3230" s="8">
        <f t="shared" si="5"/>
        <v>1.782280144</v>
      </c>
      <c r="N3230" s="9">
        <f t="shared" si="2"/>
        <v>0</v>
      </c>
      <c r="O3230" s="8">
        <f t="shared" si="4"/>
        <v>2.372264623</v>
      </c>
    </row>
    <row r="3231" ht="14.25" customHeight="1">
      <c r="I3231" s="93">
        <f t="shared" si="3"/>
        <v>268.75</v>
      </c>
      <c r="J3231" s="9">
        <f t="shared" si="6"/>
        <v>0</v>
      </c>
      <c r="K3231" s="9">
        <f t="shared" si="1"/>
        <v>0</v>
      </c>
      <c r="L3231" s="8">
        <f t="shared" si="5"/>
        <v>1.756383356</v>
      </c>
      <c r="N3231" s="9">
        <f t="shared" si="2"/>
        <v>0</v>
      </c>
      <c r="O3231" s="8">
        <f t="shared" si="4"/>
        <v>2.36732755</v>
      </c>
    </row>
    <row r="3232" ht="14.25" customHeight="1">
      <c r="I3232" s="93">
        <f t="shared" si="3"/>
        <v>268.8333333</v>
      </c>
      <c r="J3232" s="9">
        <f t="shared" si="6"/>
        <v>0</v>
      </c>
      <c r="K3232" s="9">
        <f t="shared" si="1"/>
        <v>0</v>
      </c>
      <c r="L3232" s="8">
        <f t="shared" si="5"/>
        <v>1.778570926</v>
      </c>
      <c r="N3232" s="9">
        <f t="shared" si="2"/>
        <v>0</v>
      </c>
      <c r="O3232" s="8">
        <f t="shared" si="4"/>
        <v>2.362400751</v>
      </c>
    </row>
    <row r="3233" ht="14.25" customHeight="1">
      <c r="I3233" s="93">
        <f t="shared" si="3"/>
        <v>268.9166667</v>
      </c>
      <c r="J3233" s="9">
        <f t="shared" si="6"/>
        <v>0</v>
      </c>
      <c r="K3233" s="9">
        <f t="shared" si="1"/>
        <v>0</v>
      </c>
      <c r="L3233" s="8">
        <f t="shared" si="5"/>
        <v>1.752728033</v>
      </c>
      <c r="N3233" s="9">
        <f t="shared" si="2"/>
        <v>0</v>
      </c>
      <c r="O3233" s="8">
        <f t="shared" si="4"/>
        <v>2.357484206</v>
      </c>
    </row>
    <row r="3234" ht="14.25" customHeight="1">
      <c r="I3234" s="93">
        <f t="shared" si="3"/>
        <v>269</v>
      </c>
      <c r="J3234" s="9">
        <f t="shared" si="6"/>
        <v>0</v>
      </c>
      <c r="K3234" s="9">
        <f t="shared" si="1"/>
        <v>0</v>
      </c>
      <c r="L3234" s="8">
        <f t="shared" si="5"/>
        <v>1.774869427</v>
      </c>
      <c r="N3234" s="9">
        <f t="shared" si="2"/>
        <v>0</v>
      </c>
      <c r="O3234" s="8">
        <f t="shared" si="4"/>
        <v>2.352577893</v>
      </c>
    </row>
    <row r="3235" ht="14.25" customHeight="1">
      <c r="I3235" s="93">
        <f t="shared" si="3"/>
        <v>269.0833333</v>
      </c>
      <c r="J3235" s="9">
        <f t="shared" si="6"/>
        <v>0</v>
      </c>
      <c r="K3235" s="9">
        <f t="shared" si="1"/>
        <v>0</v>
      </c>
      <c r="L3235" s="8">
        <f t="shared" si="5"/>
        <v>1.749080318</v>
      </c>
      <c r="N3235" s="9">
        <f t="shared" si="2"/>
        <v>0</v>
      </c>
      <c r="O3235" s="8">
        <f t="shared" si="4"/>
        <v>2.347681791</v>
      </c>
    </row>
    <row r="3236" ht="14.25" customHeight="1">
      <c r="I3236" s="93">
        <f t="shared" si="3"/>
        <v>269.1666667</v>
      </c>
      <c r="J3236" s="9">
        <f t="shared" si="6"/>
        <v>0</v>
      </c>
      <c r="K3236" s="9">
        <f t="shared" si="1"/>
        <v>0</v>
      </c>
      <c r="L3236" s="8">
        <f t="shared" si="5"/>
        <v>1.771175631</v>
      </c>
      <c r="N3236" s="9">
        <f t="shared" si="2"/>
        <v>0</v>
      </c>
      <c r="O3236" s="8">
        <f t="shared" si="4"/>
        <v>2.342795879</v>
      </c>
    </row>
    <row r="3237" ht="14.25" customHeight="1">
      <c r="I3237" s="93">
        <f t="shared" si="3"/>
        <v>269.25</v>
      </c>
      <c r="J3237" s="9">
        <f t="shared" si="6"/>
        <v>0</v>
      </c>
      <c r="K3237" s="9">
        <f t="shared" si="1"/>
        <v>0</v>
      </c>
      <c r="L3237" s="8">
        <f t="shared" si="5"/>
        <v>1.745440193</v>
      </c>
      <c r="N3237" s="9">
        <f t="shared" si="2"/>
        <v>0</v>
      </c>
      <c r="O3237" s="8">
        <f t="shared" si="4"/>
        <v>2.337920135</v>
      </c>
    </row>
    <row r="3238" ht="14.25" customHeight="1">
      <c r="I3238" s="93">
        <f t="shared" si="3"/>
        <v>269.3333333</v>
      </c>
      <c r="J3238" s="9">
        <f t="shared" si="6"/>
        <v>0</v>
      </c>
      <c r="K3238" s="9">
        <f t="shared" si="1"/>
        <v>0</v>
      </c>
      <c r="L3238" s="8">
        <f t="shared" si="5"/>
        <v>1.767489523</v>
      </c>
      <c r="N3238" s="9">
        <f t="shared" si="2"/>
        <v>0</v>
      </c>
      <c r="O3238" s="8">
        <f t="shared" si="4"/>
        <v>2.333054538</v>
      </c>
    </row>
    <row r="3239" ht="14.25" customHeight="1">
      <c r="I3239" s="93">
        <f t="shared" si="3"/>
        <v>269.4166667</v>
      </c>
      <c r="J3239" s="92">
        <f t="shared" si="6"/>
        <v>35.44998333</v>
      </c>
      <c r="K3239" s="9">
        <f t="shared" si="1"/>
        <v>4.951114991</v>
      </c>
      <c r="L3239" s="8">
        <f t="shared" si="5"/>
        <v>1.792824358</v>
      </c>
      <c r="N3239" s="9">
        <f t="shared" si="2"/>
        <v>5.693782239</v>
      </c>
      <c r="O3239" s="8">
        <f t="shared" si="4"/>
        <v>2.395668671</v>
      </c>
    </row>
    <row r="3240" ht="14.25" customHeight="1">
      <c r="I3240" s="93">
        <f t="shared" si="3"/>
        <v>269.5</v>
      </c>
      <c r="J3240" s="92">
        <f t="shared" si="6"/>
        <v>35.44998333</v>
      </c>
      <c r="K3240" s="9">
        <f t="shared" si="1"/>
        <v>4.951114991</v>
      </c>
      <c r="L3240" s="8">
        <f t="shared" si="5"/>
        <v>1.8148278</v>
      </c>
      <c r="N3240" s="9">
        <f t="shared" si="2"/>
        <v>5.693782239</v>
      </c>
      <c r="O3240" s="8">
        <f t="shared" si="4"/>
        <v>2.458152493</v>
      </c>
    </row>
    <row r="3241" ht="14.25" customHeight="1">
      <c r="I3241" s="93">
        <f t="shared" si="3"/>
        <v>269.5833333</v>
      </c>
      <c r="J3241" s="92">
        <f t="shared" si="6"/>
        <v>35.44998333</v>
      </c>
      <c r="K3241" s="9">
        <f t="shared" si="1"/>
        <v>4.951114991</v>
      </c>
      <c r="L3241" s="8">
        <f t="shared" si="5"/>
        <v>1.840109909</v>
      </c>
      <c r="N3241" s="9">
        <f t="shared" si="2"/>
        <v>5.693782239</v>
      </c>
      <c r="O3241" s="8">
        <f t="shared" si="4"/>
        <v>2.520506276</v>
      </c>
    </row>
    <row r="3242" ht="14.25" customHeight="1">
      <c r="I3242" s="93">
        <f t="shared" si="3"/>
        <v>269.6666667</v>
      </c>
      <c r="J3242" s="92">
        <f t="shared" si="6"/>
        <v>1.614583333</v>
      </c>
      <c r="K3242" s="9">
        <f t="shared" si="1"/>
        <v>0.2255004655</v>
      </c>
      <c r="L3242" s="8">
        <f t="shared" si="5"/>
        <v>1.811156672</v>
      </c>
      <c r="N3242" s="9">
        <f t="shared" si="2"/>
        <v>0.2593255354</v>
      </c>
      <c r="O3242" s="8">
        <f t="shared" si="4"/>
        <v>2.515400645</v>
      </c>
    </row>
    <row r="3243" ht="14.25" customHeight="1">
      <c r="I3243" s="93">
        <f t="shared" si="3"/>
        <v>269.75</v>
      </c>
      <c r="J3243" s="92">
        <f t="shared" si="6"/>
        <v>1.614583333</v>
      </c>
      <c r="K3243" s="9">
        <f t="shared" si="1"/>
        <v>0.2255004655</v>
      </c>
      <c r="L3243" s="8">
        <f t="shared" si="5"/>
        <v>1.836386165</v>
      </c>
      <c r="N3243" s="9">
        <f t="shared" si="2"/>
        <v>0.2593255354</v>
      </c>
      <c r="O3243" s="8">
        <f t="shared" si="4"/>
        <v>2.51030564</v>
      </c>
    </row>
    <row r="3244" ht="14.25" customHeight="1">
      <c r="I3244" s="93">
        <f t="shared" si="3"/>
        <v>269.8333333</v>
      </c>
      <c r="J3244" s="92">
        <f t="shared" si="6"/>
        <v>-32.22081667</v>
      </c>
      <c r="K3244" s="9">
        <f t="shared" si="1"/>
        <v>-4.50011406</v>
      </c>
      <c r="L3244" s="8">
        <f t="shared" si="5"/>
        <v>1.849533078</v>
      </c>
      <c r="N3244" s="9">
        <f t="shared" si="2"/>
        <v>-5.175131169</v>
      </c>
      <c r="O3244" s="8">
        <f t="shared" si="4"/>
        <v>2.560818997</v>
      </c>
    </row>
    <row r="3245" ht="14.25" customHeight="1">
      <c r="I3245" s="93">
        <f t="shared" si="3"/>
        <v>269.9166667</v>
      </c>
      <c r="J3245" s="92">
        <f t="shared" si="6"/>
        <v>-32.22081667</v>
      </c>
      <c r="K3245" s="9">
        <f t="shared" si="1"/>
        <v>-4.50011406</v>
      </c>
      <c r="L3245" s="8">
        <f t="shared" si="5"/>
        <v>1.874710065</v>
      </c>
      <c r="N3245" s="9">
        <f t="shared" si="2"/>
        <v>-5.175131169</v>
      </c>
      <c r="O3245" s="8">
        <f t="shared" si="4"/>
        <v>2.611227228</v>
      </c>
    </row>
    <row r="3246" ht="14.25" customHeight="1">
      <c r="I3246" s="93">
        <f t="shared" si="3"/>
        <v>270</v>
      </c>
      <c r="J3246" s="9">
        <f t="shared" si="6"/>
        <v>0</v>
      </c>
      <c r="K3246" s="9">
        <f t="shared" si="1"/>
        <v>0</v>
      </c>
      <c r="L3246" s="8">
        <f t="shared" si="5"/>
        <v>1.845683895</v>
      </c>
      <c r="N3246" s="9">
        <f t="shared" si="2"/>
        <v>0</v>
      </c>
      <c r="O3246" s="8">
        <f t="shared" si="4"/>
        <v>2.605792834</v>
      </c>
    </row>
    <row r="3247" ht="14.25" customHeight="1">
      <c r="I3247" s="93">
        <f t="shared" si="3"/>
        <v>270.0833333</v>
      </c>
      <c r="J3247" s="9">
        <f t="shared" si="6"/>
        <v>0</v>
      </c>
      <c r="K3247" s="9">
        <f t="shared" si="1"/>
        <v>0</v>
      </c>
      <c r="L3247" s="8">
        <f t="shared" si="5"/>
        <v>1.870808485</v>
      </c>
      <c r="N3247" s="9">
        <f t="shared" si="2"/>
        <v>0</v>
      </c>
      <c r="O3247" s="8">
        <f t="shared" si="4"/>
        <v>2.60036975</v>
      </c>
    </row>
    <row r="3248" ht="14.25" customHeight="1">
      <c r="I3248" s="93">
        <f t="shared" si="3"/>
        <v>270.1666667</v>
      </c>
      <c r="J3248" s="9">
        <f t="shared" si="6"/>
        <v>0</v>
      </c>
      <c r="K3248" s="9">
        <f t="shared" si="1"/>
        <v>0</v>
      </c>
      <c r="L3248" s="8">
        <f t="shared" si="5"/>
        <v>1.841842723</v>
      </c>
      <c r="N3248" s="9">
        <f t="shared" si="2"/>
        <v>0</v>
      </c>
      <c r="O3248" s="8">
        <f t="shared" si="4"/>
        <v>2.594957952</v>
      </c>
    </row>
    <row r="3249" ht="14.25" customHeight="1">
      <c r="I3249" s="93">
        <f t="shared" si="3"/>
        <v>270.25</v>
      </c>
      <c r="J3249" s="9">
        <f t="shared" si="6"/>
        <v>0</v>
      </c>
      <c r="K3249" s="9">
        <f t="shared" si="1"/>
        <v>0</v>
      </c>
      <c r="L3249" s="8">
        <f t="shared" si="5"/>
        <v>1.866915024</v>
      </c>
      <c r="N3249" s="9">
        <f t="shared" si="2"/>
        <v>0</v>
      </c>
      <c r="O3249" s="8">
        <f t="shared" si="4"/>
        <v>2.589557418</v>
      </c>
    </row>
    <row r="3250" ht="14.25" customHeight="1">
      <c r="I3250" s="93">
        <f t="shared" si="3"/>
        <v>270.3333333</v>
      </c>
      <c r="J3250" s="9">
        <f t="shared" si="6"/>
        <v>0</v>
      </c>
      <c r="K3250" s="9">
        <f t="shared" si="1"/>
        <v>0</v>
      </c>
      <c r="L3250" s="8">
        <f t="shared" si="5"/>
        <v>1.838009545</v>
      </c>
      <c r="N3250" s="9">
        <f t="shared" si="2"/>
        <v>0</v>
      </c>
      <c r="O3250" s="8">
        <f t="shared" si="4"/>
        <v>2.584168122</v>
      </c>
    </row>
    <row r="3251" ht="14.25" customHeight="1">
      <c r="I3251" s="93">
        <f t="shared" si="3"/>
        <v>270.4166667</v>
      </c>
      <c r="J3251" s="9">
        <f t="shared" si="6"/>
        <v>0</v>
      </c>
      <c r="K3251" s="9">
        <f t="shared" si="1"/>
        <v>0</v>
      </c>
      <c r="L3251" s="8">
        <f t="shared" si="5"/>
        <v>1.863029666</v>
      </c>
      <c r="N3251" s="9">
        <f t="shared" si="2"/>
        <v>0</v>
      </c>
      <c r="O3251" s="8">
        <f t="shared" si="4"/>
        <v>2.578790043</v>
      </c>
    </row>
    <row r="3252" ht="14.25" customHeight="1">
      <c r="I3252" s="93">
        <f t="shared" si="3"/>
        <v>270.5</v>
      </c>
      <c r="J3252" s="9">
        <f t="shared" si="6"/>
        <v>0</v>
      </c>
      <c r="K3252" s="9">
        <f t="shared" si="1"/>
        <v>0</v>
      </c>
      <c r="L3252" s="8">
        <f t="shared" si="5"/>
        <v>1.834184345</v>
      </c>
      <c r="N3252" s="9">
        <f t="shared" si="2"/>
        <v>0</v>
      </c>
      <c r="O3252" s="8">
        <f t="shared" si="4"/>
        <v>2.573423156</v>
      </c>
    </row>
    <row r="3253" ht="14.25" customHeight="1">
      <c r="I3253" s="93">
        <f t="shared" si="3"/>
        <v>270.5833333</v>
      </c>
      <c r="J3253" s="9">
        <f t="shared" si="6"/>
        <v>0</v>
      </c>
      <c r="K3253" s="9">
        <f t="shared" si="1"/>
        <v>0</v>
      </c>
      <c r="L3253" s="8">
        <f t="shared" si="5"/>
        <v>1.859152395</v>
      </c>
      <c r="N3253" s="9">
        <f t="shared" si="2"/>
        <v>0</v>
      </c>
      <c r="O3253" s="8">
        <f t="shared" si="4"/>
        <v>2.568067438</v>
      </c>
    </row>
    <row r="3254" ht="14.25" customHeight="1">
      <c r="I3254" s="93">
        <f t="shared" si="3"/>
        <v>270.6666667</v>
      </c>
      <c r="J3254" s="9">
        <f t="shared" si="6"/>
        <v>0</v>
      </c>
      <c r="K3254" s="9">
        <f t="shared" si="1"/>
        <v>0</v>
      </c>
      <c r="L3254" s="8">
        <f t="shared" si="5"/>
        <v>1.830367105</v>
      </c>
      <c r="N3254" s="9">
        <f t="shared" si="2"/>
        <v>0</v>
      </c>
      <c r="O3254" s="8">
        <f t="shared" si="4"/>
        <v>2.562722867</v>
      </c>
    </row>
    <row r="3255" ht="14.25" customHeight="1">
      <c r="I3255" s="93">
        <f t="shared" si="3"/>
        <v>270.75</v>
      </c>
      <c r="J3255" s="9">
        <f t="shared" si="6"/>
        <v>0</v>
      </c>
      <c r="K3255" s="9">
        <f t="shared" si="1"/>
        <v>0</v>
      </c>
      <c r="L3255" s="8">
        <f t="shared" si="5"/>
        <v>1.855283192</v>
      </c>
      <c r="N3255" s="9">
        <f t="shared" si="2"/>
        <v>0</v>
      </c>
      <c r="O3255" s="8">
        <f t="shared" si="4"/>
        <v>2.557389419</v>
      </c>
    </row>
    <row r="3256" ht="14.25" customHeight="1">
      <c r="I3256" s="93">
        <f t="shared" si="3"/>
        <v>270.8333333</v>
      </c>
      <c r="J3256" s="9">
        <f t="shared" si="6"/>
        <v>0</v>
      </c>
      <c r="K3256" s="9">
        <f t="shared" si="1"/>
        <v>0</v>
      </c>
      <c r="L3256" s="8">
        <f t="shared" si="5"/>
        <v>1.82655781</v>
      </c>
      <c r="N3256" s="9">
        <f t="shared" si="2"/>
        <v>0</v>
      </c>
      <c r="O3256" s="8">
        <f t="shared" si="4"/>
        <v>2.55206707</v>
      </c>
    </row>
    <row r="3257" ht="14.25" customHeight="1">
      <c r="I3257" s="93">
        <f t="shared" si="3"/>
        <v>270.9166667</v>
      </c>
      <c r="J3257" s="9">
        <f t="shared" si="6"/>
        <v>0</v>
      </c>
      <c r="K3257" s="9">
        <f t="shared" si="1"/>
        <v>0</v>
      </c>
      <c r="L3257" s="8">
        <f t="shared" si="5"/>
        <v>1.851422043</v>
      </c>
      <c r="N3257" s="9">
        <f t="shared" si="2"/>
        <v>0</v>
      </c>
      <c r="O3257" s="8">
        <f t="shared" si="4"/>
        <v>2.546755798</v>
      </c>
    </row>
    <row r="3258" ht="14.25" customHeight="1">
      <c r="I3258" s="93">
        <f t="shared" si="3"/>
        <v>271</v>
      </c>
      <c r="J3258" s="9">
        <f t="shared" si="6"/>
        <v>0</v>
      </c>
      <c r="K3258" s="9">
        <f t="shared" si="1"/>
        <v>0</v>
      </c>
      <c r="L3258" s="8">
        <f t="shared" si="5"/>
        <v>1.822756442</v>
      </c>
      <c r="N3258" s="9">
        <f t="shared" si="2"/>
        <v>0</v>
      </c>
      <c r="O3258" s="8">
        <f t="shared" si="4"/>
        <v>2.54145558</v>
      </c>
    </row>
    <row r="3259" ht="14.25" customHeight="1">
      <c r="I3259" s="93">
        <f t="shared" si="3"/>
        <v>271.0833333</v>
      </c>
      <c r="J3259" s="9">
        <f t="shared" si="6"/>
        <v>0</v>
      </c>
      <c r="K3259" s="9">
        <f t="shared" si="1"/>
        <v>0</v>
      </c>
      <c r="L3259" s="8">
        <f t="shared" si="5"/>
        <v>1.847568928</v>
      </c>
      <c r="N3259" s="9">
        <f t="shared" si="2"/>
        <v>0</v>
      </c>
      <c r="O3259" s="8">
        <f t="shared" si="4"/>
        <v>2.536166392</v>
      </c>
    </row>
    <row r="3260" ht="14.25" customHeight="1">
      <c r="I3260" s="93">
        <f t="shared" si="3"/>
        <v>271.1666667</v>
      </c>
      <c r="J3260" s="9">
        <f t="shared" si="6"/>
        <v>0</v>
      </c>
      <c r="K3260" s="9">
        <f t="shared" si="1"/>
        <v>0</v>
      </c>
      <c r="L3260" s="8">
        <f t="shared" si="5"/>
        <v>1.818962986</v>
      </c>
      <c r="N3260" s="9">
        <f t="shared" si="2"/>
        <v>0</v>
      </c>
      <c r="O3260" s="8">
        <f t="shared" si="4"/>
        <v>2.530888212</v>
      </c>
    </row>
    <row r="3261" ht="14.25" customHeight="1">
      <c r="I3261" s="93">
        <f t="shared" si="3"/>
        <v>271.25</v>
      </c>
      <c r="J3261" s="9">
        <f t="shared" si="6"/>
        <v>0</v>
      </c>
      <c r="K3261" s="9">
        <f t="shared" si="1"/>
        <v>0</v>
      </c>
      <c r="L3261" s="8">
        <f t="shared" si="5"/>
        <v>1.843723833</v>
      </c>
      <c r="N3261" s="9">
        <f t="shared" si="2"/>
        <v>0</v>
      </c>
      <c r="O3261" s="8">
        <f t="shared" si="4"/>
        <v>2.525621017</v>
      </c>
    </row>
    <row r="3262" ht="14.25" customHeight="1">
      <c r="I3262" s="93">
        <f t="shared" si="3"/>
        <v>271.3333333</v>
      </c>
      <c r="J3262" s="9">
        <f t="shared" si="6"/>
        <v>0</v>
      </c>
      <c r="K3262" s="9">
        <f t="shared" si="1"/>
        <v>0</v>
      </c>
      <c r="L3262" s="8">
        <f t="shared" si="5"/>
        <v>1.815177424</v>
      </c>
      <c r="N3262" s="9">
        <f t="shared" si="2"/>
        <v>0</v>
      </c>
      <c r="O3262" s="8">
        <f t="shared" si="4"/>
        <v>2.520364784</v>
      </c>
    </row>
    <row r="3263" ht="14.25" customHeight="1">
      <c r="I3263" s="93">
        <f t="shared" si="3"/>
        <v>271.4166667</v>
      </c>
      <c r="J3263" s="9">
        <f t="shared" si="6"/>
        <v>0</v>
      </c>
      <c r="K3263" s="9">
        <f t="shared" si="1"/>
        <v>0</v>
      </c>
      <c r="L3263" s="8">
        <f t="shared" si="5"/>
        <v>1.83988674</v>
      </c>
      <c r="N3263" s="9">
        <f t="shared" si="2"/>
        <v>0</v>
      </c>
      <c r="O3263" s="8">
        <f t="shared" si="4"/>
        <v>2.51511949</v>
      </c>
    </row>
    <row r="3264" ht="14.25" customHeight="1">
      <c r="I3264" s="93">
        <f t="shared" si="3"/>
        <v>271.5</v>
      </c>
      <c r="J3264" s="9">
        <f t="shared" si="6"/>
        <v>0</v>
      </c>
      <c r="K3264" s="9">
        <f t="shared" si="1"/>
        <v>0</v>
      </c>
      <c r="L3264" s="8">
        <f t="shared" si="5"/>
        <v>1.811399741</v>
      </c>
      <c r="N3264" s="9">
        <f t="shared" si="2"/>
        <v>0</v>
      </c>
      <c r="O3264" s="8">
        <f t="shared" si="4"/>
        <v>2.509885112</v>
      </c>
    </row>
    <row r="3265" ht="14.25" customHeight="1">
      <c r="I3265" s="93">
        <f t="shared" si="3"/>
        <v>271.5833333</v>
      </c>
      <c r="J3265" s="9">
        <f t="shared" si="6"/>
        <v>0</v>
      </c>
      <c r="K3265" s="9">
        <f t="shared" si="1"/>
        <v>0</v>
      </c>
      <c r="L3265" s="8">
        <f t="shared" si="5"/>
        <v>1.836057633</v>
      </c>
      <c r="N3265" s="9">
        <f t="shared" si="2"/>
        <v>0</v>
      </c>
      <c r="O3265" s="8">
        <f t="shared" si="4"/>
        <v>2.504661627</v>
      </c>
    </row>
    <row r="3266" ht="14.25" customHeight="1">
      <c r="I3266" s="93">
        <f t="shared" si="3"/>
        <v>271.6666667</v>
      </c>
      <c r="J3266" s="9">
        <f t="shared" si="6"/>
        <v>0</v>
      </c>
      <c r="K3266" s="9">
        <f t="shared" si="1"/>
        <v>0</v>
      </c>
      <c r="L3266" s="8">
        <f t="shared" si="5"/>
        <v>1.80762992</v>
      </c>
      <c r="N3266" s="9">
        <f t="shared" si="2"/>
        <v>0</v>
      </c>
      <c r="O3266" s="8">
        <f t="shared" si="4"/>
        <v>2.499449014</v>
      </c>
    </row>
    <row r="3267" ht="14.25" customHeight="1">
      <c r="I3267" s="93">
        <f t="shared" si="3"/>
        <v>271.75</v>
      </c>
      <c r="J3267" s="9">
        <f t="shared" si="6"/>
        <v>0</v>
      </c>
      <c r="K3267" s="9">
        <f t="shared" si="1"/>
        <v>0</v>
      </c>
      <c r="L3267" s="8">
        <f t="shared" si="5"/>
        <v>1.832236494</v>
      </c>
      <c r="N3267" s="9">
        <f t="shared" si="2"/>
        <v>0</v>
      </c>
      <c r="O3267" s="8">
        <f t="shared" si="4"/>
        <v>2.494247249</v>
      </c>
    </row>
    <row r="3268" ht="14.25" customHeight="1">
      <c r="I3268" s="93">
        <f t="shared" si="3"/>
        <v>271.8333333</v>
      </c>
      <c r="J3268" s="9">
        <f t="shared" si="6"/>
        <v>0</v>
      </c>
      <c r="K3268" s="9">
        <f t="shared" si="1"/>
        <v>0</v>
      </c>
      <c r="L3268" s="8">
        <f t="shared" si="5"/>
        <v>1.803867944</v>
      </c>
      <c r="N3268" s="9">
        <f t="shared" si="2"/>
        <v>0</v>
      </c>
      <c r="O3268" s="8">
        <f t="shared" si="4"/>
        <v>2.48905631</v>
      </c>
    </row>
    <row r="3269" ht="14.25" customHeight="1">
      <c r="I3269" s="93">
        <f t="shared" si="3"/>
        <v>271.9166667</v>
      </c>
      <c r="J3269" s="9">
        <f t="shared" si="6"/>
        <v>0</v>
      </c>
      <c r="K3269" s="9">
        <f t="shared" si="1"/>
        <v>0</v>
      </c>
      <c r="L3269" s="8">
        <f t="shared" si="5"/>
        <v>1.828423309</v>
      </c>
      <c r="N3269" s="9">
        <f t="shared" si="2"/>
        <v>0</v>
      </c>
      <c r="O3269" s="8">
        <f t="shared" si="4"/>
        <v>2.483876174</v>
      </c>
    </row>
    <row r="3270" ht="14.25" customHeight="1">
      <c r="I3270" s="93">
        <f t="shared" si="3"/>
        <v>272</v>
      </c>
      <c r="J3270" s="9">
        <f t="shared" si="6"/>
        <v>0</v>
      </c>
      <c r="K3270" s="9">
        <f t="shared" si="1"/>
        <v>0</v>
      </c>
      <c r="L3270" s="8">
        <f t="shared" si="5"/>
        <v>1.800113798</v>
      </c>
      <c r="N3270" s="9">
        <f t="shared" si="2"/>
        <v>0</v>
      </c>
      <c r="O3270" s="8">
        <f t="shared" si="4"/>
        <v>2.478706818</v>
      </c>
    </row>
    <row r="3271" ht="14.25" customHeight="1">
      <c r="I3271" s="93">
        <f t="shared" si="3"/>
        <v>272.0833333</v>
      </c>
      <c r="J3271" s="9">
        <f t="shared" si="6"/>
        <v>0</v>
      </c>
      <c r="K3271" s="9">
        <f t="shared" si="1"/>
        <v>0</v>
      </c>
      <c r="L3271" s="8">
        <f t="shared" si="5"/>
        <v>1.824618058</v>
      </c>
      <c r="N3271" s="9">
        <f t="shared" si="2"/>
        <v>0</v>
      </c>
      <c r="O3271" s="8">
        <f t="shared" si="4"/>
        <v>2.473548221</v>
      </c>
    </row>
    <row r="3272" ht="14.25" customHeight="1">
      <c r="I3272" s="93">
        <f t="shared" si="3"/>
        <v>272.1666667</v>
      </c>
      <c r="J3272" s="9">
        <f t="shared" si="6"/>
        <v>0</v>
      </c>
      <c r="K3272" s="9">
        <f t="shared" si="1"/>
        <v>0</v>
      </c>
      <c r="L3272" s="8">
        <f t="shared" si="5"/>
        <v>1.796367464</v>
      </c>
      <c r="N3272" s="9">
        <f t="shared" si="2"/>
        <v>0</v>
      </c>
      <c r="O3272" s="8">
        <f t="shared" si="4"/>
        <v>2.46840036</v>
      </c>
    </row>
    <row r="3273" ht="14.25" customHeight="1">
      <c r="I3273" s="93">
        <f t="shared" si="3"/>
        <v>272.25</v>
      </c>
      <c r="J3273" s="9">
        <f t="shared" si="6"/>
        <v>0</v>
      </c>
      <c r="K3273" s="9">
        <f t="shared" si="1"/>
        <v>0</v>
      </c>
      <c r="L3273" s="8">
        <f t="shared" si="5"/>
        <v>1.820820728</v>
      </c>
      <c r="N3273" s="9">
        <f t="shared" si="2"/>
        <v>0</v>
      </c>
      <c r="O3273" s="8">
        <f t="shared" si="4"/>
        <v>2.463263212</v>
      </c>
    </row>
    <row r="3274" ht="14.25" customHeight="1">
      <c r="I3274" s="93">
        <f t="shared" si="3"/>
        <v>272.3333333</v>
      </c>
      <c r="J3274" s="9">
        <f t="shared" si="6"/>
        <v>0</v>
      </c>
      <c r="K3274" s="9">
        <f t="shared" si="1"/>
        <v>0</v>
      </c>
      <c r="L3274" s="8">
        <f t="shared" si="5"/>
        <v>1.792628928</v>
      </c>
      <c r="N3274" s="9">
        <f t="shared" si="2"/>
        <v>0</v>
      </c>
      <c r="O3274" s="8">
        <f t="shared" si="4"/>
        <v>2.458136756</v>
      </c>
    </row>
    <row r="3275" ht="14.25" customHeight="1">
      <c r="I3275" s="93">
        <f t="shared" si="3"/>
        <v>272.4166667</v>
      </c>
      <c r="J3275" s="9">
        <f t="shared" si="6"/>
        <v>0</v>
      </c>
      <c r="K3275" s="9">
        <f t="shared" si="1"/>
        <v>0</v>
      </c>
      <c r="L3275" s="8">
        <f t="shared" si="5"/>
        <v>1.8170313</v>
      </c>
      <c r="N3275" s="9">
        <f t="shared" si="2"/>
        <v>0</v>
      </c>
      <c r="O3275" s="8">
        <f t="shared" si="4"/>
        <v>2.453020968</v>
      </c>
    </row>
    <row r="3276" ht="14.25" customHeight="1">
      <c r="I3276" s="93">
        <f t="shared" si="3"/>
        <v>272.5</v>
      </c>
      <c r="J3276" s="9">
        <f t="shared" si="6"/>
        <v>0</v>
      </c>
      <c r="K3276" s="9">
        <f t="shared" si="1"/>
        <v>0</v>
      </c>
      <c r="L3276" s="8">
        <f t="shared" si="5"/>
        <v>1.788898172</v>
      </c>
      <c r="N3276" s="9">
        <f t="shared" si="2"/>
        <v>0</v>
      </c>
      <c r="O3276" s="8">
        <f t="shared" si="4"/>
        <v>2.447915827</v>
      </c>
    </row>
    <row r="3277" ht="14.25" customHeight="1">
      <c r="I3277" s="93">
        <f t="shared" si="3"/>
        <v>272.5833333</v>
      </c>
      <c r="J3277" s="9">
        <f t="shared" si="6"/>
        <v>0</v>
      </c>
      <c r="K3277" s="9">
        <f t="shared" si="1"/>
        <v>0</v>
      </c>
      <c r="L3277" s="8">
        <f t="shared" si="5"/>
        <v>1.813249759</v>
      </c>
      <c r="N3277" s="9">
        <f t="shared" si="2"/>
        <v>0</v>
      </c>
      <c r="O3277" s="8">
        <f t="shared" si="4"/>
        <v>2.442821311</v>
      </c>
    </row>
    <row r="3278" ht="14.25" customHeight="1">
      <c r="I3278" s="93">
        <f t="shared" si="3"/>
        <v>272.6666667</v>
      </c>
      <c r="J3278" s="9">
        <f t="shared" si="6"/>
        <v>0</v>
      </c>
      <c r="K3278" s="9">
        <f t="shared" si="1"/>
        <v>0</v>
      </c>
      <c r="L3278" s="8">
        <f t="shared" si="5"/>
        <v>1.78517518</v>
      </c>
      <c r="N3278" s="9">
        <f t="shared" si="2"/>
        <v>0</v>
      </c>
      <c r="O3278" s="8">
        <f t="shared" si="4"/>
        <v>2.437737398</v>
      </c>
    </row>
    <row r="3279" ht="14.25" customHeight="1">
      <c r="I3279" s="93">
        <f t="shared" si="3"/>
        <v>272.75</v>
      </c>
      <c r="J3279" s="9">
        <f t="shared" si="6"/>
        <v>0</v>
      </c>
      <c r="K3279" s="9">
        <f t="shared" si="1"/>
        <v>0</v>
      </c>
      <c r="L3279" s="8">
        <f t="shared" si="5"/>
        <v>1.809476087</v>
      </c>
      <c r="N3279" s="9">
        <f t="shared" si="2"/>
        <v>0</v>
      </c>
      <c r="O3279" s="8">
        <f t="shared" si="4"/>
        <v>2.432664065</v>
      </c>
    </row>
    <row r="3280" ht="14.25" customHeight="1">
      <c r="I3280" s="93">
        <f t="shared" si="3"/>
        <v>272.8333333</v>
      </c>
      <c r="J3280" s="9">
        <f t="shared" si="6"/>
        <v>0</v>
      </c>
      <c r="K3280" s="9">
        <f t="shared" si="1"/>
        <v>0</v>
      </c>
      <c r="L3280" s="8">
        <f t="shared" si="5"/>
        <v>1.781459937</v>
      </c>
      <c r="N3280" s="9">
        <f t="shared" si="2"/>
        <v>0</v>
      </c>
      <c r="O3280" s="8">
        <f t="shared" si="4"/>
        <v>2.42760129</v>
      </c>
    </row>
    <row r="3281" ht="14.25" customHeight="1">
      <c r="I3281" s="93">
        <f t="shared" si="3"/>
        <v>272.9166667</v>
      </c>
      <c r="J3281" s="9">
        <f t="shared" si="6"/>
        <v>0</v>
      </c>
      <c r="K3281" s="9">
        <f t="shared" si="1"/>
        <v>0</v>
      </c>
      <c r="L3281" s="8">
        <f t="shared" si="5"/>
        <v>1.805710269</v>
      </c>
      <c r="N3281" s="9">
        <f t="shared" si="2"/>
        <v>0</v>
      </c>
      <c r="O3281" s="8">
        <f t="shared" si="4"/>
        <v>2.422549052</v>
      </c>
    </row>
    <row r="3282" ht="14.25" customHeight="1">
      <c r="I3282" s="93">
        <f t="shared" si="3"/>
        <v>273</v>
      </c>
      <c r="J3282" s="9">
        <f t="shared" si="6"/>
        <v>0</v>
      </c>
      <c r="K3282" s="9">
        <f t="shared" si="1"/>
        <v>0</v>
      </c>
      <c r="L3282" s="8">
        <f t="shared" si="5"/>
        <v>1.777752425</v>
      </c>
      <c r="N3282" s="9">
        <f t="shared" si="2"/>
        <v>0</v>
      </c>
      <c r="O3282" s="8">
        <f t="shared" si="4"/>
        <v>2.417507329</v>
      </c>
    </row>
    <row r="3283" ht="14.25" customHeight="1">
      <c r="I3283" s="93">
        <f t="shared" si="3"/>
        <v>273.0833333</v>
      </c>
      <c r="J3283" s="9">
        <f t="shared" si="6"/>
        <v>0</v>
      </c>
      <c r="K3283" s="9">
        <f t="shared" si="1"/>
        <v>0</v>
      </c>
      <c r="L3283" s="8">
        <f t="shared" si="5"/>
        <v>1.801952289</v>
      </c>
      <c r="N3283" s="9">
        <f t="shared" si="2"/>
        <v>0</v>
      </c>
      <c r="O3283" s="8">
        <f t="shared" si="4"/>
        <v>2.412476098</v>
      </c>
    </row>
    <row r="3284" ht="14.25" customHeight="1">
      <c r="I3284" s="93">
        <f t="shared" si="3"/>
        <v>273.1666667</v>
      </c>
      <c r="J3284" s="9">
        <f t="shared" si="6"/>
        <v>0</v>
      </c>
      <c r="K3284" s="9">
        <f t="shared" si="1"/>
        <v>0</v>
      </c>
      <c r="L3284" s="8">
        <f t="shared" si="5"/>
        <v>1.774052629</v>
      </c>
      <c r="N3284" s="9">
        <f t="shared" si="2"/>
        <v>0</v>
      </c>
      <c r="O3284" s="8">
        <f t="shared" si="4"/>
        <v>2.407455338</v>
      </c>
    </row>
    <row r="3285" ht="14.25" customHeight="1">
      <c r="I3285" s="93">
        <f t="shared" si="3"/>
        <v>273.25</v>
      </c>
      <c r="J3285" s="9">
        <f t="shared" si="6"/>
        <v>0</v>
      </c>
      <c r="K3285" s="9">
        <f t="shared" si="1"/>
        <v>0</v>
      </c>
      <c r="L3285" s="8">
        <f t="shared" si="5"/>
        <v>1.798202129</v>
      </c>
      <c r="N3285" s="9">
        <f t="shared" si="2"/>
        <v>0</v>
      </c>
      <c r="O3285" s="8">
        <f t="shared" si="4"/>
        <v>2.402445027</v>
      </c>
    </row>
    <row r="3286" ht="14.25" customHeight="1">
      <c r="I3286" s="93">
        <f t="shared" si="3"/>
        <v>273.3333333</v>
      </c>
      <c r="J3286" s="9">
        <f t="shared" si="6"/>
        <v>0</v>
      </c>
      <c r="K3286" s="9">
        <f t="shared" si="1"/>
        <v>0</v>
      </c>
      <c r="L3286" s="8">
        <f t="shared" si="5"/>
        <v>1.770360534</v>
      </c>
      <c r="N3286" s="9">
        <f t="shared" si="2"/>
        <v>0</v>
      </c>
      <c r="O3286" s="8">
        <f t="shared" si="4"/>
        <v>2.397445143</v>
      </c>
    </row>
    <row r="3287" ht="14.25" customHeight="1">
      <c r="I3287" s="93">
        <f t="shared" si="3"/>
        <v>273.4166667</v>
      </c>
      <c r="J3287" s="9">
        <f t="shared" si="6"/>
        <v>0</v>
      </c>
      <c r="K3287" s="9">
        <f t="shared" si="1"/>
        <v>0</v>
      </c>
      <c r="L3287" s="8">
        <f t="shared" si="5"/>
        <v>1.794459775</v>
      </c>
      <c r="N3287" s="9">
        <f t="shared" si="2"/>
        <v>0</v>
      </c>
      <c r="O3287" s="8">
        <f t="shared" si="4"/>
        <v>2.392455665</v>
      </c>
    </row>
    <row r="3288" ht="14.25" customHeight="1">
      <c r="I3288" s="93">
        <f t="shared" si="3"/>
        <v>273.5</v>
      </c>
      <c r="J3288" s="9">
        <f t="shared" si="6"/>
        <v>0</v>
      </c>
      <c r="K3288" s="9">
        <f t="shared" si="1"/>
        <v>0</v>
      </c>
      <c r="L3288" s="8">
        <f t="shared" si="5"/>
        <v>1.766676122</v>
      </c>
      <c r="N3288" s="9">
        <f t="shared" si="2"/>
        <v>0</v>
      </c>
      <c r="O3288" s="8">
        <f t="shared" si="4"/>
        <v>2.38747657</v>
      </c>
    </row>
    <row r="3289" ht="14.25" customHeight="1">
      <c r="I3289" s="93">
        <f t="shared" si="3"/>
        <v>273.5833333</v>
      </c>
      <c r="J3289" s="9">
        <f t="shared" si="6"/>
        <v>0</v>
      </c>
      <c r="K3289" s="9">
        <f t="shared" si="1"/>
        <v>0</v>
      </c>
      <c r="L3289" s="8">
        <f t="shared" si="5"/>
        <v>1.790725208</v>
      </c>
      <c r="N3289" s="9">
        <f t="shared" si="2"/>
        <v>0</v>
      </c>
      <c r="O3289" s="8">
        <f t="shared" si="4"/>
        <v>2.382507838</v>
      </c>
    </row>
    <row r="3290" ht="14.25" customHeight="1">
      <c r="I3290" s="93">
        <f t="shared" si="3"/>
        <v>273.6666667</v>
      </c>
      <c r="J3290" s="9">
        <f t="shared" si="6"/>
        <v>0</v>
      </c>
      <c r="K3290" s="9">
        <f t="shared" si="1"/>
        <v>0</v>
      </c>
      <c r="L3290" s="8">
        <f t="shared" si="5"/>
        <v>1.762999378</v>
      </c>
      <c r="N3290" s="9">
        <f t="shared" si="2"/>
        <v>0</v>
      </c>
      <c r="O3290" s="8">
        <f t="shared" si="4"/>
        <v>2.377549447</v>
      </c>
    </row>
    <row r="3291" ht="14.25" customHeight="1">
      <c r="I3291" s="93">
        <f t="shared" si="3"/>
        <v>273.75</v>
      </c>
      <c r="J3291" s="9">
        <f t="shared" si="6"/>
        <v>0</v>
      </c>
      <c r="K3291" s="9">
        <f t="shared" si="1"/>
        <v>0</v>
      </c>
      <c r="L3291" s="8">
        <f t="shared" si="5"/>
        <v>1.786998414</v>
      </c>
      <c r="N3291" s="9">
        <f t="shared" si="2"/>
        <v>0</v>
      </c>
      <c r="O3291" s="8">
        <f t="shared" si="4"/>
        <v>2.372601375</v>
      </c>
    </row>
    <row r="3292" ht="14.25" customHeight="1">
      <c r="I3292" s="93">
        <f t="shared" si="3"/>
        <v>273.8333333</v>
      </c>
      <c r="J3292" s="9">
        <f t="shared" si="6"/>
        <v>0</v>
      </c>
      <c r="K3292" s="9">
        <f t="shared" si="1"/>
        <v>0</v>
      </c>
      <c r="L3292" s="8">
        <f t="shared" si="5"/>
        <v>1.759330286</v>
      </c>
      <c r="N3292" s="9">
        <f t="shared" si="2"/>
        <v>0</v>
      </c>
      <c r="O3292" s="8">
        <f t="shared" si="4"/>
        <v>2.367663601</v>
      </c>
    </row>
    <row r="3293" ht="14.25" customHeight="1">
      <c r="I3293" s="93">
        <f t="shared" si="3"/>
        <v>273.9166667</v>
      </c>
      <c r="J3293" s="9">
        <f t="shared" si="6"/>
        <v>0</v>
      </c>
      <c r="K3293" s="9">
        <f t="shared" si="1"/>
        <v>0</v>
      </c>
      <c r="L3293" s="8">
        <f t="shared" si="5"/>
        <v>1.783279376</v>
      </c>
      <c r="N3293" s="9">
        <f t="shared" si="2"/>
        <v>0</v>
      </c>
      <c r="O3293" s="8">
        <f t="shared" si="4"/>
        <v>2.362736103</v>
      </c>
    </row>
    <row r="3294" ht="14.25" customHeight="1">
      <c r="I3294" s="93">
        <f t="shared" si="3"/>
        <v>274</v>
      </c>
      <c r="J3294" s="9">
        <f t="shared" si="6"/>
        <v>0</v>
      </c>
      <c r="K3294" s="9">
        <f t="shared" si="1"/>
        <v>0</v>
      </c>
      <c r="L3294" s="8">
        <f t="shared" si="5"/>
        <v>1.75566883</v>
      </c>
      <c r="N3294" s="9">
        <f t="shared" si="2"/>
        <v>0</v>
      </c>
      <c r="O3294" s="8">
        <f t="shared" si="4"/>
        <v>2.35781886</v>
      </c>
    </row>
    <row r="3295" ht="14.25" customHeight="1">
      <c r="I3295" s="93">
        <f t="shared" si="3"/>
        <v>274.0833333</v>
      </c>
      <c r="J3295" s="9">
        <f t="shared" si="6"/>
        <v>0</v>
      </c>
      <c r="K3295" s="9">
        <f t="shared" si="1"/>
        <v>0</v>
      </c>
      <c r="L3295" s="8">
        <f t="shared" si="5"/>
        <v>1.779568078</v>
      </c>
      <c r="N3295" s="9">
        <f t="shared" si="2"/>
        <v>0</v>
      </c>
      <c r="O3295" s="8">
        <f t="shared" si="4"/>
        <v>2.352911851</v>
      </c>
    </row>
    <row r="3296" ht="14.25" customHeight="1">
      <c r="I3296" s="93">
        <f t="shared" si="3"/>
        <v>274.1666667</v>
      </c>
      <c r="J3296" s="9">
        <f t="shared" si="6"/>
        <v>0</v>
      </c>
      <c r="K3296" s="9">
        <f t="shared" si="1"/>
        <v>0</v>
      </c>
      <c r="L3296" s="8">
        <f t="shared" si="5"/>
        <v>1.752014994</v>
      </c>
      <c r="N3296" s="9">
        <f t="shared" si="2"/>
        <v>0</v>
      </c>
      <c r="O3296" s="8">
        <f t="shared" si="4"/>
        <v>2.348015054</v>
      </c>
    </row>
    <row r="3297" ht="14.25" customHeight="1">
      <c r="I3297" s="93">
        <f t="shared" si="3"/>
        <v>274.25</v>
      </c>
      <c r="J3297" s="9">
        <f t="shared" si="6"/>
        <v>0</v>
      </c>
      <c r="K3297" s="9">
        <f t="shared" si="1"/>
        <v>0</v>
      </c>
      <c r="L3297" s="8">
        <f t="shared" si="5"/>
        <v>1.775864504</v>
      </c>
      <c r="N3297" s="9">
        <f t="shared" si="2"/>
        <v>0</v>
      </c>
      <c r="O3297" s="8">
        <f t="shared" si="4"/>
        <v>2.343128448</v>
      </c>
    </row>
    <row r="3298" ht="14.25" customHeight="1">
      <c r="I3298" s="93">
        <f t="shared" si="3"/>
        <v>274.3333333</v>
      </c>
      <c r="J3298" s="9">
        <f t="shared" si="6"/>
        <v>0</v>
      </c>
      <c r="K3298" s="9">
        <f t="shared" si="1"/>
        <v>0</v>
      </c>
      <c r="L3298" s="8">
        <f t="shared" si="5"/>
        <v>1.748368762</v>
      </c>
      <c r="N3298" s="9">
        <f t="shared" si="2"/>
        <v>0</v>
      </c>
      <c r="O3298" s="8">
        <f t="shared" si="4"/>
        <v>2.338252011</v>
      </c>
    </row>
    <row r="3299" ht="14.25" customHeight="1">
      <c r="I3299" s="93">
        <f t="shared" si="3"/>
        <v>274.4166667</v>
      </c>
      <c r="J3299" s="9">
        <f t="shared" si="6"/>
        <v>0</v>
      </c>
      <c r="K3299" s="9">
        <f t="shared" si="1"/>
        <v>0</v>
      </c>
      <c r="L3299" s="8">
        <f t="shared" si="5"/>
        <v>1.772168637</v>
      </c>
      <c r="N3299" s="9">
        <f t="shared" si="2"/>
        <v>0</v>
      </c>
      <c r="O3299" s="8">
        <f t="shared" si="4"/>
        <v>2.333385724</v>
      </c>
    </row>
    <row r="3300" ht="14.25" customHeight="1">
      <c r="I3300" s="93">
        <f t="shared" si="3"/>
        <v>274.5</v>
      </c>
      <c r="J3300" s="92">
        <f t="shared" si="6"/>
        <v>35.44998333</v>
      </c>
      <c r="K3300" s="9">
        <f t="shared" si="1"/>
        <v>4.951114991</v>
      </c>
      <c r="L3300" s="8">
        <f t="shared" si="5"/>
        <v>1.795746832</v>
      </c>
      <c r="N3300" s="9">
        <f t="shared" si="2"/>
        <v>5.693782239</v>
      </c>
      <c r="O3300" s="8">
        <f t="shared" si="4"/>
        <v>2.395999167</v>
      </c>
    </row>
    <row r="3301" ht="14.25" customHeight="1">
      <c r="I3301" s="93">
        <f t="shared" si="3"/>
        <v>274.5833333</v>
      </c>
      <c r="J3301" s="92">
        <f t="shared" si="6"/>
        <v>35.44998333</v>
      </c>
      <c r="K3301" s="9">
        <f t="shared" si="1"/>
        <v>4.951114991</v>
      </c>
      <c r="L3301" s="8">
        <f t="shared" si="5"/>
        <v>1.819497176</v>
      </c>
      <c r="N3301" s="9">
        <f t="shared" si="2"/>
        <v>5.693782239</v>
      </c>
      <c r="O3301" s="8">
        <f t="shared" si="4"/>
        <v>2.458482302</v>
      </c>
    </row>
    <row r="3302" ht="14.25" customHeight="1">
      <c r="I3302" s="93">
        <f t="shared" si="3"/>
        <v>274.6666667</v>
      </c>
      <c r="J3302" s="92">
        <f t="shared" si="6"/>
        <v>35.44998333</v>
      </c>
      <c r="K3302" s="9">
        <f t="shared" si="1"/>
        <v>4.951114991</v>
      </c>
      <c r="L3302" s="8">
        <f t="shared" si="5"/>
        <v>1.843026301</v>
      </c>
      <c r="N3302" s="9">
        <f t="shared" si="2"/>
        <v>5.693782239</v>
      </c>
      <c r="O3302" s="8">
        <f t="shared" si="4"/>
        <v>2.520835399</v>
      </c>
    </row>
    <row r="3303" ht="14.25" customHeight="1">
      <c r="I3303" s="93">
        <f t="shared" si="3"/>
        <v>274.75</v>
      </c>
      <c r="J3303" s="92">
        <f t="shared" si="6"/>
        <v>1.614583333</v>
      </c>
      <c r="K3303" s="9">
        <f t="shared" si="1"/>
        <v>0.2255004655</v>
      </c>
      <c r="L3303" s="8">
        <f t="shared" si="5"/>
        <v>1.815816331</v>
      </c>
      <c r="N3303" s="9">
        <f t="shared" si="2"/>
        <v>0.2593255354</v>
      </c>
      <c r="O3303" s="8">
        <f t="shared" si="4"/>
        <v>2.515729083</v>
      </c>
    </row>
    <row r="3304" ht="14.25" customHeight="1">
      <c r="I3304" s="93">
        <f t="shared" si="3"/>
        <v>274.8333333</v>
      </c>
      <c r="J3304" s="92">
        <f t="shared" si="6"/>
        <v>1.614583333</v>
      </c>
      <c r="K3304" s="9">
        <f t="shared" si="1"/>
        <v>0.2255004655</v>
      </c>
      <c r="L3304" s="8">
        <f t="shared" si="5"/>
        <v>1.839296487</v>
      </c>
      <c r="N3304" s="9">
        <f t="shared" si="2"/>
        <v>0.2593255354</v>
      </c>
      <c r="O3304" s="8">
        <f t="shared" si="4"/>
        <v>2.510633394</v>
      </c>
    </row>
    <row r="3305" ht="14.25" customHeight="1">
      <c r="I3305" s="93">
        <f t="shared" si="3"/>
        <v>274.9166667</v>
      </c>
      <c r="J3305" s="92">
        <f t="shared" si="6"/>
        <v>-32.22081667</v>
      </c>
      <c r="K3305" s="9">
        <f t="shared" si="1"/>
        <v>-4.50011406</v>
      </c>
      <c r="L3305" s="8">
        <f t="shared" si="5"/>
        <v>1.85418304</v>
      </c>
      <c r="N3305" s="9">
        <f t="shared" si="2"/>
        <v>-5.175131169</v>
      </c>
      <c r="O3305" s="8">
        <f t="shared" si="4"/>
        <v>2.561146069</v>
      </c>
    </row>
    <row r="3306" ht="14.25" customHeight="1">
      <c r="I3306" s="93">
        <f t="shared" si="3"/>
        <v>275</v>
      </c>
      <c r="J3306" s="92">
        <f t="shared" si="6"/>
        <v>-32.22081667</v>
      </c>
      <c r="K3306" s="9">
        <f t="shared" si="1"/>
        <v>-4.50011406</v>
      </c>
      <c r="L3306" s="8">
        <f t="shared" si="5"/>
        <v>1.87761433</v>
      </c>
      <c r="N3306" s="9">
        <f t="shared" si="2"/>
        <v>-5.175131169</v>
      </c>
      <c r="O3306" s="8">
        <f t="shared" si="4"/>
        <v>2.611553619</v>
      </c>
    </row>
    <row r="3307" ht="14.25" customHeight="1">
      <c r="I3307" s="93">
        <f t="shared" si="3"/>
        <v>275.0833333</v>
      </c>
      <c r="J3307" s="9">
        <f t="shared" si="6"/>
        <v>0</v>
      </c>
      <c r="K3307" s="9">
        <f t="shared" si="1"/>
        <v>0</v>
      </c>
      <c r="L3307" s="8">
        <f t="shared" si="5"/>
        <v>1.850324179</v>
      </c>
      <c r="N3307" s="9">
        <f t="shared" si="2"/>
        <v>0</v>
      </c>
      <c r="O3307" s="8">
        <f t="shared" si="4"/>
        <v>2.606118546</v>
      </c>
    </row>
    <row r="3308" ht="14.25" customHeight="1">
      <c r="I3308" s="93">
        <f t="shared" si="3"/>
        <v>275.1666667</v>
      </c>
      <c r="J3308" s="9">
        <f t="shared" si="6"/>
        <v>0</v>
      </c>
      <c r="K3308" s="9">
        <f t="shared" si="1"/>
        <v>0</v>
      </c>
      <c r="L3308" s="8">
        <f t="shared" si="5"/>
        <v>1.873706705</v>
      </c>
      <c r="N3308" s="9">
        <f t="shared" si="2"/>
        <v>0</v>
      </c>
      <c r="O3308" s="8">
        <f t="shared" si="4"/>
        <v>2.600694784</v>
      </c>
    </row>
    <row r="3309" ht="14.25" customHeight="1">
      <c r="I3309" s="93">
        <f t="shared" si="3"/>
        <v>275.25</v>
      </c>
      <c r="J3309" s="9">
        <f t="shared" si="6"/>
        <v>0</v>
      </c>
      <c r="K3309" s="9">
        <f t="shared" si="1"/>
        <v>0</v>
      </c>
      <c r="L3309" s="8">
        <f t="shared" si="5"/>
        <v>1.84647335</v>
      </c>
      <c r="N3309" s="9">
        <f t="shared" si="2"/>
        <v>0</v>
      </c>
      <c r="O3309" s="8">
        <f t="shared" si="4"/>
        <v>2.59528231</v>
      </c>
    </row>
    <row r="3310" ht="14.25" customHeight="1">
      <c r="I3310" s="93">
        <f t="shared" si="3"/>
        <v>275.3333333</v>
      </c>
      <c r="J3310" s="9">
        <f t="shared" si="6"/>
        <v>0</v>
      </c>
      <c r="K3310" s="9">
        <f t="shared" si="1"/>
        <v>0</v>
      </c>
      <c r="L3310" s="8">
        <f t="shared" si="5"/>
        <v>1.869807213</v>
      </c>
      <c r="N3310" s="9">
        <f t="shared" si="2"/>
        <v>0</v>
      </c>
      <c r="O3310" s="8">
        <f t="shared" si="4"/>
        <v>2.5898811</v>
      </c>
    </row>
    <row r="3311" ht="14.25" customHeight="1">
      <c r="I3311" s="93">
        <f t="shared" si="3"/>
        <v>275.4166667</v>
      </c>
      <c r="J3311" s="9">
        <f t="shared" si="6"/>
        <v>0</v>
      </c>
      <c r="K3311" s="9">
        <f t="shared" si="1"/>
        <v>0</v>
      </c>
      <c r="L3311" s="8">
        <f t="shared" si="5"/>
        <v>1.842630535</v>
      </c>
      <c r="N3311" s="9">
        <f t="shared" si="2"/>
        <v>0</v>
      </c>
      <c r="O3311" s="8">
        <f t="shared" si="4"/>
        <v>2.584491131</v>
      </c>
    </row>
    <row r="3312" ht="14.25" customHeight="1">
      <c r="I3312" s="93">
        <f t="shared" si="3"/>
        <v>275.5</v>
      </c>
      <c r="J3312" s="9">
        <f t="shared" si="6"/>
        <v>0</v>
      </c>
      <c r="K3312" s="9">
        <f t="shared" si="1"/>
        <v>0</v>
      </c>
      <c r="L3312" s="8">
        <f t="shared" si="5"/>
        <v>1.865915836</v>
      </c>
      <c r="N3312" s="9">
        <f t="shared" si="2"/>
        <v>0</v>
      </c>
      <c r="O3312" s="8">
        <f t="shared" si="4"/>
        <v>2.579112379</v>
      </c>
    </row>
    <row r="3313" ht="14.25" customHeight="1">
      <c r="I3313" s="93">
        <f t="shared" si="3"/>
        <v>275.5833333</v>
      </c>
      <c r="J3313" s="9">
        <f t="shared" si="6"/>
        <v>0</v>
      </c>
      <c r="K3313" s="9">
        <f t="shared" si="1"/>
        <v>0</v>
      </c>
      <c r="L3313" s="8">
        <f t="shared" si="5"/>
        <v>1.838795717</v>
      </c>
      <c r="N3313" s="9">
        <f t="shared" si="2"/>
        <v>0</v>
      </c>
      <c r="O3313" s="8">
        <f t="shared" si="4"/>
        <v>2.573744822</v>
      </c>
    </row>
    <row r="3314" ht="14.25" customHeight="1">
      <c r="I3314" s="93">
        <f t="shared" si="3"/>
        <v>275.6666667</v>
      </c>
      <c r="J3314" s="9">
        <f t="shared" si="6"/>
        <v>0</v>
      </c>
      <c r="K3314" s="9">
        <f t="shared" si="1"/>
        <v>0</v>
      </c>
      <c r="L3314" s="8">
        <f t="shared" si="5"/>
        <v>1.862032558</v>
      </c>
      <c r="N3314" s="9">
        <f t="shared" si="2"/>
        <v>0</v>
      </c>
      <c r="O3314" s="8">
        <f t="shared" si="4"/>
        <v>2.568388435</v>
      </c>
    </row>
    <row r="3315" ht="14.25" customHeight="1">
      <c r="I3315" s="93">
        <f t="shared" si="3"/>
        <v>275.75</v>
      </c>
      <c r="J3315" s="9">
        <f t="shared" si="6"/>
        <v>0</v>
      </c>
      <c r="K3315" s="9">
        <f t="shared" si="1"/>
        <v>0</v>
      </c>
      <c r="L3315" s="8">
        <f t="shared" si="5"/>
        <v>1.83496888</v>
      </c>
      <c r="N3315" s="9">
        <f t="shared" si="2"/>
        <v>0</v>
      </c>
      <c r="O3315" s="8">
        <f t="shared" si="4"/>
        <v>2.563043195</v>
      </c>
    </row>
    <row r="3316" ht="14.25" customHeight="1">
      <c r="I3316" s="93">
        <f t="shared" si="3"/>
        <v>275.8333333</v>
      </c>
      <c r="J3316" s="9">
        <f t="shared" si="6"/>
        <v>0</v>
      </c>
      <c r="K3316" s="9">
        <f t="shared" si="1"/>
        <v>0</v>
      </c>
      <c r="L3316" s="8">
        <f t="shared" si="5"/>
        <v>1.858157362</v>
      </c>
      <c r="N3316" s="9">
        <f t="shared" si="2"/>
        <v>0</v>
      </c>
      <c r="O3316" s="8">
        <f t="shared" si="4"/>
        <v>2.55770908</v>
      </c>
    </row>
    <row r="3317" ht="14.25" customHeight="1">
      <c r="I3317" s="93">
        <f t="shared" si="3"/>
        <v>275.9166667</v>
      </c>
      <c r="J3317" s="9">
        <f t="shared" si="6"/>
        <v>0</v>
      </c>
      <c r="K3317" s="9">
        <f t="shared" si="1"/>
        <v>0</v>
      </c>
      <c r="L3317" s="8">
        <f t="shared" si="5"/>
        <v>1.831150008</v>
      </c>
      <c r="N3317" s="9">
        <f t="shared" si="2"/>
        <v>0</v>
      </c>
      <c r="O3317" s="8">
        <f t="shared" si="4"/>
        <v>2.552386067</v>
      </c>
    </row>
    <row r="3318" ht="14.25" customHeight="1">
      <c r="I3318" s="93">
        <f t="shared" si="3"/>
        <v>276</v>
      </c>
      <c r="J3318" s="9">
        <f t="shared" si="6"/>
        <v>0</v>
      </c>
      <c r="K3318" s="9">
        <f t="shared" si="1"/>
        <v>0</v>
      </c>
      <c r="L3318" s="8">
        <f t="shared" si="5"/>
        <v>1.85429023</v>
      </c>
      <c r="N3318" s="9">
        <f t="shared" si="2"/>
        <v>0</v>
      </c>
      <c r="O3318" s="8">
        <f t="shared" si="4"/>
        <v>2.547074131</v>
      </c>
    </row>
    <row r="3319" ht="14.25" customHeight="1">
      <c r="I3319" s="93">
        <f t="shared" si="3"/>
        <v>276.0833333</v>
      </c>
      <c r="J3319" s="9">
        <f t="shared" si="6"/>
        <v>0</v>
      </c>
      <c r="K3319" s="9">
        <f t="shared" si="1"/>
        <v>0</v>
      </c>
      <c r="L3319" s="8">
        <f t="shared" si="5"/>
        <v>1.827339083</v>
      </c>
      <c r="N3319" s="9">
        <f t="shared" si="2"/>
        <v>0</v>
      </c>
      <c r="O3319" s="8">
        <f t="shared" si="4"/>
        <v>2.54177325</v>
      </c>
    </row>
    <row r="3320" ht="14.25" customHeight="1">
      <c r="I3320" s="93">
        <f t="shared" si="3"/>
        <v>276.1666667</v>
      </c>
      <c r="J3320" s="9">
        <f t="shared" si="6"/>
        <v>0</v>
      </c>
      <c r="K3320" s="9">
        <f t="shared" si="1"/>
        <v>0</v>
      </c>
      <c r="L3320" s="8">
        <f t="shared" si="5"/>
        <v>1.850431147</v>
      </c>
      <c r="N3320" s="9">
        <f t="shared" si="2"/>
        <v>0</v>
      </c>
      <c r="O3320" s="8">
        <f t="shared" si="4"/>
        <v>2.536483401</v>
      </c>
    </row>
    <row r="3321" ht="14.25" customHeight="1">
      <c r="I3321" s="93">
        <f t="shared" si="3"/>
        <v>276.25</v>
      </c>
      <c r="J3321" s="9">
        <f t="shared" si="6"/>
        <v>0</v>
      </c>
      <c r="K3321" s="9">
        <f t="shared" si="1"/>
        <v>0</v>
      </c>
      <c r="L3321" s="8">
        <f t="shared" si="5"/>
        <v>1.82353609</v>
      </c>
      <c r="N3321" s="9">
        <f t="shared" si="2"/>
        <v>0</v>
      </c>
      <c r="O3321" s="8">
        <f t="shared" si="4"/>
        <v>2.531204562</v>
      </c>
    </row>
    <row r="3322" ht="14.25" customHeight="1">
      <c r="I3322" s="93">
        <f t="shared" si="3"/>
        <v>276.3333333</v>
      </c>
      <c r="J3322" s="9">
        <f t="shared" si="6"/>
        <v>0</v>
      </c>
      <c r="K3322" s="9">
        <f t="shared" si="1"/>
        <v>0</v>
      </c>
      <c r="L3322" s="8">
        <f t="shared" si="5"/>
        <v>1.846580095</v>
      </c>
      <c r="N3322" s="9">
        <f t="shared" si="2"/>
        <v>0</v>
      </c>
      <c r="O3322" s="8">
        <f t="shared" si="4"/>
        <v>2.525936708</v>
      </c>
    </row>
    <row r="3323" ht="14.25" customHeight="1">
      <c r="I3323" s="93">
        <f t="shared" si="3"/>
        <v>276.4166667</v>
      </c>
      <c r="J3323" s="9">
        <f t="shared" si="6"/>
        <v>0</v>
      </c>
      <c r="K3323" s="9">
        <f t="shared" si="1"/>
        <v>0</v>
      </c>
      <c r="L3323" s="8">
        <f t="shared" si="5"/>
        <v>1.819741011</v>
      </c>
      <c r="N3323" s="9">
        <f t="shared" si="2"/>
        <v>0</v>
      </c>
      <c r="O3323" s="8">
        <f t="shared" si="4"/>
        <v>2.520679818</v>
      </c>
    </row>
    <row r="3324" ht="14.25" customHeight="1">
      <c r="I3324" s="93">
        <f t="shared" si="3"/>
        <v>276.5</v>
      </c>
      <c r="J3324" s="9">
        <f t="shared" si="6"/>
        <v>0</v>
      </c>
      <c r="K3324" s="9">
        <f t="shared" si="1"/>
        <v>0</v>
      </c>
      <c r="L3324" s="8">
        <f t="shared" si="5"/>
        <v>1.842737058</v>
      </c>
      <c r="N3324" s="9">
        <f t="shared" si="2"/>
        <v>0</v>
      </c>
      <c r="O3324" s="8">
        <f t="shared" si="4"/>
        <v>2.515433868</v>
      </c>
    </row>
    <row r="3325" ht="14.25" customHeight="1">
      <c r="I3325" s="93">
        <f t="shared" si="3"/>
        <v>276.5833333</v>
      </c>
      <c r="J3325" s="9">
        <f t="shared" si="6"/>
        <v>0</v>
      </c>
      <c r="K3325" s="9">
        <f t="shared" si="1"/>
        <v>0</v>
      </c>
      <c r="L3325" s="8">
        <f t="shared" si="5"/>
        <v>1.81595383</v>
      </c>
      <c r="N3325" s="9">
        <f t="shared" si="2"/>
        <v>0</v>
      </c>
      <c r="O3325" s="8">
        <f t="shared" si="4"/>
        <v>2.510198836</v>
      </c>
    </row>
    <row r="3326" ht="14.25" customHeight="1">
      <c r="I3326" s="93">
        <f t="shared" si="3"/>
        <v>276.6666667</v>
      </c>
      <c r="J3326" s="9">
        <f t="shared" si="6"/>
        <v>0</v>
      </c>
      <c r="K3326" s="9">
        <f t="shared" si="1"/>
        <v>0</v>
      </c>
      <c r="L3326" s="8">
        <f t="shared" si="5"/>
        <v>1.838902018</v>
      </c>
      <c r="N3326" s="9">
        <f t="shared" si="2"/>
        <v>0</v>
      </c>
      <c r="O3326" s="8">
        <f t="shared" si="4"/>
        <v>2.504974698</v>
      </c>
    </row>
    <row r="3327" ht="14.25" customHeight="1">
      <c r="I3327" s="93">
        <f t="shared" si="3"/>
        <v>276.75</v>
      </c>
      <c r="J3327" s="9">
        <f t="shared" si="6"/>
        <v>0</v>
      </c>
      <c r="K3327" s="9">
        <f t="shared" si="1"/>
        <v>0</v>
      </c>
      <c r="L3327" s="8">
        <f t="shared" si="5"/>
        <v>1.812174531</v>
      </c>
      <c r="N3327" s="9">
        <f t="shared" si="2"/>
        <v>0</v>
      </c>
      <c r="O3327" s="8">
        <f t="shared" si="4"/>
        <v>2.499761433</v>
      </c>
    </row>
    <row r="3328" ht="14.25" customHeight="1">
      <c r="I3328" s="93">
        <f t="shared" si="3"/>
        <v>276.8333333</v>
      </c>
      <c r="J3328" s="9">
        <f t="shared" si="6"/>
        <v>0</v>
      </c>
      <c r="K3328" s="9">
        <f t="shared" si="1"/>
        <v>0</v>
      </c>
      <c r="L3328" s="8">
        <f t="shared" si="5"/>
        <v>1.83507496</v>
      </c>
      <c r="N3328" s="9">
        <f t="shared" si="2"/>
        <v>0</v>
      </c>
      <c r="O3328" s="8">
        <f t="shared" si="4"/>
        <v>2.494559018</v>
      </c>
    </row>
    <row r="3329" ht="14.25" customHeight="1">
      <c r="I3329" s="93">
        <f t="shared" si="3"/>
        <v>276.9166667</v>
      </c>
      <c r="J3329" s="9">
        <f t="shared" si="6"/>
        <v>0</v>
      </c>
      <c r="K3329" s="9">
        <f t="shared" si="1"/>
        <v>0</v>
      </c>
      <c r="L3329" s="8">
        <f t="shared" si="5"/>
        <v>1.808403097</v>
      </c>
      <c r="N3329" s="9">
        <f t="shared" si="2"/>
        <v>0</v>
      </c>
      <c r="O3329" s="8">
        <f t="shared" si="4"/>
        <v>2.48936743</v>
      </c>
    </row>
    <row r="3330" ht="14.25" customHeight="1">
      <c r="I3330" s="93">
        <f t="shared" si="3"/>
        <v>277</v>
      </c>
      <c r="J3330" s="9">
        <f t="shared" si="6"/>
        <v>0</v>
      </c>
      <c r="K3330" s="9">
        <f t="shared" si="1"/>
        <v>0</v>
      </c>
      <c r="L3330" s="8">
        <f t="shared" si="5"/>
        <v>1.831255867</v>
      </c>
      <c r="N3330" s="9">
        <f t="shared" si="2"/>
        <v>0</v>
      </c>
      <c r="O3330" s="8">
        <f t="shared" si="4"/>
        <v>2.484186646</v>
      </c>
    </row>
    <row r="3331" ht="14.25" customHeight="1">
      <c r="I3331" s="93">
        <f t="shared" si="3"/>
        <v>277.0833333</v>
      </c>
      <c r="J3331" s="9">
        <f t="shared" si="6"/>
        <v>0</v>
      </c>
      <c r="K3331" s="9">
        <f t="shared" si="1"/>
        <v>0</v>
      </c>
      <c r="L3331" s="8">
        <f t="shared" si="5"/>
        <v>1.804639512</v>
      </c>
      <c r="N3331" s="9">
        <f t="shared" si="2"/>
        <v>0</v>
      </c>
      <c r="O3331" s="8">
        <f t="shared" si="4"/>
        <v>2.479016645</v>
      </c>
    </row>
    <row r="3332" ht="14.25" customHeight="1">
      <c r="I3332" s="93">
        <f t="shared" si="3"/>
        <v>277.1666667</v>
      </c>
      <c r="J3332" s="9">
        <f t="shared" si="6"/>
        <v>0</v>
      </c>
      <c r="K3332" s="9">
        <f t="shared" si="1"/>
        <v>0</v>
      </c>
      <c r="L3332" s="8">
        <f t="shared" si="5"/>
        <v>1.827444722</v>
      </c>
      <c r="N3332" s="9">
        <f t="shared" si="2"/>
        <v>0</v>
      </c>
      <c r="O3332" s="8">
        <f t="shared" si="4"/>
        <v>2.473857403</v>
      </c>
    </row>
    <row r="3333" ht="14.25" customHeight="1">
      <c r="I3333" s="93">
        <f t="shared" si="3"/>
        <v>277.25</v>
      </c>
      <c r="J3333" s="9">
        <f t="shared" si="6"/>
        <v>0</v>
      </c>
      <c r="K3333" s="9">
        <f t="shared" si="1"/>
        <v>0</v>
      </c>
      <c r="L3333" s="8">
        <f t="shared" si="5"/>
        <v>1.80088376</v>
      </c>
      <c r="N3333" s="9">
        <f t="shared" si="2"/>
        <v>0</v>
      </c>
      <c r="O3333" s="8">
        <f t="shared" si="4"/>
        <v>2.468708898</v>
      </c>
    </row>
    <row r="3334" ht="14.25" customHeight="1">
      <c r="I3334" s="93">
        <f t="shared" si="3"/>
        <v>277.3333333</v>
      </c>
      <c r="J3334" s="9">
        <f t="shared" si="6"/>
        <v>0</v>
      </c>
      <c r="K3334" s="9">
        <f t="shared" si="1"/>
        <v>0</v>
      </c>
      <c r="L3334" s="8">
        <f t="shared" si="5"/>
        <v>1.823641509</v>
      </c>
      <c r="N3334" s="9">
        <f t="shared" si="2"/>
        <v>0</v>
      </c>
      <c r="O3334" s="8">
        <f t="shared" si="4"/>
        <v>2.463571108</v>
      </c>
    </row>
    <row r="3335" ht="14.25" customHeight="1">
      <c r="I3335" s="93">
        <f t="shared" si="3"/>
        <v>277.4166667</v>
      </c>
      <c r="J3335" s="9">
        <f t="shared" si="6"/>
        <v>0</v>
      </c>
      <c r="K3335" s="9">
        <f t="shared" si="1"/>
        <v>0</v>
      </c>
      <c r="L3335" s="8">
        <f t="shared" si="5"/>
        <v>1.797135825</v>
      </c>
      <c r="N3335" s="9">
        <f t="shared" si="2"/>
        <v>0</v>
      </c>
      <c r="O3335" s="8">
        <f t="shared" si="4"/>
        <v>2.458444011</v>
      </c>
    </row>
    <row r="3336" ht="14.25" customHeight="1">
      <c r="I3336" s="93">
        <f t="shared" si="3"/>
        <v>277.5</v>
      </c>
      <c r="J3336" s="9">
        <f t="shared" si="6"/>
        <v>0</v>
      </c>
      <c r="K3336" s="9">
        <f t="shared" si="1"/>
        <v>0</v>
      </c>
      <c r="L3336" s="8">
        <f t="shared" si="5"/>
        <v>1.81984621</v>
      </c>
      <c r="N3336" s="9">
        <f t="shared" si="2"/>
        <v>0</v>
      </c>
      <c r="O3336" s="8">
        <f t="shared" si="4"/>
        <v>2.453327584</v>
      </c>
    </row>
    <row r="3337" ht="14.25" customHeight="1">
      <c r="I3337" s="93">
        <f t="shared" si="3"/>
        <v>277.5833333</v>
      </c>
      <c r="J3337" s="9">
        <f t="shared" si="6"/>
        <v>0</v>
      </c>
      <c r="K3337" s="9">
        <f t="shared" si="1"/>
        <v>0</v>
      </c>
      <c r="L3337" s="8">
        <f t="shared" si="5"/>
        <v>1.793395689</v>
      </c>
      <c r="N3337" s="9">
        <f t="shared" si="2"/>
        <v>0</v>
      </c>
      <c r="O3337" s="8">
        <f t="shared" si="4"/>
        <v>2.448221806</v>
      </c>
    </row>
    <row r="3338" ht="14.25" customHeight="1">
      <c r="I3338" s="93">
        <f t="shared" si="3"/>
        <v>277.6666667</v>
      </c>
      <c r="J3338" s="9">
        <f t="shared" si="6"/>
        <v>0</v>
      </c>
      <c r="K3338" s="9">
        <f t="shared" si="1"/>
        <v>0</v>
      </c>
      <c r="L3338" s="8">
        <f t="shared" si="5"/>
        <v>1.816058811</v>
      </c>
      <c r="N3338" s="9">
        <f t="shared" si="2"/>
        <v>0</v>
      </c>
      <c r="O3338" s="8">
        <f t="shared" si="4"/>
        <v>2.443126653</v>
      </c>
    </row>
    <row r="3339" ht="14.25" customHeight="1">
      <c r="I3339" s="93">
        <f t="shared" si="3"/>
        <v>277.75</v>
      </c>
      <c r="J3339" s="9">
        <f t="shared" si="6"/>
        <v>0</v>
      </c>
      <c r="K3339" s="9">
        <f t="shared" si="1"/>
        <v>0</v>
      </c>
      <c r="L3339" s="8">
        <f t="shared" si="5"/>
        <v>1.789663337</v>
      </c>
      <c r="N3339" s="9">
        <f t="shared" si="2"/>
        <v>0</v>
      </c>
      <c r="O3339" s="8">
        <f t="shared" si="4"/>
        <v>2.438042104</v>
      </c>
    </row>
    <row r="3340" ht="14.25" customHeight="1">
      <c r="I3340" s="93">
        <f t="shared" si="3"/>
        <v>277.8333333</v>
      </c>
      <c r="J3340" s="9">
        <f t="shared" si="6"/>
        <v>0</v>
      </c>
      <c r="K3340" s="9">
        <f t="shared" si="1"/>
        <v>0</v>
      </c>
      <c r="L3340" s="8">
        <f t="shared" si="5"/>
        <v>1.812279293</v>
      </c>
      <c r="N3340" s="9">
        <f t="shared" si="2"/>
        <v>0</v>
      </c>
      <c r="O3340" s="8">
        <f t="shared" si="4"/>
        <v>2.432968137</v>
      </c>
    </row>
    <row r="3341" ht="14.25" customHeight="1">
      <c r="I3341" s="93">
        <f t="shared" si="3"/>
        <v>277.9166667</v>
      </c>
      <c r="J3341" s="9">
        <f t="shared" si="6"/>
        <v>0</v>
      </c>
      <c r="K3341" s="9">
        <f t="shared" si="1"/>
        <v>0</v>
      </c>
      <c r="L3341" s="8">
        <f t="shared" si="5"/>
        <v>1.785938753</v>
      </c>
      <c r="N3341" s="9">
        <f t="shared" si="2"/>
        <v>0</v>
      </c>
      <c r="O3341" s="8">
        <f t="shared" si="4"/>
        <v>2.427904729</v>
      </c>
    </row>
    <row r="3342" ht="14.25" customHeight="1">
      <c r="I3342" s="93">
        <f t="shared" si="3"/>
        <v>278</v>
      </c>
      <c r="J3342" s="9">
        <f t="shared" si="6"/>
        <v>0</v>
      </c>
      <c r="K3342" s="9">
        <f t="shared" si="1"/>
        <v>0</v>
      </c>
      <c r="L3342" s="8">
        <f t="shared" si="5"/>
        <v>1.808507641</v>
      </c>
      <c r="N3342" s="9">
        <f t="shared" si="2"/>
        <v>0</v>
      </c>
      <c r="O3342" s="8">
        <f t="shared" si="4"/>
        <v>2.42285186</v>
      </c>
    </row>
    <row r="3343" ht="14.25" customHeight="1">
      <c r="I3343" s="93">
        <f t="shared" si="3"/>
        <v>278.0833333</v>
      </c>
      <c r="J3343" s="9">
        <f t="shared" si="6"/>
        <v>0</v>
      </c>
      <c r="K3343" s="9">
        <f t="shared" si="1"/>
        <v>0</v>
      </c>
      <c r="L3343" s="8">
        <f t="shared" si="5"/>
        <v>1.78222192</v>
      </c>
      <c r="N3343" s="9">
        <f t="shared" si="2"/>
        <v>0</v>
      </c>
      <c r="O3343" s="8">
        <f t="shared" si="4"/>
        <v>2.417809506</v>
      </c>
    </row>
    <row r="3344" ht="14.25" customHeight="1">
      <c r="I3344" s="93">
        <f t="shared" si="3"/>
        <v>278.1666667</v>
      </c>
      <c r="J3344" s="9">
        <f t="shared" si="6"/>
        <v>0</v>
      </c>
      <c r="K3344" s="9">
        <f t="shared" si="1"/>
        <v>0</v>
      </c>
      <c r="L3344" s="8">
        <f t="shared" si="5"/>
        <v>1.804743839</v>
      </c>
      <c r="N3344" s="9">
        <f t="shared" si="2"/>
        <v>0</v>
      </c>
      <c r="O3344" s="8">
        <f t="shared" si="4"/>
        <v>2.412777646</v>
      </c>
    </row>
    <row r="3345" ht="14.25" customHeight="1">
      <c r="I3345" s="93">
        <f t="shared" si="3"/>
        <v>278.25</v>
      </c>
      <c r="J3345" s="9">
        <f t="shared" si="6"/>
        <v>0</v>
      </c>
      <c r="K3345" s="9">
        <f t="shared" si="1"/>
        <v>0</v>
      </c>
      <c r="L3345" s="8">
        <f t="shared" si="5"/>
        <v>1.778512823</v>
      </c>
      <c r="N3345" s="9">
        <f t="shared" si="2"/>
        <v>0</v>
      </c>
      <c r="O3345" s="8">
        <f t="shared" si="4"/>
        <v>2.407756258</v>
      </c>
    </row>
    <row r="3346" ht="14.25" customHeight="1">
      <c r="I3346" s="93">
        <f t="shared" si="3"/>
        <v>278.3333333</v>
      </c>
      <c r="J3346" s="9">
        <f t="shared" si="6"/>
        <v>0</v>
      </c>
      <c r="K3346" s="9">
        <f t="shared" si="1"/>
        <v>0</v>
      </c>
      <c r="L3346" s="8">
        <f t="shared" si="5"/>
        <v>1.80098787</v>
      </c>
      <c r="N3346" s="9">
        <f t="shared" si="2"/>
        <v>0</v>
      </c>
      <c r="O3346" s="8">
        <f t="shared" si="4"/>
        <v>2.402745321</v>
      </c>
    </row>
    <row r="3347" ht="14.25" customHeight="1">
      <c r="I3347" s="93">
        <f t="shared" si="3"/>
        <v>278.4166667</v>
      </c>
      <c r="J3347" s="9">
        <f t="shared" si="6"/>
        <v>0</v>
      </c>
      <c r="K3347" s="9">
        <f t="shared" si="1"/>
        <v>0</v>
      </c>
      <c r="L3347" s="8">
        <f t="shared" si="5"/>
        <v>1.774811445</v>
      </c>
      <c r="N3347" s="9">
        <f t="shared" si="2"/>
        <v>0</v>
      </c>
      <c r="O3347" s="8">
        <f t="shared" si="4"/>
        <v>2.397744812</v>
      </c>
    </row>
    <row r="3348" ht="14.25" customHeight="1">
      <c r="I3348" s="93">
        <f t="shared" si="3"/>
        <v>278.5</v>
      </c>
      <c r="J3348" s="9">
        <f t="shared" si="6"/>
        <v>0</v>
      </c>
      <c r="K3348" s="9">
        <f t="shared" si="1"/>
        <v>0</v>
      </c>
      <c r="L3348" s="8">
        <f t="shared" si="5"/>
        <v>1.797239718</v>
      </c>
      <c r="N3348" s="9">
        <f t="shared" si="2"/>
        <v>0</v>
      </c>
      <c r="O3348" s="8">
        <f t="shared" si="4"/>
        <v>2.39275471</v>
      </c>
    </row>
    <row r="3349" ht="14.25" customHeight="1">
      <c r="I3349" s="93">
        <f t="shared" si="3"/>
        <v>278.5833333</v>
      </c>
      <c r="J3349" s="9">
        <f t="shared" si="6"/>
        <v>0</v>
      </c>
      <c r="K3349" s="9">
        <f t="shared" si="1"/>
        <v>0</v>
      </c>
      <c r="L3349" s="8">
        <f t="shared" si="5"/>
        <v>1.77111777</v>
      </c>
      <c r="N3349" s="9">
        <f t="shared" si="2"/>
        <v>0</v>
      </c>
      <c r="O3349" s="8">
        <f t="shared" si="4"/>
        <v>2.387774994</v>
      </c>
    </row>
    <row r="3350" ht="14.25" customHeight="1">
      <c r="I3350" s="93">
        <f t="shared" si="3"/>
        <v>278.6666667</v>
      </c>
      <c r="J3350" s="9">
        <f t="shared" si="6"/>
        <v>0</v>
      </c>
      <c r="K3350" s="9">
        <f t="shared" si="1"/>
        <v>0</v>
      </c>
      <c r="L3350" s="8">
        <f t="shared" si="5"/>
        <v>1.793499366</v>
      </c>
      <c r="N3350" s="9">
        <f t="shared" si="2"/>
        <v>0</v>
      </c>
      <c r="O3350" s="8">
        <f t="shared" si="4"/>
        <v>2.382805641</v>
      </c>
    </row>
    <row r="3351" ht="14.25" customHeight="1">
      <c r="I3351" s="93">
        <f t="shared" si="3"/>
        <v>278.75</v>
      </c>
      <c r="J3351" s="9">
        <f t="shared" si="6"/>
        <v>0</v>
      </c>
      <c r="K3351" s="9">
        <f t="shared" si="1"/>
        <v>0</v>
      </c>
      <c r="L3351" s="8">
        <f t="shared" si="5"/>
        <v>1.767431782</v>
      </c>
      <c r="N3351" s="9">
        <f t="shared" si="2"/>
        <v>0</v>
      </c>
      <c r="O3351" s="8">
        <f t="shared" si="4"/>
        <v>2.37784663</v>
      </c>
    </row>
    <row r="3352" ht="14.25" customHeight="1">
      <c r="I3352" s="93">
        <f t="shared" si="3"/>
        <v>278.8333333</v>
      </c>
      <c r="J3352" s="9">
        <f t="shared" si="6"/>
        <v>0</v>
      </c>
      <c r="K3352" s="9">
        <f t="shared" si="1"/>
        <v>0</v>
      </c>
      <c r="L3352" s="8">
        <f t="shared" si="5"/>
        <v>1.789766798</v>
      </c>
      <c r="N3352" s="9">
        <f t="shared" si="2"/>
        <v>0</v>
      </c>
      <c r="O3352" s="8">
        <f t="shared" si="4"/>
        <v>2.372897939</v>
      </c>
    </row>
    <row r="3353" ht="14.25" customHeight="1">
      <c r="I3353" s="93">
        <f t="shared" si="3"/>
        <v>278.9166667</v>
      </c>
      <c r="J3353" s="9">
        <f t="shared" si="6"/>
        <v>0</v>
      </c>
      <c r="K3353" s="9">
        <f t="shared" si="1"/>
        <v>0</v>
      </c>
      <c r="L3353" s="8">
        <f t="shared" si="5"/>
        <v>1.763753466</v>
      </c>
      <c r="N3353" s="9">
        <f t="shared" si="2"/>
        <v>0</v>
      </c>
      <c r="O3353" s="8">
        <f t="shared" si="4"/>
        <v>2.367959548</v>
      </c>
    </row>
    <row r="3354" ht="14.25" customHeight="1">
      <c r="I3354" s="93">
        <f t="shared" si="3"/>
        <v>279</v>
      </c>
      <c r="J3354" s="9">
        <f t="shared" si="6"/>
        <v>0</v>
      </c>
      <c r="K3354" s="9">
        <f t="shared" si="1"/>
        <v>0</v>
      </c>
      <c r="L3354" s="8">
        <f t="shared" si="5"/>
        <v>1.786041999</v>
      </c>
      <c r="N3354" s="9">
        <f t="shared" si="2"/>
        <v>0</v>
      </c>
      <c r="O3354" s="8">
        <f t="shared" si="4"/>
        <v>2.363031434</v>
      </c>
    </row>
    <row r="3355" ht="14.25" customHeight="1">
      <c r="I3355" s="93">
        <f t="shared" si="3"/>
        <v>279.0833333</v>
      </c>
      <c r="J3355" s="9">
        <f t="shared" si="6"/>
        <v>0</v>
      </c>
      <c r="K3355" s="9">
        <f t="shared" si="1"/>
        <v>0</v>
      </c>
      <c r="L3355" s="8">
        <f t="shared" si="5"/>
        <v>1.760082804</v>
      </c>
      <c r="N3355" s="9">
        <f t="shared" si="2"/>
        <v>0</v>
      </c>
      <c r="O3355" s="8">
        <f t="shared" si="4"/>
        <v>2.358113576</v>
      </c>
    </row>
    <row r="3356" ht="14.25" customHeight="1">
      <c r="I3356" s="93">
        <f t="shared" si="3"/>
        <v>279.1666667</v>
      </c>
      <c r="J3356" s="9">
        <f t="shared" si="6"/>
        <v>0</v>
      </c>
      <c r="K3356" s="9">
        <f t="shared" si="1"/>
        <v>0</v>
      </c>
      <c r="L3356" s="8">
        <f t="shared" si="5"/>
        <v>1.782324951</v>
      </c>
      <c r="N3356" s="9">
        <f t="shared" si="2"/>
        <v>0</v>
      </c>
      <c r="O3356" s="8">
        <f t="shared" si="4"/>
        <v>2.353205954</v>
      </c>
    </row>
    <row r="3357" ht="14.25" customHeight="1">
      <c r="I3357" s="93">
        <f t="shared" si="3"/>
        <v>279.25</v>
      </c>
      <c r="J3357" s="9">
        <f t="shared" si="6"/>
        <v>0</v>
      </c>
      <c r="K3357" s="9">
        <f t="shared" si="1"/>
        <v>0</v>
      </c>
      <c r="L3357" s="8">
        <f t="shared" si="5"/>
        <v>1.756419782</v>
      </c>
      <c r="N3357" s="9">
        <f t="shared" si="2"/>
        <v>0</v>
      </c>
      <c r="O3357" s="8">
        <f t="shared" si="4"/>
        <v>2.348308545</v>
      </c>
    </row>
    <row r="3358" ht="14.25" customHeight="1">
      <c r="I3358" s="93">
        <f t="shared" si="3"/>
        <v>279.3333333</v>
      </c>
      <c r="J3358" s="9">
        <f t="shared" si="6"/>
        <v>0</v>
      </c>
      <c r="K3358" s="9">
        <f t="shared" si="1"/>
        <v>0</v>
      </c>
      <c r="L3358" s="8">
        <f t="shared" si="5"/>
        <v>1.778615639</v>
      </c>
      <c r="N3358" s="9">
        <f t="shared" si="2"/>
        <v>0</v>
      </c>
      <c r="O3358" s="8">
        <f t="shared" si="4"/>
        <v>2.343421328</v>
      </c>
    </row>
    <row r="3359" ht="14.25" customHeight="1">
      <c r="I3359" s="93">
        <f t="shared" si="3"/>
        <v>279.4166667</v>
      </c>
      <c r="J3359" s="9">
        <f t="shared" si="6"/>
        <v>0</v>
      </c>
      <c r="K3359" s="9">
        <f t="shared" si="1"/>
        <v>0</v>
      </c>
      <c r="L3359" s="8">
        <f t="shared" si="5"/>
        <v>1.752764383</v>
      </c>
      <c r="N3359" s="9">
        <f t="shared" si="2"/>
        <v>0</v>
      </c>
      <c r="O3359" s="8">
        <f t="shared" si="4"/>
        <v>2.338544282</v>
      </c>
    </row>
    <row r="3360" ht="14.25" customHeight="1">
      <c r="I3360" s="93">
        <f t="shared" si="3"/>
        <v>279.5</v>
      </c>
      <c r="J3360" s="9">
        <f t="shared" si="6"/>
        <v>0</v>
      </c>
      <c r="K3360" s="9">
        <f t="shared" si="1"/>
        <v>0</v>
      </c>
      <c r="L3360" s="8">
        <f t="shared" si="5"/>
        <v>1.774914047</v>
      </c>
      <c r="N3360" s="9">
        <f t="shared" si="2"/>
        <v>0</v>
      </c>
      <c r="O3360" s="8">
        <f t="shared" si="4"/>
        <v>2.333677386</v>
      </c>
    </row>
    <row r="3361" ht="14.25" customHeight="1">
      <c r="I3361" s="93">
        <f t="shared" si="3"/>
        <v>279.5833333</v>
      </c>
      <c r="J3361" s="92">
        <f t="shared" si="6"/>
        <v>35.44998333</v>
      </c>
      <c r="K3361" s="9">
        <f t="shared" si="1"/>
        <v>4.951114991</v>
      </c>
      <c r="L3361" s="8">
        <f t="shared" si="5"/>
        <v>1.800133305</v>
      </c>
      <c r="N3361" s="9">
        <f t="shared" si="2"/>
        <v>5.693782239</v>
      </c>
      <c r="O3361" s="8">
        <f t="shared" si="4"/>
        <v>2.396290223</v>
      </c>
    </row>
    <row r="3362" ht="14.25" customHeight="1">
      <c r="I3362" s="93">
        <f t="shared" si="3"/>
        <v>279.6666667</v>
      </c>
      <c r="J3362" s="92">
        <f t="shared" si="6"/>
        <v>35.44998333</v>
      </c>
      <c r="K3362" s="9">
        <f t="shared" si="1"/>
        <v>4.951114991</v>
      </c>
      <c r="L3362" s="8">
        <f t="shared" si="5"/>
        <v>1.822236872</v>
      </c>
      <c r="N3362" s="9">
        <f t="shared" si="2"/>
        <v>5.693782239</v>
      </c>
      <c r="O3362" s="8">
        <f t="shared" si="4"/>
        <v>2.458772751</v>
      </c>
    </row>
    <row r="3363" ht="14.25" customHeight="1">
      <c r="I3363" s="93">
        <f t="shared" si="3"/>
        <v>279.75</v>
      </c>
      <c r="J3363" s="92">
        <f t="shared" si="6"/>
        <v>35.44998333</v>
      </c>
      <c r="K3363" s="9">
        <f t="shared" si="1"/>
        <v>4.951114991</v>
      </c>
      <c r="L3363" s="8">
        <f t="shared" si="5"/>
        <v>1.847403645</v>
      </c>
      <c r="N3363" s="9">
        <f t="shared" si="2"/>
        <v>5.693782239</v>
      </c>
      <c r="O3363" s="8">
        <f t="shared" si="4"/>
        <v>2.521125244</v>
      </c>
    </row>
    <row r="3364" ht="14.25" customHeight="1">
      <c r="I3364" s="93">
        <f t="shared" si="3"/>
        <v>279.8333333</v>
      </c>
      <c r="J3364" s="92">
        <f t="shared" si="6"/>
        <v>1.614583333</v>
      </c>
      <c r="K3364" s="9">
        <f t="shared" si="1"/>
        <v>0.2255004655</v>
      </c>
      <c r="L3364" s="8">
        <f t="shared" si="5"/>
        <v>1.818550325</v>
      </c>
      <c r="N3364" s="9">
        <f t="shared" si="2"/>
        <v>0.2593255354</v>
      </c>
      <c r="O3364" s="8">
        <f t="shared" si="4"/>
        <v>2.516018325</v>
      </c>
    </row>
    <row r="3365" ht="14.25" customHeight="1">
      <c r="I3365" s="93">
        <f t="shared" si="3"/>
        <v>279.9166667</v>
      </c>
      <c r="J3365" s="92">
        <f t="shared" si="6"/>
        <v>1.614583333</v>
      </c>
      <c r="K3365" s="9">
        <f t="shared" si="1"/>
        <v>0.2255004655</v>
      </c>
      <c r="L3365" s="8">
        <f t="shared" si="5"/>
        <v>1.843664722</v>
      </c>
      <c r="N3365" s="9">
        <f t="shared" si="2"/>
        <v>0.2593255354</v>
      </c>
      <c r="O3365" s="8">
        <f t="shared" si="4"/>
        <v>2.510922034</v>
      </c>
    </row>
    <row r="3366" ht="14.25" customHeight="1">
      <c r="I3366" s="93">
        <f t="shared" si="3"/>
        <v>280</v>
      </c>
      <c r="J3366" s="92">
        <f t="shared" si="6"/>
        <v>-32.22081667</v>
      </c>
      <c r="K3366" s="9">
        <f t="shared" si="1"/>
        <v>-4.50011406</v>
      </c>
      <c r="L3366" s="8">
        <f t="shared" si="5"/>
        <v>1.856911344</v>
      </c>
      <c r="N3366" s="9">
        <f t="shared" si="2"/>
        <v>-5.175131169</v>
      </c>
      <c r="O3366" s="8">
        <f t="shared" si="4"/>
        <v>2.561434109</v>
      </c>
    </row>
    <row r="3367" ht="14.25" customHeight="1">
      <c r="I3367" s="93">
        <f t="shared" si="3"/>
        <v>280.0833333</v>
      </c>
      <c r="J3367" s="92">
        <f t="shared" si="6"/>
        <v>-32.22081667</v>
      </c>
      <c r="K3367" s="9">
        <f t="shared" si="1"/>
        <v>-4.50011406</v>
      </c>
      <c r="L3367" s="8">
        <f t="shared" si="5"/>
        <v>1.881973473</v>
      </c>
      <c r="N3367" s="9">
        <f t="shared" si="2"/>
        <v>-5.175131169</v>
      </c>
      <c r="O3367" s="8">
        <f t="shared" si="4"/>
        <v>2.611841059</v>
      </c>
    </row>
    <row r="3368" ht="14.25" customHeight="1">
      <c r="I3368" s="93">
        <f t="shared" si="3"/>
        <v>280.1666667</v>
      </c>
      <c r="J3368" s="9">
        <f t="shared" si="6"/>
        <v>0</v>
      </c>
      <c r="K3368" s="9">
        <f t="shared" si="1"/>
        <v>0</v>
      </c>
      <c r="L3368" s="8">
        <f t="shared" si="5"/>
        <v>1.853046806</v>
      </c>
      <c r="N3368" s="9">
        <f t="shared" si="2"/>
        <v>0</v>
      </c>
      <c r="O3368" s="8">
        <f t="shared" si="4"/>
        <v>2.606405388</v>
      </c>
    </row>
    <row r="3369" ht="14.25" customHeight="1">
      <c r="I3369" s="93">
        <f t="shared" si="3"/>
        <v>280.25</v>
      </c>
      <c r="J3369" s="9">
        <f t="shared" si="6"/>
        <v>0</v>
      </c>
      <c r="K3369" s="9">
        <f t="shared" si="1"/>
        <v>0</v>
      </c>
      <c r="L3369" s="8">
        <f t="shared" si="5"/>
        <v>1.878056777</v>
      </c>
      <c r="N3369" s="9">
        <f t="shared" si="2"/>
        <v>0</v>
      </c>
      <c r="O3369" s="8">
        <f t="shared" si="4"/>
        <v>2.600981029</v>
      </c>
    </row>
    <row r="3370" ht="14.25" customHeight="1">
      <c r="I3370" s="93">
        <f t="shared" si="3"/>
        <v>280.3333333</v>
      </c>
      <c r="J3370" s="9">
        <f t="shared" si="6"/>
        <v>0</v>
      </c>
      <c r="K3370" s="9">
        <f t="shared" si="1"/>
        <v>0</v>
      </c>
      <c r="L3370" s="8">
        <f t="shared" si="5"/>
        <v>1.84919031</v>
      </c>
      <c r="N3370" s="9">
        <f t="shared" si="2"/>
        <v>0</v>
      </c>
      <c r="O3370" s="8">
        <f t="shared" si="4"/>
        <v>2.595567959</v>
      </c>
    </row>
    <row r="3371" ht="14.25" customHeight="1">
      <c r="I3371" s="93">
        <f t="shared" si="3"/>
        <v>280.4166667</v>
      </c>
      <c r="J3371" s="9">
        <f t="shared" si="6"/>
        <v>0</v>
      </c>
      <c r="K3371" s="9">
        <f t="shared" si="1"/>
        <v>0</v>
      </c>
      <c r="L3371" s="8">
        <f t="shared" si="5"/>
        <v>1.874148231</v>
      </c>
      <c r="N3371" s="9">
        <f t="shared" si="2"/>
        <v>0</v>
      </c>
      <c r="O3371" s="8">
        <f t="shared" si="4"/>
        <v>2.590166155</v>
      </c>
    </row>
    <row r="3372" ht="14.25" customHeight="1">
      <c r="I3372" s="93">
        <f t="shared" si="3"/>
        <v>280.5</v>
      </c>
      <c r="J3372" s="9">
        <f t="shared" si="6"/>
        <v>0</v>
      </c>
      <c r="K3372" s="9">
        <f t="shared" si="1"/>
        <v>0</v>
      </c>
      <c r="L3372" s="8">
        <f t="shared" si="5"/>
        <v>1.845341841</v>
      </c>
      <c r="N3372" s="9">
        <f t="shared" si="2"/>
        <v>0</v>
      </c>
      <c r="O3372" s="8">
        <f t="shared" si="4"/>
        <v>2.584775592</v>
      </c>
    </row>
    <row r="3373" ht="14.25" customHeight="1">
      <c r="I3373" s="93">
        <f t="shared" si="3"/>
        <v>280.5833333</v>
      </c>
      <c r="J3373" s="9">
        <f t="shared" si="6"/>
        <v>0</v>
      </c>
      <c r="K3373" s="9">
        <f t="shared" si="1"/>
        <v>0</v>
      </c>
      <c r="L3373" s="8">
        <f t="shared" si="5"/>
        <v>1.87024782</v>
      </c>
      <c r="N3373" s="9">
        <f t="shared" si="2"/>
        <v>0</v>
      </c>
      <c r="O3373" s="8">
        <f t="shared" si="4"/>
        <v>2.579396248</v>
      </c>
    </row>
    <row r="3374" ht="14.25" customHeight="1">
      <c r="I3374" s="93">
        <f t="shared" si="3"/>
        <v>280.6666667</v>
      </c>
      <c r="J3374" s="9">
        <f t="shared" si="6"/>
        <v>0</v>
      </c>
      <c r="K3374" s="9">
        <f t="shared" si="1"/>
        <v>0</v>
      </c>
      <c r="L3374" s="8">
        <f t="shared" si="5"/>
        <v>1.84150138</v>
      </c>
      <c r="N3374" s="9">
        <f t="shared" si="2"/>
        <v>0</v>
      </c>
      <c r="O3374" s="8">
        <f t="shared" si="4"/>
        <v>2.5740281</v>
      </c>
    </row>
    <row r="3375" ht="14.25" customHeight="1">
      <c r="I3375" s="93">
        <f t="shared" si="3"/>
        <v>280.75</v>
      </c>
      <c r="J3375" s="9">
        <f t="shared" si="6"/>
        <v>0</v>
      </c>
      <c r="K3375" s="9">
        <f t="shared" si="1"/>
        <v>0</v>
      </c>
      <c r="L3375" s="8">
        <f t="shared" si="5"/>
        <v>1.866355526</v>
      </c>
      <c r="N3375" s="9">
        <f t="shared" si="2"/>
        <v>0</v>
      </c>
      <c r="O3375" s="8">
        <f t="shared" si="4"/>
        <v>2.568671124</v>
      </c>
    </row>
    <row r="3376" ht="14.25" customHeight="1">
      <c r="I3376" s="93">
        <f t="shared" si="3"/>
        <v>280.8333333</v>
      </c>
      <c r="J3376" s="9">
        <f t="shared" si="6"/>
        <v>0</v>
      </c>
      <c r="K3376" s="9">
        <f t="shared" si="1"/>
        <v>0</v>
      </c>
      <c r="L3376" s="8">
        <f t="shared" si="5"/>
        <v>1.837668913</v>
      </c>
      <c r="N3376" s="9">
        <f t="shared" si="2"/>
        <v>0</v>
      </c>
      <c r="O3376" s="8">
        <f t="shared" si="4"/>
        <v>2.563325296</v>
      </c>
    </row>
    <row r="3377" ht="14.25" customHeight="1">
      <c r="I3377" s="93">
        <f t="shared" si="3"/>
        <v>280.9166667</v>
      </c>
      <c r="J3377" s="9">
        <f t="shared" si="6"/>
        <v>0</v>
      </c>
      <c r="K3377" s="9">
        <f t="shared" si="1"/>
        <v>0</v>
      </c>
      <c r="L3377" s="8">
        <f t="shared" si="5"/>
        <v>1.862471333</v>
      </c>
      <c r="N3377" s="9">
        <f t="shared" si="2"/>
        <v>0</v>
      </c>
      <c r="O3377" s="8">
        <f t="shared" si="4"/>
        <v>2.557990594</v>
      </c>
    </row>
    <row r="3378" ht="14.25" customHeight="1">
      <c r="I3378" s="93">
        <f t="shared" si="3"/>
        <v>281</v>
      </c>
      <c r="J3378" s="9">
        <f t="shared" si="6"/>
        <v>0</v>
      </c>
      <c r="K3378" s="9">
        <f t="shared" si="1"/>
        <v>0</v>
      </c>
      <c r="L3378" s="8">
        <f t="shared" si="5"/>
        <v>1.833844421</v>
      </c>
      <c r="N3378" s="9">
        <f t="shared" si="2"/>
        <v>0</v>
      </c>
      <c r="O3378" s="8">
        <f t="shared" si="4"/>
        <v>2.552666994</v>
      </c>
    </row>
    <row r="3379" ht="14.25" customHeight="1">
      <c r="I3379" s="93">
        <f t="shared" si="3"/>
        <v>281.0833333</v>
      </c>
      <c r="J3379" s="9">
        <f t="shared" si="6"/>
        <v>0</v>
      </c>
      <c r="K3379" s="9">
        <f t="shared" si="1"/>
        <v>0</v>
      </c>
      <c r="L3379" s="8">
        <f t="shared" si="5"/>
        <v>1.858595223</v>
      </c>
      <c r="N3379" s="9">
        <f t="shared" si="2"/>
        <v>0</v>
      </c>
      <c r="O3379" s="8">
        <f t="shared" si="4"/>
        <v>2.547354474</v>
      </c>
    </row>
    <row r="3380" ht="14.25" customHeight="1">
      <c r="I3380" s="93">
        <f t="shared" si="3"/>
        <v>281.1666667</v>
      </c>
      <c r="J3380" s="9">
        <f t="shared" si="6"/>
        <v>0</v>
      </c>
      <c r="K3380" s="9">
        <f t="shared" si="1"/>
        <v>0</v>
      </c>
      <c r="L3380" s="8">
        <f t="shared" si="5"/>
        <v>1.830027889</v>
      </c>
      <c r="N3380" s="9">
        <f t="shared" si="2"/>
        <v>0</v>
      </c>
      <c r="O3380" s="8">
        <f t="shared" si="4"/>
        <v>2.542053009</v>
      </c>
    </row>
    <row r="3381" ht="14.25" customHeight="1">
      <c r="I3381" s="93">
        <f t="shared" si="3"/>
        <v>281.25</v>
      </c>
      <c r="J3381" s="9">
        <f t="shared" si="6"/>
        <v>0</v>
      </c>
      <c r="K3381" s="9">
        <f t="shared" si="1"/>
        <v>0</v>
      </c>
      <c r="L3381" s="8">
        <f t="shared" si="5"/>
        <v>1.854727181</v>
      </c>
      <c r="N3381" s="9">
        <f t="shared" si="2"/>
        <v>0</v>
      </c>
      <c r="O3381" s="8">
        <f t="shared" si="4"/>
        <v>2.536762578</v>
      </c>
    </row>
    <row r="3382" ht="14.25" customHeight="1">
      <c r="I3382" s="93">
        <f t="shared" si="3"/>
        <v>281.3333333</v>
      </c>
      <c r="J3382" s="9">
        <f t="shared" si="6"/>
        <v>0</v>
      </c>
      <c r="K3382" s="9">
        <f t="shared" si="1"/>
        <v>0</v>
      </c>
      <c r="L3382" s="8">
        <f t="shared" si="5"/>
        <v>1.826219299</v>
      </c>
      <c r="N3382" s="9">
        <f t="shared" si="2"/>
        <v>0</v>
      </c>
      <c r="O3382" s="8">
        <f t="shared" si="4"/>
        <v>2.531483158</v>
      </c>
    </row>
    <row r="3383" ht="14.25" customHeight="1">
      <c r="I3383" s="93">
        <f t="shared" si="3"/>
        <v>281.4166667</v>
      </c>
      <c r="J3383" s="9">
        <f t="shared" si="6"/>
        <v>0</v>
      </c>
      <c r="K3383" s="9">
        <f t="shared" si="1"/>
        <v>0</v>
      </c>
      <c r="L3383" s="8">
        <f t="shared" si="5"/>
        <v>1.850867188</v>
      </c>
      <c r="N3383" s="9">
        <f t="shared" si="2"/>
        <v>0</v>
      </c>
      <c r="O3383" s="8">
        <f t="shared" si="4"/>
        <v>2.526214724</v>
      </c>
    </row>
    <row r="3384" ht="14.25" customHeight="1">
      <c r="I3384" s="93">
        <f t="shared" si="3"/>
        <v>281.5</v>
      </c>
      <c r="J3384" s="9">
        <f t="shared" si="6"/>
        <v>0</v>
      </c>
      <c r="K3384" s="9">
        <f t="shared" si="1"/>
        <v>0</v>
      </c>
      <c r="L3384" s="8">
        <f t="shared" si="5"/>
        <v>1.822418636</v>
      </c>
      <c r="N3384" s="9">
        <f t="shared" si="2"/>
        <v>0</v>
      </c>
      <c r="O3384" s="8">
        <f t="shared" si="4"/>
        <v>2.520957255</v>
      </c>
    </row>
    <row r="3385" ht="14.25" customHeight="1">
      <c r="I3385" s="93">
        <f t="shared" si="3"/>
        <v>281.5833333</v>
      </c>
      <c r="J3385" s="9">
        <f t="shared" si="6"/>
        <v>0</v>
      </c>
      <c r="K3385" s="9">
        <f t="shared" si="1"/>
        <v>0</v>
      </c>
      <c r="L3385" s="8">
        <f t="shared" si="5"/>
        <v>1.847015228</v>
      </c>
      <c r="N3385" s="9">
        <f t="shared" si="2"/>
        <v>0</v>
      </c>
      <c r="O3385" s="8">
        <f t="shared" si="4"/>
        <v>2.515710728</v>
      </c>
    </row>
    <row r="3386" ht="14.25" customHeight="1">
      <c r="I3386" s="93">
        <f t="shared" si="3"/>
        <v>281.6666667</v>
      </c>
      <c r="J3386" s="9">
        <f t="shared" si="6"/>
        <v>0</v>
      </c>
      <c r="K3386" s="9">
        <f t="shared" si="1"/>
        <v>0</v>
      </c>
      <c r="L3386" s="8">
        <f t="shared" si="5"/>
        <v>1.818625883</v>
      </c>
      <c r="N3386" s="9">
        <f t="shared" si="2"/>
        <v>0</v>
      </c>
      <c r="O3386" s="8">
        <f t="shared" si="4"/>
        <v>2.51047512</v>
      </c>
    </row>
    <row r="3387" ht="14.25" customHeight="1">
      <c r="I3387" s="93">
        <f t="shared" si="3"/>
        <v>281.75</v>
      </c>
      <c r="J3387" s="9">
        <f t="shared" si="6"/>
        <v>0</v>
      </c>
      <c r="K3387" s="9">
        <f t="shared" si="1"/>
        <v>0</v>
      </c>
      <c r="L3387" s="8">
        <f t="shared" si="5"/>
        <v>1.843171285</v>
      </c>
      <c r="N3387" s="9">
        <f t="shared" si="2"/>
        <v>0</v>
      </c>
      <c r="O3387" s="8">
        <f t="shared" si="4"/>
        <v>2.505250408</v>
      </c>
    </row>
    <row r="3388" ht="14.25" customHeight="1">
      <c r="I3388" s="93">
        <f t="shared" si="3"/>
        <v>281.8333333</v>
      </c>
      <c r="J3388" s="9">
        <f t="shared" si="6"/>
        <v>0</v>
      </c>
      <c r="K3388" s="9">
        <f t="shared" si="1"/>
        <v>0</v>
      </c>
      <c r="L3388" s="8">
        <f t="shared" si="5"/>
        <v>1.814841023</v>
      </c>
      <c r="N3388" s="9">
        <f t="shared" si="2"/>
        <v>0</v>
      </c>
      <c r="O3388" s="8">
        <f t="shared" si="4"/>
        <v>2.500036569</v>
      </c>
    </row>
    <row r="3389" ht="14.25" customHeight="1">
      <c r="I3389" s="93">
        <f t="shared" si="3"/>
        <v>281.9166667</v>
      </c>
      <c r="J3389" s="9">
        <f t="shared" si="6"/>
        <v>0</v>
      </c>
      <c r="K3389" s="9">
        <f t="shared" si="1"/>
        <v>0</v>
      </c>
      <c r="L3389" s="8">
        <f t="shared" si="5"/>
        <v>1.839335342</v>
      </c>
      <c r="N3389" s="9">
        <f t="shared" si="2"/>
        <v>0</v>
      </c>
      <c r="O3389" s="8">
        <f t="shared" si="4"/>
        <v>2.494833581</v>
      </c>
    </row>
    <row r="3390" ht="14.25" customHeight="1">
      <c r="I3390" s="93">
        <f t="shared" si="3"/>
        <v>282</v>
      </c>
      <c r="J3390" s="9">
        <f t="shared" si="6"/>
        <v>0</v>
      </c>
      <c r="K3390" s="9">
        <f t="shared" si="1"/>
        <v>0</v>
      </c>
      <c r="L3390" s="8">
        <f t="shared" si="5"/>
        <v>1.81106404</v>
      </c>
      <c r="N3390" s="9">
        <f t="shared" si="2"/>
        <v>0</v>
      </c>
      <c r="O3390" s="8">
        <f t="shared" si="4"/>
        <v>2.489641421</v>
      </c>
    </row>
    <row r="3391" ht="14.25" customHeight="1">
      <c r="I3391" s="93">
        <f t="shared" si="3"/>
        <v>282.0833333</v>
      </c>
      <c r="J3391" s="9">
        <f t="shared" si="6"/>
        <v>0</v>
      </c>
      <c r="K3391" s="9">
        <f t="shared" si="1"/>
        <v>0</v>
      </c>
      <c r="L3391" s="8">
        <f t="shared" si="5"/>
        <v>1.835507383</v>
      </c>
      <c r="N3391" s="9">
        <f t="shared" si="2"/>
        <v>0</v>
      </c>
      <c r="O3391" s="8">
        <f t="shared" si="4"/>
        <v>2.484460068</v>
      </c>
    </row>
    <row r="3392" ht="14.25" customHeight="1">
      <c r="I3392" s="93">
        <f t="shared" si="3"/>
        <v>282.1666667</v>
      </c>
      <c r="J3392" s="9">
        <f t="shared" si="6"/>
        <v>0</v>
      </c>
      <c r="K3392" s="9">
        <f t="shared" si="1"/>
        <v>0</v>
      </c>
      <c r="L3392" s="8">
        <f t="shared" si="5"/>
        <v>1.807294917</v>
      </c>
      <c r="N3392" s="9">
        <f t="shared" si="2"/>
        <v>0</v>
      </c>
      <c r="O3392" s="8">
        <f t="shared" si="4"/>
        <v>2.479289497</v>
      </c>
    </row>
    <row r="3393" ht="14.25" customHeight="1">
      <c r="I3393" s="93">
        <f t="shared" si="3"/>
        <v>282.25</v>
      </c>
      <c r="J3393" s="9">
        <f t="shared" si="6"/>
        <v>0</v>
      </c>
      <c r="K3393" s="9">
        <f t="shared" si="1"/>
        <v>0</v>
      </c>
      <c r="L3393" s="8">
        <f t="shared" si="5"/>
        <v>1.83168739</v>
      </c>
      <c r="N3393" s="9">
        <f t="shared" si="2"/>
        <v>0</v>
      </c>
      <c r="O3393" s="8">
        <f t="shared" si="4"/>
        <v>2.474129687</v>
      </c>
    </row>
    <row r="3394" ht="14.25" customHeight="1">
      <c r="I3394" s="93">
        <f t="shared" si="3"/>
        <v>282.3333333</v>
      </c>
      <c r="J3394" s="9">
        <f t="shared" si="6"/>
        <v>0</v>
      </c>
      <c r="K3394" s="9">
        <f t="shared" si="1"/>
        <v>0</v>
      </c>
      <c r="L3394" s="8">
        <f t="shared" si="5"/>
        <v>1.803533639</v>
      </c>
      <c r="N3394" s="9">
        <f t="shared" si="2"/>
        <v>0</v>
      </c>
      <c r="O3394" s="8">
        <f t="shared" si="4"/>
        <v>2.468980616</v>
      </c>
    </row>
    <row r="3395" ht="14.25" customHeight="1">
      <c r="I3395" s="93">
        <f t="shared" si="3"/>
        <v>282.4166667</v>
      </c>
      <c r="J3395" s="9">
        <f t="shared" si="6"/>
        <v>0</v>
      </c>
      <c r="K3395" s="9">
        <f t="shared" si="1"/>
        <v>0</v>
      </c>
      <c r="L3395" s="8">
        <f t="shared" si="5"/>
        <v>1.827875346</v>
      </c>
      <c r="N3395" s="9">
        <f t="shared" si="2"/>
        <v>0</v>
      </c>
      <c r="O3395" s="8">
        <f t="shared" si="4"/>
        <v>2.463842261</v>
      </c>
    </row>
    <row r="3396" ht="14.25" customHeight="1">
      <c r="I3396" s="93">
        <f t="shared" si="3"/>
        <v>282.5</v>
      </c>
      <c r="J3396" s="9">
        <f t="shared" si="6"/>
        <v>0</v>
      </c>
      <c r="K3396" s="9">
        <f t="shared" si="1"/>
        <v>0</v>
      </c>
      <c r="L3396" s="8">
        <f t="shared" si="5"/>
        <v>1.799780188</v>
      </c>
      <c r="N3396" s="9">
        <f t="shared" si="2"/>
        <v>0</v>
      </c>
      <c r="O3396" s="8">
        <f t="shared" si="4"/>
        <v>2.458714599</v>
      </c>
    </row>
    <row r="3397" ht="14.25" customHeight="1">
      <c r="I3397" s="93">
        <f t="shared" si="3"/>
        <v>282.5833333</v>
      </c>
      <c r="J3397" s="9">
        <f t="shared" si="6"/>
        <v>0</v>
      </c>
      <c r="K3397" s="9">
        <f t="shared" si="1"/>
        <v>0</v>
      </c>
      <c r="L3397" s="8">
        <f t="shared" si="5"/>
        <v>1.824071237</v>
      </c>
      <c r="N3397" s="9">
        <f t="shared" si="2"/>
        <v>0</v>
      </c>
      <c r="O3397" s="8">
        <f t="shared" si="4"/>
        <v>2.453597609</v>
      </c>
    </row>
    <row r="3398" ht="14.25" customHeight="1">
      <c r="I3398" s="93">
        <f t="shared" si="3"/>
        <v>282.6666667</v>
      </c>
      <c r="J3398" s="9">
        <f t="shared" si="6"/>
        <v>0</v>
      </c>
      <c r="K3398" s="9">
        <f t="shared" si="1"/>
        <v>0</v>
      </c>
      <c r="L3398" s="8">
        <f t="shared" si="5"/>
        <v>1.796034549</v>
      </c>
      <c r="N3398" s="9">
        <f t="shared" si="2"/>
        <v>0</v>
      </c>
      <c r="O3398" s="8">
        <f t="shared" si="4"/>
        <v>2.448491268</v>
      </c>
    </row>
    <row r="3399" ht="14.25" customHeight="1">
      <c r="I3399" s="93">
        <f t="shared" si="3"/>
        <v>282.75</v>
      </c>
      <c r="J3399" s="9">
        <f t="shared" si="6"/>
        <v>0</v>
      </c>
      <c r="K3399" s="9">
        <f t="shared" si="1"/>
        <v>0</v>
      </c>
      <c r="L3399" s="8">
        <f t="shared" si="5"/>
        <v>1.820275044</v>
      </c>
      <c r="N3399" s="9">
        <f t="shared" si="2"/>
        <v>0</v>
      </c>
      <c r="O3399" s="8">
        <f t="shared" si="4"/>
        <v>2.443395555</v>
      </c>
    </row>
    <row r="3400" ht="14.25" customHeight="1">
      <c r="I3400" s="93">
        <f t="shared" si="3"/>
        <v>282.8333333</v>
      </c>
      <c r="J3400" s="9">
        <f t="shared" si="6"/>
        <v>0</v>
      </c>
      <c r="K3400" s="9">
        <f t="shared" si="1"/>
        <v>0</v>
      </c>
      <c r="L3400" s="8">
        <f t="shared" si="5"/>
        <v>1.792296706</v>
      </c>
      <c r="N3400" s="9">
        <f t="shared" si="2"/>
        <v>0</v>
      </c>
      <c r="O3400" s="8">
        <f t="shared" si="4"/>
        <v>2.438310446</v>
      </c>
    </row>
    <row r="3401" ht="14.25" customHeight="1">
      <c r="I3401" s="93">
        <f t="shared" si="3"/>
        <v>282.9166667</v>
      </c>
      <c r="J3401" s="9">
        <f t="shared" si="6"/>
        <v>0</v>
      </c>
      <c r="K3401" s="9">
        <f t="shared" si="1"/>
        <v>0</v>
      </c>
      <c r="L3401" s="8">
        <f t="shared" si="5"/>
        <v>1.816486752</v>
      </c>
      <c r="N3401" s="9">
        <f t="shared" si="2"/>
        <v>0</v>
      </c>
      <c r="O3401" s="8">
        <f t="shared" si="4"/>
        <v>2.43323592</v>
      </c>
    </row>
    <row r="3402" ht="14.25" customHeight="1">
      <c r="I3402" s="93">
        <f t="shared" si="3"/>
        <v>283</v>
      </c>
      <c r="J3402" s="9">
        <f t="shared" si="6"/>
        <v>0</v>
      </c>
      <c r="K3402" s="9">
        <f t="shared" si="1"/>
        <v>0</v>
      </c>
      <c r="L3402" s="8">
        <f t="shared" si="5"/>
        <v>1.788566641</v>
      </c>
      <c r="N3402" s="9">
        <f t="shared" si="2"/>
        <v>0</v>
      </c>
      <c r="O3402" s="8">
        <f t="shared" si="4"/>
        <v>2.428171956</v>
      </c>
    </row>
    <row r="3403" ht="14.25" customHeight="1">
      <c r="I3403" s="93">
        <f t="shared" si="3"/>
        <v>283.0833333</v>
      </c>
      <c r="J3403" s="9">
        <f t="shared" si="6"/>
        <v>0</v>
      </c>
      <c r="K3403" s="9">
        <f t="shared" si="1"/>
        <v>0</v>
      </c>
      <c r="L3403" s="8">
        <f t="shared" si="5"/>
        <v>1.812706344</v>
      </c>
      <c r="N3403" s="9">
        <f t="shared" si="2"/>
        <v>0</v>
      </c>
      <c r="O3403" s="8">
        <f t="shared" si="4"/>
        <v>2.42311853</v>
      </c>
    </row>
    <row r="3404" ht="14.25" customHeight="1">
      <c r="I3404" s="93">
        <f t="shared" si="3"/>
        <v>283.1666667</v>
      </c>
      <c r="J3404" s="9">
        <f t="shared" si="6"/>
        <v>0</v>
      </c>
      <c r="K3404" s="9">
        <f t="shared" si="1"/>
        <v>0</v>
      </c>
      <c r="L3404" s="8">
        <f t="shared" si="5"/>
        <v>1.784844339</v>
      </c>
      <c r="N3404" s="9">
        <f t="shared" si="2"/>
        <v>0</v>
      </c>
      <c r="O3404" s="8">
        <f t="shared" si="4"/>
        <v>2.418075621</v>
      </c>
    </row>
    <row r="3405" ht="14.25" customHeight="1">
      <c r="I3405" s="93">
        <f t="shared" si="3"/>
        <v>283.25</v>
      </c>
      <c r="J3405" s="9">
        <f t="shared" si="6"/>
        <v>0</v>
      </c>
      <c r="K3405" s="9">
        <f t="shared" si="1"/>
        <v>0</v>
      </c>
      <c r="L3405" s="8">
        <f t="shared" si="5"/>
        <v>1.808933803</v>
      </c>
      <c r="N3405" s="9">
        <f t="shared" si="2"/>
        <v>0</v>
      </c>
      <c r="O3405" s="8">
        <f t="shared" si="4"/>
        <v>2.413043208</v>
      </c>
    </row>
    <row r="3406" ht="14.25" customHeight="1">
      <c r="I3406" s="93">
        <f t="shared" si="3"/>
        <v>283.3333333</v>
      </c>
      <c r="J3406" s="9">
        <f t="shared" si="6"/>
        <v>0</v>
      </c>
      <c r="K3406" s="9">
        <f t="shared" si="1"/>
        <v>0</v>
      </c>
      <c r="L3406" s="8">
        <f t="shared" si="5"/>
        <v>1.781129784</v>
      </c>
      <c r="N3406" s="9">
        <f t="shared" si="2"/>
        <v>0</v>
      </c>
      <c r="O3406" s="8">
        <f t="shared" si="4"/>
        <v>2.408021267</v>
      </c>
    </row>
    <row r="3407" ht="14.25" customHeight="1">
      <c r="I3407" s="93">
        <f t="shared" si="3"/>
        <v>283.4166667</v>
      </c>
      <c r="J3407" s="9">
        <f t="shared" si="6"/>
        <v>0</v>
      </c>
      <c r="K3407" s="9">
        <f t="shared" si="1"/>
        <v>0</v>
      </c>
      <c r="L3407" s="8">
        <f t="shared" si="5"/>
        <v>1.805169114</v>
      </c>
      <c r="N3407" s="9">
        <f t="shared" si="2"/>
        <v>0</v>
      </c>
      <c r="O3407" s="8">
        <f t="shared" si="4"/>
        <v>2.403009778</v>
      </c>
    </row>
    <row r="3408" ht="14.25" customHeight="1">
      <c r="I3408" s="93">
        <f t="shared" si="3"/>
        <v>283.5</v>
      </c>
      <c r="J3408" s="9">
        <f t="shared" si="6"/>
        <v>0</v>
      </c>
      <c r="K3408" s="9">
        <f t="shared" si="1"/>
        <v>0</v>
      </c>
      <c r="L3408" s="8">
        <f t="shared" si="5"/>
        <v>1.77742296</v>
      </c>
      <c r="N3408" s="9">
        <f t="shared" si="2"/>
        <v>0</v>
      </c>
      <c r="O3408" s="8">
        <f t="shared" si="4"/>
        <v>2.398008719</v>
      </c>
    </row>
    <row r="3409" ht="14.25" customHeight="1">
      <c r="I3409" s="93">
        <f t="shared" si="3"/>
        <v>283.5833333</v>
      </c>
      <c r="J3409" s="9">
        <f t="shared" si="6"/>
        <v>0</v>
      </c>
      <c r="K3409" s="9">
        <f t="shared" si="1"/>
        <v>0</v>
      </c>
      <c r="L3409" s="8">
        <f t="shared" si="5"/>
        <v>1.80141226</v>
      </c>
      <c r="N3409" s="9">
        <f t="shared" si="2"/>
        <v>0</v>
      </c>
      <c r="O3409" s="8">
        <f t="shared" si="4"/>
        <v>2.393018068</v>
      </c>
    </row>
    <row r="3410" ht="14.25" customHeight="1">
      <c r="I3410" s="93">
        <f t="shared" si="3"/>
        <v>283.6666667</v>
      </c>
      <c r="J3410" s="9">
        <f t="shared" si="6"/>
        <v>0</v>
      </c>
      <c r="K3410" s="9">
        <f t="shared" si="1"/>
        <v>0</v>
      </c>
      <c r="L3410" s="8">
        <f t="shared" si="5"/>
        <v>1.77372385</v>
      </c>
      <c r="N3410" s="9">
        <f t="shared" si="2"/>
        <v>0</v>
      </c>
      <c r="O3410" s="8">
        <f t="shared" si="4"/>
        <v>2.388037803</v>
      </c>
    </row>
    <row r="3411" ht="14.25" customHeight="1">
      <c r="I3411" s="93">
        <f t="shared" si="3"/>
        <v>283.75</v>
      </c>
      <c r="J3411" s="9">
        <f t="shared" si="6"/>
        <v>0</v>
      </c>
      <c r="K3411" s="9">
        <f t="shared" si="1"/>
        <v>0</v>
      </c>
      <c r="L3411" s="8">
        <f t="shared" si="5"/>
        <v>1.797663224</v>
      </c>
      <c r="N3411" s="9">
        <f t="shared" si="2"/>
        <v>0</v>
      </c>
      <c r="O3411" s="8">
        <f t="shared" si="4"/>
        <v>2.383067903</v>
      </c>
    </row>
    <row r="3412" ht="14.25" customHeight="1">
      <c r="I3412" s="93">
        <f t="shared" si="3"/>
        <v>283.8333333</v>
      </c>
      <c r="J3412" s="9">
        <f t="shared" si="6"/>
        <v>0</v>
      </c>
      <c r="K3412" s="9">
        <f t="shared" si="1"/>
        <v>0</v>
      </c>
      <c r="L3412" s="8">
        <f t="shared" si="5"/>
        <v>1.770032438</v>
      </c>
      <c r="N3412" s="9">
        <f t="shared" si="2"/>
        <v>0</v>
      </c>
      <c r="O3412" s="8">
        <f t="shared" si="4"/>
        <v>2.378108347</v>
      </c>
    </row>
    <row r="3413" ht="14.25" customHeight="1">
      <c r="I3413" s="93">
        <f t="shared" si="3"/>
        <v>283.9166667</v>
      </c>
      <c r="J3413" s="9">
        <f t="shared" si="6"/>
        <v>0</v>
      </c>
      <c r="K3413" s="9">
        <f t="shared" si="1"/>
        <v>0</v>
      </c>
      <c r="L3413" s="8">
        <f t="shared" si="5"/>
        <v>1.793921991</v>
      </c>
      <c r="N3413" s="9">
        <f t="shared" si="2"/>
        <v>0</v>
      </c>
      <c r="O3413" s="8">
        <f t="shared" si="4"/>
        <v>2.373159111</v>
      </c>
    </row>
    <row r="3414" ht="14.25" customHeight="1">
      <c r="I3414" s="93">
        <f t="shared" si="3"/>
        <v>284</v>
      </c>
      <c r="J3414" s="9">
        <f t="shared" si="6"/>
        <v>0</v>
      </c>
      <c r="K3414" s="9">
        <f t="shared" si="1"/>
        <v>0</v>
      </c>
      <c r="L3414" s="8">
        <f t="shared" si="5"/>
        <v>1.766348709</v>
      </c>
      <c r="N3414" s="9">
        <f t="shared" si="2"/>
        <v>0</v>
      </c>
      <c r="O3414" s="8">
        <f t="shared" si="4"/>
        <v>2.368220177</v>
      </c>
    </row>
    <row r="3415" ht="14.25" customHeight="1">
      <c r="I3415" s="93">
        <f t="shared" si="3"/>
        <v>284.0833333</v>
      </c>
      <c r="J3415" s="9">
        <f t="shared" si="6"/>
        <v>0</v>
      </c>
      <c r="K3415" s="9">
        <f t="shared" si="1"/>
        <v>0</v>
      </c>
      <c r="L3415" s="8">
        <f t="shared" si="5"/>
        <v>1.790188544</v>
      </c>
      <c r="N3415" s="9">
        <f t="shared" si="2"/>
        <v>0</v>
      </c>
      <c r="O3415" s="8">
        <f t="shared" si="4"/>
        <v>2.36329152</v>
      </c>
    </row>
    <row r="3416" ht="14.25" customHeight="1">
      <c r="I3416" s="93">
        <f t="shared" si="3"/>
        <v>284.1666667</v>
      </c>
      <c r="J3416" s="9">
        <f t="shared" si="6"/>
        <v>0</v>
      </c>
      <c r="K3416" s="9">
        <f t="shared" si="1"/>
        <v>0</v>
      </c>
      <c r="L3416" s="8">
        <f t="shared" si="5"/>
        <v>1.762672647</v>
      </c>
      <c r="N3416" s="9">
        <f t="shared" si="2"/>
        <v>0</v>
      </c>
      <c r="O3416" s="8">
        <f t="shared" si="4"/>
        <v>2.358373121</v>
      </c>
    </row>
    <row r="3417" ht="14.25" customHeight="1">
      <c r="I3417" s="93">
        <f t="shared" si="3"/>
        <v>284.25</v>
      </c>
      <c r="J3417" s="9">
        <f t="shared" si="6"/>
        <v>0</v>
      </c>
      <c r="K3417" s="9">
        <f t="shared" si="1"/>
        <v>0</v>
      </c>
      <c r="L3417" s="8">
        <f t="shared" si="5"/>
        <v>1.786462867</v>
      </c>
      <c r="N3417" s="9">
        <f t="shared" si="2"/>
        <v>0</v>
      </c>
      <c r="O3417" s="8">
        <f t="shared" si="4"/>
        <v>2.353464958</v>
      </c>
    </row>
    <row r="3418" ht="14.25" customHeight="1">
      <c r="I3418" s="93">
        <f t="shared" si="3"/>
        <v>284.3333333</v>
      </c>
      <c r="J3418" s="9">
        <f t="shared" si="6"/>
        <v>0</v>
      </c>
      <c r="K3418" s="9">
        <f t="shared" si="1"/>
        <v>0</v>
      </c>
      <c r="L3418" s="8">
        <f t="shared" si="5"/>
        <v>1.759004235</v>
      </c>
      <c r="N3418" s="9">
        <f t="shared" si="2"/>
        <v>0</v>
      </c>
      <c r="O3418" s="8">
        <f t="shared" si="4"/>
        <v>2.34856701</v>
      </c>
    </row>
    <row r="3419" ht="14.25" customHeight="1">
      <c r="I3419" s="93">
        <f t="shared" si="3"/>
        <v>284.4166667</v>
      </c>
      <c r="J3419" s="9">
        <f t="shared" si="6"/>
        <v>0</v>
      </c>
      <c r="K3419" s="9">
        <f t="shared" si="1"/>
        <v>0</v>
      </c>
      <c r="L3419" s="8">
        <f t="shared" si="5"/>
        <v>1.782744943</v>
      </c>
      <c r="N3419" s="9">
        <f t="shared" si="2"/>
        <v>0</v>
      </c>
      <c r="O3419" s="8">
        <f t="shared" si="4"/>
        <v>2.343679256</v>
      </c>
    </row>
    <row r="3420" ht="14.25" customHeight="1">
      <c r="I3420" s="93">
        <f t="shared" si="3"/>
        <v>284.5</v>
      </c>
      <c r="J3420" s="9">
        <f t="shared" si="6"/>
        <v>0</v>
      </c>
      <c r="K3420" s="9">
        <f t="shared" si="1"/>
        <v>0</v>
      </c>
      <c r="L3420" s="8">
        <f t="shared" si="5"/>
        <v>1.755343457</v>
      </c>
      <c r="N3420" s="9">
        <f t="shared" si="2"/>
        <v>0</v>
      </c>
      <c r="O3420" s="8">
        <f t="shared" si="4"/>
        <v>2.338801673</v>
      </c>
    </row>
    <row r="3421" ht="14.25" customHeight="1">
      <c r="I3421" s="93">
        <f t="shared" si="3"/>
        <v>284.5833333</v>
      </c>
      <c r="J3421" s="9">
        <f t="shared" si="6"/>
        <v>0</v>
      </c>
      <c r="K3421" s="9">
        <f t="shared" si="1"/>
        <v>0</v>
      </c>
      <c r="L3421" s="8">
        <f t="shared" si="5"/>
        <v>1.779034757</v>
      </c>
      <c r="N3421" s="9">
        <f t="shared" si="2"/>
        <v>0</v>
      </c>
      <c r="O3421" s="8">
        <f t="shared" si="4"/>
        <v>2.333934242</v>
      </c>
    </row>
    <row r="3422" ht="14.25" customHeight="1">
      <c r="I3422" s="93">
        <f t="shared" si="3"/>
        <v>284.6666667</v>
      </c>
      <c r="J3422" s="92">
        <f t="shared" si="6"/>
        <v>35.44998333</v>
      </c>
      <c r="K3422" s="9">
        <f t="shared" si="1"/>
        <v>4.951114991</v>
      </c>
      <c r="L3422" s="8">
        <f t="shared" si="5"/>
        <v>1.802707012</v>
      </c>
      <c r="N3422" s="9">
        <f t="shared" si="2"/>
        <v>5.693782239</v>
      </c>
      <c r="O3422" s="8">
        <f t="shared" si="4"/>
        <v>2.396546543</v>
      </c>
    </row>
    <row r="3423" ht="14.25" customHeight="1">
      <c r="I3423" s="93">
        <f t="shared" si="3"/>
        <v>284.75</v>
      </c>
      <c r="J3423" s="92">
        <f t="shared" si="6"/>
        <v>35.44998333</v>
      </c>
      <c r="K3423" s="9">
        <f t="shared" si="1"/>
        <v>4.951114991</v>
      </c>
      <c r="L3423" s="8">
        <f t="shared" si="5"/>
        <v>1.826349006</v>
      </c>
      <c r="N3423" s="9">
        <f t="shared" si="2"/>
        <v>5.693782239</v>
      </c>
      <c r="O3423" s="8">
        <f t="shared" si="4"/>
        <v>2.459028539</v>
      </c>
    </row>
    <row r="3424" ht="14.25" customHeight="1">
      <c r="I3424" s="93">
        <f t="shared" si="3"/>
        <v>284.8333333</v>
      </c>
      <c r="J3424" s="92">
        <f t="shared" si="6"/>
        <v>35.44998333</v>
      </c>
      <c r="K3424" s="9">
        <f t="shared" si="1"/>
        <v>4.951114991</v>
      </c>
      <c r="L3424" s="8">
        <f t="shared" si="5"/>
        <v>1.849971995</v>
      </c>
      <c r="N3424" s="9">
        <f t="shared" si="2"/>
        <v>5.693782239</v>
      </c>
      <c r="O3424" s="8">
        <f t="shared" si="4"/>
        <v>2.521380499</v>
      </c>
    </row>
    <row r="3425" ht="14.25" customHeight="1">
      <c r="I3425" s="93">
        <f t="shared" si="3"/>
        <v>284.9166667</v>
      </c>
      <c r="J3425" s="92">
        <f t="shared" si="6"/>
        <v>1.614583333</v>
      </c>
      <c r="K3425" s="9">
        <f t="shared" si="1"/>
        <v>0.2255004655</v>
      </c>
      <c r="L3425" s="8">
        <f t="shared" si="5"/>
        <v>1.822653902</v>
      </c>
      <c r="N3425" s="9">
        <f t="shared" si="2"/>
        <v>0.2593255354</v>
      </c>
      <c r="O3425" s="8">
        <f t="shared" si="4"/>
        <v>2.516273049</v>
      </c>
    </row>
    <row r="3426" ht="14.25" customHeight="1">
      <c r="I3426" s="93">
        <f t="shared" si="3"/>
        <v>285</v>
      </c>
      <c r="J3426" s="92">
        <f t="shared" si="6"/>
        <v>1.614583333</v>
      </c>
      <c r="K3426" s="9">
        <f t="shared" si="1"/>
        <v>0.2255004655</v>
      </c>
      <c r="L3426" s="8">
        <f t="shared" si="5"/>
        <v>1.846227727</v>
      </c>
      <c r="N3426" s="9">
        <f t="shared" si="2"/>
        <v>0.2593255354</v>
      </c>
      <c r="O3426" s="8">
        <f t="shared" si="4"/>
        <v>2.511176228</v>
      </c>
    </row>
    <row r="3427" ht="14.25" customHeight="1">
      <c r="I3427" s="93">
        <f t="shared" si="3"/>
        <v>285.0833333</v>
      </c>
      <c r="J3427" s="92">
        <f t="shared" si="6"/>
        <v>-32.22081667</v>
      </c>
      <c r="K3427" s="9">
        <f t="shared" si="1"/>
        <v>-4.50011406</v>
      </c>
      <c r="L3427" s="8">
        <f t="shared" si="5"/>
        <v>1.86100638</v>
      </c>
      <c r="N3427" s="9">
        <f t="shared" si="2"/>
        <v>-5.175131169</v>
      </c>
      <c r="O3427" s="8">
        <f t="shared" si="4"/>
        <v>2.561687773</v>
      </c>
    </row>
    <row r="3428" ht="14.25" customHeight="1">
      <c r="I3428" s="93">
        <f t="shared" si="3"/>
        <v>285.1666667</v>
      </c>
      <c r="J3428" s="92">
        <f t="shared" si="6"/>
        <v>-32.22081667</v>
      </c>
      <c r="K3428" s="9">
        <f t="shared" si="1"/>
        <v>-4.50011406</v>
      </c>
      <c r="L3428" s="8">
        <f t="shared" si="5"/>
        <v>1.884531144</v>
      </c>
      <c r="N3428" s="9">
        <f t="shared" si="2"/>
        <v>-5.175131169</v>
      </c>
      <c r="O3428" s="8">
        <f t="shared" si="4"/>
        <v>2.612094196</v>
      </c>
    </row>
    <row r="3429" ht="14.25" customHeight="1">
      <c r="I3429" s="93">
        <f t="shared" si="3"/>
        <v>285.25</v>
      </c>
      <c r="J3429" s="9">
        <f t="shared" si="6"/>
        <v>0</v>
      </c>
      <c r="K3429" s="9">
        <f t="shared" si="1"/>
        <v>0</v>
      </c>
      <c r="L3429" s="8">
        <f t="shared" si="5"/>
        <v>1.857133319</v>
      </c>
      <c r="N3429" s="9">
        <f t="shared" si="2"/>
        <v>0</v>
      </c>
      <c r="O3429" s="8">
        <f t="shared" si="4"/>
        <v>2.606657998</v>
      </c>
    </row>
    <row r="3430" ht="14.25" customHeight="1">
      <c r="I3430" s="93">
        <f t="shared" si="3"/>
        <v>285.3333333</v>
      </c>
      <c r="J3430" s="9">
        <f t="shared" si="6"/>
        <v>0</v>
      </c>
      <c r="K3430" s="9">
        <f t="shared" si="1"/>
        <v>0</v>
      </c>
      <c r="L3430" s="8">
        <f t="shared" si="5"/>
        <v>1.880609125</v>
      </c>
      <c r="N3430" s="9">
        <f t="shared" si="2"/>
        <v>0</v>
      </c>
      <c r="O3430" s="8">
        <f t="shared" si="4"/>
        <v>2.601233113</v>
      </c>
    </row>
    <row r="3431" ht="14.25" customHeight="1">
      <c r="I3431" s="93">
        <f t="shared" si="3"/>
        <v>285.4166667</v>
      </c>
      <c r="J3431" s="9">
        <f t="shared" si="6"/>
        <v>0</v>
      </c>
      <c r="K3431" s="9">
        <f t="shared" si="1"/>
        <v>0</v>
      </c>
      <c r="L3431" s="8">
        <f t="shared" si="5"/>
        <v>1.853268319</v>
      </c>
      <c r="N3431" s="9">
        <f t="shared" si="2"/>
        <v>0</v>
      </c>
      <c r="O3431" s="8">
        <f t="shared" si="4"/>
        <v>2.595819519</v>
      </c>
    </row>
    <row r="3432" ht="14.25" customHeight="1">
      <c r="I3432" s="93">
        <f t="shared" si="3"/>
        <v>285.5</v>
      </c>
      <c r="J3432" s="9">
        <f t="shared" si="6"/>
        <v>0</v>
      </c>
      <c r="K3432" s="9">
        <f t="shared" si="1"/>
        <v>0</v>
      </c>
      <c r="L3432" s="8">
        <f t="shared" si="5"/>
        <v>1.876695267</v>
      </c>
      <c r="N3432" s="9">
        <f t="shared" si="2"/>
        <v>0</v>
      </c>
      <c r="O3432" s="8">
        <f t="shared" si="4"/>
        <v>2.590417191</v>
      </c>
    </row>
    <row r="3433" ht="14.25" customHeight="1">
      <c r="I3433" s="93">
        <f t="shared" si="3"/>
        <v>285.5833333</v>
      </c>
      <c r="J3433" s="9">
        <f t="shared" si="6"/>
        <v>0</v>
      </c>
      <c r="K3433" s="9">
        <f t="shared" si="1"/>
        <v>0</v>
      </c>
      <c r="L3433" s="8">
        <f t="shared" si="5"/>
        <v>1.849411363</v>
      </c>
      <c r="N3433" s="9">
        <f t="shared" si="2"/>
        <v>0</v>
      </c>
      <c r="O3433" s="8">
        <f t="shared" si="4"/>
        <v>2.585026106</v>
      </c>
    </row>
    <row r="3434" ht="14.25" customHeight="1">
      <c r="I3434" s="93">
        <f t="shared" si="3"/>
        <v>285.6666667</v>
      </c>
      <c r="J3434" s="9">
        <f t="shared" si="6"/>
        <v>0</v>
      </c>
      <c r="K3434" s="9">
        <f t="shared" si="1"/>
        <v>0</v>
      </c>
      <c r="L3434" s="8">
        <f t="shared" si="5"/>
        <v>1.872789555</v>
      </c>
      <c r="N3434" s="9">
        <f t="shared" si="2"/>
        <v>0</v>
      </c>
      <c r="O3434" s="8">
        <f t="shared" si="4"/>
        <v>2.579646241</v>
      </c>
    </row>
    <row r="3435" ht="14.25" customHeight="1">
      <c r="I3435" s="93">
        <f t="shared" si="3"/>
        <v>285.75</v>
      </c>
      <c r="J3435" s="9">
        <f t="shared" si="6"/>
        <v>0</v>
      </c>
      <c r="K3435" s="9">
        <f t="shared" si="1"/>
        <v>0</v>
      </c>
      <c r="L3435" s="8">
        <f t="shared" si="5"/>
        <v>1.845562433</v>
      </c>
      <c r="N3435" s="9">
        <f t="shared" si="2"/>
        <v>0</v>
      </c>
      <c r="O3435" s="8">
        <f t="shared" si="4"/>
        <v>2.574277572</v>
      </c>
    </row>
    <row r="3436" ht="14.25" customHeight="1">
      <c r="I3436" s="93">
        <f t="shared" si="3"/>
        <v>285.8333333</v>
      </c>
      <c r="J3436" s="9">
        <f t="shared" si="6"/>
        <v>0</v>
      </c>
      <c r="K3436" s="9">
        <f t="shared" si="1"/>
        <v>0</v>
      </c>
      <c r="L3436" s="8">
        <f t="shared" si="5"/>
        <v>1.868891972</v>
      </c>
      <c r="N3436" s="9">
        <f t="shared" si="2"/>
        <v>0</v>
      </c>
      <c r="O3436" s="8">
        <f t="shared" si="4"/>
        <v>2.568920076</v>
      </c>
    </row>
    <row r="3437" ht="14.25" customHeight="1">
      <c r="I3437" s="93">
        <f t="shared" si="3"/>
        <v>285.9166667</v>
      </c>
      <c r="J3437" s="9">
        <f t="shared" si="6"/>
        <v>0</v>
      </c>
      <c r="K3437" s="9">
        <f t="shared" si="1"/>
        <v>0</v>
      </c>
      <c r="L3437" s="8">
        <f t="shared" si="5"/>
        <v>1.841721513</v>
      </c>
      <c r="N3437" s="9">
        <f t="shared" si="2"/>
        <v>0</v>
      </c>
      <c r="O3437" s="8">
        <f t="shared" si="4"/>
        <v>2.563573731</v>
      </c>
    </row>
    <row r="3438" ht="14.25" customHeight="1">
      <c r="I3438" s="93">
        <f t="shared" si="3"/>
        <v>286</v>
      </c>
      <c r="J3438" s="9">
        <f t="shared" si="6"/>
        <v>0</v>
      </c>
      <c r="K3438" s="9">
        <f t="shared" si="1"/>
        <v>0</v>
      </c>
      <c r="L3438" s="8">
        <f t="shared" si="5"/>
        <v>1.8650025</v>
      </c>
      <c r="N3438" s="9">
        <f t="shared" si="2"/>
        <v>0</v>
      </c>
      <c r="O3438" s="8">
        <f t="shared" si="4"/>
        <v>2.558238511</v>
      </c>
    </row>
    <row r="3439" ht="14.25" customHeight="1">
      <c r="I3439" s="93">
        <f t="shared" si="3"/>
        <v>286.0833333</v>
      </c>
      <c r="J3439" s="9">
        <f t="shared" si="6"/>
        <v>0</v>
      </c>
      <c r="K3439" s="9">
        <f t="shared" si="1"/>
        <v>0</v>
      </c>
      <c r="L3439" s="8">
        <f t="shared" si="5"/>
        <v>1.837888588</v>
      </c>
      <c r="N3439" s="9">
        <f t="shared" si="2"/>
        <v>0</v>
      </c>
      <c r="O3439" s="8">
        <f t="shared" si="4"/>
        <v>2.552914396</v>
      </c>
    </row>
    <row r="3440" ht="14.25" customHeight="1">
      <c r="I3440" s="93">
        <f t="shared" si="3"/>
        <v>286.1666667</v>
      </c>
      <c r="J3440" s="9">
        <f t="shared" si="6"/>
        <v>0</v>
      </c>
      <c r="K3440" s="9">
        <f t="shared" si="1"/>
        <v>0</v>
      </c>
      <c r="L3440" s="8">
        <f t="shared" si="5"/>
        <v>1.861121122</v>
      </c>
      <c r="N3440" s="9">
        <f t="shared" si="2"/>
        <v>0</v>
      </c>
      <c r="O3440" s="8">
        <f t="shared" si="4"/>
        <v>2.54760136</v>
      </c>
    </row>
    <row r="3441" ht="14.25" customHeight="1">
      <c r="I3441" s="93">
        <f t="shared" si="3"/>
        <v>286.25</v>
      </c>
      <c r="J3441" s="9">
        <f t="shared" si="6"/>
        <v>0</v>
      </c>
      <c r="K3441" s="9">
        <f t="shared" si="1"/>
        <v>0</v>
      </c>
      <c r="L3441" s="8">
        <f t="shared" si="5"/>
        <v>1.834063639</v>
      </c>
      <c r="N3441" s="9">
        <f t="shared" si="2"/>
        <v>0</v>
      </c>
      <c r="O3441" s="8">
        <f t="shared" si="4"/>
        <v>2.542299382</v>
      </c>
    </row>
    <row r="3442" ht="14.25" customHeight="1">
      <c r="I3442" s="93">
        <f t="shared" si="3"/>
        <v>286.3333333</v>
      </c>
      <c r="J3442" s="9">
        <f t="shared" si="6"/>
        <v>0</v>
      </c>
      <c r="K3442" s="9">
        <f t="shared" si="1"/>
        <v>0</v>
      </c>
      <c r="L3442" s="8">
        <f t="shared" si="5"/>
        <v>1.857247823</v>
      </c>
      <c r="N3442" s="9">
        <f t="shared" si="2"/>
        <v>0</v>
      </c>
      <c r="O3442" s="8">
        <f t="shared" si="4"/>
        <v>2.537008439</v>
      </c>
    </row>
    <row r="3443" ht="14.25" customHeight="1">
      <c r="I3443" s="93">
        <f t="shared" si="3"/>
        <v>286.4166667</v>
      </c>
      <c r="J3443" s="9">
        <f t="shared" si="6"/>
        <v>0</v>
      </c>
      <c r="K3443" s="9">
        <f t="shared" si="1"/>
        <v>0</v>
      </c>
      <c r="L3443" s="8">
        <f t="shared" si="5"/>
        <v>1.83024665</v>
      </c>
      <c r="N3443" s="9">
        <f t="shared" si="2"/>
        <v>0</v>
      </c>
      <c r="O3443" s="8">
        <f t="shared" si="4"/>
        <v>2.531728506</v>
      </c>
    </row>
    <row r="3444" ht="14.25" customHeight="1">
      <c r="I3444" s="93">
        <f t="shared" si="3"/>
        <v>286.5</v>
      </c>
      <c r="J3444" s="9">
        <f t="shared" si="6"/>
        <v>0</v>
      </c>
      <c r="K3444" s="9">
        <f t="shared" si="1"/>
        <v>0</v>
      </c>
      <c r="L3444" s="8">
        <f t="shared" si="5"/>
        <v>1.853382584</v>
      </c>
      <c r="N3444" s="9">
        <f t="shared" si="2"/>
        <v>0</v>
      </c>
      <c r="O3444" s="8">
        <f t="shared" si="4"/>
        <v>2.526459562</v>
      </c>
    </row>
    <row r="3445" ht="14.25" customHeight="1">
      <c r="I3445" s="93">
        <f t="shared" si="3"/>
        <v>286.5833333</v>
      </c>
      <c r="J3445" s="9">
        <f t="shared" si="6"/>
        <v>0</v>
      </c>
      <c r="K3445" s="9">
        <f t="shared" si="1"/>
        <v>0</v>
      </c>
      <c r="L3445" s="8">
        <f t="shared" si="5"/>
        <v>1.826437606</v>
      </c>
      <c r="N3445" s="9">
        <f t="shared" si="2"/>
        <v>0</v>
      </c>
      <c r="O3445" s="8">
        <f t="shared" si="4"/>
        <v>2.521201584</v>
      </c>
    </row>
    <row r="3446" ht="14.25" customHeight="1">
      <c r="I3446" s="93">
        <f t="shared" si="3"/>
        <v>286.6666667</v>
      </c>
      <c r="J3446" s="9">
        <f t="shared" si="6"/>
        <v>0</v>
      </c>
      <c r="K3446" s="9">
        <f t="shared" si="1"/>
        <v>0</v>
      </c>
      <c r="L3446" s="8">
        <f t="shared" si="5"/>
        <v>1.84952539</v>
      </c>
      <c r="N3446" s="9">
        <f t="shared" si="2"/>
        <v>0</v>
      </c>
      <c r="O3446" s="8">
        <f t="shared" si="4"/>
        <v>2.515954548</v>
      </c>
    </row>
    <row r="3447" ht="14.25" customHeight="1">
      <c r="I3447" s="93">
        <f t="shared" si="3"/>
        <v>286.75</v>
      </c>
      <c r="J3447" s="9">
        <f t="shared" si="6"/>
        <v>0</v>
      </c>
      <c r="K3447" s="9">
        <f t="shared" si="1"/>
        <v>0</v>
      </c>
      <c r="L3447" s="8">
        <f t="shared" si="5"/>
        <v>1.822636488</v>
      </c>
      <c r="N3447" s="9">
        <f t="shared" si="2"/>
        <v>0</v>
      </c>
      <c r="O3447" s="8">
        <f t="shared" si="4"/>
        <v>2.510718432</v>
      </c>
    </row>
    <row r="3448" ht="14.25" customHeight="1">
      <c r="I3448" s="93">
        <f t="shared" si="3"/>
        <v>286.8333333</v>
      </c>
      <c r="J3448" s="9">
        <f t="shared" si="6"/>
        <v>0</v>
      </c>
      <c r="K3448" s="9">
        <f t="shared" si="1"/>
        <v>0</v>
      </c>
      <c r="L3448" s="8">
        <f t="shared" si="5"/>
        <v>1.845676223</v>
      </c>
      <c r="N3448" s="9">
        <f t="shared" si="2"/>
        <v>0</v>
      </c>
      <c r="O3448" s="8">
        <f t="shared" si="4"/>
        <v>2.505493214</v>
      </c>
    </row>
    <row r="3449" ht="14.25" customHeight="1">
      <c r="I3449" s="93">
        <f t="shared" si="3"/>
        <v>286.9166667</v>
      </c>
      <c r="J3449" s="9">
        <f t="shared" si="6"/>
        <v>0</v>
      </c>
      <c r="K3449" s="9">
        <f t="shared" si="1"/>
        <v>0</v>
      </c>
      <c r="L3449" s="8">
        <f t="shared" si="5"/>
        <v>1.818843281</v>
      </c>
      <c r="N3449" s="9">
        <f t="shared" si="2"/>
        <v>0</v>
      </c>
      <c r="O3449" s="8">
        <f t="shared" si="4"/>
        <v>2.50027887</v>
      </c>
    </row>
    <row r="3450" ht="14.25" customHeight="1">
      <c r="I3450" s="93">
        <f t="shared" si="3"/>
        <v>287</v>
      </c>
      <c r="J3450" s="9">
        <f t="shared" si="6"/>
        <v>0</v>
      </c>
      <c r="K3450" s="9">
        <f t="shared" si="1"/>
        <v>0</v>
      </c>
      <c r="L3450" s="8">
        <f t="shared" si="5"/>
        <v>1.841835067</v>
      </c>
      <c r="N3450" s="9">
        <f t="shared" si="2"/>
        <v>0</v>
      </c>
      <c r="O3450" s="8">
        <f t="shared" si="4"/>
        <v>2.495075378</v>
      </c>
    </row>
    <row r="3451" ht="14.25" customHeight="1">
      <c r="I3451" s="93">
        <f t="shared" si="3"/>
        <v>287.0833333</v>
      </c>
      <c r="J3451" s="9">
        <f t="shared" si="6"/>
        <v>0</v>
      </c>
      <c r="K3451" s="9">
        <f t="shared" si="1"/>
        <v>0</v>
      </c>
      <c r="L3451" s="8">
        <f t="shared" si="5"/>
        <v>1.815057969</v>
      </c>
      <c r="N3451" s="9">
        <f t="shared" si="2"/>
        <v>0</v>
      </c>
      <c r="O3451" s="8">
        <f t="shared" si="4"/>
        <v>2.489882715</v>
      </c>
    </row>
    <row r="3452" ht="14.25" customHeight="1">
      <c r="I3452" s="93">
        <f t="shared" si="3"/>
        <v>287.1666667</v>
      </c>
      <c r="J3452" s="9">
        <f t="shared" si="6"/>
        <v>0</v>
      </c>
      <c r="K3452" s="9">
        <f t="shared" si="1"/>
        <v>0</v>
      </c>
      <c r="L3452" s="8">
        <f t="shared" si="5"/>
        <v>1.838001905</v>
      </c>
      <c r="N3452" s="9">
        <f t="shared" si="2"/>
        <v>0</v>
      </c>
      <c r="O3452" s="8">
        <f t="shared" si="4"/>
        <v>2.484700859</v>
      </c>
    </row>
    <row r="3453" ht="14.25" customHeight="1">
      <c r="I3453" s="93">
        <f t="shared" si="3"/>
        <v>287.25</v>
      </c>
      <c r="J3453" s="9">
        <f t="shared" si="6"/>
        <v>0</v>
      </c>
      <c r="K3453" s="9">
        <f t="shared" si="1"/>
        <v>0</v>
      </c>
      <c r="L3453" s="8">
        <f t="shared" si="5"/>
        <v>1.811280534</v>
      </c>
      <c r="N3453" s="9">
        <f t="shared" si="2"/>
        <v>0</v>
      </c>
      <c r="O3453" s="8">
        <f t="shared" si="4"/>
        <v>2.479529787</v>
      </c>
    </row>
    <row r="3454" ht="14.25" customHeight="1">
      <c r="I3454" s="93">
        <f t="shared" si="3"/>
        <v>287.3333333</v>
      </c>
      <c r="J3454" s="9">
        <f t="shared" si="6"/>
        <v>0</v>
      </c>
      <c r="K3454" s="9">
        <f t="shared" si="1"/>
        <v>0</v>
      </c>
      <c r="L3454" s="8">
        <f t="shared" si="5"/>
        <v>1.83417672</v>
      </c>
      <c r="N3454" s="9">
        <f t="shared" si="2"/>
        <v>0</v>
      </c>
      <c r="O3454" s="8">
        <f t="shared" si="4"/>
        <v>2.474369477</v>
      </c>
    </row>
    <row r="3455" ht="14.25" customHeight="1">
      <c r="I3455" s="93">
        <f t="shared" si="3"/>
        <v>287.4166667</v>
      </c>
      <c r="J3455" s="9">
        <f t="shared" si="6"/>
        <v>0</v>
      </c>
      <c r="K3455" s="9">
        <f t="shared" si="1"/>
        <v>0</v>
      </c>
      <c r="L3455" s="8">
        <f t="shared" si="5"/>
        <v>1.807510961</v>
      </c>
      <c r="N3455" s="9">
        <f t="shared" si="2"/>
        <v>0</v>
      </c>
      <c r="O3455" s="8">
        <f t="shared" si="4"/>
        <v>2.469219907</v>
      </c>
    </row>
    <row r="3456" ht="14.25" customHeight="1">
      <c r="I3456" s="93">
        <f t="shared" si="3"/>
        <v>287.5</v>
      </c>
      <c r="J3456" s="9">
        <f t="shared" si="6"/>
        <v>0</v>
      </c>
      <c r="K3456" s="9">
        <f t="shared" si="1"/>
        <v>0</v>
      </c>
      <c r="L3456" s="8">
        <f t="shared" si="5"/>
        <v>1.830359496</v>
      </c>
      <c r="N3456" s="9">
        <f t="shared" si="2"/>
        <v>0</v>
      </c>
      <c r="O3456" s="8">
        <f t="shared" si="4"/>
        <v>2.464081053</v>
      </c>
    </row>
    <row r="3457" ht="14.25" customHeight="1">
      <c r="I3457" s="93">
        <f t="shared" si="3"/>
        <v>287.5833333</v>
      </c>
      <c r="J3457" s="9">
        <f t="shared" si="6"/>
        <v>0</v>
      </c>
      <c r="K3457" s="9">
        <f t="shared" si="1"/>
        <v>0</v>
      </c>
      <c r="L3457" s="8">
        <f t="shared" si="5"/>
        <v>1.803749233</v>
      </c>
      <c r="N3457" s="9">
        <f t="shared" si="2"/>
        <v>0</v>
      </c>
      <c r="O3457" s="8">
        <f t="shared" si="4"/>
        <v>2.458952895</v>
      </c>
    </row>
    <row r="3458" ht="14.25" customHeight="1">
      <c r="I3458" s="93">
        <f t="shared" si="3"/>
        <v>287.6666667</v>
      </c>
      <c r="J3458" s="9">
        <f t="shared" si="6"/>
        <v>0</v>
      </c>
      <c r="K3458" s="9">
        <f t="shared" si="1"/>
        <v>0</v>
      </c>
      <c r="L3458" s="8">
        <f t="shared" si="5"/>
        <v>1.826550216</v>
      </c>
      <c r="N3458" s="9">
        <f t="shared" si="2"/>
        <v>0</v>
      </c>
      <c r="O3458" s="8">
        <f t="shared" si="4"/>
        <v>2.453835409</v>
      </c>
    </row>
    <row r="3459" ht="14.25" customHeight="1">
      <c r="I3459" s="93">
        <f t="shared" si="3"/>
        <v>287.75</v>
      </c>
      <c r="J3459" s="9">
        <f t="shared" si="6"/>
        <v>0</v>
      </c>
      <c r="K3459" s="9">
        <f t="shared" si="1"/>
        <v>0</v>
      </c>
      <c r="L3459" s="8">
        <f t="shared" si="5"/>
        <v>1.799995334</v>
      </c>
      <c r="N3459" s="9">
        <f t="shared" si="2"/>
        <v>0</v>
      </c>
      <c r="O3459" s="8">
        <f t="shared" si="4"/>
        <v>2.448728573</v>
      </c>
    </row>
    <row r="3460" ht="14.25" customHeight="1">
      <c r="I3460" s="93">
        <f t="shared" si="3"/>
        <v>287.8333333</v>
      </c>
      <c r="J3460" s="9">
        <f t="shared" si="6"/>
        <v>0</v>
      </c>
      <c r="K3460" s="9">
        <f t="shared" si="1"/>
        <v>0</v>
      </c>
      <c r="L3460" s="8">
        <f t="shared" si="5"/>
        <v>1.822748865</v>
      </c>
      <c r="N3460" s="9">
        <f t="shared" si="2"/>
        <v>0</v>
      </c>
      <c r="O3460" s="8">
        <f t="shared" si="4"/>
        <v>2.443632366</v>
      </c>
    </row>
    <row r="3461" ht="14.25" customHeight="1">
      <c r="I3461" s="93">
        <f t="shared" si="3"/>
        <v>287.9166667</v>
      </c>
      <c r="J3461" s="9">
        <f t="shared" si="6"/>
        <v>0</v>
      </c>
      <c r="K3461" s="9">
        <f t="shared" si="1"/>
        <v>0</v>
      </c>
      <c r="L3461" s="8">
        <f t="shared" si="5"/>
        <v>1.796249247</v>
      </c>
      <c r="N3461" s="9">
        <f t="shared" si="2"/>
        <v>0</v>
      </c>
      <c r="O3461" s="8">
        <f t="shared" si="4"/>
        <v>2.438546764</v>
      </c>
    </row>
    <row r="3462" ht="14.25" customHeight="1">
      <c r="I3462" s="93">
        <f t="shared" si="3"/>
        <v>288</v>
      </c>
      <c r="J3462" s="9">
        <f t="shared" si="6"/>
        <v>0</v>
      </c>
      <c r="K3462" s="9">
        <f t="shared" si="1"/>
        <v>0</v>
      </c>
      <c r="L3462" s="8">
        <f t="shared" si="5"/>
        <v>1.818955424</v>
      </c>
      <c r="N3462" s="9">
        <f t="shared" si="2"/>
        <v>0</v>
      </c>
      <c r="O3462" s="8">
        <f t="shared" si="4"/>
        <v>2.433471747</v>
      </c>
    </row>
    <row r="3463" ht="14.25" customHeight="1">
      <c r="I3463" s="93">
        <f t="shared" si="3"/>
        <v>288.0833333</v>
      </c>
      <c r="J3463" s="9">
        <f t="shared" si="6"/>
        <v>0</v>
      </c>
      <c r="K3463" s="9">
        <f t="shared" si="1"/>
        <v>0</v>
      </c>
      <c r="L3463" s="8">
        <f t="shared" si="5"/>
        <v>1.792510957</v>
      </c>
      <c r="N3463" s="9">
        <f t="shared" si="2"/>
        <v>0</v>
      </c>
      <c r="O3463" s="8">
        <f t="shared" si="4"/>
        <v>2.428407291</v>
      </c>
    </row>
    <row r="3464" ht="14.25" customHeight="1">
      <c r="I3464" s="93">
        <f t="shared" si="3"/>
        <v>288.1666667</v>
      </c>
      <c r="J3464" s="9">
        <f t="shared" si="6"/>
        <v>0</v>
      </c>
      <c r="K3464" s="9">
        <f t="shared" si="1"/>
        <v>0</v>
      </c>
      <c r="L3464" s="8">
        <f t="shared" si="5"/>
        <v>1.815169878</v>
      </c>
      <c r="N3464" s="9">
        <f t="shared" si="2"/>
        <v>0</v>
      </c>
      <c r="O3464" s="8">
        <f t="shared" si="4"/>
        <v>2.423353376</v>
      </c>
    </row>
    <row r="3465" ht="14.25" customHeight="1">
      <c r="I3465" s="93">
        <f t="shared" si="3"/>
        <v>288.25</v>
      </c>
      <c r="J3465" s="9">
        <f t="shared" si="6"/>
        <v>0</v>
      </c>
      <c r="K3465" s="9">
        <f t="shared" si="1"/>
        <v>0</v>
      </c>
      <c r="L3465" s="8">
        <f t="shared" si="5"/>
        <v>1.788780446</v>
      </c>
      <c r="N3465" s="9">
        <f t="shared" si="2"/>
        <v>0</v>
      </c>
      <c r="O3465" s="8">
        <f t="shared" si="4"/>
        <v>2.418309978</v>
      </c>
    </row>
    <row r="3466" ht="14.25" customHeight="1">
      <c r="I3466" s="93">
        <f t="shared" si="3"/>
        <v>288.3333333</v>
      </c>
      <c r="J3466" s="9">
        <f t="shared" si="6"/>
        <v>0</v>
      </c>
      <c r="K3466" s="9">
        <f t="shared" si="1"/>
        <v>0</v>
      </c>
      <c r="L3466" s="8">
        <f t="shared" si="5"/>
        <v>1.811392211</v>
      </c>
      <c r="N3466" s="9">
        <f t="shared" si="2"/>
        <v>0</v>
      </c>
      <c r="O3466" s="8">
        <f t="shared" si="4"/>
        <v>2.413277077</v>
      </c>
    </row>
    <row r="3467" ht="14.25" customHeight="1">
      <c r="I3467" s="93">
        <f t="shared" si="3"/>
        <v>288.4166667</v>
      </c>
      <c r="J3467" s="9">
        <f t="shared" si="6"/>
        <v>0</v>
      </c>
      <c r="K3467" s="9">
        <f t="shared" si="1"/>
        <v>0</v>
      </c>
      <c r="L3467" s="8">
        <f t="shared" si="5"/>
        <v>1.7850577</v>
      </c>
      <c r="N3467" s="9">
        <f t="shared" si="2"/>
        <v>0</v>
      </c>
      <c r="O3467" s="8">
        <f t="shared" si="4"/>
        <v>2.40825465</v>
      </c>
    </row>
    <row r="3468" ht="14.25" customHeight="1">
      <c r="I3468" s="93">
        <f t="shared" si="3"/>
        <v>288.5</v>
      </c>
      <c r="J3468" s="9">
        <f t="shared" si="6"/>
        <v>0</v>
      </c>
      <c r="K3468" s="9">
        <f t="shared" si="1"/>
        <v>0</v>
      </c>
      <c r="L3468" s="8">
        <f t="shared" si="5"/>
        <v>1.807622405</v>
      </c>
      <c r="N3468" s="9">
        <f t="shared" si="2"/>
        <v>0</v>
      </c>
      <c r="O3468" s="8">
        <f t="shared" si="4"/>
        <v>2.403242675</v>
      </c>
    </row>
    <row r="3469" ht="14.25" customHeight="1">
      <c r="I3469" s="93">
        <f t="shared" si="3"/>
        <v>288.5833333</v>
      </c>
      <c r="J3469" s="9">
        <f t="shared" si="6"/>
        <v>0</v>
      </c>
      <c r="K3469" s="9">
        <f t="shared" si="1"/>
        <v>0</v>
      </c>
      <c r="L3469" s="8">
        <f t="shared" si="5"/>
        <v>1.7813427</v>
      </c>
      <c r="N3469" s="9">
        <f t="shared" si="2"/>
        <v>0</v>
      </c>
      <c r="O3469" s="8">
        <f t="shared" si="4"/>
        <v>2.398241132</v>
      </c>
    </row>
    <row r="3470" ht="14.25" customHeight="1">
      <c r="I3470" s="93">
        <f t="shared" si="3"/>
        <v>288.6666667</v>
      </c>
      <c r="J3470" s="9">
        <f t="shared" si="6"/>
        <v>0</v>
      </c>
      <c r="K3470" s="9">
        <f t="shared" si="1"/>
        <v>0</v>
      </c>
      <c r="L3470" s="8">
        <f t="shared" si="5"/>
        <v>1.803860445</v>
      </c>
      <c r="N3470" s="9">
        <f t="shared" si="2"/>
        <v>0</v>
      </c>
      <c r="O3470" s="8">
        <f t="shared" si="4"/>
        <v>2.393249997</v>
      </c>
    </row>
    <row r="3471" ht="14.25" customHeight="1">
      <c r="I3471" s="93">
        <f t="shared" si="3"/>
        <v>288.75</v>
      </c>
      <c r="J3471" s="9">
        <f t="shared" si="6"/>
        <v>0</v>
      </c>
      <c r="K3471" s="9">
        <f t="shared" si="1"/>
        <v>0</v>
      </c>
      <c r="L3471" s="8">
        <f t="shared" si="5"/>
        <v>1.777635433</v>
      </c>
      <c r="N3471" s="9">
        <f t="shared" si="2"/>
        <v>0</v>
      </c>
      <c r="O3471" s="8">
        <f t="shared" si="4"/>
        <v>2.388269249</v>
      </c>
    </row>
    <row r="3472" ht="14.25" customHeight="1">
      <c r="I3472" s="93">
        <f t="shared" si="3"/>
        <v>288.8333333</v>
      </c>
      <c r="J3472" s="9">
        <f t="shared" si="6"/>
        <v>0</v>
      </c>
      <c r="K3472" s="9">
        <f t="shared" si="1"/>
        <v>0</v>
      </c>
      <c r="L3472" s="8">
        <f t="shared" si="5"/>
        <v>1.800106315</v>
      </c>
      <c r="N3472" s="9">
        <f t="shared" si="2"/>
        <v>0</v>
      </c>
      <c r="O3472" s="8">
        <f t="shared" si="4"/>
        <v>2.383298868</v>
      </c>
    </row>
    <row r="3473" ht="14.25" customHeight="1">
      <c r="I3473" s="93">
        <f t="shared" si="3"/>
        <v>288.9166667</v>
      </c>
      <c r="J3473" s="9">
        <f t="shared" si="6"/>
        <v>0</v>
      </c>
      <c r="K3473" s="9">
        <f t="shared" si="1"/>
        <v>0</v>
      </c>
      <c r="L3473" s="8">
        <f t="shared" si="5"/>
        <v>1.773935881</v>
      </c>
      <c r="N3473" s="9">
        <f t="shared" si="2"/>
        <v>0</v>
      </c>
      <c r="O3473" s="8">
        <f t="shared" si="4"/>
        <v>2.37833883</v>
      </c>
    </row>
    <row r="3474" ht="14.25" customHeight="1">
      <c r="I3474" s="93">
        <f t="shared" si="3"/>
        <v>289</v>
      </c>
      <c r="J3474" s="9">
        <f t="shared" si="6"/>
        <v>0</v>
      </c>
      <c r="K3474" s="9">
        <f t="shared" si="1"/>
        <v>0</v>
      </c>
      <c r="L3474" s="8">
        <f t="shared" si="5"/>
        <v>1.796359997</v>
      </c>
      <c r="N3474" s="9">
        <f t="shared" si="2"/>
        <v>0</v>
      </c>
      <c r="O3474" s="8">
        <f t="shared" si="4"/>
        <v>2.373389115</v>
      </c>
    </row>
    <row r="3475" ht="14.25" customHeight="1">
      <c r="I3475" s="93">
        <f t="shared" si="3"/>
        <v>289.0833333</v>
      </c>
      <c r="J3475" s="9">
        <f t="shared" si="6"/>
        <v>0</v>
      </c>
      <c r="K3475" s="9">
        <f t="shared" si="1"/>
        <v>0</v>
      </c>
      <c r="L3475" s="8">
        <f t="shared" si="5"/>
        <v>1.770244028</v>
      </c>
      <c r="N3475" s="9">
        <f t="shared" si="2"/>
        <v>0</v>
      </c>
      <c r="O3475" s="8">
        <f t="shared" si="4"/>
        <v>2.368449702</v>
      </c>
    </row>
    <row r="3476" ht="14.25" customHeight="1">
      <c r="I3476" s="93">
        <f t="shared" si="3"/>
        <v>289.1666667</v>
      </c>
      <c r="J3476" s="9">
        <f t="shared" si="6"/>
        <v>0</v>
      </c>
      <c r="K3476" s="9">
        <f t="shared" si="1"/>
        <v>0</v>
      </c>
      <c r="L3476" s="8">
        <f t="shared" si="5"/>
        <v>1.792621476</v>
      </c>
      <c r="N3476" s="9">
        <f t="shared" si="2"/>
        <v>0</v>
      </c>
      <c r="O3476" s="8">
        <f t="shared" si="4"/>
        <v>2.363520568</v>
      </c>
    </row>
    <row r="3477" ht="14.25" customHeight="1">
      <c r="I3477" s="93">
        <f t="shared" si="3"/>
        <v>289.25</v>
      </c>
      <c r="J3477" s="9">
        <f t="shared" si="6"/>
        <v>0</v>
      </c>
      <c r="K3477" s="9">
        <f t="shared" si="1"/>
        <v>0</v>
      </c>
      <c r="L3477" s="8">
        <f t="shared" si="5"/>
        <v>1.766559859</v>
      </c>
      <c r="N3477" s="9">
        <f t="shared" si="2"/>
        <v>0</v>
      </c>
      <c r="O3477" s="8">
        <f t="shared" si="4"/>
        <v>2.358601692</v>
      </c>
    </row>
    <row r="3478" ht="14.25" customHeight="1">
      <c r="I3478" s="93">
        <f t="shared" si="3"/>
        <v>289.3333333</v>
      </c>
      <c r="J3478" s="9">
        <f t="shared" si="6"/>
        <v>0</v>
      </c>
      <c r="K3478" s="9">
        <f t="shared" si="1"/>
        <v>0</v>
      </c>
      <c r="L3478" s="8">
        <f t="shared" si="5"/>
        <v>1.788890735</v>
      </c>
      <c r="N3478" s="9">
        <f t="shared" si="2"/>
        <v>0</v>
      </c>
      <c r="O3478" s="8">
        <f t="shared" si="4"/>
        <v>2.353693054</v>
      </c>
    </row>
    <row r="3479" ht="14.25" customHeight="1">
      <c r="I3479" s="93">
        <f t="shared" si="3"/>
        <v>289.4166667</v>
      </c>
      <c r="J3479" s="9">
        <f t="shared" si="6"/>
        <v>0</v>
      </c>
      <c r="K3479" s="9">
        <f t="shared" si="1"/>
        <v>0</v>
      </c>
      <c r="L3479" s="8">
        <f t="shared" si="5"/>
        <v>1.762883357</v>
      </c>
      <c r="N3479" s="9">
        <f t="shared" si="2"/>
        <v>0</v>
      </c>
      <c r="O3479" s="8">
        <f t="shared" si="4"/>
        <v>2.348794631</v>
      </c>
    </row>
    <row r="3480" ht="14.25" customHeight="1">
      <c r="I3480" s="93">
        <f t="shared" si="3"/>
        <v>289.5</v>
      </c>
      <c r="J3480" s="9">
        <f t="shared" si="6"/>
        <v>0</v>
      </c>
      <c r="K3480" s="9">
        <f t="shared" si="1"/>
        <v>0</v>
      </c>
      <c r="L3480" s="8">
        <f t="shared" si="5"/>
        <v>1.785167759</v>
      </c>
      <c r="N3480" s="9">
        <f t="shared" si="2"/>
        <v>0</v>
      </c>
      <c r="O3480" s="8">
        <f t="shared" si="4"/>
        <v>2.343906402</v>
      </c>
    </row>
    <row r="3481" ht="14.25" customHeight="1">
      <c r="I3481" s="93">
        <f t="shared" si="3"/>
        <v>289.5833333</v>
      </c>
      <c r="J3481" s="9">
        <f t="shared" si="6"/>
        <v>0</v>
      </c>
      <c r="K3481" s="9">
        <f t="shared" si="1"/>
        <v>0</v>
      </c>
      <c r="L3481" s="8">
        <f t="shared" si="5"/>
        <v>1.759214506</v>
      </c>
      <c r="N3481" s="9">
        <f t="shared" si="2"/>
        <v>0</v>
      </c>
      <c r="O3481" s="8">
        <f t="shared" si="4"/>
        <v>2.339028347</v>
      </c>
    </row>
    <row r="3482" ht="14.25" customHeight="1">
      <c r="I3482" s="93">
        <f t="shared" si="3"/>
        <v>289.6666667</v>
      </c>
      <c r="J3482" s="9">
        <f t="shared" si="6"/>
        <v>0</v>
      </c>
      <c r="K3482" s="9">
        <f t="shared" si="1"/>
        <v>0</v>
      </c>
      <c r="L3482" s="8">
        <f t="shared" si="5"/>
        <v>1.781452531</v>
      </c>
      <c r="N3482" s="9">
        <f t="shared" si="2"/>
        <v>0</v>
      </c>
      <c r="O3482" s="8">
        <f t="shared" si="4"/>
        <v>2.334160444</v>
      </c>
    </row>
    <row r="3483" ht="14.25" customHeight="1">
      <c r="I3483" s="93">
        <f t="shared" si="3"/>
        <v>289.75</v>
      </c>
      <c r="J3483" s="92">
        <f t="shared" si="6"/>
        <v>35.44998333</v>
      </c>
      <c r="K3483" s="9">
        <f t="shared" si="1"/>
        <v>4.951114991</v>
      </c>
      <c r="L3483" s="8">
        <f t="shared" si="5"/>
        <v>1.806570004</v>
      </c>
      <c r="N3483" s="9">
        <f t="shared" si="2"/>
        <v>5.693782239</v>
      </c>
      <c r="O3483" s="8">
        <f t="shared" si="4"/>
        <v>2.396772275</v>
      </c>
    </row>
    <row r="3484" ht="14.25" customHeight="1">
      <c r="I3484" s="93">
        <f t="shared" si="3"/>
        <v>289.8333333</v>
      </c>
      <c r="J3484" s="92">
        <f t="shared" si="6"/>
        <v>35.44998333</v>
      </c>
      <c r="K3484" s="9">
        <f t="shared" si="1"/>
        <v>4.951114991</v>
      </c>
      <c r="L3484" s="8">
        <f t="shared" si="5"/>
        <v>1.828761748</v>
      </c>
      <c r="N3484" s="9">
        <f t="shared" si="2"/>
        <v>5.693782239</v>
      </c>
      <c r="O3484" s="8">
        <f t="shared" si="4"/>
        <v>2.459253801</v>
      </c>
    </row>
    <row r="3485" ht="14.25" customHeight="1">
      <c r="I3485" s="93">
        <f t="shared" si="3"/>
        <v>289.9166667</v>
      </c>
      <c r="J3485" s="92">
        <f t="shared" si="6"/>
        <v>35.44998333</v>
      </c>
      <c r="K3485" s="9">
        <f t="shared" si="1"/>
        <v>4.951114991</v>
      </c>
      <c r="L3485" s="8">
        <f t="shared" si="5"/>
        <v>1.853826948</v>
      </c>
      <c r="N3485" s="9">
        <f t="shared" si="2"/>
        <v>5.693782239</v>
      </c>
      <c r="O3485" s="8">
        <f t="shared" si="4"/>
        <v>2.521605292</v>
      </c>
    </row>
    <row r="3486" ht="14.25" customHeight="1">
      <c r="I3486" s="93">
        <f t="shared" si="3"/>
        <v>290</v>
      </c>
      <c r="J3486" s="92">
        <f t="shared" si="6"/>
        <v>1.614583333</v>
      </c>
      <c r="K3486" s="9">
        <f t="shared" si="1"/>
        <v>0.2255004655</v>
      </c>
      <c r="L3486" s="8">
        <f t="shared" si="5"/>
        <v>1.825061622</v>
      </c>
      <c r="N3486" s="9">
        <f t="shared" si="2"/>
        <v>0.2593255354</v>
      </c>
      <c r="O3486" s="8">
        <f t="shared" si="4"/>
        <v>2.516497374</v>
      </c>
    </row>
    <row r="3487" ht="14.25" customHeight="1">
      <c r="I3487" s="93">
        <f t="shared" si="3"/>
        <v>290.0833333</v>
      </c>
      <c r="J3487" s="92">
        <f t="shared" si="6"/>
        <v>1.614583333</v>
      </c>
      <c r="K3487" s="9">
        <f t="shared" si="1"/>
        <v>0.2255004655</v>
      </c>
      <c r="L3487" s="8">
        <f t="shared" si="5"/>
        <v>1.850074657</v>
      </c>
      <c r="N3487" s="9">
        <f t="shared" si="2"/>
        <v>0.2593255354</v>
      </c>
      <c r="O3487" s="8">
        <f t="shared" si="4"/>
        <v>2.511400086</v>
      </c>
    </row>
    <row r="3488" ht="14.25" customHeight="1">
      <c r="I3488" s="93">
        <f t="shared" si="3"/>
        <v>290.1666667</v>
      </c>
      <c r="J3488" s="92">
        <f t="shared" si="6"/>
        <v>-32.22081667</v>
      </c>
      <c r="K3488" s="9">
        <f t="shared" si="1"/>
        <v>-4.50011406</v>
      </c>
      <c r="L3488" s="8">
        <f t="shared" si="5"/>
        <v>1.86340909</v>
      </c>
      <c r="N3488" s="9">
        <f t="shared" si="2"/>
        <v>-5.175131169</v>
      </c>
      <c r="O3488" s="8">
        <f t="shared" si="4"/>
        <v>2.561911166</v>
      </c>
    </row>
    <row r="3489" ht="14.25" customHeight="1">
      <c r="I3489" s="93">
        <f t="shared" si="3"/>
        <v>290.25</v>
      </c>
      <c r="J3489" s="92">
        <f t="shared" si="6"/>
        <v>-32.22081667</v>
      </c>
      <c r="K3489" s="9">
        <f t="shared" si="1"/>
        <v>-4.50011406</v>
      </c>
      <c r="L3489" s="8">
        <f t="shared" si="5"/>
        <v>1.888370069</v>
      </c>
      <c r="N3489" s="9">
        <f t="shared" si="2"/>
        <v>-5.175131169</v>
      </c>
      <c r="O3489" s="8">
        <f t="shared" si="4"/>
        <v>2.612317123</v>
      </c>
    </row>
    <row r="3490" ht="14.25" customHeight="1">
      <c r="I3490" s="93">
        <f t="shared" si="3"/>
        <v>290.3333333</v>
      </c>
      <c r="J3490" s="9">
        <f t="shared" si="6"/>
        <v>0</v>
      </c>
      <c r="K3490" s="9">
        <f t="shared" si="1"/>
        <v>0</v>
      </c>
      <c r="L3490" s="8">
        <f t="shared" si="5"/>
        <v>1.859531029</v>
      </c>
      <c r="N3490" s="9">
        <f t="shared" si="2"/>
        <v>0</v>
      </c>
      <c r="O3490" s="8">
        <f t="shared" si="4"/>
        <v>2.606880461</v>
      </c>
    </row>
    <row r="3491" ht="14.25" customHeight="1">
      <c r="I3491" s="93">
        <f t="shared" si="3"/>
        <v>290.4166667</v>
      </c>
      <c r="J3491" s="9">
        <f t="shared" si="6"/>
        <v>0</v>
      </c>
      <c r="K3491" s="9">
        <f t="shared" si="1"/>
        <v>0</v>
      </c>
      <c r="L3491" s="8">
        <f t="shared" si="5"/>
        <v>1.884440059</v>
      </c>
      <c r="N3491" s="9">
        <f t="shared" si="2"/>
        <v>0</v>
      </c>
      <c r="O3491" s="8">
        <f t="shared" si="4"/>
        <v>2.601455114</v>
      </c>
    </row>
    <row r="3492" ht="14.25" customHeight="1">
      <c r="I3492" s="93">
        <f t="shared" si="3"/>
        <v>290.5</v>
      </c>
      <c r="J3492" s="9">
        <f t="shared" si="6"/>
        <v>0</v>
      </c>
      <c r="K3492" s="9">
        <f t="shared" si="1"/>
        <v>0</v>
      </c>
      <c r="L3492" s="8">
        <f t="shared" si="5"/>
        <v>1.855661038</v>
      </c>
      <c r="N3492" s="9">
        <f t="shared" si="2"/>
        <v>0</v>
      </c>
      <c r="O3492" s="8">
        <f t="shared" si="4"/>
        <v>2.596041057</v>
      </c>
    </row>
    <row r="3493" ht="14.25" customHeight="1">
      <c r="I3493" s="93">
        <f t="shared" si="3"/>
        <v>290.5833333</v>
      </c>
      <c r="J3493" s="9">
        <f t="shared" si="6"/>
        <v>0</v>
      </c>
      <c r="K3493" s="9">
        <f t="shared" si="1"/>
        <v>0</v>
      </c>
      <c r="L3493" s="8">
        <f t="shared" si="5"/>
        <v>1.880518229</v>
      </c>
      <c r="N3493" s="9">
        <f t="shared" si="2"/>
        <v>0</v>
      </c>
      <c r="O3493" s="8">
        <f t="shared" si="4"/>
        <v>2.590638268</v>
      </c>
    </row>
    <row r="3494" ht="14.25" customHeight="1">
      <c r="I3494" s="93">
        <f t="shared" si="3"/>
        <v>290.6666667</v>
      </c>
      <c r="J3494" s="9">
        <f t="shared" si="6"/>
        <v>0</v>
      </c>
      <c r="K3494" s="9">
        <f t="shared" si="1"/>
        <v>0</v>
      </c>
      <c r="L3494" s="8">
        <f t="shared" si="5"/>
        <v>1.851799102</v>
      </c>
      <c r="N3494" s="9">
        <f t="shared" si="2"/>
        <v>0</v>
      </c>
      <c r="O3494" s="8">
        <f t="shared" si="4"/>
        <v>2.585246723</v>
      </c>
    </row>
    <row r="3495" ht="14.25" customHeight="1">
      <c r="I3495" s="93">
        <f t="shared" si="3"/>
        <v>290.75</v>
      </c>
      <c r="J3495" s="9">
        <f t="shared" si="6"/>
        <v>0</v>
      </c>
      <c r="K3495" s="9">
        <f t="shared" si="1"/>
        <v>0</v>
      </c>
      <c r="L3495" s="8">
        <f t="shared" si="5"/>
        <v>1.876604561</v>
      </c>
      <c r="N3495" s="9">
        <f t="shared" si="2"/>
        <v>0</v>
      </c>
      <c r="O3495" s="8">
        <f t="shared" si="4"/>
        <v>2.579866399</v>
      </c>
    </row>
    <row r="3496" ht="14.25" customHeight="1">
      <c r="I3496" s="93">
        <f t="shared" si="3"/>
        <v>290.8333333</v>
      </c>
      <c r="J3496" s="9">
        <f t="shared" si="6"/>
        <v>0</v>
      </c>
      <c r="K3496" s="9">
        <f t="shared" si="1"/>
        <v>0</v>
      </c>
      <c r="L3496" s="8">
        <f t="shared" si="5"/>
        <v>1.847945203</v>
      </c>
      <c r="N3496" s="9">
        <f t="shared" si="2"/>
        <v>0</v>
      </c>
      <c r="O3496" s="8">
        <f t="shared" si="4"/>
        <v>2.574497272</v>
      </c>
    </row>
    <row r="3497" ht="14.25" customHeight="1">
      <c r="I3497" s="93">
        <f t="shared" si="3"/>
        <v>290.9166667</v>
      </c>
      <c r="J3497" s="9">
        <f t="shared" si="6"/>
        <v>0</v>
      </c>
      <c r="K3497" s="9">
        <f t="shared" si="1"/>
        <v>0</v>
      </c>
      <c r="L3497" s="8">
        <f t="shared" si="5"/>
        <v>1.872699038</v>
      </c>
      <c r="N3497" s="9">
        <f t="shared" si="2"/>
        <v>0</v>
      </c>
      <c r="O3497" s="8">
        <f t="shared" si="4"/>
        <v>2.569139319</v>
      </c>
    </row>
    <row r="3498" ht="14.25" customHeight="1">
      <c r="I3498" s="93">
        <f t="shared" si="3"/>
        <v>291</v>
      </c>
      <c r="J3498" s="9">
        <f t="shared" si="6"/>
        <v>0</v>
      </c>
      <c r="K3498" s="9">
        <f t="shared" si="1"/>
        <v>0</v>
      </c>
      <c r="L3498" s="8">
        <f t="shared" si="5"/>
        <v>1.844099325</v>
      </c>
      <c r="N3498" s="9">
        <f t="shared" si="2"/>
        <v>0</v>
      </c>
      <c r="O3498" s="8">
        <f t="shared" si="4"/>
        <v>2.563792517</v>
      </c>
    </row>
    <row r="3499" ht="14.25" customHeight="1">
      <c r="I3499" s="93">
        <f t="shared" si="3"/>
        <v>291.0833333</v>
      </c>
      <c r="J3499" s="9">
        <f t="shared" si="6"/>
        <v>0</v>
      </c>
      <c r="K3499" s="9">
        <f t="shared" si="1"/>
        <v>0</v>
      </c>
      <c r="L3499" s="8">
        <f t="shared" si="5"/>
        <v>1.868801643</v>
      </c>
      <c r="N3499" s="9">
        <f t="shared" si="2"/>
        <v>0</v>
      </c>
      <c r="O3499" s="8">
        <f t="shared" si="4"/>
        <v>2.558456843</v>
      </c>
    </row>
    <row r="3500" ht="14.25" customHeight="1">
      <c r="I3500" s="93">
        <f t="shared" si="3"/>
        <v>291.1666667</v>
      </c>
      <c r="J3500" s="9">
        <f t="shared" si="6"/>
        <v>0</v>
      </c>
      <c r="K3500" s="9">
        <f t="shared" si="1"/>
        <v>0</v>
      </c>
      <c r="L3500" s="8">
        <f t="shared" si="5"/>
        <v>1.84026145</v>
      </c>
      <c r="N3500" s="9">
        <f t="shared" si="2"/>
        <v>0</v>
      </c>
      <c r="O3500" s="8">
        <f t="shared" si="4"/>
        <v>2.553132273</v>
      </c>
    </row>
    <row r="3501" ht="14.25" customHeight="1">
      <c r="I3501" s="93">
        <f t="shared" si="3"/>
        <v>291.25</v>
      </c>
      <c r="J3501" s="9">
        <f t="shared" si="6"/>
        <v>0</v>
      </c>
      <c r="K3501" s="9">
        <f t="shared" si="1"/>
        <v>0</v>
      </c>
      <c r="L3501" s="8">
        <f t="shared" si="5"/>
        <v>1.864912359</v>
      </c>
      <c r="N3501" s="9">
        <f t="shared" si="2"/>
        <v>0</v>
      </c>
      <c r="O3501" s="8">
        <f t="shared" si="4"/>
        <v>2.547818784</v>
      </c>
    </row>
    <row r="3502" ht="14.25" customHeight="1">
      <c r="I3502" s="93">
        <f t="shared" si="3"/>
        <v>291.3333333</v>
      </c>
      <c r="J3502" s="9">
        <f t="shared" si="6"/>
        <v>0</v>
      </c>
      <c r="K3502" s="9">
        <f t="shared" si="1"/>
        <v>0</v>
      </c>
      <c r="L3502" s="8">
        <f t="shared" si="5"/>
        <v>1.836431563</v>
      </c>
      <c r="N3502" s="9">
        <f t="shared" si="2"/>
        <v>0</v>
      </c>
      <c r="O3502" s="8">
        <f t="shared" si="4"/>
        <v>2.542516353</v>
      </c>
    </row>
    <row r="3503" ht="14.25" customHeight="1">
      <c r="I3503" s="93">
        <f t="shared" si="3"/>
        <v>291.4166667</v>
      </c>
      <c r="J3503" s="9">
        <f t="shared" si="6"/>
        <v>0</v>
      </c>
      <c r="K3503" s="9">
        <f t="shared" si="1"/>
        <v>0</v>
      </c>
      <c r="L3503" s="8">
        <f t="shared" si="5"/>
        <v>1.861031169</v>
      </c>
      <c r="N3503" s="9">
        <f t="shared" si="2"/>
        <v>0</v>
      </c>
      <c r="O3503" s="8">
        <f t="shared" si="4"/>
        <v>2.537224958</v>
      </c>
    </row>
    <row r="3504" ht="14.25" customHeight="1">
      <c r="I3504" s="93">
        <f t="shared" si="3"/>
        <v>291.5</v>
      </c>
      <c r="J3504" s="9">
        <f t="shared" si="6"/>
        <v>0</v>
      </c>
      <c r="K3504" s="9">
        <f t="shared" si="1"/>
        <v>0</v>
      </c>
      <c r="L3504" s="8">
        <f t="shared" si="5"/>
        <v>1.832609647</v>
      </c>
      <c r="N3504" s="9">
        <f t="shared" si="2"/>
        <v>0</v>
      </c>
      <c r="O3504" s="8">
        <f t="shared" si="4"/>
        <v>2.531944575</v>
      </c>
    </row>
    <row r="3505" ht="14.25" customHeight="1">
      <c r="I3505" s="93">
        <f t="shared" si="3"/>
        <v>291.5833333</v>
      </c>
      <c r="J3505" s="9">
        <f t="shared" si="6"/>
        <v>0</v>
      </c>
      <c r="K3505" s="9">
        <f t="shared" si="1"/>
        <v>0</v>
      </c>
      <c r="L3505" s="8">
        <f t="shared" si="5"/>
        <v>1.857158057</v>
      </c>
      <c r="N3505" s="9">
        <f t="shared" si="2"/>
        <v>0</v>
      </c>
      <c r="O3505" s="8">
        <f t="shared" si="4"/>
        <v>2.526675181</v>
      </c>
    </row>
    <row r="3506" ht="14.25" customHeight="1">
      <c r="I3506" s="93">
        <f t="shared" si="3"/>
        <v>291.6666667</v>
      </c>
      <c r="J3506" s="9">
        <f t="shared" si="6"/>
        <v>0</v>
      </c>
      <c r="K3506" s="9">
        <f t="shared" si="1"/>
        <v>0</v>
      </c>
      <c r="L3506" s="8">
        <f t="shared" si="5"/>
        <v>1.828795684</v>
      </c>
      <c r="N3506" s="9">
        <f t="shared" si="2"/>
        <v>0</v>
      </c>
      <c r="O3506" s="8">
        <f t="shared" si="4"/>
        <v>2.521416754</v>
      </c>
    </row>
    <row r="3507" ht="14.25" customHeight="1">
      <c r="I3507" s="93">
        <f t="shared" si="3"/>
        <v>291.75</v>
      </c>
      <c r="J3507" s="9">
        <f t="shared" si="6"/>
        <v>0</v>
      </c>
      <c r="K3507" s="9">
        <f t="shared" si="1"/>
        <v>0</v>
      </c>
      <c r="L3507" s="8">
        <f t="shared" si="5"/>
        <v>1.853293005</v>
      </c>
      <c r="N3507" s="9">
        <f t="shared" si="2"/>
        <v>0</v>
      </c>
      <c r="O3507" s="8">
        <f t="shared" si="4"/>
        <v>2.516169271</v>
      </c>
    </row>
    <row r="3508" ht="14.25" customHeight="1">
      <c r="I3508" s="93">
        <f t="shared" si="3"/>
        <v>291.8333333</v>
      </c>
      <c r="J3508" s="9">
        <f t="shared" si="6"/>
        <v>0</v>
      </c>
      <c r="K3508" s="9">
        <f t="shared" si="1"/>
        <v>0</v>
      </c>
      <c r="L3508" s="8">
        <f t="shared" si="5"/>
        <v>1.824989659</v>
      </c>
      <c r="N3508" s="9">
        <f t="shared" si="2"/>
        <v>0</v>
      </c>
      <c r="O3508" s="8">
        <f t="shared" si="4"/>
        <v>2.510932708</v>
      </c>
    </row>
    <row r="3509" ht="14.25" customHeight="1">
      <c r="I3509" s="93">
        <f t="shared" si="3"/>
        <v>291.9166667</v>
      </c>
      <c r="J3509" s="9">
        <f t="shared" si="6"/>
        <v>0</v>
      </c>
      <c r="K3509" s="9">
        <f t="shared" si="1"/>
        <v>0</v>
      </c>
      <c r="L3509" s="8">
        <f t="shared" si="5"/>
        <v>1.849435997</v>
      </c>
      <c r="N3509" s="9">
        <f t="shared" si="2"/>
        <v>0</v>
      </c>
      <c r="O3509" s="8">
        <f t="shared" si="4"/>
        <v>2.505707043</v>
      </c>
    </row>
    <row r="3510" ht="14.25" customHeight="1">
      <c r="I3510" s="93">
        <f t="shared" si="3"/>
        <v>292</v>
      </c>
      <c r="J3510" s="9">
        <f t="shared" si="6"/>
        <v>0</v>
      </c>
      <c r="K3510" s="9">
        <f t="shared" si="1"/>
        <v>0</v>
      </c>
      <c r="L3510" s="8">
        <f t="shared" si="5"/>
        <v>1.821191555</v>
      </c>
      <c r="N3510" s="9">
        <f t="shared" si="2"/>
        <v>0</v>
      </c>
      <c r="O3510" s="8">
        <f t="shared" si="4"/>
        <v>2.500492254</v>
      </c>
    </row>
    <row r="3511" ht="14.25" customHeight="1">
      <c r="I3511" s="93">
        <f t="shared" si="3"/>
        <v>292.0833333</v>
      </c>
      <c r="J3511" s="9">
        <f t="shared" si="6"/>
        <v>0</v>
      </c>
      <c r="K3511" s="9">
        <f t="shared" si="1"/>
        <v>0</v>
      </c>
      <c r="L3511" s="8">
        <f t="shared" si="5"/>
        <v>1.845587016</v>
      </c>
      <c r="N3511" s="9">
        <f t="shared" si="2"/>
        <v>0</v>
      </c>
      <c r="O3511" s="8">
        <f t="shared" si="4"/>
        <v>2.495288318</v>
      </c>
    </row>
    <row r="3512" ht="14.25" customHeight="1">
      <c r="I3512" s="93">
        <f t="shared" si="3"/>
        <v>292.1666667</v>
      </c>
      <c r="J3512" s="9">
        <f t="shared" si="6"/>
        <v>0</v>
      </c>
      <c r="K3512" s="9">
        <f t="shared" si="1"/>
        <v>0</v>
      </c>
      <c r="L3512" s="8">
        <f t="shared" si="5"/>
        <v>1.817401355</v>
      </c>
      <c r="N3512" s="9">
        <f t="shared" si="2"/>
        <v>0</v>
      </c>
      <c r="O3512" s="8">
        <f t="shared" si="4"/>
        <v>2.490095212</v>
      </c>
    </row>
    <row r="3513" ht="14.25" customHeight="1">
      <c r="I3513" s="93">
        <f t="shared" si="3"/>
        <v>292.25</v>
      </c>
      <c r="J3513" s="9">
        <f t="shared" si="6"/>
        <v>0</v>
      </c>
      <c r="K3513" s="9">
        <f t="shared" si="1"/>
        <v>0</v>
      </c>
      <c r="L3513" s="8">
        <f t="shared" si="5"/>
        <v>1.841746045</v>
      </c>
      <c r="N3513" s="9">
        <f t="shared" si="2"/>
        <v>0</v>
      </c>
      <c r="O3513" s="8">
        <f t="shared" si="4"/>
        <v>2.484912914</v>
      </c>
    </row>
    <row r="3514" ht="14.25" customHeight="1">
      <c r="I3514" s="93">
        <f t="shared" si="3"/>
        <v>292.3333333</v>
      </c>
      <c r="J3514" s="9">
        <f t="shared" si="6"/>
        <v>0</v>
      </c>
      <c r="K3514" s="9">
        <f t="shared" si="1"/>
        <v>0</v>
      </c>
      <c r="L3514" s="8">
        <f t="shared" si="5"/>
        <v>1.813619044</v>
      </c>
      <c r="N3514" s="9">
        <f t="shared" si="2"/>
        <v>0</v>
      </c>
      <c r="O3514" s="8">
        <f t="shared" si="4"/>
        <v>2.479741401</v>
      </c>
    </row>
    <row r="3515" ht="14.25" customHeight="1">
      <c r="I3515" s="93">
        <f t="shared" si="3"/>
        <v>292.4166667</v>
      </c>
      <c r="J3515" s="9">
        <f t="shared" si="6"/>
        <v>0</v>
      </c>
      <c r="K3515" s="9">
        <f t="shared" si="1"/>
        <v>0</v>
      </c>
      <c r="L3515" s="8">
        <f t="shared" si="5"/>
        <v>1.837913069</v>
      </c>
      <c r="N3515" s="9">
        <f t="shared" si="2"/>
        <v>0</v>
      </c>
      <c r="O3515" s="8">
        <f t="shared" si="4"/>
        <v>2.474580651</v>
      </c>
    </row>
    <row r="3516" ht="14.25" customHeight="1">
      <c r="I3516" s="93">
        <f t="shared" si="3"/>
        <v>292.5</v>
      </c>
      <c r="J3516" s="9">
        <f t="shared" si="6"/>
        <v>0</v>
      </c>
      <c r="K3516" s="9">
        <f t="shared" si="1"/>
        <v>0</v>
      </c>
      <c r="L3516" s="8">
        <f t="shared" si="5"/>
        <v>1.809844604</v>
      </c>
      <c r="N3516" s="9">
        <f t="shared" si="2"/>
        <v>0</v>
      </c>
      <c r="O3516" s="8">
        <f t="shared" si="4"/>
        <v>2.469430641</v>
      </c>
    </row>
    <row r="3517" ht="14.25" customHeight="1">
      <c r="I3517" s="93">
        <f t="shared" si="3"/>
        <v>292.5833333</v>
      </c>
      <c r="J3517" s="9">
        <f t="shared" si="6"/>
        <v>0</v>
      </c>
      <c r="K3517" s="9">
        <f t="shared" si="1"/>
        <v>0</v>
      </c>
      <c r="L3517" s="8">
        <f t="shared" si="5"/>
        <v>1.834088069</v>
      </c>
      <c r="N3517" s="9">
        <f t="shared" si="2"/>
        <v>0</v>
      </c>
      <c r="O3517" s="8">
        <f t="shared" si="4"/>
        <v>2.464291349</v>
      </c>
    </row>
    <row r="3518" ht="14.25" customHeight="1">
      <c r="I3518" s="93">
        <f t="shared" si="3"/>
        <v>292.6666667</v>
      </c>
      <c r="J3518" s="9">
        <f t="shared" si="6"/>
        <v>0</v>
      </c>
      <c r="K3518" s="9">
        <f t="shared" si="1"/>
        <v>0</v>
      </c>
      <c r="L3518" s="8">
        <f t="shared" si="5"/>
        <v>1.806078019</v>
      </c>
      <c r="N3518" s="9">
        <f t="shared" si="2"/>
        <v>0</v>
      </c>
      <c r="O3518" s="8">
        <f t="shared" si="4"/>
        <v>2.459162753</v>
      </c>
    </row>
    <row r="3519" ht="14.25" customHeight="1">
      <c r="I3519" s="93">
        <f t="shared" si="3"/>
        <v>292.75</v>
      </c>
      <c r="J3519" s="9">
        <f t="shared" si="6"/>
        <v>0</v>
      </c>
      <c r="K3519" s="9">
        <f t="shared" si="1"/>
        <v>0</v>
      </c>
      <c r="L3519" s="8">
        <f t="shared" si="5"/>
        <v>1.830271029</v>
      </c>
      <c r="N3519" s="9">
        <f t="shared" si="2"/>
        <v>0</v>
      </c>
      <c r="O3519" s="8">
        <f t="shared" si="4"/>
        <v>2.45404483</v>
      </c>
    </row>
    <row r="3520" ht="14.25" customHeight="1">
      <c r="I3520" s="93">
        <f t="shared" si="3"/>
        <v>292.8333333</v>
      </c>
      <c r="J3520" s="9">
        <f t="shared" si="6"/>
        <v>0</v>
      </c>
      <c r="K3520" s="9">
        <f t="shared" si="1"/>
        <v>0</v>
      </c>
      <c r="L3520" s="8">
        <f t="shared" si="5"/>
        <v>1.802319273</v>
      </c>
      <c r="N3520" s="9">
        <f t="shared" si="2"/>
        <v>0</v>
      </c>
      <c r="O3520" s="8">
        <f t="shared" si="4"/>
        <v>2.448937558</v>
      </c>
    </row>
    <row r="3521" ht="14.25" customHeight="1">
      <c r="I3521" s="93">
        <f t="shared" si="3"/>
        <v>292.9166667</v>
      </c>
      <c r="J3521" s="9">
        <f t="shared" si="6"/>
        <v>0</v>
      </c>
      <c r="K3521" s="9">
        <f t="shared" si="1"/>
        <v>0</v>
      </c>
      <c r="L3521" s="8">
        <f t="shared" si="5"/>
        <v>1.826461934</v>
      </c>
      <c r="N3521" s="9">
        <f t="shared" si="2"/>
        <v>0</v>
      </c>
      <c r="O3521" s="8">
        <f t="shared" si="4"/>
        <v>2.443840916</v>
      </c>
    </row>
    <row r="3522" ht="14.25" customHeight="1">
      <c r="I3522" s="93">
        <f t="shared" si="3"/>
        <v>293</v>
      </c>
      <c r="J3522" s="9">
        <f t="shared" si="6"/>
        <v>0</v>
      </c>
      <c r="K3522" s="9">
        <f t="shared" si="1"/>
        <v>0</v>
      </c>
      <c r="L3522" s="8">
        <f t="shared" si="5"/>
        <v>1.79856835</v>
      </c>
      <c r="N3522" s="9">
        <f t="shared" si="2"/>
        <v>0</v>
      </c>
      <c r="O3522" s="8">
        <f t="shared" si="4"/>
        <v>2.438754881</v>
      </c>
    </row>
    <row r="3523" ht="14.25" customHeight="1">
      <c r="I3523" s="93">
        <f t="shared" si="3"/>
        <v>293.0833333</v>
      </c>
      <c r="J3523" s="9">
        <f t="shared" si="6"/>
        <v>0</v>
      </c>
      <c r="K3523" s="9">
        <f t="shared" si="1"/>
        <v>0</v>
      </c>
      <c r="L3523" s="8">
        <f t="shared" si="5"/>
        <v>1.822660766</v>
      </c>
      <c r="N3523" s="9">
        <f t="shared" si="2"/>
        <v>0</v>
      </c>
      <c r="O3523" s="8">
        <f t="shared" si="4"/>
        <v>2.43367943</v>
      </c>
    </row>
    <row r="3524" ht="14.25" customHeight="1">
      <c r="I3524" s="93">
        <f t="shared" si="3"/>
        <v>293.1666667</v>
      </c>
      <c r="J3524" s="9">
        <f t="shared" si="6"/>
        <v>0</v>
      </c>
      <c r="K3524" s="9">
        <f t="shared" si="1"/>
        <v>0</v>
      </c>
      <c r="L3524" s="8">
        <f t="shared" si="5"/>
        <v>1.794825233</v>
      </c>
      <c r="N3524" s="9">
        <f t="shared" si="2"/>
        <v>0</v>
      </c>
      <c r="O3524" s="8">
        <f t="shared" si="4"/>
        <v>2.428614542</v>
      </c>
    </row>
    <row r="3525" ht="14.25" customHeight="1">
      <c r="I3525" s="93">
        <f t="shared" si="3"/>
        <v>293.25</v>
      </c>
      <c r="J3525" s="9">
        <f t="shared" si="6"/>
        <v>0</v>
      </c>
      <c r="K3525" s="9">
        <f t="shared" si="1"/>
        <v>0</v>
      </c>
      <c r="L3525" s="8">
        <f t="shared" si="5"/>
        <v>1.818867509</v>
      </c>
      <c r="N3525" s="9">
        <f t="shared" si="2"/>
        <v>0</v>
      </c>
      <c r="O3525" s="8">
        <f t="shared" si="4"/>
        <v>2.423560195</v>
      </c>
    </row>
    <row r="3526" ht="14.25" customHeight="1">
      <c r="I3526" s="93">
        <f t="shared" si="3"/>
        <v>293.3333333</v>
      </c>
      <c r="J3526" s="9">
        <f t="shared" si="6"/>
        <v>0</v>
      </c>
      <c r="K3526" s="9">
        <f t="shared" si="1"/>
        <v>0</v>
      </c>
      <c r="L3526" s="8">
        <f t="shared" si="5"/>
        <v>1.791089906</v>
      </c>
      <c r="N3526" s="9">
        <f t="shared" si="2"/>
        <v>0</v>
      </c>
      <c r="O3526" s="8">
        <f t="shared" si="4"/>
        <v>2.418516368</v>
      </c>
    </row>
    <row r="3527" ht="14.25" customHeight="1">
      <c r="I3527" s="93">
        <f t="shared" si="3"/>
        <v>293.4166667</v>
      </c>
      <c r="J3527" s="9">
        <f t="shared" si="6"/>
        <v>0</v>
      </c>
      <c r="K3527" s="9">
        <f t="shared" si="1"/>
        <v>0</v>
      </c>
      <c r="L3527" s="8">
        <f t="shared" si="5"/>
        <v>1.815082146</v>
      </c>
      <c r="N3527" s="9">
        <f t="shared" si="2"/>
        <v>0</v>
      </c>
      <c r="O3527" s="8">
        <f t="shared" si="4"/>
        <v>2.413483037</v>
      </c>
    </row>
    <row r="3528" ht="14.25" customHeight="1">
      <c r="I3528" s="93">
        <f t="shared" si="3"/>
        <v>293.5</v>
      </c>
      <c r="J3528" s="9">
        <f t="shared" si="6"/>
        <v>0</v>
      </c>
      <c r="K3528" s="9">
        <f t="shared" si="1"/>
        <v>0</v>
      </c>
      <c r="L3528" s="8">
        <f t="shared" si="5"/>
        <v>1.787362353</v>
      </c>
      <c r="N3528" s="9">
        <f t="shared" si="2"/>
        <v>0</v>
      </c>
      <c r="O3528" s="8">
        <f t="shared" si="4"/>
        <v>2.408460181</v>
      </c>
    </row>
    <row r="3529" ht="14.25" customHeight="1">
      <c r="I3529" s="93">
        <f t="shared" si="3"/>
        <v>293.5833333</v>
      </c>
      <c r="J3529" s="9">
        <f t="shared" si="6"/>
        <v>0</v>
      </c>
      <c r="K3529" s="9">
        <f t="shared" si="1"/>
        <v>0</v>
      </c>
      <c r="L3529" s="8">
        <f t="shared" si="5"/>
        <v>1.811304661</v>
      </c>
      <c r="N3529" s="9">
        <f t="shared" si="2"/>
        <v>0</v>
      </c>
      <c r="O3529" s="8">
        <f t="shared" si="4"/>
        <v>2.403447779</v>
      </c>
    </row>
    <row r="3530" ht="14.25" customHeight="1">
      <c r="I3530" s="93">
        <f t="shared" si="3"/>
        <v>293.6666667</v>
      </c>
      <c r="J3530" s="9">
        <f t="shared" si="6"/>
        <v>0</v>
      </c>
      <c r="K3530" s="9">
        <f t="shared" si="1"/>
        <v>0</v>
      </c>
      <c r="L3530" s="8">
        <f t="shared" si="5"/>
        <v>1.783642558</v>
      </c>
      <c r="N3530" s="9">
        <f t="shared" si="2"/>
        <v>0</v>
      </c>
      <c r="O3530" s="8">
        <f t="shared" si="4"/>
        <v>2.398445808</v>
      </c>
    </row>
    <row r="3531" ht="14.25" customHeight="1">
      <c r="I3531" s="93">
        <f t="shared" si="3"/>
        <v>293.75</v>
      </c>
      <c r="J3531" s="9">
        <f t="shared" si="6"/>
        <v>0</v>
      </c>
      <c r="K3531" s="9">
        <f t="shared" si="1"/>
        <v>0</v>
      </c>
      <c r="L3531" s="8">
        <f t="shared" si="5"/>
        <v>1.807535038</v>
      </c>
      <c r="N3531" s="9">
        <f t="shared" si="2"/>
        <v>0</v>
      </c>
      <c r="O3531" s="8">
        <f t="shared" si="4"/>
        <v>2.393454247</v>
      </c>
    </row>
    <row r="3532" ht="14.25" customHeight="1">
      <c r="I3532" s="93">
        <f t="shared" si="3"/>
        <v>293.8333333</v>
      </c>
      <c r="J3532" s="9">
        <f t="shared" si="6"/>
        <v>0</v>
      </c>
      <c r="K3532" s="9">
        <f t="shared" si="1"/>
        <v>0</v>
      </c>
      <c r="L3532" s="8">
        <f t="shared" si="5"/>
        <v>1.779930504</v>
      </c>
      <c r="N3532" s="9">
        <f t="shared" si="2"/>
        <v>0</v>
      </c>
      <c r="O3532" s="8">
        <f t="shared" si="4"/>
        <v>2.388473075</v>
      </c>
    </row>
    <row r="3533" ht="14.25" customHeight="1">
      <c r="I3533" s="93">
        <f t="shared" si="3"/>
        <v>293.9166667</v>
      </c>
      <c r="J3533" s="9">
        <f t="shared" si="6"/>
        <v>0</v>
      </c>
      <c r="K3533" s="9">
        <f t="shared" si="1"/>
        <v>0</v>
      </c>
      <c r="L3533" s="8">
        <f t="shared" si="5"/>
        <v>1.803773259</v>
      </c>
      <c r="N3533" s="9">
        <f t="shared" si="2"/>
        <v>0</v>
      </c>
      <c r="O3533" s="8">
        <f t="shared" si="4"/>
        <v>2.383502269</v>
      </c>
    </row>
    <row r="3534" ht="14.25" customHeight="1">
      <c r="I3534" s="93">
        <f t="shared" si="3"/>
        <v>294</v>
      </c>
      <c r="J3534" s="9">
        <f t="shared" si="6"/>
        <v>0</v>
      </c>
      <c r="K3534" s="9">
        <f t="shared" si="1"/>
        <v>0</v>
      </c>
      <c r="L3534" s="8">
        <f t="shared" si="5"/>
        <v>1.776226175</v>
      </c>
      <c r="N3534" s="9">
        <f t="shared" si="2"/>
        <v>0</v>
      </c>
      <c r="O3534" s="8">
        <f t="shared" si="4"/>
        <v>2.378541808</v>
      </c>
    </row>
    <row r="3535" ht="14.25" customHeight="1">
      <c r="I3535" s="93">
        <f t="shared" si="3"/>
        <v>294.0833333</v>
      </c>
      <c r="J3535" s="9">
        <f t="shared" si="6"/>
        <v>0</v>
      </c>
      <c r="K3535" s="9">
        <f t="shared" si="1"/>
        <v>0</v>
      </c>
      <c r="L3535" s="8">
        <f t="shared" si="5"/>
        <v>1.80001931</v>
      </c>
      <c r="N3535" s="9">
        <f t="shared" si="2"/>
        <v>0</v>
      </c>
      <c r="O3535" s="8">
        <f t="shared" si="4"/>
        <v>2.373591671</v>
      </c>
    </row>
    <row r="3536" ht="14.25" customHeight="1">
      <c r="I3536" s="93">
        <f t="shared" si="3"/>
        <v>294.1666667</v>
      </c>
      <c r="J3536" s="9">
        <f t="shared" si="6"/>
        <v>0</v>
      </c>
      <c r="K3536" s="9">
        <f t="shared" si="1"/>
        <v>0</v>
      </c>
      <c r="L3536" s="8">
        <f t="shared" si="5"/>
        <v>1.772529556</v>
      </c>
      <c r="N3536" s="9">
        <f t="shared" si="2"/>
        <v>0</v>
      </c>
      <c r="O3536" s="8">
        <f t="shared" si="4"/>
        <v>2.368651836</v>
      </c>
    </row>
    <row r="3537" ht="14.25" customHeight="1">
      <c r="I3537" s="93">
        <f t="shared" si="3"/>
        <v>294.25</v>
      </c>
      <c r="J3537" s="9">
        <f t="shared" si="6"/>
        <v>0</v>
      </c>
      <c r="K3537" s="9">
        <f t="shared" si="1"/>
        <v>0</v>
      </c>
      <c r="L3537" s="8">
        <f t="shared" si="5"/>
        <v>1.796273174</v>
      </c>
      <c r="N3537" s="9">
        <f t="shared" si="2"/>
        <v>0</v>
      </c>
      <c r="O3537" s="8">
        <f t="shared" si="4"/>
        <v>2.363722281</v>
      </c>
    </row>
    <row r="3538" ht="14.25" customHeight="1">
      <c r="I3538" s="93">
        <f t="shared" si="3"/>
        <v>294.3333333</v>
      </c>
      <c r="J3538" s="9">
        <f t="shared" si="6"/>
        <v>0</v>
      </c>
      <c r="K3538" s="9">
        <f t="shared" si="1"/>
        <v>0</v>
      </c>
      <c r="L3538" s="8">
        <f t="shared" si="5"/>
        <v>1.76884063</v>
      </c>
      <c r="N3538" s="9">
        <f t="shared" si="2"/>
        <v>0</v>
      </c>
      <c r="O3538" s="8">
        <f t="shared" si="4"/>
        <v>2.358802986</v>
      </c>
    </row>
    <row r="3539" ht="14.25" customHeight="1">
      <c r="I3539" s="93">
        <f t="shared" si="3"/>
        <v>294.4166667</v>
      </c>
      <c r="J3539" s="9">
        <f t="shared" si="6"/>
        <v>0</v>
      </c>
      <c r="K3539" s="9">
        <f t="shared" si="1"/>
        <v>0</v>
      </c>
      <c r="L3539" s="8">
        <f t="shared" si="5"/>
        <v>1.792534833</v>
      </c>
      <c r="N3539" s="9">
        <f t="shared" si="2"/>
        <v>0</v>
      </c>
      <c r="O3539" s="8">
        <f t="shared" si="4"/>
        <v>2.353893928</v>
      </c>
    </row>
    <row r="3540" ht="14.25" customHeight="1">
      <c r="I3540" s="93">
        <f t="shared" si="3"/>
        <v>294.5</v>
      </c>
      <c r="J3540" s="9">
        <f t="shared" si="6"/>
        <v>0</v>
      </c>
      <c r="K3540" s="9">
        <f t="shared" si="1"/>
        <v>0</v>
      </c>
      <c r="L3540" s="8">
        <f t="shared" si="5"/>
        <v>1.765159381</v>
      </c>
      <c r="N3540" s="9">
        <f t="shared" si="2"/>
        <v>0</v>
      </c>
      <c r="O3540" s="8">
        <f t="shared" si="4"/>
        <v>2.348995087</v>
      </c>
    </row>
    <row r="3541" ht="14.25" customHeight="1">
      <c r="I3541" s="93">
        <f t="shared" si="3"/>
        <v>294.5833333</v>
      </c>
      <c r="J3541" s="9">
        <f t="shared" si="6"/>
        <v>0</v>
      </c>
      <c r="K3541" s="9">
        <f t="shared" si="1"/>
        <v>0</v>
      </c>
      <c r="L3541" s="8">
        <f t="shared" si="5"/>
        <v>1.788804273</v>
      </c>
      <c r="N3541" s="9">
        <f t="shared" si="2"/>
        <v>0</v>
      </c>
      <c r="O3541" s="8">
        <f t="shared" si="4"/>
        <v>2.344106442</v>
      </c>
    </row>
    <row r="3542" ht="14.25" customHeight="1">
      <c r="I3542" s="93">
        <f t="shared" si="3"/>
        <v>294.6666667</v>
      </c>
      <c r="J3542" s="9">
        <f t="shared" si="6"/>
        <v>0</v>
      </c>
      <c r="K3542" s="9">
        <f t="shared" si="1"/>
        <v>0</v>
      </c>
      <c r="L3542" s="8">
        <f t="shared" si="5"/>
        <v>1.761485794</v>
      </c>
      <c r="N3542" s="9">
        <f t="shared" si="2"/>
        <v>0</v>
      </c>
      <c r="O3542" s="8">
        <f t="shared" si="4"/>
        <v>2.33922797</v>
      </c>
    </row>
    <row r="3543" ht="14.25" customHeight="1">
      <c r="I3543" s="93">
        <f t="shared" si="3"/>
        <v>294.75</v>
      </c>
      <c r="J3543" s="9">
        <f t="shared" si="6"/>
        <v>0</v>
      </c>
      <c r="K3543" s="9">
        <f t="shared" si="1"/>
        <v>0</v>
      </c>
      <c r="L3543" s="8">
        <f t="shared" si="5"/>
        <v>1.785081477</v>
      </c>
      <c r="N3543" s="9">
        <f t="shared" si="2"/>
        <v>0</v>
      </c>
      <c r="O3543" s="8">
        <f t="shared" si="4"/>
        <v>2.334359651</v>
      </c>
    </row>
    <row r="3544" ht="14.25" customHeight="1">
      <c r="I3544" s="93">
        <f t="shared" si="3"/>
        <v>294.8333333</v>
      </c>
      <c r="J3544" s="92">
        <f t="shared" si="6"/>
        <v>35.44998333</v>
      </c>
      <c r="K3544" s="9">
        <f t="shared" si="1"/>
        <v>4.951114991</v>
      </c>
      <c r="L3544" s="8">
        <f t="shared" si="5"/>
        <v>1.808836565</v>
      </c>
      <c r="N3544" s="9">
        <f t="shared" si="2"/>
        <v>5.693782239</v>
      </c>
      <c r="O3544" s="8">
        <f t="shared" si="4"/>
        <v>2.396971068</v>
      </c>
    </row>
    <row r="3545" ht="14.25" customHeight="1">
      <c r="I3545" s="93">
        <f t="shared" si="3"/>
        <v>294.9166667</v>
      </c>
      <c r="J3545" s="92">
        <f t="shared" si="6"/>
        <v>35.44998333</v>
      </c>
      <c r="K3545" s="9">
        <f t="shared" si="1"/>
        <v>4.951114991</v>
      </c>
      <c r="L3545" s="8">
        <f t="shared" si="5"/>
        <v>1.832383142</v>
      </c>
      <c r="N3545" s="9">
        <f t="shared" si="2"/>
        <v>5.693782239</v>
      </c>
      <c r="O3545" s="8">
        <f t="shared" si="4"/>
        <v>2.45945218</v>
      </c>
    </row>
    <row r="3546" ht="14.25" customHeight="1">
      <c r="I3546" s="93">
        <f t="shared" si="3"/>
        <v>295</v>
      </c>
      <c r="J3546" s="92">
        <f t="shared" si="6"/>
        <v>35.44998333</v>
      </c>
      <c r="K3546" s="9">
        <f t="shared" si="1"/>
        <v>4.951114991</v>
      </c>
      <c r="L3546" s="8">
        <f t="shared" si="5"/>
        <v>1.856088792</v>
      </c>
      <c r="N3546" s="9">
        <f t="shared" si="2"/>
        <v>5.693782239</v>
      </c>
      <c r="O3546" s="8">
        <f t="shared" si="4"/>
        <v>2.521803258</v>
      </c>
    </row>
    <row r="3547" ht="14.25" customHeight="1">
      <c r="I3547" s="93">
        <f t="shared" si="3"/>
        <v>295.0833333</v>
      </c>
      <c r="J3547" s="92">
        <f t="shared" si="6"/>
        <v>1.614583333</v>
      </c>
      <c r="K3547" s="9">
        <f t="shared" si="1"/>
        <v>0.2255004655</v>
      </c>
      <c r="L3547" s="8">
        <f t="shared" si="5"/>
        <v>1.828675479</v>
      </c>
      <c r="N3547" s="9">
        <f t="shared" si="2"/>
        <v>0.2593255354</v>
      </c>
      <c r="O3547" s="8">
        <f t="shared" si="4"/>
        <v>2.516694928</v>
      </c>
    </row>
    <row r="3548" ht="14.25" customHeight="1">
      <c r="I3548" s="93">
        <f t="shared" si="3"/>
        <v>295.1666667</v>
      </c>
      <c r="J3548" s="92">
        <f t="shared" si="6"/>
        <v>1.614583333</v>
      </c>
      <c r="K3548" s="9">
        <f t="shared" si="1"/>
        <v>0.2255004655</v>
      </c>
      <c r="L3548" s="8">
        <f t="shared" si="5"/>
        <v>1.852331794</v>
      </c>
      <c r="N3548" s="9">
        <f t="shared" si="2"/>
        <v>0.2593255354</v>
      </c>
      <c r="O3548" s="8">
        <f t="shared" si="4"/>
        <v>2.511597229</v>
      </c>
    </row>
    <row r="3549" ht="14.25" customHeight="1">
      <c r="I3549" s="93">
        <f t="shared" si="3"/>
        <v>295.25</v>
      </c>
      <c r="J3549" s="92">
        <f t="shared" si="6"/>
        <v>-32.22081667</v>
      </c>
      <c r="K3549" s="9">
        <f t="shared" si="1"/>
        <v>-4.50011406</v>
      </c>
      <c r="L3549" s="8">
        <f t="shared" si="5"/>
        <v>1.867015425</v>
      </c>
      <c r="N3549" s="9">
        <f t="shared" si="2"/>
        <v>-5.175131169</v>
      </c>
      <c r="O3549" s="8">
        <f t="shared" si="4"/>
        <v>2.562107899</v>
      </c>
    </row>
    <row r="3550" ht="14.25" customHeight="1">
      <c r="I3550" s="93">
        <f t="shared" si="3"/>
        <v>295.3333333</v>
      </c>
      <c r="J3550" s="92">
        <f t="shared" si="6"/>
        <v>-32.22081667</v>
      </c>
      <c r="K3550" s="9">
        <f t="shared" si="1"/>
        <v>-4.50011406</v>
      </c>
      <c r="L3550" s="8">
        <f t="shared" si="5"/>
        <v>1.890622508</v>
      </c>
      <c r="N3550" s="9">
        <f t="shared" si="2"/>
        <v>-5.175131169</v>
      </c>
      <c r="O3550" s="8">
        <f t="shared" si="4"/>
        <v>2.612513447</v>
      </c>
    </row>
    <row r="3551" ht="14.25" customHeight="1">
      <c r="I3551" s="93">
        <f t="shared" si="3"/>
        <v>295.4166667</v>
      </c>
      <c r="J3551" s="9">
        <f t="shared" si="6"/>
        <v>0</v>
      </c>
      <c r="K3551" s="9">
        <f t="shared" si="1"/>
        <v>0</v>
      </c>
      <c r="L3551" s="8">
        <f t="shared" si="5"/>
        <v>1.863129859</v>
      </c>
      <c r="N3551" s="9">
        <f t="shared" si="2"/>
        <v>0</v>
      </c>
      <c r="O3551" s="8">
        <f t="shared" si="4"/>
        <v>2.607076376</v>
      </c>
    </row>
    <row r="3552" ht="14.25" customHeight="1">
      <c r="I3552" s="93">
        <f t="shared" si="3"/>
        <v>295.5</v>
      </c>
      <c r="J3552" s="9">
        <f t="shared" si="6"/>
        <v>0</v>
      </c>
      <c r="K3552" s="9">
        <f t="shared" si="1"/>
        <v>0</v>
      </c>
      <c r="L3552" s="8">
        <f t="shared" si="5"/>
        <v>1.886687811</v>
      </c>
      <c r="N3552" s="9">
        <f t="shared" si="2"/>
        <v>0</v>
      </c>
      <c r="O3552" s="8">
        <f t="shared" si="4"/>
        <v>2.601650621</v>
      </c>
    </row>
    <row r="3553" ht="14.25" customHeight="1">
      <c r="I3553" s="93">
        <f t="shared" si="3"/>
        <v>295.5833333</v>
      </c>
      <c r="J3553" s="9">
        <f t="shared" si="6"/>
        <v>0</v>
      </c>
      <c r="K3553" s="9">
        <f t="shared" si="1"/>
        <v>0</v>
      </c>
      <c r="L3553" s="8">
        <f t="shared" si="5"/>
        <v>1.859252379</v>
      </c>
      <c r="N3553" s="9">
        <f t="shared" si="2"/>
        <v>0</v>
      </c>
      <c r="O3553" s="8">
        <f t="shared" si="4"/>
        <v>2.596236157</v>
      </c>
    </row>
    <row r="3554" ht="14.25" customHeight="1">
      <c r="I3554" s="93">
        <f t="shared" si="3"/>
        <v>295.6666667</v>
      </c>
      <c r="J3554" s="9">
        <f t="shared" si="6"/>
        <v>0</v>
      </c>
      <c r="K3554" s="9">
        <f t="shared" si="1"/>
        <v>0</v>
      </c>
      <c r="L3554" s="8">
        <f t="shared" si="5"/>
        <v>1.882761303</v>
      </c>
      <c r="N3554" s="9">
        <f t="shared" si="2"/>
        <v>0</v>
      </c>
      <c r="O3554" s="8">
        <f t="shared" si="4"/>
        <v>2.590832962</v>
      </c>
    </row>
    <row r="3555" ht="14.25" customHeight="1">
      <c r="I3555" s="93">
        <f t="shared" si="3"/>
        <v>295.75</v>
      </c>
      <c r="J3555" s="9">
        <f t="shared" si="6"/>
        <v>0</v>
      </c>
      <c r="K3555" s="9">
        <f t="shared" si="1"/>
        <v>0</v>
      </c>
      <c r="L3555" s="8">
        <f t="shared" si="5"/>
        <v>1.855382968</v>
      </c>
      <c r="N3555" s="9">
        <f t="shared" si="2"/>
        <v>0</v>
      </c>
      <c r="O3555" s="8">
        <f t="shared" si="4"/>
        <v>2.585441012</v>
      </c>
    </row>
    <row r="3556" ht="14.25" customHeight="1">
      <c r="I3556" s="93">
        <f t="shared" si="3"/>
        <v>295.8333333</v>
      </c>
      <c r="J3556" s="9">
        <f t="shared" si="6"/>
        <v>0</v>
      </c>
      <c r="K3556" s="9">
        <f t="shared" si="1"/>
        <v>0</v>
      </c>
      <c r="L3556" s="8">
        <f t="shared" si="5"/>
        <v>1.878842967</v>
      </c>
      <c r="N3556" s="9">
        <f t="shared" si="2"/>
        <v>0</v>
      </c>
      <c r="O3556" s="8">
        <f t="shared" si="4"/>
        <v>2.580060284</v>
      </c>
    </row>
    <row r="3557" ht="14.25" customHeight="1">
      <c r="I3557" s="93">
        <f t="shared" si="3"/>
        <v>295.9166667</v>
      </c>
      <c r="J3557" s="9">
        <f t="shared" si="6"/>
        <v>0</v>
      </c>
      <c r="K3557" s="9">
        <f t="shared" si="1"/>
        <v>0</v>
      </c>
      <c r="L3557" s="8">
        <f t="shared" si="5"/>
        <v>1.851521611</v>
      </c>
      <c r="N3557" s="9">
        <f t="shared" si="2"/>
        <v>0</v>
      </c>
      <c r="O3557" s="8">
        <f t="shared" si="4"/>
        <v>2.574690753</v>
      </c>
    </row>
    <row r="3558" ht="14.25" customHeight="1">
      <c r="I3558" s="93">
        <f t="shared" si="3"/>
        <v>296</v>
      </c>
      <c r="J3558" s="9">
        <f t="shared" si="6"/>
        <v>0</v>
      </c>
      <c r="K3558" s="9">
        <f t="shared" si="1"/>
        <v>0</v>
      </c>
      <c r="L3558" s="8">
        <f t="shared" si="5"/>
        <v>1.874932785</v>
      </c>
      <c r="N3558" s="9">
        <f t="shared" si="2"/>
        <v>0</v>
      </c>
      <c r="O3558" s="8">
        <f t="shared" si="4"/>
        <v>2.569332398</v>
      </c>
    </row>
    <row r="3559" ht="14.25" customHeight="1">
      <c r="I3559" s="93">
        <f t="shared" si="3"/>
        <v>296.0833333</v>
      </c>
      <c r="J3559" s="9">
        <f t="shared" si="6"/>
        <v>0</v>
      </c>
      <c r="K3559" s="9">
        <f t="shared" si="1"/>
        <v>0</v>
      </c>
      <c r="L3559" s="8">
        <f t="shared" si="5"/>
        <v>1.847668289</v>
      </c>
      <c r="N3559" s="9">
        <f t="shared" si="2"/>
        <v>0</v>
      </c>
      <c r="O3559" s="8">
        <f t="shared" si="4"/>
        <v>2.563985194</v>
      </c>
    </row>
    <row r="3560" ht="14.25" customHeight="1">
      <c r="I3560" s="93">
        <f t="shared" si="3"/>
        <v>296.1666667</v>
      </c>
      <c r="J3560" s="9">
        <f t="shared" si="6"/>
        <v>0</v>
      </c>
      <c r="K3560" s="9">
        <f t="shared" si="1"/>
        <v>0</v>
      </c>
      <c r="L3560" s="8">
        <f t="shared" si="5"/>
        <v>1.871030741</v>
      </c>
      <c r="N3560" s="9">
        <f t="shared" si="2"/>
        <v>0</v>
      </c>
      <c r="O3560" s="8">
        <f t="shared" si="4"/>
        <v>2.558649118</v>
      </c>
    </row>
    <row r="3561" ht="14.25" customHeight="1">
      <c r="I3561" s="93">
        <f t="shared" si="3"/>
        <v>296.25</v>
      </c>
      <c r="J3561" s="9">
        <f t="shared" si="6"/>
        <v>0</v>
      </c>
      <c r="K3561" s="9">
        <f t="shared" si="1"/>
        <v>0</v>
      </c>
      <c r="L3561" s="8">
        <f t="shared" si="5"/>
        <v>1.843822987</v>
      </c>
      <c r="N3561" s="9">
        <f t="shared" si="2"/>
        <v>0</v>
      </c>
      <c r="O3561" s="8">
        <f t="shared" si="4"/>
        <v>2.553324148</v>
      </c>
    </row>
    <row r="3562" ht="14.25" customHeight="1">
      <c r="I3562" s="93">
        <f t="shared" si="3"/>
        <v>296.3333333</v>
      </c>
      <c r="J3562" s="9">
        <f t="shared" si="6"/>
        <v>0</v>
      </c>
      <c r="K3562" s="9">
        <f t="shared" si="1"/>
        <v>0</v>
      </c>
      <c r="L3562" s="8">
        <f t="shared" si="5"/>
        <v>1.867136818</v>
      </c>
      <c r="N3562" s="9">
        <f t="shared" si="2"/>
        <v>0</v>
      </c>
      <c r="O3562" s="8">
        <f t="shared" si="4"/>
        <v>2.54801026</v>
      </c>
    </row>
    <row r="3563" ht="14.25" customHeight="1">
      <c r="I3563" s="93">
        <f t="shared" si="3"/>
        <v>296.4166667</v>
      </c>
      <c r="J3563" s="9">
        <f t="shared" si="6"/>
        <v>0</v>
      </c>
      <c r="K3563" s="9">
        <f t="shared" si="1"/>
        <v>0</v>
      </c>
      <c r="L3563" s="8">
        <f t="shared" si="5"/>
        <v>1.839985688</v>
      </c>
      <c r="N3563" s="9">
        <f t="shared" si="2"/>
        <v>0</v>
      </c>
      <c r="O3563" s="8">
        <f t="shared" si="4"/>
        <v>2.542707431</v>
      </c>
    </row>
    <row r="3564" ht="14.25" customHeight="1">
      <c r="I3564" s="93">
        <f t="shared" si="3"/>
        <v>296.5</v>
      </c>
      <c r="J3564" s="9">
        <f t="shared" si="6"/>
        <v>0</v>
      </c>
      <c r="K3564" s="9">
        <f t="shared" si="1"/>
        <v>0</v>
      </c>
      <c r="L3564" s="8">
        <f t="shared" si="5"/>
        <v>1.863250999</v>
      </c>
      <c r="N3564" s="9">
        <f t="shared" si="2"/>
        <v>0</v>
      </c>
      <c r="O3564" s="8">
        <f t="shared" si="4"/>
        <v>2.537415638</v>
      </c>
    </row>
    <row r="3565" ht="14.25" customHeight="1">
      <c r="I3565" s="93">
        <f t="shared" si="3"/>
        <v>296.5833333</v>
      </c>
      <c r="J3565" s="9">
        <f t="shared" si="6"/>
        <v>0</v>
      </c>
      <c r="K3565" s="9">
        <f t="shared" si="1"/>
        <v>0</v>
      </c>
      <c r="L3565" s="8">
        <f t="shared" si="5"/>
        <v>1.836156375</v>
      </c>
      <c r="N3565" s="9">
        <f t="shared" si="2"/>
        <v>0</v>
      </c>
      <c r="O3565" s="8">
        <f t="shared" si="4"/>
        <v>2.532134858</v>
      </c>
    </row>
    <row r="3566" ht="14.25" customHeight="1">
      <c r="I3566" s="93">
        <f t="shared" si="3"/>
        <v>296.6666667</v>
      </c>
      <c r="J3566" s="9">
        <f t="shared" si="6"/>
        <v>0</v>
      </c>
      <c r="K3566" s="9">
        <f t="shared" si="1"/>
        <v>0</v>
      </c>
      <c r="L3566" s="8">
        <f t="shared" si="5"/>
        <v>1.859373266</v>
      </c>
      <c r="N3566" s="9">
        <f t="shared" si="2"/>
        <v>0</v>
      </c>
      <c r="O3566" s="8">
        <f t="shared" si="4"/>
        <v>2.526865069</v>
      </c>
    </row>
    <row r="3567" ht="14.25" customHeight="1">
      <c r="I3567" s="93">
        <f t="shared" si="3"/>
        <v>296.75</v>
      </c>
      <c r="J3567" s="9">
        <f t="shared" si="6"/>
        <v>0</v>
      </c>
      <c r="K3567" s="9">
        <f t="shared" si="1"/>
        <v>0</v>
      </c>
      <c r="L3567" s="8">
        <f t="shared" si="5"/>
        <v>1.832335031</v>
      </c>
      <c r="N3567" s="9">
        <f t="shared" si="2"/>
        <v>0</v>
      </c>
      <c r="O3567" s="8">
        <f t="shared" si="4"/>
        <v>2.521606246</v>
      </c>
    </row>
    <row r="3568" ht="14.25" customHeight="1">
      <c r="I3568" s="93">
        <f t="shared" si="3"/>
        <v>296.8333333</v>
      </c>
      <c r="J3568" s="9">
        <f t="shared" si="6"/>
        <v>0</v>
      </c>
      <c r="K3568" s="9">
        <f t="shared" si="1"/>
        <v>0</v>
      </c>
      <c r="L3568" s="8">
        <f t="shared" si="5"/>
        <v>1.855503604</v>
      </c>
      <c r="N3568" s="9">
        <f t="shared" si="2"/>
        <v>0</v>
      </c>
      <c r="O3568" s="8">
        <f t="shared" si="4"/>
        <v>2.516358368</v>
      </c>
    </row>
    <row r="3569" ht="14.25" customHeight="1">
      <c r="I3569" s="93">
        <f t="shared" si="3"/>
        <v>296.9166667</v>
      </c>
      <c r="J3569" s="9">
        <f t="shared" si="6"/>
        <v>0</v>
      </c>
      <c r="K3569" s="9">
        <f t="shared" si="1"/>
        <v>0</v>
      </c>
      <c r="L3569" s="8">
        <f t="shared" si="5"/>
        <v>1.82852164</v>
      </c>
      <c r="N3569" s="9">
        <f t="shared" si="2"/>
        <v>0</v>
      </c>
      <c r="O3569" s="8">
        <f t="shared" si="4"/>
        <v>2.511121412</v>
      </c>
    </row>
    <row r="3570" ht="14.25" customHeight="1">
      <c r="I3570" s="93">
        <f t="shared" si="3"/>
        <v>297</v>
      </c>
      <c r="J3570" s="9">
        <f t="shared" si="6"/>
        <v>0</v>
      </c>
      <c r="K3570" s="9">
        <f t="shared" si="1"/>
        <v>0</v>
      </c>
      <c r="L3570" s="8">
        <f t="shared" si="5"/>
        <v>1.851641996</v>
      </c>
      <c r="N3570" s="9">
        <f t="shared" si="2"/>
        <v>0</v>
      </c>
      <c r="O3570" s="8">
        <f t="shared" si="4"/>
        <v>2.505895355</v>
      </c>
    </row>
    <row r="3571" ht="14.25" customHeight="1">
      <c r="I3571" s="93">
        <f t="shared" si="3"/>
        <v>297.0833333</v>
      </c>
      <c r="J3571" s="9">
        <f t="shared" si="6"/>
        <v>0</v>
      </c>
      <c r="K3571" s="9">
        <f t="shared" si="1"/>
        <v>0</v>
      </c>
      <c r="L3571" s="8">
        <f t="shared" si="5"/>
        <v>1.824716185</v>
      </c>
      <c r="N3571" s="9">
        <f t="shared" si="2"/>
        <v>0</v>
      </c>
      <c r="O3571" s="8">
        <f t="shared" si="4"/>
        <v>2.500680174</v>
      </c>
    </row>
    <row r="3572" ht="14.25" customHeight="1">
      <c r="I3572" s="93">
        <f t="shared" si="3"/>
        <v>297.1666667</v>
      </c>
      <c r="J3572" s="9">
        <f t="shared" si="6"/>
        <v>0</v>
      </c>
      <c r="K3572" s="9">
        <f t="shared" si="1"/>
        <v>0</v>
      </c>
      <c r="L3572" s="8">
        <f t="shared" si="5"/>
        <v>1.847788424</v>
      </c>
      <c r="N3572" s="9">
        <f t="shared" si="2"/>
        <v>0</v>
      </c>
      <c r="O3572" s="8">
        <f t="shared" si="4"/>
        <v>2.495475846</v>
      </c>
    </row>
    <row r="3573" ht="14.25" customHeight="1">
      <c r="I3573" s="93">
        <f t="shared" si="3"/>
        <v>297.25</v>
      </c>
      <c r="J3573" s="9">
        <f t="shared" si="6"/>
        <v>0</v>
      </c>
      <c r="K3573" s="9">
        <f t="shared" si="1"/>
        <v>0</v>
      </c>
      <c r="L3573" s="8">
        <f t="shared" si="5"/>
        <v>1.82091865</v>
      </c>
      <c r="N3573" s="9">
        <f t="shared" si="2"/>
        <v>0</v>
      </c>
      <c r="O3573" s="8">
        <f t="shared" si="4"/>
        <v>2.49028235</v>
      </c>
    </row>
    <row r="3574" ht="14.25" customHeight="1">
      <c r="I3574" s="93">
        <f t="shared" si="3"/>
        <v>297.3333333</v>
      </c>
      <c r="J3574" s="9">
        <f t="shared" si="6"/>
        <v>0</v>
      </c>
      <c r="K3574" s="9">
        <f t="shared" si="1"/>
        <v>0</v>
      </c>
      <c r="L3574" s="8">
        <f t="shared" si="5"/>
        <v>1.843942872</v>
      </c>
      <c r="N3574" s="9">
        <f t="shared" si="2"/>
        <v>0</v>
      </c>
      <c r="O3574" s="8">
        <f t="shared" si="4"/>
        <v>2.485099663</v>
      </c>
    </row>
    <row r="3575" ht="14.25" customHeight="1">
      <c r="I3575" s="93">
        <f t="shared" si="3"/>
        <v>297.4166667</v>
      </c>
      <c r="J3575" s="9">
        <f t="shared" si="6"/>
        <v>0</v>
      </c>
      <c r="K3575" s="9">
        <f t="shared" si="1"/>
        <v>0</v>
      </c>
      <c r="L3575" s="8">
        <f t="shared" si="5"/>
        <v>1.817129019</v>
      </c>
      <c r="N3575" s="9">
        <f t="shared" si="2"/>
        <v>0</v>
      </c>
      <c r="O3575" s="8">
        <f t="shared" si="4"/>
        <v>2.479927761</v>
      </c>
    </row>
    <row r="3576" ht="14.25" customHeight="1">
      <c r="I3576" s="93">
        <f t="shared" si="3"/>
        <v>297.5</v>
      </c>
      <c r="J3576" s="9">
        <f t="shared" si="6"/>
        <v>0</v>
      </c>
      <c r="K3576" s="9">
        <f t="shared" si="1"/>
        <v>0</v>
      </c>
      <c r="L3576" s="8">
        <f t="shared" si="5"/>
        <v>1.840105323</v>
      </c>
      <c r="N3576" s="9">
        <f t="shared" si="2"/>
        <v>0</v>
      </c>
      <c r="O3576" s="8">
        <f t="shared" si="4"/>
        <v>2.474766623</v>
      </c>
    </row>
    <row r="3577" ht="14.25" customHeight="1">
      <c r="I3577" s="93">
        <f t="shared" si="3"/>
        <v>297.5833333</v>
      </c>
      <c r="J3577" s="9">
        <f t="shared" si="6"/>
        <v>0</v>
      </c>
      <c r="K3577" s="9">
        <f t="shared" si="1"/>
        <v>0</v>
      </c>
      <c r="L3577" s="8">
        <f t="shared" si="5"/>
        <v>1.813347274</v>
      </c>
      <c r="N3577" s="9">
        <f t="shared" si="2"/>
        <v>0</v>
      </c>
      <c r="O3577" s="8">
        <f t="shared" si="4"/>
        <v>2.469616226</v>
      </c>
    </row>
    <row r="3578" ht="14.25" customHeight="1">
      <c r="I3578" s="93">
        <f t="shared" si="3"/>
        <v>297.6666667</v>
      </c>
      <c r="J3578" s="9">
        <f t="shared" si="6"/>
        <v>0</v>
      </c>
      <c r="K3578" s="9">
        <f t="shared" si="1"/>
        <v>0</v>
      </c>
      <c r="L3578" s="8">
        <f t="shared" si="5"/>
        <v>1.836275761</v>
      </c>
      <c r="N3578" s="9">
        <f t="shared" si="2"/>
        <v>0</v>
      </c>
      <c r="O3578" s="8">
        <f t="shared" si="4"/>
        <v>2.464476548</v>
      </c>
    </row>
    <row r="3579" ht="14.25" customHeight="1">
      <c r="I3579" s="93">
        <f t="shared" si="3"/>
        <v>297.75</v>
      </c>
      <c r="J3579" s="9">
        <f t="shared" si="6"/>
        <v>0</v>
      </c>
      <c r="K3579" s="9">
        <f t="shared" si="1"/>
        <v>0</v>
      </c>
      <c r="L3579" s="8">
        <f t="shared" si="5"/>
        <v>1.8095734</v>
      </c>
      <c r="N3579" s="9">
        <f t="shared" si="2"/>
        <v>0</v>
      </c>
      <c r="O3579" s="8">
        <f t="shared" si="4"/>
        <v>2.459347566</v>
      </c>
    </row>
    <row r="3580" ht="14.25" customHeight="1">
      <c r="I3580" s="93">
        <f t="shared" si="3"/>
        <v>297.8333333</v>
      </c>
      <c r="J3580" s="9">
        <f t="shared" si="6"/>
        <v>0</v>
      </c>
      <c r="K3580" s="9">
        <f t="shared" si="1"/>
        <v>0</v>
      </c>
      <c r="L3580" s="8">
        <f t="shared" si="5"/>
        <v>1.832454168</v>
      </c>
      <c r="N3580" s="9">
        <f t="shared" si="2"/>
        <v>0</v>
      </c>
      <c r="O3580" s="8">
        <f t="shared" si="4"/>
        <v>2.454229259</v>
      </c>
    </row>
    <row r="3581" ht="14.25" customHeight="1">
      <c r="I3581" s="93">
        <f t="shared" si="3"/>
        <v>297.9166667</v>
      </c>
      <c r="J3581" s="9">
        <f t="shared" si="6"/>
        <v>0</v>
      </c>
      <c r="K3581" s="9">
        <f t="shared" si="1"/>
        <v>0</v>
      </c>
      <c r="L3581" s="8">
        <f t="shared" si="5"/>
        <v>1.805807379</v>
      </c>
      <c r="N3581" s="9">
        <f t="shared" si="2"/>
        <v>0</v>
      </c>
      <c r="O3581" s="8">
        <f t="shared" si="4"/>
        <v>2.449121603</v>
      </c>
    </row>
    <row r="3582" ht="14.25" customHeight="1">
      <c r="I3582" s="93">
        <f t="shared" si="3"/>
        <v>298</v>
      </c>
      <c r="J3582" s="9">
        <f t="shared" si="6"/>
        <v>0</v>
      </c>
      <c r="K3582" s="9">
        <f t="shared" si="1"/>
        <v>0</v>
      </c>
      <c r="L3582" s="8">
        <f t="shared" si="5"/>
        <v>1.828640529</v>
      </c>
      <c r="N3582" s="9">
        <f t="shared" si="2"/>
        <v>0</v>
      </c>
      <c r="O3582" s="8">
        <f t="shared" si="4"/>
        <v>2.444024578</v>
      </c>
    </row>
    <row r="3583" ht="14.25" customHeight="1">
      <c r="I3583" s="93">
        <f t="shared" si="3"/>
        <v>298.0833333</v>
      </c>
      <c r="J3583" s="9">
        <f t="shared" si="6"/>
        <v>0</v>
      </c>
      <c r="K3583" s="9">
        <f t="shared" si="1"/>
        <v>0</v>
      </c>
      <c r="L3583" s="8">
        <f t="shared" si="5"/>
        <v>1.802049197</v>
      </c>
      <c r="N3583" s="9">
        <f t="shared" si="2"/>
        <v>0</v>
      </c>
      <c r="O3583" s="8">
        <f t="shared" si="4"/>
        <v>2.43893816</v>
      </c>
    </row>
    <row r="3584" ht="14.25" customHeight="1">
      <c r="I3584" s="93">
        <f t="shared" si="3"/>
        <v>298.1666667</v>
      </c>
      <c r="J3584" s="9">
        <f t="shared" si="6"/>
        <v>0</v>
      </c>
      <c r="K3584" s="9">
        <f t="shared" si="1"/>
        <v>0</v>
      </c>
      <c r="L3584" s="8">
        <f t="shared" si="5"/>
        <v>1.824834827</v>
      </c>
      <c r="N3584" s="9">
        <f t="shared" si="2"/>
        <v>0</v>
      </c>
      <c r="O3584" s="8">
        <f t="shared" si="4"/>
        <v>2.433862328</v>
      </c>
    </row>
    <row r="3585" ht="14.25" customHeight="1">
      <c r="I3585" s="93">
        <f t="shared" si="3"/>
        <v>298.25</v>
      </c>
      <c r="J3585" s="9">
        <f t="shared" si="6"/>
        <v>0</v>
      </c>
      <c r="K3585" s="9">
        <f t="shared" si="1"/>
        <v>0</v>
      </c>
      <c r="L3585" s="8">
        <f t="shared" si="5"/>
        <v>1.798298836</v>
      </c>
      <c r="N3585" s="9">
        <f t="shared" si="2"/>
        <v>0</v>
      </c>
      <c r="O3585" s="8">
        <f t="shared" si="4"/>
        <v>2.42879706</v>
      </c>
    </row>
    <row r="3586" ht="14.25" customHeight="1">
      <c r="I3586" s="93">
        <f t="shared" si="3"/>
        <v>298.3333333</v>
      </c>
      <c r="J3586" s="9">
        <f t="shared" si="6"/>
        <v>0</v>
      </c>
      <c r="K3586" s="9">
        <f t="shared" si="1"/>
        <v>0</v>
      </c>
      <c r="L3586" s="8">
        <f t="shared" si="5"/>
        <v>1.821037046</v>
      </c>
      <c r="N3586" s="9">
        <f t="shared" si="2"/>
        <v>0</v>
      </c>
      <c r="O3586" s="8">
        <f t="shared" si="4"/>
        <v>2.423742333</v>
      </c>
    </row>
    <row r="3587" ht="14.25" customHeight="1">
      <c r="I3587" s="93">
        <f t="shared" si="3"/>
        <v>298.4166667</v>
      </c>
      <c r="J3587" s="9">
        <f t="shared" si="6"/>
        <v>0</v>
      </c>
      <c r="K3587" s="9">
        <f t="shared" si="1"/>
        <v>0</v>
      </c>
      <c r="L3587" s="8">
        <f t="shared" si="5"/>
        <v>1.794556279</v>
      </c>
      <c r="N3587" s="9">
        <f t="shared" si="2"/>
        <v>0</v>
      </c>
      <c r="O3587" s="8">
        <f t="shared" si="4"/>
        <v>2.418698126</v>
      </c>
    </row>
    <row r="3588" ht="14.25" customHeight="1">
      <c r="I3588" s="93">
        <f t="shared" si="3"/>
        <v>298.5</v>
      </c>
      <c r="J3588" s="9">
        <f t="shared" si="6"/>
        <v>0</v>
      </c>
      <c r="K3588" s="9">
        <f t="shared" si="1"/>
        <v>0</v>
      </c>
      <c r="L3588" s="8">
        <f t="shared" si="5"/>
        <v>1.817247167</v>
      </c>
      <c r="N3588" s="9">
        <f t="shared" si="2"/>
        <v>0</v>
      </c>
      <c r="O3588" s="8">
        <f t="shared" si="4"/>
        <v>2.413664417</v>
      </c>
    </row>
    <row r="3589" ht="14.25" customHeight="1">
      <c r="I3589" s="93">
        <f t="shared" si="3"/>
        <v>298.5833333</v>
      </c>
      <c r="J3589" s="9">
        <f t="shared" si="6"/>
        <v>0</v>
      </c>
      <c r="K3589" s="9">
        <f t="shared" si="1"/>
        <v>0</v>
      </c>
      <c r="L3589" s="8">
        <f t="shared" si="5"/>
        <v>1.790821512</v>
      </c>
      <c r="N3589" s="9">
        <f t="shared" si="2"/>
        <v>0</v>
      </c>
      <c r="O3589" s="8">
        <f t="shared" si="4"/>
        <v>2.408641184</v>
      </c>
    </row>
    <row r="3590" ht="14.25" customHeight="1">
      <c r="I3590" s="93">
        <f t="shared" si="3"/>
        <v>298.6666667</v>
      </c>
      <c r="J3590" s="9">
        <f t="shared" si="6"/>
        <v>0</v>
      </c>
      <c r="K3590" s="9">
        <f t="shared" si="1"/>
        <v>0</v>
      </c>
      <c r="L3590" s="8">
        <f t="shared" si="5"/>
        <v>1.813465177</v>
      </c>
      <c r="N3590" s="9">
        <f t="shared" si="2"/>
        <v>0</v>
      </c>
      <c r="O3590" s="8">
        <f t="shared" si="4"/>
        <v>2.403628405</v>
      </c>
    </row>
    <row r="3591" ht="14.25" customHeight="1">
      <c r="I3591" s="93">
        <f t="shared" si="3"/>
        <v>298.75</v>
      </c>
      <c r="J3591" s="9">
        <f t="shared" si="6"/>
        <v>0</v>
      </c>
      <c r="K3591" s="9">
        <f t="shared" si="1"/>
        <v>0</v>
      </c>
      <c r="L3591" s="8">
        <f t="shared" si="5"/>
        <v>1.787094518</v>
      </c>
      <c r="N3591" s="9">
        <f t="shared" si="2"/>
        <v>0</v>
      </c>
      <c r="O3591" s="8">
        <f t="shared" si="4"/>
        <v>2.398626058</v>
      </c>
    </row>
    <row r="3592" ht="14.25" customHeight="1">
      <c r="I3592" s="93">
        <f t="shared" si="3"/>
        <v>298.8333333</v>
      </c>
      <c r="J3592" s="9">
        <f t="shared" si="6"/>
        <v>0</v>
      </c>
      <c r="K3592" s="9">
        <f t="shared" si="1"/>
        <v>0</v>
      </c>
      <c r="L3592" s="8">
        <f t="shared" si="5"/>
        <v>1.809691057</v>
      </c>
      <c r="N3592" s="9">
        <f t="shared" si="2"/>
        <v>0</v>
      </c>
      <c r="O3592" s="8">
        <f t="shared" si="4"/>
        <v>2.393634122</v>
      </c>
    </row>
    <row r="3593" ht="14.25" customHeight="1">
      <c r="I3593" s="93">
        <f t="shared" si="3"/>
        <v>298.9166667</v>
      </c>
      <c r="J3593" s="9">
        <f t="shared" si="6"/>
        <v>0</v>
      </c>
      <c r="K3593" s="9">
        <f t="shared" si="1"/>
        <v>0</v>
      </c>
      <c r="L3593" s="8">
        <f t="shared" si="5"/>
        <v>1.78337528</v>
      </c>
      <c r="N3593" s="9">
        <f t="shared" si="2"/>
        <v>0</v>
      </c>
      <c r="O3593" s="8">
        <f t="shared" si="4"/>
        <v>2.388652576</v>
      </c>
    </row>
    <row r="3594" ht="14.25" customHeight="1">
      <c r="I3594" s="93">
        <f t="shared" si="3"/>
        <v>299</v>
      </c>
      <c r="J3594" s="9">
        <f t="shared" si="6"/>
        <v>0</v>
      </c>
      <c r="K3594" s="9">
        <f t="shared" si="1"/>
        <v>0</v>
      </c>
      <c r="L3594" s="8">
        <f t="shared" si="5"/>
        <v>1.805924792</v>
      </c>
      <c r="N3594" s="9">
        <f t="shared" si="2"/>
        <v>0</v>
      </c>
      <c r="O3594" s="8">
        <f t="shared" si="4"/>
        <v>2.383681396</v>
      </c>
    </row>
    <row r="3595" ht="14.25" customHeight="1">
      <c r="I3595" s="93">
        <f t="shared" si="3"/>
        <v>299.0833333</v>
      </c>
      <c r="J3595" s="9">
        <f t="shared" si="6"/>
        <v>0</v>
      </c>
      <c r="K3595" s="9">
        <f t="shared" si="1"/>
        <v>0</v>
      </c>
      <c r="L3595" s="8">
        <f t="shared" si="5"/>
        <v>1.779663782</v>
      </c>
      <c r="N3595" s="9">
        <f t="shared" si="2"/>
        <v>0</v>
      </c>
      <c r="O3595" s="8">
        <f t="shared" si="4"/>
        <v>2.378720563</v>
      </c>
    </row>
    <row r="3596" ht="14.25" customHeight="1">
      <c r="I3596" s="93">
        <f t="shared" si="3"/>
        <v>299.1666667</v>
      </c>
      <c r="J3596" s="9">
        <f t="shared" si="6"/>
        <v>0</v>
      </c>
      <c r="K3596" s="9">
        <f t="shared" si="1"/>
        <v>0</v>
      </c>
      <c r="L3596" s="8">
        <f t="shared" si="5"/>
        <v>1.802166365</v>
      </c>
      <c r="N3596" s="9">
        <f t="shared" si="2"/>
        <v>0</v>
      </c>
      <c r="O3596" s="8">
        <f t="shared" si="4"/>
        <v>2.373770053</v>
      </c>
    </row>
    <row r="3597" ht="14.25" customHeight="1">
      <c r="I3597" s="93">
        <f t="shared" si="3"/>
        <v>299.25</v>
      </c>
      <c r="J3597" s="9">
        <f t="shared" si="6"/>
        <v>0</v>
      </c>
      <c r="K3597" s="9">
        <f t="shared" si="1"/>
        <v>0</v>
      </c>
      <c r="L3597" s="8">
        <f t="shared" si="5"/>
        <v>1.775960009</v>
      </c>
      <c r="N3597" s="9">
        <f t="shared" si="2"/>
        <v>0</v>
      </c>
      <c r="O3597" s="8">
        <f t="shared" si="4"/>
        <v>2.368829847</v>
      </c>
    </row>
    <row r="3598" ht="14.25" customHeight="1">
      <c r="I3598" s="93">
        <f t="shared" si="3"/>
        <v>299.3333333</v>
      </c>
      <c r="J3598" s="9">
        <f t="shared" si="6"/>
        <v>0</v>
      </c>
      <c r="K3598" s="9">
        <f t="shared" si="1"/>
        <v>0</v>
      </c>
      <c r="L3598" s="8">
        <f t="shared" si="5"/>
        <v>1.79841576</v>
      </c>
      <c r="N3598" s="9">
        <f t="shared" si="2"/>
        <v>0</v>
      </c>
      <c r="O3598" s="8">
        <f t="shared" si="4"/>
        <v>2.363899922</v>
      </c>
    </row>
    <row r="3599" ht="14.25" customHeight="1">
      <c r="I3599" s="93">
        <f t="shared" si="3"/>
        <v>299.4166667</v>
      </c>
      <c r="J3599" s="9">
        <f t="shared" si="6"/>
        <v>0</v>
      </c>
      <c r="K3599" s="9">
        <f t="shared" si="1"/>
        <v>0</v>
      </c>
      <c r="L3599" s="8">
        <f t="shared" si="5"/>
        <v>1.772263943</v>
      </c>
      <c r="N3599" s="9">
        <f t="shared" si="2"/>
        <v>0</v>
      </c>
      <c r="O3599" s="8">
        <f t="shared" si="4"/>
        <v>2.358980257</v>
      </c>
    </row>
    <row r="3600" ht="14.25" customHeight="1">
      <c r="I3600" s="93">
        <f t="shared" si="3"/>
        <v>299.5</v>
      </c>
      <c r="J3600" s="9">
        <f t="shared" si="6"/>
        <v>0</v>
      </c>
      <c r="K3600" s="9">
        <f t="shared" si="1"/>
        <v>0</v>
      </c>
      <c r="L3600" s="8">
        <f t="shared" si="5"/>
        <v>1.794672961</v>
      </c>
      <c r="N3600" s="9">
        <f t="shared" si="2"/>
        <v>0</v>
      </c>
      <c r="O3600" s="8">
        <f t="shared" si="4"/>
        <v>2.35407083</v>
      </c>
    </row>
    <row r="3601" ht="14.25" customHeight="1">
      <c r="I3601" s="93">
        <f t="shared" si="3"/>
        <v>299.5833333</v>
      </c>
      <c r="J3601" s="9">
        <f t="shared" si="6"/>
        <v>0</v>
      </c>
      <c r="K3601" s="9">
        <f t="shared" si="1"/>
        <v>0</v>
      </c>
      <c r="L3601" s="8">
        <f t="shared" si="5"/>
        <v>1.76857557</v>
      </c>
      <c r="N3601" s="9">
        <f t="shared" si="2"/>
        <v>0</v>
      </c>
      <c r="O3601" s="8">
        <f t="shared" si="4"/>
        <v>2.349171621</v>
      </c>
    </row>
    <row r="3602" ht="14.25" customHeight="1">
      <c r="I3602" s="93">
        <f t="shared" si="3"/>
        <v>299.6666667</v>
      </c>
      <c r="J3602" s="9">
        <f t="shared" si="6"/>
        <v>0</v>
      </c>
      <c r="K3602" s="9">
        <f t="shared" si="1"/>
        <v>0</v>
      </c>
      <c r="L3602" s="8">
        <f t="shared" si="5"/>
        <v>1.790937951</v>
      </c>
      <c r="N3602" s="9">
        <f t="shared" si="2"/>
        <v>0</v>
      </c>
      <c r="O3602" s="8">
        <f t="shared" si="4"/>
        <v>2.344282608</v>
      </c>
    </row>
    <row r="3603" ht="14.25" customHeight="1">
      <c r="I3603" s="93">
        <f t="shared" si="3"/>
        <v>299.75</v>
      </c>
      <c r="J3603" s="9">
        <f t="shared" si="6"/>
        <v>0</v>
      </c>
      <c r="K3603" s="9">
        <f t="shared" si="1"/>
        <v>0</v>
      </c>
      <c r="L3603" s="8">
        <f t="shared" si="5"/>
        <v>1.764894873</v>
      </c>
      <c r="N3603" s="9">
        <f t="shared" si="2"/>
        <v>0</v>
      </c>
      <c r="O3603" s="8">
        <f t="shared" si="4"/>
        <v>2.33940377</v>
      </c>
    </row>
    <row r="3604" ht="14.25" customHeight="1">
      <c r="I3604" s="93">
        <f t="shared" si="3"/>
        <v>299.8333333</v>
      </c>
      <c r="J3604" s="9">
        <f t="shared" si="6"/>
        <v>0</v>
      </c>
      <c r="K3604" s="9">
        <f t="shared" si="1"/>
        <v>0</v>
      </c>
      <c r="L3604" s="8">
        <f t="shared" si="5"/>
        <v>1.787210714</v>
      </c>
      <c r="N3604" s="9">
        <f t="shared" si="2"/>
        <v>0</v>
      </c>
      <c r="O3604" s="8">
        <f t="shared" si="4"/>
        <v>2.334535085</v>
      </c>
    </row>
    <row r="3605" ht="14.25" customHeight="1">
      <c r="I3605" s="93">
        <f t="shared" si="3"/>
        <v>299.9166667</v>
      </c>
      <c r="J3605" s="92">
        <f t="shared" si="6"/>
        <v>35.44998333</v>
      </c>
      <c r="K3605" s="9">
        <f t="shared" si="1"/>
        <v>4.951114991</v>
      </c>
      <c r="L3605" s="8">
        <f t="shared" si="5"/>
        <v>1.81223855</v>
      </c>
      <c r="N3605" s="9">
        <f t="shared" si="2"/>
        <v>5.693782239</v>
      </c>
      <c r="O3605" s="8">
        <f t="shared" si="4"/>
        <v>2.397146137</v>
      </c>
    </row>
    <row r="3606" ht="14.25" customHeight="1">
      <c r="I3606" s="93">
        <f t="shared" si="3"/>
        <v>300</v>
      </c>
      <c r="J3606" s="92">
        <f t="shared" si="6"/>
        <v>35.44998333</v>
      </c>
      <c r="K3606" s="9">
        <f t="shared" si="1"/>
        <v>4.951114991</v>
      </c>
      <c r="L3606" s="8">
        <f t="shared" si="5"/>
        <v>1.834507947</v>
      </c>
      <c r="N3606" s="9">
        <f t="shared" si="2"/>
        <v>5.693782239</v>
      </c>
      <c r="O3606" s="8">
        <f t="shared" si="4"/>
        <v>2.459626884</v>
      </c>
    </row>
    <row r="3607" ht="14.25" customHeight="1">
      <c r="I3607" s="93">
        <f t="shared" si="3"/>
        <v>300.0833333</v>
      </c>
      <c r="J3607" s="92">
        <f t="shared" si="6"/>
        <v>35.44998333</v>
      </c>
      <c r="K3607" s="9">
        <f t="shared" si="1"/>
        <v>4.951114991</v>
      </c>
      <c r="L3607" s="8">
        <f t="shared" si="5"/>
        <v>1.859483696</v>
      </c>
      <c r="N3607" s="9">
        <f t="shared" si="2"/>
        <v>5.693782239</v>
      </c>
      <c r="O3607" s="8">
        <f t="shared" si="4"/>
        <v>2.521977599</v>
      </c>
    </row>
    <row r="3608" ht="14.25" customHeight="1">
      <c r="I3608" s="93">
        <f t="shared" si="3"/>
        <v>300.1666667</v>
      </c>
      <c r="J3608" s="92">
        <f t="shared" si="6"/>
        <v>1.614583333</v>
      </c>
      <c r="K3608" s="9">
        <f t="shared" si="1"/>
        <v>0.2255004655</v>
      </c>
      <c r="L3608" s="8">
        <f t="shared" si="5"/>
        <v>1.830795862</v>
      </c>
      <c r="N3608" s="9">
        <f t="shared" si="2"/>
        <v>0.2593255354</v>
      </c>
      <c r="O3608" s="8">
        <f t="shared" si="4"/>
        <v>2.516868906</v>
      </c>
    </row>
    <row r="3609" ht="14.25" customHeight="1">
      <c r="I3609" s="93">
        <f t="shared" si="3"/>
        <v>300.25</v>
      </c>
      <c r="J3609" s="92">
        <f t="shared" si="6"/>
        <v>1.614583333</v>
      </c>
      <c r="K3609" s="9">
        <f t="shared" si="1"/>
        <v>0.2255004655</v>
      </c>
      <c r="L3609" s="8">
        <f t="shared" si="5"/>
        <v>1.855719632</v>
      </c>
      <c r="N3609" s="9">
        <f t="shared" si="2"/>
        <v>0.2593255354</v>
      </c>
      <c r="O3609" s="8">
        <f t="shared" si="4"/>
        <v>2.511770845</v>
      </c>
    </row>
    <row r="3610" ht="14.25" customHeight="1">
      <c r="I3610" s="93">
        <f t="shared" si="3"/>
        <v>300.3333333</v>
      </c>
      <c r="J3610" s="92">
        <f t="shared" si="6"/>
        <v>-32.22081667</v>
      </c>
      <c r="K3610" s="9">
        <f t="shared" si="1"/>
        <v>-4.50011406</v>
      </c>
      <c r="L3610" s="8">
        <f t="shared" si="5"/>
        <v>1.869131396</v>
      </c>
      <c r="N3610" s="9">
        <f t="shared" si="2"/>
        <v>-5.175131169</v>
      </c>
      <c r="O3610" s="8">
        <f t="shared" si="4"/>
        <v>2.562281153</v>
      </c>
    </row>
    <row r="3611" ht="14.25" customHeight="1">
      <c r="I3611" s="93">
        <f t="shared" si="3"/>
        <v>300.4166667</v>
      </c>
      <c r="J3611" s="92">
        <f t="shared" si="6"/>
        <v>-32.22081667</v>
      </c>
      <c r="K3611" s="9">
        <f t="shared" si="1"/>
        <v>-4.50011406</v>
      </c>
      <c r="L3611" s="8">
        <f t="shared" si="5"/>
        <v>1.894003296</v>
      </c>
      <c r="N3611" s="9">
        <f t="shared" si="2"/>
        <v>-5.175131169</v>
      </c>
      <c r="O3611" s="8">
        <f t="shared" si="4"/>
        <v>2.612686341</v>
      </c>
    </row>
    <row r="3612" ht="14.25" customHeight="1">
      <c r="I3612" s="93">
        <f t="shared" si="3"/>
        <v>300.5</v>
      </c>
      <c r="J3612" s="9">
        <f t="shared" si="6"/>
        <v>0</v>
      </c>
      <c r="K3612" s="9">
        <f t="shared" si="1"/>
        <v>0</v>
      </c>
      <c r="L3612" s="8">
        <f t="shared" si="5"/>
        <v>1.865241426</v>
      </c>
      <c r="N3612" s="9">
        <f t="shared" si="2"/>
        <v>0</v>
      </c>
      <c r="O3612" s="8">
        <f t="shared" si="4"/>
        <v>2.60724891</v>
      </c>
    </row>
    <row r="3613" ht="14.25" customHeight="1">
      <c r="I3613" s="93">
        <f t="shared" si="3"/>
        <v>300.5833333</v>
      </c>
      <c r="J3613" s="9">
        <f t="shared" si="6"/>
        <v>0</v>
      </c>
      <c r="K3613" s="9">
        <f t="shared" si="1"/>
        <v>0</v>
      </c>
      <c r="L3613" s="8">
        <f t="shared" si="5"/>
        <v>1.890061563</v>
      </c>
      <c r="N3613" s="9">
        <f t="shared" si="2"/>
        <v>0</v>
      </c>
      <c r="O3613" s="8">
        <f t="shared" si="4"/>
        <v>2.601822796</v>
      </c>
    </row>
    <row r="3614" ht="14.25" customHeight="1">
      <c r="I3614" s="93">
        <f t="shared" si="3"/>
        <v>300.6666667</v>
      </c>
      <c r="J3614" s="9">
        <f t="shared" si="6"/>
        <v>0</v>
      </c>
      <c r="K3614" s="9">
        <f t="shared" si="1"/>
        <v>0</v>
      </c>
      <c r="L3614" s="8">
        <f t="shared" si="5"/>
        <v>1.861359551</v>
      </c>
      <c r="N3614" s="9">
        <f t="shared" si="2"/>
        <v>0</v>
      </c>
      <c r="O3614" s="8">
        <f t="shared" si="4"/>
        <v>2.596407974</v>
      </c>
    </row>
    <row r="3615" ht="14.25" customHeight="1">
      <c r="I3615" s="93">
        <f t="shared" si="3"/>
        <v>300.75</v>
      </c>
      <c r="J3615" s="9">
        <f t="shared" si="6"/>
        <v>0</v>
      </c>
      <c r="K3615" s="9">
        <f t="shared" si="1"/>
        <v>0</v>
      </c>
      <c r="L3615" s="8">
        <f t="shared" si="5"/>
        <v>1.886128034</v>
      </c>
      <c r="N3615" s="9">
        <f t="shared" si="2"/>
        <v>0</v>
      </c>
      <c r="O3615" s="8">
        <f t="shared" si="4"/>
        <v>2.591004422</v>
      </c>
    </row>
    <row r="3616" ht="14.25" customHeight="1">
      <c r="I3616" s="93">
        <f t="shared" si="3"/>
        <v>300.8333333</v>
      </c>
      <c r="J3616" s="9">
        <f t="shared" si="6"/>
        <v>0</v>
      </c>
      <c r="K3616" s="9">
        <f t="shared" si="1"/>
        <v>0</v>
      </c>
      <c r="L3616" s="8">
        <f t="shared" si="5"/>
        <v>1.857485756</v>
      </c>
      <c r="N3616" s="9">
        <f t="shared" si="2"/>
        <v>0</v>
      </c>
      <c r="O3616" s="8">
        <f t="shared" si="4"/>
        <v>2.585612115</v>
      </c>
    </row>
    <row r="3617" ht="14.25" customHeight="1">
      <c r="I3617" s="93">
        <f t="shared" si="3"/>
        <v>300.9166667</v>
      </c>
      <c r="J3617" s="9">
        <f t="shared" si="6"/>
        <v>0</v>
      </c>
      <c r="K3617" s="9">
        <f t="shared" si="1"/>
        <v>0</v>
      </c>
      <c r="L3617" s="8">
        <f t="shared" si="5"/>
        <v>1.882202691</v>
      </c>
      <c r="N3617" s="9">
        <f t="shared" si="2"/>
        <v>0</v>
      </c>
      <c r="O3617" s="8">
        <f t="shared" si="4"/>
        <v>2.58023103</v>
      </c>
    </row>
    <row r="3618" ht="14.25" customHeight="1">
      <c r="I3618" s="93">
        <f t="shared" si="3"/>
        <v>301</v>
      </c>
      <c r="J3618" s="9">
        <f t="shared" si="6"/>
        <v>0</v>
      </c>
      <c r="K3618" s="9">
        <f t="shared" si="1"/>
        <v>0</v>
      </c>
      <c r="L3618" s="8">
        <f t="shared" si="5"/>
        <v>1.853620022</v>
      </c>
      <c r="N3618" s="9">
        <f t="shared" si="2"/>
        <v>0</v>
      </c>
      <c r="O3618" s="8">
        <f t="shared" si="4"/>
        <v>2.574861144</v>
      </c>
    </row>
    <row r="3619" ht="14.25" customHeight="1">
      <c r="I3619" s="93">
        <f t="shared" si="3"/>
        <v>301.0833333</v>
      </c>
      <c r="J3619" s="9">
        <f t="shared" si="6"/>
        <v>0</v>
      </c>
      <c r="K3619" s="9">
        <f t="shared" si="1"/>
        <v>0</v>
      </c>
      <c r="L3619" s="8">
        <f t="shared" si="5"/>
        <v>1.878285517</v>
      </c>
      <c r="N3619" s="9">
        <f t="shared" si="2"/>
        <v>0</v>
      </c>
      <c r="O3619" s="8">
        <f t="shared" si="4"/>
        <v>2.569502434</v>
      </c>
    </row>
    <row r="3620" ht="14.25" customHeight="1">
      <c r="I3620" s="93">
        <f t="shared" si="3"/>
        <v>301.1666667</v>
      </c>
      <c r="J3620" s="9">
        <f t="shared" si="6"/>
        <v>0</v>
      </c>
      <c r="K3620" s="9">
        <f t="shared" si="1"/>
        <v>0</v>
      </c>
      <c r="L3620" s="8">
        <f t="shared" si="5"/>
        <v>1.849762333</v>
      </c>
      <c r="N3620" s="9">
        <f t="shared" si="2"/>
        <v>0</v>
      </c>
      <c r="O3620" s="8">
        <f t="shared" si="4"/>
        <v>2.564154876</v>
      </c>
    </row>
    <row r="3621" ht="14.25" customHeight="1">
      <c r="I3621" s="93">
        <f t="shared" si="3"/>
        <v>301.25</v>
      </c>
      <c r="J3621" s="9">
        <f t="shared" si="6"/>
        <v>0</v>
      </c>
      <c r="K3621" s="9">
        <f t="shared" si="1"/>
        <v>0</v>
      </c>
      <c r="L3621" s="8">
        <f t="shared" si="5"/>
        <v>1.874376495</v>
      </c>
      <c r="N3621" s="9">
        <f t="shared" si="2"/>
        <v>0</v>
      </c>
      <c r="O3621" s="8">
        <f t="shared" si="4"/>
        <v>2.558818448</v>
      </c>
    </row>
    <row r="3622" ht="14.25" customHeight="1">
      <c r="I3622" s="93">
        <f t="shared" si="3"/>
        <v>301.3333333</v>
      </c>
      <c r="J3622" s="9">
        <f t="shared" si="6"/>
        <v>0</v>
      </c>
      <c r="K3622" s="9">
        <f t="shared" si="1"/>
        <v>0</v>
      </c>
      <c r="L3622" s="8">
        <f t="shared" si="5"/>
        <v>1.845912673</v>
      </c>
      <c r="N3622" s="9">
        <f t="shared" si="2"/>
        <v>0</v>
      </c>
      <c r="O3622" s="8">
        <f t="shared" si="4"/>
        <v>2.553493125</v>
      </c>
    </row>
    <row r="3623" ht="14.25" customHeight="1">
      <c r="I3623" s="93">
        <f t="shared" si="3"/>
        <v>301.4166667</v>
      </c>
      <c r="J3623" s="9">
        <f t="shared" si="6"/>
        <v>0</v>
      </c>
      <c r="K3623" s="9">
        <f t="shared" si="1"/>
        <v>0</v>
      </c>
      <c r="L3623" s="8">
        <f t="shared" si="5"/>
        <v>1.870475609</v>
      </c>
      <c r="N3623" s="9">
        <f t="shared" si="2"/>
        <v>0</v>
      </c>
      <c r="O3623" s="8">
        <f t="shared" si="4"/>
        <v>2.548178885</v>
      </c>
    </row>
    <row r="3624" ht="14.25" customHeight="1">
      <c r="I3624" s="93">
        <f t="shared" si="3"/>
        <v>301.5</v>
      </c>
      <c r="J3624" s="9">
        <f t="shared" si="6"/>
        <v>0</v>
      </c>
      <c r="K3624" s="9">
        <f t="shared" si="1"/>
        <v>0</v>
      </c>
      <c r="L3624" s="8">
        <f t="shared" si="5"/>
        <v>1.842071025</v>
      </c>
      <c r="N3624" s="9">
        <f t="shared" si="2"/>
        <v>0</v>
      </c>
      <c r="O3624" s="8">
        <f t="shared" si="4"/>
        <v>2.542875706</v>
      </c>
    </row>
    <row r="3625" ht="14.25" customHeight="1">
      <c r="I3625" s="93">
        <f t="shared" si="3"/>
        <v>301.5833333</v>
      </c>
      <c r="J3625" s="9">
        <f t="shared" si="6"/>
        <v>0</v>
      </c>
      <c r="K3625" s="9">
        <f t="shared" si="1"/>
        <v>0</v>
      </c>
      <c r="L3625" s="8">
        <f t="shared" si="5"/>
        <v>1.866582841</v>
      </c>
      <c r="N3625" s="9">
        <f t="shared" si="2"/>
        <v>0</v>
      </c>
      <c r="O3625" s="8">
        <f t="shared" si="4"/>
        <v>2.537583562</v>
      </c>
    </row>
    <row r="3626" ht="14.25" customHeight="1">
      <c r="I3626" s="93">
        <f t="shared" si="3"/>
        <v>301.6666667</v>
      </c>
      <c r="J3626" s="9">
        <f t="shared" si="6"/>
        <v>0</v>
      </c>
      <c r="K3626" s="9">
        <f t="shared" si="1"/>
        <v>0</v>
      </c>
      <c r="L3626" s="8">
        <f t="shared" si="5"/>
        <v>1.838237372</v>
      </c>
      <c r="N3626" s="9">
        <f t="shared" si="2"/>
        <v>0</v>
      </c>
      <c r="O3626" s="8">
        <f t="shared" si="4"/>
        <v>2.532302433</v>
      </c>
    </row>
    <row r="3627" ht="14.25" customHeight="1">
      <c r="I3627" s="93">
        <f t="shared" si="3"/>
        <v>301.75</v>
      </c>
      <c r="J3627" s="9">
        <f t="shared" si="6"/>
        <v>0</v>
      </c>
      <c r="K3627" s="9">
        <f t="shared" si="1"/>
        <v>0</v>
      </c>
      <c r="L3627" s="8">
        <f t="shared" si="5"/>
        <v>1.862698175</v>
      </c>
      <c r="N3627" s="9">
        <f t="shared" si="2"/>
        <v>0</v>
      </c>
      <c r="O3627" s="8">
        <f t="shared" si="4"/>
        <v>2.527032295</v>
      </c>
    </row>
    <row r="3628" ht="14.25" customHeight="1">
      <c r="I3628" s="93">
        <f t="shared" si="3"/>
        <v>301.8333333</v>
      </c>
      <c r="J3628" s="9">
        <f t="shared" si="6"/>
        <v>0</v>
      </c>
      <c r="K3628" s="9">
        <f t="shared" si="1"/>
        <v>0</v>
      </c>
      <c r="L3628" s="8">
        <f t="shared" si="5"/>
        <v>1.834411697</v>
      </c>
      <c r="N3628" s="9">
        <f t="shared" si="2"/>
        <v>0</v>
      </c>
      <c r="O3628" s="8">
        <f t="shared" si="4"/>
        <v>2.521773124</v>
      </c>
    </row>
    <row r="3629" ht="14.25" customHeight="1">
      <c r="I3629" s="93">
        <f t="shared" si="3"/>
        <v>301.9166667</v>
      </c>
      <c r="J3629" s="9">
        <f t="shared" si="6"/>
        <v>0</v>
      </c>
      <c r="K3629" s="9">
        <f t="shared" si="1"/>
        <v>0</v>
      </c>
      <c r="L3629" s="8">
        <f t="shared" si="5"/>
        <v>1.858821593</v>
      </c>
      <c r="N3629" s="9">
        <f t="shared" si="2"/>
        <v>0</v>
      </c>
      <c r="O3629" s="8">
        <f t="shared" si="4"/>
        <v>2.516524899</v>
      </c>
    </row>
    <row r="3630" ht="14.25" customHeight="1">
      <c r="I3630" s="93">
        <f t="shared" si="3"/>
        <v>302</v>
      </c>
      <c r="J3630" s="9">
        <f t="shared" si="6"/>
        <v>0</v>
      </c>
      <c r="K3630" s="9">
        <f t="shared" si="1"/>
        <v>0</v>
      </c>
      <c r="L3630" s="8">
        <f t="shared" si="5"/>
        <v>1.830593984</v>
      </c>
      <c r="N3630" s="9">
        <f t="shared" si="2"/>
        <v>0</v>
      </c>
      <c r="O3630" s="8">
        <f t="shared" si="4"/>
        <v>2.511287596</v>
      </c>
    </row>
    <row r="3631" ht="14.25" customHeight="1">
      <c r="I3631" s="93">
        <f t="shared" si="3"/>
        <v>302.0833333</v>
      </c>
      <c r="J3631" s="9">
        <f t="shared" si="6"/>
        <v>0</v>
      </c>
      <c r="K3631" s="9">
        <f t="shared" si="1"/>
        <v>0</v>
      </c>
      <c r="L3631" s="8">
        <f t="shared" si="5"/>
        <v>1.854953079</v>
      </c>
      <c r="N3631" s="9">
        <f t="shared" si="2"/>
        <v>0</v>
      </c>
      <c r="O3631" s="8">
        <f t="shared" si="4"/>
        <v>2.506061193</v>
      </c>
    </row>
    <row r="3632" ht="14.25" customHeight="1">
      <c r="I3632" s="93">
        <f t="shared" si="3"/>
        <v>302.1666667</v>
      </c>
      <c r="J3632" s="9">
        <f t="shared" si="6"/>
        <v>0</v>
      </c>
      <c r="K3632" s="9">
        <f t="shared" si="1"/>
        <v>0</v>
      </c>
      <c r="L3632" s="8">
        <f t="shared" si="5"/>
        <v>1.826784216</v>
      </c>
      <c r="N3632" s="9">
        <f t="shared" si="2"/>
        <v>0</v>
      </c>
      <c r="O3632" s="8">
        <f t="shared" si="4"/>
        <v>2.500845667</v>
      </c>
    </row>
    <row r="3633" ht="14.25" customHeight="1">
      <c r="I3633" s="93">
        <f t="shared" si="3"/>
        <v>302.25</v>
      </c>
      <c r="J3633" s="9">
        <f t="shared" si="6"/>
        <v>0</v>
      </c>
      <c r="K3633" s="9">
        <f t="shared" si="1"/>
        <v>0</v>
      </c>
      <c r="L3633" s="8">
        <f t="shared" si="5"/>
        <v>1.851092617</v>
      </c>
      <c r="N3633" s="9">
        <f t="shared" si="2"/>
        <v>0</v>
      </c>
      <c r="O3633" s="8">
        <f t="shared" si="4"/>
        <v>2.495640995</v>
      </c>
    </row>
    <row r="3634" ht="14.25" customHeight="1">
      <c r="I3634" s="93">
        <f t="shared" si="3"/>
        <v>302.3333333</v>
      </c>
      <c r="J3634" s="9">
        <f t="shared" si="6"/>
        <v>0</v>
      </c>
      <c r="K3634" s="9">
        <f t="shared" si="1"/>
        <v>0</v>
      </c>
      <c r="L3634" s="8">
        <f t="shared" si="5"/>
        <v>1.822982378</v>
      </c>
      <c r="N3634" s="9">
        <f t="shared" si="2"/>
        <v>0</v>
      </c>
      <c r="O3634" s="8">
        <f t="shared" si="4"/>
        <v>2.490447155</v>
      </c>
    </row>
    <row r="3635" ht="14.25" customHeight="1">
      <c r="I3635" s="93">
        <f t="shared" si="3"/>
        <v>302.4166667</v>
      </c>
      <c r="J3635" s="9">
        <f t="shared" si="6"/>
        <v>0</v>
      </c>
      <c r="K3635" s="9">
        <f t="shared" si="1"/>
        <v>0</v>
      </c>
      <c r="L3635" s="8">
        <f t="shared" si="5"/>
        <v>1.847240188</v>
      </c>
      <c r="N3635" s="9">
        <f t="shared" si="2"/>
        <v>0</v>
      </c>
      <c r="O3635" s="8">
        <f t="shared" si="4"/>
        <v>2.485264125</v>
      </c>
    </row>
    <row r="3636" ht="14.25" customHeight="1">
      <c r="I3636" s="93">
        <f t="shared" si="3"/>
        <v>302.5</v>
      </c>
      <c r="J3636" s="9">
        <f t="shared" si="6"/>
        <v>0</v>
      </c>
      <c r="K3636" s="9">
        <f t="shared" si="1"/>
        <v>0</v>
      </c>
      <c r="L3636" s="8">
        <f t="shared" si="5"/>
        <v>1.819188451</v>
      </c>
      <c r="N3636" s="9">
        <f t="shared" si="2"/>
        <v>0</v>
      </c>
      <c r="O3636" s="8">
        <f t="shared" si="4"/>
        <v>2.480091881</v>
      </c>
    </row>
    <row r="3637" ht="14.25" customHeight="1">
      <c r="I3637" s="93">
        <f t="shared" si="3"/>
        <v>302.5833333</v>
      </c>
      <c r="J3637" s="9">
        <f t="shared" si="6"/>
        <v>0</v>
      </c>
      <c r="K3637" s="9">
        <f t="shared" si="1"/>
        <v>0</v>
      </c>
      <c r="L3637" s="8">
        <f t="shared" si="5"/>
        <v>1.843395777</v>
      </c>
      <c r="N3637" s="9">
        <f t="shared" si="2"/>
        <v>0</v>
      </c>
      <c r="O3637" s="8">
        <f t="shared" si="4"/>
        <v>2.474930401</v>
      </c>
    </row>
    <row r="3638" ht="14.25" customHeight="1">
      <c r="I3638" s="93">
        <f t="shared" si="3"/>
        <v>302.6666667</v>
      </c>
      <c r="J3638" s="9">
        <f t="shared" si="6"/>
        <v>0</v>
      </c>
      <c r="K3638" s="9">
        <f t="shared" si="1"/>
        <v>0</v>
      </c>
      <c r="L3638" s="8">
        <f t="shared" si="5"/>
        <v>1.81540242</v>
      </c>
      <c r="N3638" s="9">
        <f t="shared" si="2"/>
        <v>0</v>
      </c>
      <c r="O3638" s="8">
        <f t="shared" si="4"/>
        <v>2.469779663</v>
      </c>
    </row>
    <row r="3639" ht="14.25" customHeight="1">
      <c r="I3639" s="93">
        <f t="shared" si="3"/>
        <v>302.75</v>
      </c>
      <c r="J3639" s="9">
        <f t="shared" si="6"/>
        <v>0</v>
      </c>
      <c r="K3639" s="9">
        <f t="shared" si="1"/>
        <v>0</v>
      </c>
      <c r="L3639" s="8">
        <f t="shared" si="5"/>
        <v>1.839559367</v>
      </c>
      <c r="N3639" s="9">
        <f t="shared" si="2"/>
        <v>0</v>
      </c>
      <c r="O3639" s="8">
        <f t="shared" si="4"/>
        <v>2.464639645</v>
      </c>
    </row>
    <row r="3640" ht="14.25" customHeight="1">
      <c r="I3640" s="93">
        <f t="shared" si="3"/>
        <v>302.8333333</v>
      </c>
      <c r="J3640" s="9">
        <f t="shared" si="6"/>
        <v>0</v>
      </c>
      <c r="K3640" s="9">
        <f t="shared" si="1"/>
        <v>0</v>
      </c>
      <c r="L3640" s="8">
        <f t="shared" si="5"/>
        <v>1.811624269</v>
      </c>
      <c r="N3640" s="9">
        <f t="shared" si="2"/>
        <v>0</v>
      </c>
      <c r="O3640" s="8">
        <f t="shared" si="4"/>
        <v>2.459510324</v>
      </c>
    </row>
    <row r="3641" ht="14.25" customHeight="1">
      <c r="I3641" s="93">
        <f t="shared" si="3"/>
        <v>302.9166667</v>
      </c>
      <c r="J3641" s="9">
        <f t="shared" si="6"/>
        <v>0</v>
      </c>
      <c r="K3641" s="9">
        <f t="shared" si="1"/>
        <v>0</v>
      </c>
      <c r="L3641" s="8">
        <f t="shared" si="5"/>
        <v>1.835730941</v>
      </c>
      <c r="N3641" s="9">
        <f t="shared" si="2"/>
        <v>0</v>
      </c>
      <c r="O3641" s="8">
        <f t="shared" si="4"/>
        <v>2.454391678</v>
      </c>
    </row>
    <row r="3642" ht="14.25" customHeight="1">
      <c r="I3642" s="93">
        <f t="shared" si="3"/>
        <v>303</v>
      </c>
      <c r="J3642" s="9">
        <f t="shared" si="6"/>
        <v>0</v>
      </c>
      <c r="K3642" s="9">
        <f t="shared" si="1"/>
        <v>0</v>
      </c>
      <c r="L3642" s="8">
        <f t="shared" si="5"/>
        <v>1.80785398</v>
      </c>
      <c r="N3642" s="9">
        <f t="shared" si="2"/>
        <v>0</v>
      </c>
      <c r="O3642" s="8">
        <f t="shared" si="4"/>
        <v>2.449283684</v>
      </c>
    </row>
    <row r="3643" ht="14.25" customHeight="1">
      <c r="I3643" s="93">
        <f t="shared" si="3"/>
        <v>303.0833333</v>
      </c>
      <c r="J3643" s="9">
        <f t="shared" si="6"/>
        <v>0</v>
      </c>
      <c r="K3643" s="9">
        <f t="shared" si="1"/>
        <v>0</v>
      </c>
      <c r="L3643" s="8">
        <f t="shared" si="5"/>
        <v>1.831910482</v>
      </c>
      <c r="N3643" s="9">
        <f t="shared" si="2"/>
        <v>0</v>
      </c>
      <c r="O3643" s="8">
        <f t="shared" si="4"/>
        <v>2.444186322</v>
      </c>
    </row>
    <row r="3644" ht="14.25" customHeight="1">
      <c r="I3644" s="93">
        <f t="shared" si="3"/>
        <v>303.1666667</v>
      </c>
      <c r="J3644" s="9">
        <f t="shared" si="6"/>
        <v>0</v>
      </c>
      <c r="K3644" s="9">
        <f t="shared" si="1"/>
        <v>0</v>
      </c>
      <c r="L3644" s="8">
        <f t="shared" si="5"/>
        <v>1.804091538</v>
      </c>
      <c r="N3644" s="9">
        <f t="shared" si="2"/>
        <v>0</v>
      </c>
      <c r="O3644" s="8">
        <f t="shared" si="4"/>
        <v>2.439099567</v>
      </c>
    </row>
    <row r="3645" ht="14.25" customHeight="1">
      <c r="I3645" s="93">
        <f t="shared" si="3"/>
        <v>303.25</v>
      </c>
      <c r="J3645" s="9">
        <f t="shared" si="6"/>
        <v>0</v>
      </c>
      <c r="K3645" s="9">
        <f t="shared" si="1"/>
        <v>0</v>
      </c>
      <c r="L3645" s="8">
        <f t="shared" si="5"/>
        <v>1.828097975</v>
      </c>
      <c r="N3645" s="9">
        <f t="shared" si="2"/>
        <v>0</v>
      </c>
      <c r="O3645" s="8">
        <f t="shared" si="4"/>
        <v>2.4340234</v>
      </c>
    </row>
    <row r="3646" ht="14.25" customHeight="1">
      <c r="I3646" s="93">
        <f t="shared" si="3"/>
        <v>303.3333333</v>
      </c>
      <c r="J3646" s="9">
        <f t="shared" si="6"/>
        <v>0</v>
      </c>
      <c r="K3646" s="9">
        <f t="shared" si="1"/>
        <v>0</v>
      </c>
      <c r="L3646" s="8">
        <f t="shared" si="5"/>
        <v>1.800336927</v>
      </c>
      <c r="N3646" s="9">
        <f t="shared" si="2"/>
        <v>0</v>
      </c>
      <c r="O3646" s="8">
        <f t="shared" si="4"/>
        <v>2.428957796</v>
      </c>
    </row>
    <row r="3647" ht="14.25" customHeight="1">
      <c r="I3647" s="93">
        <f t="shared" si="3"/>
        <v>303.4166667</v>
      </c>
      <c r="J3647" s="9">
        <f t="shared" si="6"/>
        <v>0</v>
      </c>
      <c r="K3647" s="9">
        <f t="shared" si="1"/>
        <v>0</v>
      </c>
      <c r="L3647" s="8">
        <f t="shared" si="5"/>
        <v>1.824293402</v>
      </c>
      <c r="N3647" s="9">
        <f t="shared" si="2"/>
        <v>0</v>
      </c>
      <c r="O3647" s="8">
        <f t="shared" si="4"/>
        <v>2.423902735</v>
      </c>
    </row>
    <row r="3648" ht="14.25" customHeight="1">
      <c r="I3648" s="93">
        <f t="shared" si="3"/>
        <v>303.5</v>
      </c>
      <c r="J3648" s="9">
        <f t="shared" si="6"/>
        <v>0</v>
      </c>
      <c r="K3648" s="9">
        <f t="shared" si="1"/>
        <v>0</v>
      </c>
      <c r="L3648" s="8">
        <f t="shared" si="5"/>
        <v>1.796590129</v>
      </c>
      <c r="N3648" s="9">
        <f t="shared" si="2"/>
        <v>0</v>
      </c>
      <c r="O3648" s="8">
        <f t="shared" si="4"/>
        <v>2.418858194</v>
      </c>
    </row>
    <row r="3649" ht="14.25" customHeight="1">
      <c r="I3649" s="93">
        <f t="shared" si="3"/>
        <v>303.5833333</v>
      </c>
      <c r="J3649" s="9">
        <f t="shared" si="6"/>
        <v>0</v>
      </c>
      <c r="K3649" s="9">
        <f t="shared" si="1"/>
        <v>0</v>
      </c>
      <c r="L3649" s="8">
        <f t="shared" si="5"/>
        <v>1.820496747</v>
      </c>
      <c r="N3649" s="9">
        <f t="shared" si="2"/>
        <v>0</v>
      </c>
      <c r="O3649" s="8">
        <f t="shared" si="4"/>
        <v>2.413824152</v>
      </c>
    </row>
    <row r="3650" ht="14.25" customHeight="1">
      <c r="I3650" s="93">
        <f t="shared" si="3"/>
        <v>303.6666667</v>
      </c>
      <c r="J3650" s="9">
        <f t="shared" si="6"/>
        <v>0</v>
      </c>
      <c r="K3650" s="9">
        <f t="shared" si="1"/>
        <v>0</v>
      </c>
      <c r="L3650" s="8">
        <f t="shared" si="5"/>
        <v>1.792851129</v>
      </c>
      <c r="N3650" s="9">
        <f t="shared" si="2"/>
        <v>0</v>
      </c>
      <c r="O3650" s="8">
        <f t="shared" si="4"/>
        <v>2.408800586</v>
      </c>
    </row>
    <row r="3651" ht="14.25" customHeight="1">
      <c r="I3651" s="93">
        <f t="shared" si="3"/>
        <v>303.75</v>
      </c>
      <c r="J3651" s="9">
        <f t="shared" si="6"/>
        <v>0</v>
      </c>
      <c r="K3651" s="9">
        <f t="shared" si="1"/>
        <v>0</v>
      </c>
      <c r="L3651" s="8">
        <f t="shared" si="5"/>
        <v>1.816707993</v>
      </c>
      <c r="N3651" s="9">
        <f t="shared" si="2"/>
        <v>0</v>
      </c>
      <c r="O3651" s="8">
        <f t="shared" si="4"/>
        <v>2.403787475</v>
      </c>
    </row>
    <row r="3652" ht="14.25" customHeight="1">
      <c r="I3652" s="93">
        <f t="shared" si="3"/>
        <v>303.8333333</v>
      </c>
      <c r="J3652" s="9">
        <f t="shared" si="6"/>
        <v>0</v>
      </c>
      <c r="K3652" s="9">
        <f t="shared" si="1"/>
        <v>0</v>
      </c>
      <c r="L3652" s="8">
        <f t="shared" si="5"/>
        <v>1.789119911</v>
      </c>
      <c r="N3652" s="9">
        <f t="shared" si="2"/>
        <v>0</v>
      </c>
      <c r="O3652" s="8">
        <f t="shared" si="4"/>
        <v>2.398784798</v>
      </c>
    </row>
    <row r="3653" ht="14.25" customHeight="1">
      <c r="I3653" s="93">
        <f t="shared" si="3"/>
        <v>303.9166667</v>
      </c>
      <c r="J3653" s="9">
        <f t="shared" si="6"/>
        <v>0</v>
      </c>
      <c r="K3653" s="9">
        <f t="shared" si="1"/>
        <v>0</v>
      </c>
      <c r="L3653" s="8">
        <f t="shared" si="5"/>
        <v>1.812927125</v>
      </c>
      <c r="N3653" s="9">
        <f t="shared" si="2"/>
        <v>0</v>
      </c>
      <c r="O3653" s="8">
        <f t="shared" si="4"/>
        <v>2.393792531</v>
      </c>
    </row>
    <row r="3654" ht="14.25" customHeight="1">
      <c r="I3654" s="93">
        <f t="shared" si="3"/>
        <v>304</v>
      </c>
      <c r="J3654" s="9">
        <f t="shared" si="6"/>
        <v>0</v>
      </c>
      <c r="K3654" s="9">
        <f t="shared" si="1"/>
        <v>0</v>
      </c>
      <c r="L3654" s="8">
        <f t="shared" si="5"/>
        <v>1.785396458</v>
      </c>
      <c r="N3654" s="9">
        <f t="shared" si="2"/>
        <v>0</v>
      </c>
      <c r="O3654" s="8">
        <f t="shared" si="4"/>
        <v>2.388810655</v>
      </c>
    </row>
    <row r="3655" ht="14.25" customHeight="1">
      <c r="I3655" s="93">
        <f t="shared" si="3"/>
        <v>304.0833333</v>
      </c>
      <c r="J3655" s="9">
        <f t="shared" si="6"/>
        <v>0</v>
      </c>
      <c r="K3655" s="9">
        <f t="shared" si="1"/>
        <v>0</v>
      </c>
      <c r="L3655" s="8">
        <f t="shared" si="5"/>
        <v>1.809154125</v>
      </c>
      <c r="N3655" s="9">
        <f t="shared" si="2"/>
        <v>0</v>
      </c>
      <c r="O3655" s="8">
        <f t="shared" si="4"/>
        <v>2.383839146</v>
      </c>
    </row>
    <row r="3656" ht="14.25" customHeight="1">
      <c r="I3656" s="93">
        <f t="shared" si="3"/>
        <v>304.1666667</v>
      </c>
      <c r="J3656" s="9">
        <f t="shared" si="6"/>
        <v>0</v>
      </c>
      <c r="K3656" s="9">
        <f t="shared" si="1"/>
        <v>0</v>
      </c>
      <c r="L3656" s="8">
        <f t="shared" si="5"/>
        <v>1.781680753</v>
      </c>
      <c r="N3656" s="9">
        <f t="shared" si="2"/>
        <v>0</v>
      </c>
      <c r="O3656" s="8">
        <f t="shared" si="4"/>
        <v>2.378877985</v>
      </c>
    </row>
    <row r="3657" ht="14.25" customHeight="1">
      <c r="I3657" s="93">
        <f t="shared" si="3"/>
        <v>304.25</v>
      </c>
      <c r="J3657" s="9">
        <f t="shared" si="6"/>
        <v>0</v>
      </c>
      <c r="K3657" s="9">
        <f t="shared" si="1"/>
        <v>0</v>
      </c>
      <c r="L3657" s="8">
        <f t="shared" si="5"/>
        <v>1.805388977</v>
      </c>
      <c r="N3657" s="9">
        <f t="shared" si="2"/>
        <v>0</v>
      </c>
      <c r="O3657" s="8">
        <f t="shared" si="4"/>
        <v>2.373927148</v>
      </c>
    </row>
    <row r="3658" ht="14.25" customHeight="1">
      <c r="I3658" s="93">
        <f t="shared" si="3"/>
        <v>304.3333333</v>
      </c>
      <c r="J3658" s="9">
        <f t="shared" si="6"/>
        <v>0</v>
      </c>
      <c r="K3658" s="9">
        <f t="shared" si="1"/>
        <v>0</v>
      </c>
      <c r="L3658" s="8">
        <f t="shared" si="5"/>
        <v>1.777972782</v>
      </c>
      <c r="N3658" s="9">
        <f t="shared" si="2"/>
        <v>0</v>
      </c>
      <c r="O3658" s="8">
        <f t="shared" si="4"/>
        <v>2.368986614</v>
      </c>
    </row>
    <row r="3659" ht="14.25" customHeight="1">
      <c r="I3659" s="93">
        <f t="shared" si="3"/>
        <v>304.4166667</v>
      </c>
      <c r="J3659" s="9">
        <f t="shared" si="6"/>
        <v>0</v>
      </c>
      <c r="K3659" s="9">
        <f t="shared" si="1"/>
        <v>0</v>
      </c>
      <c r="L3659" s="8">
        <f t="shared" si="5"/>
        <v>1.801631665</v>
      </c>
      <c r="N3659" s="9">
        <f t="shared" si="2"/>
        <v>0</v>
      </c>
      <c r="O3659" s="8">
        <f t="shared" si="4"/>
        <v>2.364056363</v>
      </c>
    </row>
    <row r="3660" ht="14.25" customHeight="1">
      <c r="I3660" s="93">
        <f t="shared" si="3"/>
        <v>304.5</v>
      </c>
      <c r="J3660" s="9">
        <f t="shared" si="6"/>
        <v>0</v>
      </c>
      <c r="K3660" s="9">
        <f t="shared" si="1"/>
        <v>0</v>
      </c>
      <c r="L3660" s="8">
        <f t="shared" si="5"/>
        <v>1.774272528</v>
      </c>
      <c r="N3660" s="9">
        <f t="shared" si="2"/>
        <v>0</v>
      </c>
      <c r="O3660" s="8">
        <f t="shared" si="4"/>
        <v>2.359136372</v>
      </c>
    </row>
    <row r="3661" ht="14.25" customHeight="1">
      <c r="I3661" s="93">
        <f t="shared" si="3"/>
        <v>304.5833333</v>
      </c>
      <c r="J3661" s="9">
        <f t="shared" si="6"/>
        <v>0</v>
      </c>
      <c r="K3661" s="9">
        <f t="shared" si="1"/>
        <v>0</v>
      </c>
      <c r="L3661" s="8">
        <f t="shared" si="5"/>
        <v>1.797882173</v>
      </c>
      <c r="N3661" s="9">
        <f t="shared" si="2"/>
        <v>0</v>
      </c>
      <c r="O3661" s="8">
        <f t="shared" si="4"/>
        <v>2.354226621</v>
      </c>
    </row>
    <row r="3662" ht="14.25" customHeight="1">
      <c r="I3662" s="93">
        <f t="shared" si="3"/>
        <v>304.6666667</v>
      </c>
      <c r="J3662" s="9">
        <f t="shared" si="6"/>
        <v>0</v>
      </c>
      <c r="K3662" s="9">
        <f t="shared" si="1"/>
        <v>0</v>
      </c>
      <c r="L3662" s="8">
        <f t="shared" si="5"/>
        <v>1.770579975</v>
      </c>
      <c r="N3662" s="9">
        <f t="shared" si="2"/>
        <v>0</v>
      </c>
      <c r="O3662" s="8">
        <f t="shared" si="4"/>
        <v>2.349327088</v>
      </c>
    </row>
    <row r="3663" ht="14.25" customHeight="1">
      <c r="I3663" s="93">
        <f t="shared" si="3"/>
        <v>304.75</v>
      </c>
      <c r="J3663" s="9">
        <f t="shared" si="6"/>
        <v>0</v>
      </c>
      <c r="K3663" s="9">
        <f t="shared" si="1"/>
        <v>0</v>
      </c>
      <c r="L3663" s="8">
        <f t="shared" si="5"/>
        <v>1.794140484</v>
      </c>
      <c r="N3663" s="9">
        <f t="shared" si="2"/>
        <v>0</v>
      </c>
      <c r="O3663" s="8">
        <f t="shared" si="4"/>
        <v>2.344437751</v>
      </c>
    </row>
    <row r="3664" ht="14.25" customHeight="1">
      <c r="I3664" s="93">
        <f t="shared" si="3"/>
        <v>304.8333333</v>
      </c>
      <c r="J3664" s="9">
        <f t="shared" si="6"/>
        <v>0</v>
      </c>
      <c r="K3664" s="9">
        <f t="shared" si="1"/>
        <v>0</v>
      </c>
      <c r="L3664" s="8">
        <f t="shared" si="5"/>
        <v>1.766895106</v>
      </c>
      <c r="N3664" s="9">
        <f t="shared" si="2"/>
        <v>0</v>
      </c>
      <c r="O3664" s="8">
        <f t="shared" si="4"/>
        <v>2.33955859</v>
      </c>
    </row>
    <row r="3665" ht="14.25" customHeight="1">
      <c r="I3665" s="93">
        <f t="shared" si="3"/>
        <v>304.9166667</v>
      </c>
      <c r="J3665" s="9">
        <f t="shared" si="6"/>
        <v>0</v>
      </c>
      <c r="K3665" s="9">
        <f t="shared" si="1"/>
        <v>0</v>
      </c>
      <c r="L3665" s="8">
        <f t="shared" si="5"/>
        <v>1.790406582</v>
      </c>
      <c r="N3665" s="9">
        <f t="shared" si="2"/>
        <v>0</v>
      </c>
      <c r="O3665" s="8">
        <f t="shared" si="4"/>
        <v>2.334689583</v>
      </c>
    </row>
    <row r="3666" ht="14.25" customHeight="1">
      <c r="I3666" s="93">
        <f t="shared" si="3"/>
        <v>305</v>
      </c>
      <c r="J3666" s="92">
        <f t="shared" si="6"/>
        <v>35.44998333</v>
      </c>
      <c r="K3666" s="9">
        <f t="shared" si="1"/>
        <v>4.951114991</v>
      </c>
      <c r="L3666" s="8">
        <f t="shared" si="5"/>
        <v>1.81423462</v>
      </c>
      <c r="N3666" s="9">
        <f t="shared" si="2"/>
        <v>5.693782239</v>
      </c>
      <c r="O3666" s="8">
        <f t="shared" si="4"/>
        <v>2.397300313</v>
      </c>
    </row>
    <row r="3667" ht="14.25" customHeight="1">
      <c r="I3667" s="93">
        <f t="shared" si="3"/>
        <v>305.0833333</v>
      </c>
      <c r="J3667" s="92">
        <f t="shared" si="6"/>
        <v>35.44998333</v>
      </c>
      <c r="K3667" s="9">
        <f t="shared" si="1"/>
        <v>4.951114991</v>
      </c>
      <c r="L3667" s="8">
        <f t="shared" si="5"/>
        <v>1.837697165</v>
      </c>
      <c r="N3667" s="9">
        <f t="shared" si="2"/>
        <v>5.693782239</v>
      </c>
      <c r="O3667" s="8">
        <f t="shared" si="4"/>
        <v>2.45978074</v>
      </c>
    </row>
    <row r="3668" ht="14.25" customHeight="1">
      <c r="I3668" s="93">
        <f t="shared" si="3"/>
        <v>305.1666667</v>
      </c>
      <c r="J3668" s="92">
        <f t="shared" si="6"/>
        <v>35.44998333</v>
      </c>
      <c r="K3668" s="9">
        <f t="shared" si="1"/>
        <v>4.951114991</v>
      </c>
      <c r="L3668" s="8">
        <f t="shared" si="5"/>
        <v>1.861475612</v>
      </c>
      <c r="N3668" s="9">
        <f t="shared" si="2"/>
        <v>5.693782239</v>
      </c>
      <c r="O3668" s="8">
        <f t="shared" si="4"/>
        <v>2.522131134</v>
      </c>
    </row>
    <row r="3669" ht="14.25" customHeight="1">
      <c r="I3669" s="93">
        <f t="shared" si="3"/>
        <v>305.25</v>
      </c>
      <c r="J3669" s="92">
        <f t="shared" si="6"/>
        <v>1.614583333</v>
      </c>
      <c r="K3669" s="9">
        <f t="shared" si="1"/>
        <v>0.2255004655</v>
      </c>
      <c r="L3669" s="8">
        <f t="shared" si="5"/>
        <v>1.833978442</v>
      </c>
      <c r="N3669" s="9">
        <f t="shared" si="2"/>
        <v>0.2593255354</v>
      </c>
      <c r="O3669" s="8">
        <f t="shared" si="4"/>
        <v>2.517022122</v>
      </c>
    </row>
    <row r="3670" ht="14.25" customHeight="1">
      <c r="I3670" s="93">
        <f t="shared" si="3"/>
        <v>305.3333333</v>
      </c>
      <c r="J3670" s="92">
        <f t="shared" si="6"/>
        <v>1.614583333</v>
      </c>
      <c r="K3670" s="9">
        <f t="shared" si="1"/>
        <v>0.2255004655</v>
      </c>
      <c r="L3670" s="8">
        <f t="shared" si="5"/>
        <v>1.857707403</v>
      </c>
      <c r="N3670" s="9">
        <f t="shared" si="2"/>
        <v>0.2593255354</v>
      </c>
      <c r="O3670" s="8">
        <f t="shared" si="4"/>
        <v>2.511923742</v>
      </c>
    </row>
    <row r="3671" ht="14.25" customHeight="1">
      <c r="I3671" s="93">
        <f t="shared" si="3"/>
        <v>305.4166667</v>
      </c>
      <c r="J3671" s="92">
        <f t="shared" si="6"/>
        <v>-32.22081667</v>
      </c>
      <c r="K3671" s="9">
        <f t="shared" si="1"/>
        <v>-4.50011406</v>
      </c>
      <c r="L3671" s="8">
        <f t="shared" si="5"/>
        <v>1.872307353</v>
      </c>
      <c r="N3671" s="9">
        <f t="shared" si="2"/>
        <v>-5.175131169</v>
      </c>
      <c r="O3671" s="8">
        <f t="shared" si="4"/>
        <v>2.562433732</v>
      </c>
    </row>
    <row r="3672" ht="14.25" customHeight="1">
      <c r="I3672" s="93">
        <f t="shared" si="3"/>
        <v>305.5</v>
      </c>
      <c r="J3672" s="92">
        <f t="shared" si="6"/>
        <v>-32.22081667</v>
      </c>
      <c r="K3672" s="9">
        <f t="shared" si="1"/>
        <v>-4.50011406</v>
      </c>
      <c r="L3672" s="8">
        <f t="shared" si="5"/>
        <v>1.89598693</v>
      </c>
      <c r="N3672" s="9">
        <f t="shared" si="2"/>
        <v>-5.175131169</v>
      </c>
      <c r="O3672" s="8">
        <f t="shared" si="4"/>
        <v>2.612838602</v>
      </c>
    </row>
    <row r="3673" ht="14.25" customHeight="1">
      <c r="I3673" s="93">
        <f t="shared" si="3"/>
        <v>305.5833333</v>
      </c>
      <c r="J3673" s="9">
        <f t="shared" si="6"/>
        <v>0</v>
      </c>
      <c r="K3673" s="9">
        <f t="shared" si="1"/>
        <v>0</v>
      </c>
      <c r="L3673" s="8">
        <f t="shared" si="5"/>
        <v>1.868410773</v>
      </c>
      <c r="N3673" s="9">
        <f t="shared" si="2"/>
        <v>0</v>
      </c>
      <c r="O3673" s="8">
        <f t="shared" si="4"/>
        <v>2.607400855</v>
      </c>
    </row>
    <row r="3674" ht="14.25" customHeight="1">
      <c r="I3674" s="93">
        <f t="shared" si="3"/>
        <v>305.6666667</v>
      </c>
      <c r="J3674" s="9">
        <f t="shared" si="6"/>
        <v>0</v>
      </c>
      <c r="K3674" s="9">
        <f t="shared" si="1"/>
        <v>0</v>
      </c>
      <c r="L3674" s="8">
        <f t="shared" si="5"/>
        <v>1.892041069</v>
      </c>
      <c r="N3674" s="9">
        <f t="shared" si="2"/>
        <v>0</v>
      </c>
      <c r="O3674" s="8">
        <f t="shared" si="4"/>
        <v>2.601974424</v>
      </c>
    </row>
    <row r="3675" ht="14.25" customHeight="1">
      <c r="I3675" s="93">
        <f t="shared" si="3"/>
        <v>305.75</v>
      </c>
      <c r="J3675" s="9">
        <f t="shared" si="6"/>
        <v>0</v>
      </c>
      <c r="K3675" s="9">
        <f t="shared" si="1"/>
        <v>0</v>
      </c>
      <c r="L3675" s="8">
        <f t="shared" si="5"/>
        <v>1.864522302</v>
      </c>
      <c r="N3675" s="9">
        <f t="shared" si="2"/>
        <v>0</v>
      </c>
      <c r="O3675" s="8">
        <f t="shared" si="4"/>
        <v>2.596559287</v>
      </c>
    </row>
    <row r="3676" ht="14.25" customHeight="1">
      <c r="I3676" s="93">
        <f t="shared" si="3"/>
        <v>305.8333333</v>
      </c>
      <c r="J3676" s="9">
        <f t="shared" si="6"/>
        <v>0</v>
      </c>
      <c r="K3676" s="9">
        <f t="shared" si="1"/>
        <v>0</v>
      </c>
      <c r="L3676" s="8">
        <f t="shared" si="5"/>
        <v>1.88810342</v>
      </c>
      <c r="N3676" s="9">
        <f t="shared" si="2"/>
        <v>0</v>
      </c>
      <c r="O3676" s="8">
        <f t="shared" si="4"/>
        <v>2.591155419</v>
      </c>
    </row>
    <row r="3677" ht="14.25" customHeight="1">
      <c r="I3677" s="93">
        <f t="shared" si="3"/>
        <v>305.9166667</v>
      </c>
      <c r="J3677" s="9">
        <f t="shared" si="6"/>
        <v>0</v>
      </c>
      <c r="K3677" s="9">
        <f t="shared" si="1"/>
        <v>0</v>
      </c>
      <c r="L3677" s="8">
        <f t="shared" si="5"/>
        <v>1.860641924</v>
      </c>
      <c r="N3677" s="9">
        <f t="shared" si="2"/>
        <v>0</v>
      </c>
      <c r="O3677" s="8">
        <f t="shared" si="4"/>
        <v>2.585762798</v>
      </c>
    </row>
    <row r="3678" ht="14.25" customHeight="1">
      <c r="I3678" s="93">
        <f t="shared" si="3"/>
        <v>306</v>
      </c>
      <c r="J3678" s="9">
        <f t="shared" si="6"/>
        <v>0</v>
      </c>
      <c r="K3678" s="9">
        <f t="shared" si="1"/>
        <v>0</v>
      </c>
      <c r="L3678" s="8">
        <f t="shared" si="5"/>
        <v>1.884173965</v>
      </c>
      <c r="N3678" s="9">
        <f t="shared" si="2"/>
        <v>0</v>
      </c>
      <c r="O3678" s="8">
        <f t="shared" si="4"/>
        <v>2.5803814</v>
      </c>
    </row>
    <row r="3679" ht="14.25" customHeight="1">
      <c r="I3679" s="93">
        <f t="shared" si="3"/>
        <v>306.0833333</v>
      </c>
      <c r="J3679" s="9">
        <f t="shared" si="6"/>
        <v>0</v>
      </c>
      <c r="K3679" s="9">
        <f t="shared" si="1"/>
        <v>0</v>
      </c>
      <c r="L3679" s="8">
        <f t="shared" si="5"/>
        <v>1.856769622</v>
      </c>
      <c r="N3679" s="9">
        <f t="shared" si="2"/>
        <v>0</v>
      </c>
      <c r="O3679" s="8">
        <f t="shared" si="4"/>
        <v>2.575011201</v>
      </c>
    </row>
    <row r="3680" ht="14.25" customHeight="1">
      <c r="I3680" s="93">
        <f t="shared" si="3"/>
        <v>306.1666667</v>
      </c>
      <c r="J3680" s="9">
        <f t="shared" si="6"/>
        <v>0</v>
      </c>
      <c r="K3680" s="9">
        <f t="shared" si="1"/>
        <v>0</v>
      </c>
      <c r="L3680" s="8">
        <f t="shared" si="5"/>
        <v>1.880252689</v>
      </c>
      <c r="N3680" s="9">
        <f t="shared" si="2"/>
        <v>0</v>
      </c>
      <c r="O3680" s="8">
        <f t="shared" si="4"/>
        <v>2.569652179</v>
      </c>
    </row>
    <row r="3681" ht="14.25" customHeight="1">
      <c r="I3681" s="93">
        <f t="shared" si="3"/>
        <v>306.25</v>
      </c>
      <c r="J3681" s="9">
        <f t="shared" si="6"/>
        <v>0</v>
      </c>
      <c r="K3681" s="9">
        <f t="shared" si="1"/>
        <v>0</v>
      </c>
      <c r="L3681" s="8">
        <f t="shared" si="5"/>
        <v>1.852905379</v>
      </c>
      <c r="N3681" s="9">
        <f t="shared" si="2"/>
        <v>0</v>
      </c>
      <c r="O3681" s="8">
        <f t="shared" si="4"/>
        <v>2.564304309</v>
      </c>
    </row>
    <row r="3682" ht="14.25" customHeight="1">
      <c r="I3682" s="93">
        <f t="shared" si="3"/>
        <v>306.3333333</v>
      </c>
      <c r="J3682" s="9">
        <f t="shared" si="6"/>
        <v>0</v>
      </c>
      <c r="K3682" s="9">
        <f t="shared" si="1"/>
        <v>0</v>
      </c>
      <c r="L3682" s="8">
        <f t="shared" si="5"/>
        <v>1.876339573</v>
      </c>
      <c r="N3682" s="9">
        <f t="shared" si="2"/>
        <v>0</v>
      </c>
      <c r="O3682" s="8">
        <f t="shared" si="4"/>
        <v>2.55896757</v>
      </c>
    </row>
    <row r="3683" ht="14.25" customHeight="1">
      <c r="I3683" s="93">
        <f t="shared" si="3"/>
        <v>306.4166667</v>
      </c>
      <c r="J3683" s="9">
        <f t="shared" si="6"/>
        <v>0</v>
      </c>
      <c r="K3683" s="9">
        <f t="shared" si="1"/>
        <v>0</v>
      </c>
      <c r="L3683" s="8">
        <f t="shared" si="5"/>
        <v>1.849049177</v>
      </c>
      <c r="N3683" s="9">
        <f t="shared" si="2"/>
        <v>0</v>
      </c>
      <c r="O3683" s="8">
        <f t="shared" si="4"/>
        <v>2.553641937</v>
      </c>
    </row>
    <row r="3684" ht="14.25" customHeight="1">
      <c r="I3684" s="93">
        <f t="shared" si="3"/>
        <v>306.5</v>
      </c>
      <c r="J3684" s="9">
        <f t="shared" si="6"/>
        <v>0</v>
      </c>
      <c r="K3684" s="9">
        <f t="shared" si="1"/>
        <v>0</v>
      </c>
      <c r="L3684" s="8">
        <f t="shared" si="5"/>
        <v>1.872434602</v>
      </c>
      <c r="N3684" s="9">
        <f t="shared" si="2"/>
        <v>0</v>
      </c>
      <c r="O3684" s="8">
        <f t="shared" si="4"/>
        <v>2.548327387</v>
      </c>
    </row>
    <row r="3685" ht="14.25" customHeight="1">
      <c r="I3685" s="93">
        <f t="shared" si="3"/>
        <v>306.5833333</v>
      </c>
      <c r="J3685" s="9">
        <f t="shared" si="6"/>
        <v>0</v>
      </c>
      <c r="K3685" s="9">
        <f t="shared" si="1"/>
        <v>0</v>
      </c>
      <c r="L3685" s="8">
        <f t="shared" si="5"/>
        <v>1.845201001</v>
      </c>
      <c r="N3685" s="9">
        <f t="shared" si="2"/>
        <v>0</v>
      </c>
      <c r="O3685" s="8">
        <f t="shared" si="4"/>
        <v>2.543023898</v>
      </c>
    </row>
    <row r="3686" ht="14.25" customHeight="1">
      <c r="I3686" s="93">
        <f t="shared" si="3"/>
        <v>306.6666667</v>
      </c>
      <c r="J3686" s="9">
        <f t="shared" si="6"/>
        <v>0</v>
      </c>
      <c r="K3686" s="9">
        <f t="shared" si="1"/>
        <v>0</v>
      </c>
      <c r="L3686" s="8">
        <f t="shared" si="5"/>
        <v>1.868537757</v>
      </c>
      <c r="N3686" s="9">
        <f t="shared" si="2"/>
        <v>0</v>
      </c>
      <c r="O3686" s="8">
        <f t="shared" si="4"/>
        <v>2.537731447</v>
      </c>
    </row>
    <row r="3687" ht="14.25" customHeight="1">
      <c r="I3687" s="93">
        <f t="shared" si="3"/>
        <v>306.75</v>
      </c>
      <c r="J3687" s="9">
        <f t="shared" si="6"/>
        <v>0</v>
      </c>
      <c r="K3687" s="9">
        <f t="shared" si="1"/>
        <v>0</v>
      </c>
      <c r="L3687" s="8">
        <f t="shared" si="5"/>
        <v>1.841360834</v>
      </c>
      <c r="N3687" s="9">
        <f t="shared" si="2"/>
        <v>0</v>
      </c>
      <c r="O3687" s="8">
        <f t="shared" si="4"/>
        <v>2.53245001</v>
      </c>
    </row>
    <row r="3688" ht="14.25" customHeight="1">
      <c r="I3688" s="93">
        <f t="shared" si="3"/>
        <v>306.8333333</v>
      </c>
      <c r="J3688" s="9">
        <f t="shared" si="6"/>
        <v>0</v>
      </c>
      <c r="K3688" s="9">
        <f t="shared" si="1"/>
        <v>0</v>
      </c>
      <c r="L3688" s="8">
        <f t="shared" si="5"/>
        <v>1.864649022</v>
      </c>
      <c r="N3688" s="9">
        <f t="shared" si="2"/>
        <v>0</v>
      </c>
      <c r="O3688" s="8">
        <f t="shared" si="4"/>
        <v>2.527179564</v>
      </c>
    </row>
    <row r="3689" ht="14.25" customHeight="1">
      <c r="I3689" s="93">
        <f t="shared" si="3"/>
        <v>306.9166667</v>
      </c>
      <c r="J3689" s="9">
        <f t="shared" si="6"/>
        <v>0</v>
      </c>
      <c r="K3689" s="9">
        <f t="shared" si="1"/>
        <v>0</v>
      </c>
      <c r="L3689" s="8">
        <f t="shared" si="5"/>
        <v>1.837528659</v>
      </c>
      <c r="N3689" s="9">
        <f t="shared" si="2"/>
        <v>0</v>
      </c>
      <c r="O3689" s="8">
        <f t="shared" si="4"/>
        <v>2.521920087</v>
      </c>
    </row>
    <row r="3690" ht="14.25" customHeight="1">
      <c r="I3690" s="93">
        <f t="shared" si="3"/>
        <v>307</v>
      </c>
      <c r="J3690" s="9">
        <f t="shared" si="6"/>
        <v>0</v>
      </c>
      <c r="K3690" s="9">
        <f t="shared" si="1"/>
        <v>0</v>
      </c>
      <c r="L3690" s="8">
        <f t="shared" si="5"/>
        <v>1.86076838</v>
      </c>
      <c r="N3690" s="9">
        <f t="shared" si="2"/>
        <v>0</v>
      </c>
      <c r="O3690" s="8">
        <f t="shared" si="4"/>
        <v>2.516671556</v>
      </c>
    </row>
    <row r="3691" ht="14.25" customHeight="1">
      <c r="I3691" s="93">
        <f t="shared" si="3"/>
        <v>307.0833333</v>
      </c>
      <c r="J3691" s="9">
        <f t="shared" si="6"/>
        <v>0</v>
      </c>
      <c r="K3691" s="9">
        <f t="shared" si="1"/>
        <v>0</v>
      </c>
      <c r="L3691" s="8">
        <f t="shared" si="5"/>
        <v>1.833704459</v>
      </c>
      <c r="N3691" s="9">
        <f t="shared" si="2"/>
        <v>0</v>
      </c>
      <c r="O3691" s="8">
        <f t="shared" si="4"/>
        <v>2.511433948</v>
      </c>
    </row>
    <row r="3692" ht="14.25" customHeight="1">
      <c r="I3692" s="93">
        <f t="shared" si="3"/>
        <v>307.1666667</v>
      </c>
      <c r="J3692" s="9">
        <f t="shared" si="6"/>
        <v>0</v>
      </c>
      <c r="K3692" s="9">
        <f t="shared" si="1"/>
        <v>0</v>
      </c>
      <c r="L3692" s="8">
        <f t="shared" si="5"/>
        <v>1.856895815</v>
      </c>
      <c r="N3692" s="9">
        <f t="shared" si="2"/>
        <v>0</v>
      </c>
      <c r="O3692" s="8">
        <f t="shared" si="4"/>
        <v>2.50620724</v>
      </c>
    </row>
    <row r="3693" ht="14.25" customHeight="1">
      <c r="I3693" s="93">
        <f t="shared" si="3"/>
        <v>307.25</v>
      </c>
      <c r="J3693" s="9">
        <f t="shared" si="6"/>
        <v>0</v>
      </c>
      <c r="K3693" s="9">
        <f t="shared" si="1"/>
        <v>0</v>
      </c>
      <c r="L3693" s="8">
        <f t="shared" si="5"/>
        <v>1.829888218</v>
      </c>
      <c r="N3693" s="9">
        <f t="shared" si="2"/>
        <v>0</v>
      </c>
      <c r="O3693" s="8">
        <f t="shared" si="4"/>
        <v>2.50099141</v>
      </c>
    </row>
    <row r="3694" ht="14.25" customHeight="1">
      <c r="I3694" s="93">
        <f t="shared" si="3"/>
        <v>307.3333333</v>
      </c>
      <c r="J3694" s="9">
        <f t="shared" si="6"/>
        <v>0</v>
      </c>
      <c r="K3694" s="9">
        <f t="shared" si="1"/>
        <v>0</v>
      </c>
      <c r="L3694" s="8">
        <f t="shared" si="5"/>
        <v>1.853031309</v>
      </c>
      <c r="N3694" s="9">
        <f t="shared" si="2"/>
        <v>0</v>
      </c>
      <c r="O3694" s="8">
        <f t="shared" si="4"/>
        <v>2.495786435</v>
      </c>
    </row>
    <row r="3695" ht="14.25" customHeight="1">
      <c r="I3695" s="93">
        <f t="shared" si="3"/>
        <v>307.4166667</v>
      </c>
      <c r="J3695" s="9">
        <f t="shared" si="6"/>
        <v>0</v>
      </c>
      <c r="K3695" s="9">
        <f t="shared" si="1"/>
        <v>0</v>
      </c>
      <c r="L3695" s="8">
        <f t="shared" si="5"/>
        <v>1.826079919</v>
      </c>
      <c r="N3695" s="9">
        <f t="shared" si="2"/>
        <v>0</v>
      </c>
      <c r="O3695" s="8">
        <f t="shared" si="4"/>
        <v>2.490592293</v>
      </c>
    </row>
    <row r="3696" ht="14.25" customHeight="1">
      <c r="I3696" s="93">
        <f t="shared" si="3"/>
        <v>307.5</v>
      </c>
      <c r="J3696" s="9">
        <f t="shared" si="6"/>
        <v>0</v>
      </c>
      <c r="K3696" s="9">
        <f t="shared" si="1"/>
        <v>0</v>
      </c>
      <c r="L3696" s="8">
        <f t="shared" si="5"/>
        <v>1.849174846</v>
      </c>
      <c r="N3696" s="9">
        <f t="shared" si="2"/>
        <v>0</v>
      </c>
      <c r="O3696" s="8">
        <f t="shared" si="4"/>
        <v>2.48540896</v>
      </c>
    </row>
    <row r="3697" ht="14.25" customHeight="1">
      <c r="I3697" s="93">
        <f t="shared" si="3"/>
        <v>307.5833333</v>
      </c>
      <c r="J3697" s="9">
        <f t="shared" si="6"/>
        <v>0</v>
      </c>
      <c r="K3697" s="9">
        <f t="shared" si="1"/>
        <v>0</v>
      </c>
      <c r="L3697" s="8">
        <f t="shared" si="5"/>
        <v>1.822279546</v>
      </c>
      <c r="N3697" s="9">
        <f t="shared" si="2"/>
        <v>0</v>
      </c>
      <c r="O3697" s="8">
        <f t="shared" si="4"/>
        <v>2.480236414</v>
      </c>
    </row>
    <row r="3698" ht="14.25" customHeight="1">
      <c r="I3698" s="93">
        <f t="shared" si="3"/>
        <v>307.6666667</v>
      </c>
      <c r="J3698" s="9">
        <f t="shared" si="6"/>
        <v>0</v>
      </c>
      <c r="K3698" s="9">
        <f t="shared" si="1"/>
        <v>0</v>
      </c>
      <c r="L3698" s="8">
        <f t="shared" si="5"/>
        <v>1.845326408</v>
      </c>
      <c r="N3698" s="9">
        <f t="shared" si="2"/>
        <v>0</v>
      </c>
      <c r="O3698" s="8">
        <f t="shared" si="4"/>
        <v>2.475074634</v>
      </c>
    </row>
    <row r="3699" ht="14.25" customHeight="1">
      <c r="I3699" s="93">
        <f t="shared" si="3"/>
        <v>307.75</v>
      </c>
      <c r="J3699" s="9">
        <f t="shared" si="6"/>
        <v>0</v>
      </c>
      <c r="K3699" s="9">
        <f t="shared" si="1"/>
        <v>0</v>
      </c>
      <c r="L3699" s="8">
        <f t="shared" si="5"/>
        <v>1.818487083</v>
      </c>
      <c r="N3699" s="9">
        <f t="shared" si="2"/>
        <v>0</v>
      </c>
      <c r="O3699" s="8">
        <f t="shared" si="4"/>
        <v>2.469923596</v>
      </c>
    </row>
    <row r="3700" ht="14.25" customHeight="1">
      <c r="I3700" s="93">
        <f t="shared" si="3"/>
        <v>307.8333333</v>
      </c>
      <c r="J3700" s="9">
        <f t="shared" si="6"/>
        <v>0</v>
      </c>
      <c r="K3700" s="9">
        <f t="shared" si="1"/>
        <v>0</v>
      </c>
      <c r="L3700" s="8">
        <f t="shared" si="5"/>
        <v>1.84148598</v>
      </c>
      <c r="N3700" s="9">
        <f t="shared" si="2"/>
        <v>0</v>
      </c>
      <c r="O3700" s="8">
        <f t="shared" si="4"/>
        <v>2.464783278</v>
      </c>
    </row>
    <row r="3701" ht="14.25" customHeight="1">
      <c r="I3701" s="93">
        <f t="shared" si="3"/>
        <v>307.9166667</v>
      </c>
      <c r="J3701" s="9">
        <f t="shared" si="6"/>
        <v>0</v>
      </c>
      <c r="K3701" s="9">
        <f t="shared" si="1"/>
        <v>0</v>
      </c>
      <c r="L3701" s="8">
        <f t="shared" si="5"/>
        <v>1.814702511</v>
      </c>
      <c r="N3701" s="9">
        <f t="shared" si="2"/>
        <v>0</v>
      </c>
      <c r="O3701" s="8">
        <f t="shared" si="4"/>
        <v>2.459653658</v>
      </c>
    </row>
    <row r="3702" ht="14.25" customHeight="1">
      <c r="I3702" s="93">
        <f t="shared" si="3"/>
        <v>308</v>
      </c>
      <c r="J3702" s="9">
        <f t="shared" si="6"/>
        <v>0</v>
      </c>
      <c r="K3702" s="9">
        <f t="shared" si="1"/>
        <v>0</v>
      </c>
      <c r="L3702" s="8">
        <f t="shared" si="5"/>
        <v>1.837653544</v>
      </c>
      <c r="N3702" s="9">
        <f t="shared" si="2"/>
        <v>0</v>
      </c>
      <c r="O3702" s="8">
        <f t="shared" si="4"/>
        <v>2.454534714</v>
      </c>
    </row>
    <row r="3703" ht="14.25" customHeight="1">
      <c r="I3703" s="93">
        <f t="shared" si="3"/>
        <v>308.0833333</v>
      </c>
      <c r="J3703" s="9">
        <f t="shared" si="6"/>
        <v>0</v>
      </c>
      <c r="K3703" s="9">
        <f t="shared" si="1"/>
        <v>0</v>
      </c>
      <c r="L3703" s="8">
        <f t="shared" si="5"/>
        <v>1.810925817</v>
      </c>
      <c r="N3703" s="9">
        <f t="shared" si="2"/>
        <v>0</v>
      </c>
      <c r="O3703" s="8">
        <f t="shared" si="4"/>
        <v>2.449426423</v>
      </c>
    </row>
    <row r="3704" ht="14.25" customHeight="1">
      <c r="I3704" s="93">
        <f t="shared" si="3"/>
        <v>308.1666667</v>
      </c>
      <c r="J3704" s="9">
        <f t="shared" si="6"/>
        <v>0</v>
      </c>
      <c r="K3704" s="9">
        <f t="shared" si="1"/>
        <v>0</v>
      </c>
      <c r="L3704" s="8">
        <f t="shared" si="5"/>
        <v>1.833829085</v>
      </c>
      <c r="N3704" s="9">
        <f t="shared" si="2"/>
        <v>0</v>
      </c>
      <c r="O3704" s="8">
        <f t="shared" si="4"/>
        <v>2.444328763</v>
      </c>
    </row>
    <row r="3705" ht="14.25" customHeight="1">
      <c r="I3705" s="93">
        <f t="shared" si="3"/>
        <v>308.25</v>
      </c>
      <c r="J3705" s="9">
        <f t="shared" si="6"/>
        <v>0</v>
      </c>
      <c r="K3705" s="9">
        <f t="shared" si="1"/>
        <v>0</v>
      </c>
      <c r="L3705" s="8">
        <f t="shared" si="5"/>
        <v>1.807156982</v>
      </c>
      <c r="N3705" s="9">
        <f t="shared" si="2"/>
        <v>0</v>
      </c>
      <c r="O3705" s="8">
        <f t="shared" si="4"/>
        <v>2.439241712</v>
      </c>
    </row>
    <row r="3706" ht="14.25" customHeight="1">
      <c r="I3706" s="93">
        <f t="shared" si="3"/>
        <v>308.3333333</v>
      </c>
      <c r="J3706" s="9">
        <f t="shared" si="6"/>
        <v>0</v>
      </c>
      <c r="K3706" s="9">
        <f t="shared" si="1"/>
        <v>0</v>
      </c>
      <c r="L3706" s="8">
        <f t="shared" si="5"/>
        <v>1.830012584</v>
      </c>
      <c r="N3706" s="9">
        <f t="shared" si="2"/>
        <v>0</v>
      </c>
      <c r="O3706" s="8">
        <f t="shared" si="4"/>
        <v>2.434165249</v>
      </c>
    </row>
    <row r="3707" ht="14.25" customHeight="1">
      <c r="I3707" s="93">
        <f t="shared" si="3"/>
        <v>308.4166667</v>
      </c>
      <c r="J3707" s="9">
        <f t="shared" si="6"/>
        <v>0</v>
      </c>
      <c r="K3707" s="9">
        <f t="shared" si="1"/>
        <v>0</v>
      </c>
      <c r="L3707" s="8">
        <f t="shared" si="5"/>
        <v>1.80339599</v>
      </c>
      <c r="N3707" s="9">
        <f t="shared" si="2"/>
        <v>0</v>
      </c>
      <c r="O3707" s="8">
        <f t="shared" si="4"/>
        <v>2.42909935</v>
      </c>
    </row>
    <row r="3708" ht="14.25" customHeight="1">
      <c r="I3708" s="93">
        <f t="shared" si="3"/>
        <v>308.5</v>
      </c>
      <c r="J3708" s="9">
        <f t="shared" si="6"/>
        <v>0</v>
      </c>
      <c r="K3708" s="9">
        <f t="shared" si="1"/>
        <v>0</v>
      </c>
      <c r="L3708" s="8">
        <f t="shared" si="5"/>
        <v>1.826204027</v>
      </c>
      <c r="N3708" s="9">
        <f t="shared" si="2"/>
        <v>0</v>
      </c>
      <c r="O3708" s="8">
        <f t="shared" si="4"/>
        <v>2.424043994</v>
      </c>
    </row>
    <row r="3709" ht="14.25" customHeight="1">
      <c r="I3709" s="93">
        <f t="shared" si="3"/>
        <v>308.5833333</v>
      </c>
      <c r="J3709" s="9">
        <f t="shared" si="6"/>
        <v>0</v>
      </c>
      <c r="K3709" s="9">
        <f t="shared" si="1"/>
        <v>0</v>
      </c>
      <c r="L3709" s="8">
        <f t="shared" si="5"/>
        <v>1.799642826</v>
      </c>
      <c r="N3709" s="9">
        <f t="shared" si="2"/>
        <v>0</v>
      </c>
      <c r="O3709" s="8">
        <f t="shared" si="4"/>
        <v>2.418999159</v>
      </c>
    </row>
    <row r="3710" ht="14.25" customHeight="1">
      <c r="I3710" s="93">
        <f t="shared" si="3"/>
        <v>308.6666667</v>
      </c>
      <c r="J3710" s="9">
        <f t="shared" si="6"/>
        <v>0</v>
      </c>
      <c r="K3710" s="9">
        <f t="shared" si="1"/>
        <v>0</v>
      </c>
      <c r="L3710" s="8">
        <f t="shared" si="5"/>
        <v>1.822403395</v>
      </c>
      <c r="N3710" s="9">
        <f t="shared" si="2"/>
        <v>0</v>
      </c>
      <c r="O3710" s="8">
        <f t="shared" si="4"/>
        <v>2.413964823</v>
      </c>
    </row>
    <row r="3711" ht="14.25" customHeight="1">
      <c r="I3711" s="93">
        <f t="shared" si="3"/>
        <v>308.75</v>
      </c>
      <c r="J3711" s="9">
        <f t="shared" si="6"/>
        <v>0</v>
      </c>
      <c r="K3711" s="9">
        <f t="shared" si="1"/>
        <v>0</v>
      </c>
      <c r="L3711" s="8">
        <f t="shared" si="5"/>
        <v>1.795897473</v>
      </c>
      <c r="N3711" s="9">
        <f t="shared" si="2"/>
        <v>0</v>
      </c>
      <c r="O3711" s="8">
        <f t="shared" si="4"/>
        <v>2.408940965</v>
      </c>
    </row>
    <row r="3712" ht="14.25" customHeight="1">
      <c r="I3712" s="93">
        <f t="shared" si="3"/>
        <v>308.8333333</v>
      </c>
      <c r="J3712" s="9">
        <f t="shared" si="6"/>
        <v>0</v>
      </c>
      <c r="K3712" s="9">
        <f t="shared" si="1"/>
        <v>0</v>
      </c>
      <c r="L3712" s="8">
        <f t="shared" si="5"/>
        <v>1.818610674</v>
      </c>
      <c r="N3712" s="9">
        <f t="shared" si="2"/>
        <v>0</v>
      </c>
      <c r="O3712" s="8">
        <f t="shared" si="4"/>
        <v>2.403927562</v>
      </c>
    </row>
    <row r="3713" ht="14.25" customHeight="1">
      <c r="I3713" s="93">
        <f t="shared" si="3"/>
        <v>308.9166667</v>
      </c>
      <c r="J3713" s="9">
        <f t="shared" si="6"/>
        <v>0</v>
      </c>
      <c r="K3713" s="9">
        <f t="shared" si="1"/>
        <v>0</v>
      </c>
      <c r="L3713" s="8">
        <f t="shared" si="5"/>
        <v>1.792159915</v>
      </c>
      <c r="N3713" s="9">
        <f t="shared" si="2"/>
        <v>0</v>
      </c>
      <c r="O3713" s="8">
        <f t="shared" si="4"/>
        <v>2.398924593</v>
      </c>
    </row>
    <row r="3714" ht="14.25" customHeight="1">
      <c r="I3714" s="93">
        <f t="shared" si="3"/>
        <v>309</v>
      </c>
      <c r="J3714" s="9">
        <f t="shared" si="6"/>
        <v>0</v>
      </c>
      <c r="K3714" s="9">
        <f t="shared" si="1"/>
        <v>0</v>
      </c>
      <c r="L3714" s="8">
        <f t="shared" si="5"/>
        <v>1.814825845</v>
      </c>
      <c r="N3714" s="9">
        <f t="shared" si="2"/>
        <v>0</v>
      </c>
      <c r="O3714" s="8">
        <f t="shared" si="4"/>
        <v>2.393932036</v>
      </c>
    </row>
    <row r="3715" ht="14.25" customHeight="1">
      <c r="I3715" s="93">
        <f t="shared" si="3"/>
        <v>309.0833333</v>
      </c>
      <c r="J3715" s="9">
        <f t="shared" si="6"/>
        <v>0</v>
      </c>
      <c r="K3715" s="9">
        <f t="shared" si="1"/>
        <v>0</v>
      </c>
      <c r="L3715" s="8">
        <f t="shared" si="5"/>
        <v>1.788430135</v>
      </c>
      <c r="N3715" s="9">
        <f t="shared" si="2"/>
        <v>0</v>
      </c>
      <c r="O3715" s="8">
        <f t="shared" si="4"/>
        <v>2.388949869</v>
      </c>
    </row>
    <row r="3716" ht="14.25" customHeight="1">
      <c r="I3716" s="93">
        <f t="shared" si="3"/>
        <v>309.1666667</v>
      </c>
      <c r="J3716" s="9">
        <f t="shared" si="6"/>
        <v>0</v>
      </c>
      <c r="K3716" s="9">
        <f t="shared" si="1"/>
        <v>0</v>
      </c>
      <c r="L3716" s="8">
        <f t="shared" si="5"/>
        <v>1.811048894</v>
      </c>
      <c r="N3716" s="9">
        <f t="shared" si="2"/>
        <v>0</v>
      </c>
      <c r="O3716" s="8">
        <f t="shared" si="4"/>
        <v>2.383978071</v>
      </c>
    </row>
    <row r="3717" ht="14.25" customHeight="1">
      <c r="I3717" s="93">
        <f t="shared" si="3"/>
        <v>309.25</v>
      </c>
      <c r="J3717" s="9">
        <f t="shared" si="6"/>
        <v>0</v>
      </c>
      <c r="K3717" s="9">
        <f t="shared" si="1"/>
        <v>0</v>
      </c>
      <c r="L3717" s="8">
        <f t="shared" si="5"/>
        <v>1.784708117</v>
      </c>
      <c r="N3717" s="9">
        <f t="shared" si="2"/>
        <v>0</v>
      </c>
      <c r="O3717" s="8">
        <f t="shared" si="4"/>
        <v>2.37901662</v>
      </c>
    </row>
    <row r="3718" ht="14.25" customHeight="1">
      <c r="I3718" s="93">
        <f t="shared" si="3"/>
        <v>309.3333333</v>
      </c>
      <c r="J3718" s="9">
        <f t="shared" si="6"/>
        <v>0</v>
      </c>
      <c r="K3718" s="9">
        <f t="shared" si="1"/>
        <v>0</v>
      </c>
      <c r="L3718" s="8">
        <f t="shared" si="5"/>
        <v>1.807279803</v>
      </c>
      <c r="N3718" s="9">
        <f t="shared" si="2"/>
        <v>0</v>
      </c>
      <c r="O3718" s="8">
        <f t="shared" si="4"/>
        <v>2.374065494</v>
      </c>
    </row>
    <row r="3719" ht="14.25" customHeight="1">
      <c r="I3719" s="93">
        <f t="shared" si="3"/>
        <v>309.4166667</v>
      </c>
      <c r="J3719" s="9">
        <f t="shared" si="6"/>
        <v>0</v>
      </c>
      <c r="K3719" s="9">
        <f t="shared" si="1"/>
        <v>0</v>
      </c>
      <c r="L3719" s="8">
        <f t="shared" si="5"/>
        <v>1.780993846</v>
      </c>
      <c r="N3719" s="9">
        <f t="shared" si="2"/>
        <v>0</v>
      </c>
      <c r="O3719" s="8">
        <f t="shared" si="4"/>
        <v>2.369124673</v>
      </c>
    </row>
    <row r="3720" ht="14.25" customHeight="1">
      <c r="I3720" s="93">
        <f t="shared" si="3"/>
        <v>309.5</v>
      </c>
      <c r="J3720" s="9">
        <f t="shared" si="6"/>
        <v>0</v>
      </c>
      <c r="K3720" s="9">
        <f t="shared" si="1"/>
        <v>0</v>
      </c>
      <c r="L3720" s="8">
        <f t="shared" si="5"/>
        <v>1.803518556</v>
      </c>
      <c r="N3720" s="9">
        <f t="shared" si="2"/>
        <v>0</v>
      </c>
      <c r="O3720" s="8">
        <f t="shared" si="4"/>
        <v>2.364194134</v>
      </c>
    </row>
    <row r="3721" ht="14.25" customHeight="1">
      <c r="I3721" s="93">
        <f t="shared" si="3"/>
        <v>309.5833333</v>
      </c>
      <c r="J3721" s="9">
        <f t="shared" si="6"/>
        <v>0</v>
      </c>
      <c r="K3721" s="9">
        <f t="shared" si="1"/>
        <v>0</v>
      </c>
      <c r="L3721" s="8">
        <f t="shared" si="5"/>
        <v>1.777287304</v>
      </c>
      <c r="N3721" s="9">
        <f t="shared" si="2"/>
        <v>0</v>
      </c>
      <c r="O3721" s="8">
        <f t="shared" si="4"/>
        <v>2.359273857</v>
      </c>
    </row>
    <row r="3722" ht="14.25" customHeight="1">
      <c r="I3722" s="93">
        <f t="shared" si="3"/>
        <v>309.6666667</v>
      </c>
      <c r="J3722" s="9">
        <f t="shared" si="6"/>
        <v>0</v>
      </c>
      <c r="K3722" s="9">
        <f t="shared" si="1"/>
        <v>0</v>
      </c>
      <c r="L3722" s="8">
        <f t="shared" si="5"/>
        <v>1.799765137</v>
      </c>
      <c r="N3722" s="9">
        <f t="shared" si="2"/>
        <v>0</v>
      </c>
      <c r="O3722" s="8">
        <f t="shared" si="4"/>
        <v>2.35436382</v>
      </c>
    </row>
    <row r="3723" ht="14.25" customHeight="1">
      <c r="I3723" s="93">
        <f t="shared" si="3"/>
        <v>309.75</v>
      </c>
      <c r="J3723" s="9">
        <f t="shared" si="6"/>
        <v>0</v>
      </c>
      <c r="K3723" s="9">
        <f t="shared" si="1"/>
        <v>0</v>
      </c>
      <c r="L3723" s="8">
        <f t="shared" si="5"/>
        <v>1.773588476</v>
      </c>
      <c r="N3723" s="9">
        <f t="shared" si="2"/>
        <v>0</v>
      </c>
      <c r="O3723" s="8">
        <f t="shared" si="4"/>
        <v>2.349464001</v>
      </c>
    </row>
    <row r="3724" ht="14.25" customHeight="1">
      <c r="I3724" s="93">
        <f t="shared" si="3"/>
        <v>309.8333333</v>
      </c>
      <c r="J3724" s="9">
        <f t="shared" si="6"/>
        <v>0</v>
      </c>
      <c r="K3724" s="9">
        <f t="shared" si="1"/>
        <v>0</v>
      </c>
      <c r="L3724" s="8">
        <f t="shared" si="5"/>
        <v>1.796019529</v>
      </c>
      <c r="N3724" s="9">
        <f t="shared" si="2"/>
        <v>0</v>
      </c>
      <c r="O3724" s="8">
        <f t="shared" si="4"/>
        <v>2.344574379</v>
      </c>
    </row>
    <row r="3725" ht="14.25" customHeight="1">
      <c r="I3725" s="93">
        <f t="shared" si="3"/>
        <v>309.9166667</v>
      </c>
      <c r="J3725" s="9">
        <f t="shared" si="6"/>
        <v>0</v>
      </c>
      <c r="K3725" s="9">
        <f t="shared" si="1"/>
        <v>0</v>
      </c>
      <c r="L3725" s="8">
        <f t="shared" si="5"/>
        <v>1.769897347</v>
      </c>
      <c r="N3725" s="9">
        <f t="shared" si="2"/>
        <v>0</v>
      </c>
      <c r="O3725" s="8">
        <f t="shared" si="4"/>
        <v>2.339694934</v>
      </c>
    </row>
    <row r="3726" ht="14.25" customHeight="1">
      <c r="I3726" s="93">
        <f t="shared" si="3"/>
        <v>310</v>
      </c>
      <c r="J3726" s="9">
        <f t="shared" si="6"/>
        <v>0</v>
      </c>
      <c r="K3726" s="9">
        <f t="shared" si="1"/>
        <v>0</v>
      </c>
      <c r="L3726" s="8">
        <f t="shared" si="5"/>
        <v>1.792281717</v>
      </c>
      <c r="N3726" s="9">
        <f t="shared" si="2"/>
        <v>0</v>
      </c>
      <c r="O3726" s="8">
        <f t="shared" si="4"/>
        <v>2.334825643</v>
      </c>
    </row>
    <row r="3727" ht="14.25" customHeight="1">
      <c r="I3727" s="93">
        <f t="shared" si="3"/>
        <v>310.0833333</v>
      </c>
      <c r="J3727" s="92">
        <f t="shared" si="6"/>
        <v>35.44998333</v>
      </c>
      <c r="K3727" s="9">
        <f t="shared" si="1"/>
        <v>4.951114991</v>
      </c>
      <c r="L3727" s="8">
        <f t="shared" si="5"/>
        <v>1.817230612</v>
      </c>
      <c r="N3727" s="9">
        <f t="shared" si="2"/>
        <v>5.693782239</v>
      </c>
      <c r="O3727" s="8">
        <f t="shared" si="4"/>
        <v>2.39743609</v>
      </c>
    </row>
    <row r="3728" ht="14.25" customHeight="1">
      <c r="I3728" s="93">
        <f t="shared" si="3"/>
        <v>310.1666667</v>
      </c>
      <c r="J3728" s="92">
        <f t="shared" si="6"/>
        <v>35.44998333</v>
      </c>
      <c r="K3728" s="9">
        <f t="shared" si="1"/>
        <v>4.951114991</v>
      </c>
      <c r="L3728" s="8">
        <f t="shared" si="5"/>
        <v>1.839568397</v>
      </c>
      <c r="N3728" s="9">
        <f t="shared" si="2"/>
        <v>5.693782239</v>
      </c>
      <c r="O3728" s="8">
        <f t="shared" si="4"/>
        <v>2.459916234</v>
      </c>
    </row>
    <row r="3729" ht="14.25" customHeight="1">
      <c r="I3729" s="93">
        <f t="shared" si="3"/>
        <v>310.25</v>
      </c>
      <c r="J3729" s="92">
        <f t="shared" si="6"/>
        <v>35.44998333</v>
      </c>
      <c r="K3729" s="9">
        <f t="shared" si="1"/>
        <v>4.951114991</v>
      </c>
      <c r="L3729" s="8">
        <f t="shared" si="5"/>
        <v>1.86446537</v>
      </c>
      <c r="N3729" s="9">
        <f t="shared" si="2"/>
        <v>5.693782239</v>
      </c>
      <c r="O3729" s="8">
        <f t="shared" si="4"/>
        <v>2.522266347</v>
      </c>
    </row>
    <row r="3730" ht="14.25" customHeight="1">
      <c r="I3730" s="93">
        <f t="shared" si="3"/>
        <v>310.3333333</v>
      </c>
      <c r="J3730" s="92">
        <f t="shared" si="6"/>
        <v>1.614583333</v>
      </c>
      <c r="K3730" s="9">
        <f t="shared" si="1"/>
        <v>0.2255004655</v>
      </c>
      <c r="L3730" s="8">
        <f t="shared" si="5"/>
        <v>1.83584578</v>
      </c>
      <c r="N3730" s="9">
        <f t="shared" si="2"/>
        <v>0.2593255354</v>
      </c>
      <c r="O3730" s="8">
        <f t="shared" si="4"/>
        <v>2.517157053</v>
      </c>
    </row>
    <row r="3731" ht="14.25" customHeight="1">
      <c r="I3731" s="93">
        <f t="shared" si="3"/>
        <v>310.4166667</v>
      </c>
      <c r="J3731" s="92">
        <f t="shared" si="6"/>
        <v>1.614583333</v>
      </c>
      <c r="K3731" s="9">
        <f t="shared" si="1"/>
        <v>0.2255004655</v>
      </c>
      <c r="L3731" s="8">
        <f t="shared" si="5"/>
        <v>1.860690938</v>
      </c>
      <c r="N3731" s="9">
        <f t="shared" si="2"/>
        <v>0.2593255354</v>
      </c>
      <c r="O3731" s="8">
        <f t="shared" si="4"/>
        <v>2.512058392</v>
      </c>
    </row>
    <row r="3732" ht="14.25" customHeight="1">
      <c r="I3732" s="93">
        <f t="shared" si="3"/>
        <v>310.5</v>
      </c>
      <c r="J3732" s="92">
        <f t="shared" si="6"/>
        <v>-32.22081667</v>
      </c>
      <c r="K3732" s="9">
        <f t="shared" si="1"/>
        <v>-4.50011406</v>
      </c>
      <c r="L3732" s="8">
        <f t="shared" si="5"/>
        <v>1.874170804</v>
      </c>
      <c r="N3732" s="9">
        <f t="shared" si="2"/>
        <v>-5.175131169</v>
      </c>
      <c r="O3732" s="8">
        <f t="shared" si="4"/>
        <v>2.562568102</v>
      </c>
    </row>
    <row r="3733" ht="14.25" customHeight="1">
      <c r="I3733" s="93">
        <f t="shared" si="3"/>
        <v>310.5833333</v>
      </c>
      <c r="J3733" s="92">
        <f t="shared" si="6"/>
        <v>-32.22081667</v>
      </c>
      <c r="K3733" s="9">
        <f t="shared" si="1"/>
        <v>-4.50011406</v>
      </c>
      <c r="L3733" s="8">
        <f t="shared" si="5"/>
        <v>1.898964255</v>
      </c>
      <c r="N3733" s="9">
        <f t="shared" si="2"/>
        <v>-5.175131169</v>
      </c>
      <c r="O3733" s="8">
        <f t="shared" si="4"/>
        <v>2.612972692</v>
      </c>
    </row>
    <row r="3734" ht="14.25" customHeight="1">
      <c r="I3734" s="93">
        <f t="shared" si="3"/>
        <v>310.6666667</v>
      </c>
      <c r="J3734" s="9">
        <f t="shared" si="6"/>
        <v>0</v>
      </c>
      <c r="K3734" s="9">
        <f t="shared" si="1"/>
        <v>0</v>
      </c>
      <c r="L3734" s="8">
        <f t="shared" si="5"/>
        <v>1.870270346</v>
      </c>
      <c r="N3734" s="9">
        <f t="shared" si="2"/>
        <v>0</v>
      </c>
      <c r="O3734" s="8">
        <f t="shared" si="4"/>
        <v>2.607534666</v>
      </c>
    </row>
    <row r="3735" ht="14.25" customHeight="1">
      <c r="I3735" s="93">
        <f t="shared" si="3"/>
        <v>310.75</v>
      </c>
      <c r="J3735" s="9">
        <f t="shared" si="6"/>
        <v>0</v>
      </c>
      <c r="K3735" s="9">
        <f t="shared" si="1"/>
        <v>0</v>
      </c>
      <c r="L3735" s="8">
        <f t="shared" si="5"/>
        <v>1.895012198</v>
      </c>
      <c r="N3735" s="9">
        <f t="shared" si="2"/>
        <v>0</v>
      </c>
      <c r="O3735" s="8">
        <f t="shared" si="4"/>
        <v>2.602107957</v>
      </c>
    </row>
    <row r="3736" ht="14.25" customHeight="1">
      <c r="I3736" s="93">
        <f t="shared" si="3"/>
        <v>310.8333333</v>
      </c>
      <c r="J3736" s="9">
        <f t="shared" si="6"/>
        <v>0</v>
      </c>
      <c r="K3736" s="9">
        <f t="shared" si="1"/>
        <v>0</v>
      </c>
      <c r="L3736" s="8">
        <f t="shared" si="5"/>
        <v>1.866378005</v>
      </c>
      <c r="N3736" s="9">
        <f t="shared" si="2"/>
        <v>0</v>
      </c>
      <c r="O3736" s="8">
        <f t="shared" si="4"/>
        <v>2.596692542</v>
      </c>
    </row>
    <row r="3737" ht="14.25" customHeight="1">
      <c r="I3737" s="93">
        <f t="shared" si="3"/>
        <v>310.9166667</v>
      </c>
      <c r="J3737" s="9">
        <f t="shared" si="6"/>
        <v>0</v>
      </c>
      <c r="K3737" s="9">
        <f t="shared" si="1"/>
        <v>0</v>
      </c>
      <c r="L3737" s="8">
        <f t="shared" si="5"/>
        <v>1.891068366</v>
      </c>
      <c r="N3737" s="9">
        <f t="shared" si="2"/>
        <v>0</v>
      </c>
      <c r="O3737" s="8">
        <f t="shared" si="4"/>
        <v>2.591288397</v>
      </c>
    </row>
    <row r="3738" ht="14.25" customHeight="1">
      <c r="I3738" s="93">
        <f t="shared" si="3"/>
        <v>311</v>
      </c>
      <c r="J3738" s="9">
        <f t="shared" si="6"/>
        <v>0</v>
      </c>
      <c r="K3738" s="9">
        <f t="shared" si="1"/>
        <v>0</v>
      </c>
      <c r="L3738" s="8">
        <f t="shared" si="5"/>
        <v>1.862493765</v>
      </c>
      <c r="N3738" s="9">
        <f t="shared" si="2"/>
        <v>0</v>
      </c>
      <c r="O3738" s="8">
        <f t="shared" si="4"/>
        <v>2.585895499</v>
      </c>
    </row>
    <row r="3739" ht="14.25" customHeight="1">
      <c r="I3739" s="93">
        <f t="shared" si="3"/>
        <v>311.0833333</v>
      </c>
      <c r="J3739" s="9">
        <f t="shared" si="6"/>
        <v>0</v>
      </c>
      <c r="K3739" s="9">
        <f t="shared" si="1"/>
        <v>0</v>
      </c>
      <c r="L3739" s="8">
        <f t="shared" si="5"/>
        <v>1.887132741</v>
      </c>
      <c r="N3739" s="9">
        <f t="shared" si="2"/>
        <v>0</v>
      </c>
      <c r="O3739" s="8">
        <f t="shared" si="4"/>
        <v>2.580513824</v>
      </c>
    </row>
    <row r="3740" ht="14.25" customHeight="1">
      <c r="I3740" s="93">
        <f t="shared" si="3"/>
        <v>311.1666667</v>
      </c>
      <c r="J3740" s="9">
        <f t="shared" si="6"/>
        <v>0</v>
      </c>
      <c r="K3740" s="9">
        <f t="shared" si="1"/>
        <v>0</v>
      </c>
      <c r="L3740" s="8">
        <f t="shared" si="5"/>
        <v>1.858617609</v>
      </c>
      <c r="N3740" s="9">
        <f t="shared" si="2"/>
        <v>0</v>
      </c>
      <c r="O3740" s="8">
        <f t="shared" si="4"/>
        <v>2.57514335</v>
      </c>
    </row>
    <row r="3741" ht="14.25" customHeight="1">
      <c r="I3741" s="93">
        <f t="shared" si="3"/>
        <v>311.25</v>
      </c>
      <c r="J3741" s="9">
        <f t="shared" si="6"/>
        <v>0</v>
      </c>
      <c r="K3741" s="9">
        <f t="shared" si="1"/>
        <v>0</v>
      </c>
      <c r="L3741" s="8">
        <f t="shared" si="5"/>
        <v>1.883205307</v>
      </c>
      <c r="N3741" s="9">
        <f t="shared" si="2"/>
        <v>0</v>
      </c>
      <c r="O3741" s="8">
        <f t="shared" si="4"/>
        <v>2.569784053</v>
      </c>
    </row>
    <row r="3742" ht="14.25" customHeight="1">
      <c r="I3742" s="93">
        <f t="shared" si="3"/>
        <v>311.3333333</v>
      </c>
      <c r="J3742" s="9">
        <f t="shared" si="6"/>
        <v>0</v>
      </c>
      <c r="K3742" s="9">
        <f t="shared" si="1"/>
        <v>0</v>
      </c>
      <c r="L3742" s="8">
        <f t="shared" si="5"/>
        <v>1.85474952</v>
      </c>
      <c r="N3742" s="9">
        <f t="shared" si="2"/>
        <v>0</v>
      </c>
      <c r="O3742" s="8">
        <f t="shared" si="4"/>
        <v>2.564435909</v>
      </c>
    </row>
    <row r="3743" ht="14.25" customHeight="1">
      <c r="I3743" s="93">
        <f t="shared" si="3"/>
        <v>311.4166667</v>
      </c>
      <c r="J3743" s="9">
        <f t="shared" si="6"/>
        <v>0</v>
      </c>
      <c r="K3743" s="9">
        <f t="shared" si="1"/>
        <v>0</v>
      </c>
      <c r="L3743" s="8">
        <f t="shared" si="5"/>
        <v>1.879286046</v>
      </c>
      <c r="N3743" s="9">
        <f t="shared" si="2"/>
        <v>0</v>
      </c>
      <c r="O3743" s="8">
        <f t="shared" si="4"/>
        <v>2.559098895</v>
      </c>
    </row>
    <row r="3744" ht="14.25" customHeight="1">
      <c r="I3744" s="93">
        <f t="shared" si="3"/>
        <v>311.5</v>
      </c>
      <c r="J3744" s="9">
        <f t="shared" si="6"/>
        <v>0</v>
      </c>
      <c r="K3744" s="9">
        <f t="shared" si="1"/>
        <v>0</v>
      </c>
      <c r="L3744" s="8">
        <f t="shared" si="5"/>
        <v>1.850889481</v>
      </c>
      <c r="N3744" s="9">
        <f t="shared" si="2"/>
        <v>0</v>
      </c>
      <c r="O3744" s="8">
        <f t="shared" si="4"/>
        <v>2.553772989</v>
      </c>
    </row>
    <row r="3745" ht="14.25" customHeight="1">
      <c r="I3745" s="93">
        <f t="shared" si="3"/>
        <v>311.5833333</v>
      </c>
      <c r="J3745" s="9">
        <f t="shared" si="6"/>
        <v>0</v>
      </c>
      <c r="K3745" s="9">
        <f t="shared" si="1"/>
        <v>0</v>
      </c>
      <c r="L3745" s="8">
        <f t="shared" si="5"/>
        <v>1.875374943</v>
      </c>
      <c r="N3745" s="9">
        <f t="shared" si="2"/>
        <v>0</v>
      </c>
      <c r="O3745" s="8">
        <f t="shared" si="4"/>
        <v>2.548458167</v>
      </c>
    </row>
    <row r="3746" ht="14.25" customHeight="1">
      <c r="I3746" s="93">
        <f t="shared" si="3"/>
        <v>311.6666667</v>
      </c>
      <c r="J3746" s="9">
        <f t="shared" si="6"/>
        <v>0</v>
      </c>
      <c r="K3746" s="9">
        <f t="shared" si="1"/>
        <v>0</v>
      </c>
      <c r="L3746" s="8">
        <f t="shared" si="5"/>
        <v>1.847037475</v>
      </c>
      <c r="N3746" s="9">
        <f t="shared" si="2"/>
        <v>0</v>
      </c>
      <c r="O3746" s="8">
        <f t="shared" si="4"/>
        <v>2.543154406</v>
      </c>
    </row>
    <row r="3747" ht="14.25" customHeight="1">
      <c r="I3747" s="93">
        <f t="shared" si="3"/>
        <v>311.75</v>
      </c>
      <c r="J3747" s="9">
        <f t="shared" si="6"/>
        <v>0</v>
      </c>
      <c r="K3747" s="9">
        <f t="shared" si="1"/>
        <v>0</v>
      </c>
      <c r="L3747" s="8">
        <f t="shared" si="5"/>
        <v>1.871471979</v>
      </c>
      <c r="N3747" s="9">
        <f t="shared" si="2"/>
        <v>0</v>
      </c>
      <c r="O3747" s="8">
        <f t="shared" si="4"/>
        <v>2.537861682</v>
      </c>
    </row>
    <row r="3748" ht="14.25" customHeight="1">
      <c r="I3748" s="93">
        <f t="shared" si="3"/>
        <v>311.8333333</v>
      </c>
      <c r="J3748" s="9">
        <f t="shared" si="6"/>
        <v>0</v>
      </c>
      <c r="K3748" s="9">
        <f t="shared" si="1"/>
        <v>0</v>
      </c>
      <c r="L3748" s="8">
        <f t="shared" si="5"/>
        <v>1.843193486</v>
      </c>
      <c r="N3748" s="9">
        <f t="shared" si="2"/>
        <v>0</v>
      </c>
      <c r="O3748" s="8">
        <f t="shared" si="4"/>
        <v>2.532579974</v>
      </c>
    </row>
    <row r="3749" ht="14.25" customHeight="1">
      <c r="I3749" s="93">
        <f t="shared" si="3"/>
        <v>311.9166667</v>
      </c>
      <c r="J3749" s="9">
        <f t="shared" si="6"/>
        <v>0</v>
      </c>
      <c r="K3749" s="9">
        <f t="shared" si="1"/>
        <v>0</v>
      </c>
      <c r="L3749" s="8">
        <f t="shared" si="5"/>
        <v>1.867577137</v>
      </c>
      <c r="N3749" s="9">
        <f t="shared" si="2"/>
        <v>0</v>
      </c>
      <c r="O3749" s="8">
        <f t="shared" si="4"/>
        <v>2.527309258</v>
      </c>
    </row>
    <row r="3750" ht="14.25" customHeight="1">
      <c r="I3750" s="93">
        <f t="shared" si="3"/>
        <v>312</v>
      </c>
      <c r="J3750" s="9">
        <f t="shared" si="6"/>
        <v>0</v>
      </c>
      <c r="K3750" s="9">
        <f t="shared" si="1"/>
        <v>0</v>
      </c>
      <c r="L3750" s="8">
        <f t="shared" si="5"/>
        <v>1.839357496</v>
      </c>
      <c r="N3750" s="9">
        <f t="shared" si="2"/>
        <v>0</v>
      </c>
      <c r="O3750" s="8">
        <f t="shared" si="4"/>
        <v>2.522049511</v>
      </c>
    </row>
    <row r="3751" ht="14.25" customHeight="1">
      <c r="I3751" s="93">
        <f t="shared" si="3"/>
        <v>312.0833333</v>
      </c>
      <c r="J3751" s="9">
        <f t="shared" si="6"/>
        <v>0</v>
      </c>
      <c r="K3751" s="9">
        <f t="shared" si="1"/>
        <v>0</v>
      </c>
      <c r="L3751" s="8">
        <f t="shared" si="5"/>
        <v>1.863690401</v>
      </c>
      <c r="N3751" s="9">
        <f t="shared" si="2"/>
        <v>0</v>
      </c>
      <c r="O3751" s="8">
        <f t="shared" si="4"/>
        <v>2.516800711</v>
      </c>
    </row>
    <row r="3752" ht="14.25" customHeight="1">
      <c r="I3752" s="93">
        <f t="shared" si="3"/>
        <v>312.1666667</v>
      </c>
      <c r="J3752" s="9">
        <f t="shared" si="6"/>
        <v>0</v>
      </c>
      <c r="K3752" s="9">
        <f t="shared" si="1"/>
        <v>0</v>
      </c>
      <c r="L3752" s="8">
        <f t="shared" si="5"/>
        <v>1.83552949</v>
      </c>
      <c r="N3752" s="9">
        <f t="shared" si="2"/>
        <v>0</v>
      </c>
      <c r="O3752" s="8">
        <f t="shared" si="4"/>
        <v>2.511562834</v>
      </c>
    </row>
    <row r="3753" ht="14.25" customHeight="1">
      <c r="I3753" s="93">
        <f t="shared" si="3"/>
        <v>312.25</v>
      </c>
      <c r="J3753" s="9">
        <f t="shared" si="6"/>
        <v>0</v>
      </c>
      <c r="K3753" s="9">
        <f t="shared" si="1"/>
        <v>0</v>
      </c>
      <c r="L3753" s="8">
        <f t="shared" si="5"/>
        <v>1.859811755</v>
      </c>
      <c r="N3753" s="9">
        <f t="shared" si="2"/>
        <v>0</v>
      </c>
      <c r="O3753" s="8">
        <f t="shared" si="4"/>
        <v>2.506335858</v>
      </c>
    </row>
    <row r="3754" ht="14.25" customHeight="1">
      <c r="I3754" s="93">
        <f t="shared" si="3"/>
        <v>312.3333333</v>
      </c>
      <c r="J3754" s="9">
        <f t="shared" si="6"/>
        <v>0</v>
      </c>
      <c r="K3754" s="9">
        <f t="shared" si="1"/>
        <v>0</v>
      </c>
      <c r="L3754" s="8">
        <f t="shared" si="5"/>
        <v>1.831709451</v>
      </c>
      <c r="N3754" s="9">
        <f t="shared" si="2"/>
        <v>0</v>
      </c>
      <c r="O3754" s="8">
        <f t="shared" si="4"/>
        <v>2.501119761</v>
      </c>
    </row>
    <row r="3755" ht="14.25" customHeight="1">
      <c r="I3755" s="93">
        <f t="shared" si="3"/>
        <v>312.4166667</v>
      </c>
      <c r="J3755" s="9">
        <f t="shared" si="6"/>
        <v>0</v>
      </c>
      <c r="K3755" s="9">
        <f t="shared" si="1"/>
        <v>0</v>
      </c>
      <c r="L3755" s="8">
        <f t="shared" si="5"/>
        <v>1.85594118</v>
      </c>
      <c r="N3755" s="9">
        <f t="shared" si="2"/>
        <v>0</v>
      </c>
      <c r="O3755" s="8">
        <f t="shared" si="4"/>
        <v>2.495914518</v>
      </c>
    </row>
    <row r="3756" ht="14.25" customHeight="1">
      <c r="I3756" s="93">
        <f t="shared" si="3"/>
        <v>312.5</v>
      </c>
      <c r="J3756" s="9">
        <f t="shared" si="6"/>
        <v>0</v>
      </c>
      <c r="K3756" s="9">
        <f t="shared" si="1"/>
        <v>0</v>
      </c>
      <c r="L3756" s="8">
        <f t="shared" si="5"/>
        <v>1.827897362</v>
      </c>
      <c r="N3756" s="9">
        <f t="shared" si="2"/>
        <v>0</v>
      </c>
      <c r="O3756" s="8">
        <f t="shared" si="4"/>
        <v>2.490720109</v>
      </c>
    </row>
    <row r="3757" ht="14.25" customHeight="1">
      <c r="I3757" s="93">
        <f t="shared" si="3"/>
        <v>312.5833333</v>
      </c>
      <c r="J3757" s="9">
        <f t="shared" si="6"/>
        <v>0</v>
      </c>
      <c r="K3757" s="9">
        <f t="shared" si="1"/>
        <v>0</v>
      </c>
      <c r="L3757" s="8">
        <f t="shared" si="5"/>
        <v>1.852078661</v>
      </c>
      <c r="N3757" s="9">
        <f t="shared" si="2"/>
        <v>0</v>
      </c>
      <c r="O3757" s="8">
        <f t="shared" si="4"/>
        <v>2.48553651</v>
      </c>
    </row>
    <row r="3758" ht="14.25" customHeight="1">
      <c r="I3758" s="93">
        <f t="shared" si="3"/>
        <v>312.6666667</v>
      </c>
      <c r="J3758" s="9">
        <f t="shared" si="6"/>
        <v>0</v>
      </c>
      <c r="K3758" s="9">
        <f t="shared" si="1"/>
        <v>0</v>
      </c>
      <c r="L3758" s="8">
        <f t="shared" si="5"/>
        <v>1.824093207</v>
      </c>
      <c r="N3758" s="9">
        <f t="shared" si="2"/>
        <v>0</v>
      </c>
      <c r="O3758" s="8">
        <f t="shared" si="4"/>
        <v>2.4803637</v>
      </c>
    </row>
    <row r="3759" ht="14.25" customHeight="1">
      <c r="I3759" s="93">
        <f t="shared" si="3"/>
        <v>312.75</v>
      </c>
      <c r="J3759" s="9">
        <f t="shared" si="6"/>
        <v>0</v>
      </c>
      <c r="K3759" s="9">
        <f t="shared" si="1"/>
        <v>0</v>
      </c>
      <c r="L3759" s="8">
        <f t="shared" si="5"/>
        <v>1.84822418</v>
      </c>
      <c r="N3759" s="9">
        <f t="shared" si="2"/>
        <v>0</v>
      </c>
      <c r="O3759" s="8">
        <f t="shared" si="4"/>
        <v>2.475201654</v>
      </c>
    </row>
    <row r="3760" ht="14.25" customHeight="1">
      <c r="I3760" s="93">
        <f t="shared" si="3"/>
        <v>312.8333333</v>
      </c>
      <c r="J3760" s="9">
        <f t="shared" si="6"/>
        <v>0</v>
      </c>
      <c r="K3760" s="9">
        <f t="shared" si="1"/>
        <v>0</v>
      </c>
      <c r="L3760" s="8">
        <f t="shared" si="5"/>
        <v>1.820296968</v>
      </c>
      <c r="N3760" s="9">
        <f t="shared" si="2"/>
        <v>0</v>
      </c>
      <c r="O3760" s="8">
        <f t="shared" si="4"/>
        <v>2.470050352</v>
      </c>
    </row>
    <row r="3761" ht="14.25" customHeight="1">
      <c r="I3761" s="93">
        <f t="shared" si="3"/>
        <v>312.9166667</v>
      </c>
      <c r="J3761" s="9">
        <f t="shared" si="6"/>
        <v>0</v>
      </c>
      <c r="K3761" s="9">
        <f t="shared" si="1"/>
        <v>0</v>
      </c>
      <c r="L3761" s="8">
        <f t="shared" si="5"/>
        <v>1.844377721</v>
      </c>
      <c r="N3761" s="9">
        <f t="shared" si="2"/>
        <v>0</v>
      </c>
      <c r="O3761" s="8">
        <f t="shared" si="4"/>
        <v>2.46490977</v>
      </c>
    </row>
    <row r="3762" ht="14.25" customHeight="1">
      <c r="I3762" s="93">
        <f t="shared" si="3"/>
        <v>313</v>
      </c>
      <c r="J3762" s="9">
        <f t="shared" si="6"/>
        <v>0</v>
      </c>
      <c r="K3762" s="9">
        <f t="shared" si="1"/>
        <v>0</v>
      </c>
      <c r="L3762" s="8">
        <f t="shared" si="5"/>
        <v>1.816508631</v>
      </c>
      <c r="N3762" s="9">
        <f t="shared" si="2"/>
        <v>0</v>
      </c>
      <c r="O3762" s="8">
        <f t="shared" si="4"/>
        <v>2.459779887</v>
      </c>
    </row>
    <row r="3763" ht="14.25" customHeight="1">
      <c r="I3763" s="93">
        <f t="shared" si="3"/>
        <v>313.0833333</v>
      </c>
      <c r="J3763" s="9">
        <f t="shared" si="6"/>
        <v>0</v>
      </c>
      <c r="K3763" s="9">
        <f t="shared" si="1"/>
        <v>0</v>
      </c>
      <c r="L3763" s="8">
        <f t="shared" si="5"/>
        <v>1.840539267</v>
      </c>
      <c r="N3763" s="9">
        <f t="shared" si="2"/>
        <v>0</v>
      </c>
      <c r="O3763" s="8">
        <f t="shared" si="4"/>
        <v>2.45466068</v>
      </c>
    </row>
    <row r="3764" ht="14.25" customHeight="1">
      <c r="I3764" s="93">
        <f t="shared" si="3"/>
        <v>313.1666667</v>
      </c>
      <c r="J3764" s="9">
        <f t="shared" si="6"/>
        <v>0</v>
      </c>
      <c r="K3764" s="9">
        <f t="shared" si="1"/>
        <v>0</v>
      </c>
      <c r="L3764" s="8">
        <f t="shared" si="5"/>
        <v>1.812728177</v>
      </c>
      <c r="N3764" s="9">
        <f t="shared" si="2"/>
        <v>0</v>
      </c>
      <c r="O3764" s="8">
        <f t="shared" si="4"/>
        <v>2.449552127</v>
      </c>
    </row>
    <row r="3765" ht="14.25" customHeight="1">
      <c r="I3765" s="93">
        <f t="shared" si="3"/>
        <v>313.25</v>
      </c>
      <c r="J3765" s="9">
        <f t="shared" si="6"/>
        <v>0</v>
      </c>
      <c r="K3765" s="9">
        <f t="shared" si="1"/>
        <v>0</v>
      </c>
      <c r="L3765" s="8">
        <f t="shared" si="5"/>
        <v>1.836708802</v>
      </c>
      <c r="N3765" s="9">
        <f t="shared" si="2"/>
        <v>0</v>
      </c>
      <c r="O3765" s="8">
        <f t="shared" si="4"/>
        <v>2.444454205</v>
      </c>
    </row>
    <row r="3766" ht="14.25" customHeight="1">
      <c r="I3766" s="93">
        <f t="shared" si="3"/>
        <v>313.3333333</v>
      </c>
      <c r="J3766" s="9">
        <f t="shared" si="6"/>
        <v>0</v>
      </c>
      <c r="K3766" s="9">
        <f t="shared" si="1"/>
        <v>0</v>
      </c>
      <c r="L3766" s="8">
        <f t="shared" si="5"/>
        <v>1.808955591</v>
      </c>
      <c r="N3766" s="9">
        <f t="shared" si="2"/>
        <v>0</v>
      </c>
      <c r="O3766" s="8">
        <f t="shared" si="4"/>
        <v>2.439366894</v>
      </c>
    </row>
    <row r="3767" ht="14.25" customHeight="1">
      <c r="I3767" s="93">
        <f t="shared" si="3"/>
        <v>313.4166667</v>
      </c>
      <c r="J3767" s="9">
        <f t="shared" si="6"/>
        <v>0</v>
      </c>
      <c r="K3767" s="9">
        <f t="shared" si="1"/>
        <v>0</v>
      </c>
      <c r="L3767" s="8">
        <f t="shared" si="5"/>
        <v>1.832886309</v>
      </c>
      <c r="N3767" s="9">
        <f t="shared" si="2"/>
        <v>0</v>
      </c>
      <c r="O3767" s="8">
        <f t="shared" si="4"/>
        <v>2.434290169</v>
      </c>
    </row>
    <row r="3768" ht="14.25" customHeight="1">
      <c r="I3768" s="93">
        <f t="shared" si="3"/>
        <v>313.5</v>
      </c>
      <c r="J3768" s="9">
        <f t="shared" si="6"/>
        <v>0</v>
      </c>
      <c r="K3768" s="9">
        <f t="shared" si="1"/>
        <v>0</v>
      </c>
      <c r="L3768" s="8">
        <f t="shared" si="5"/>
        <v>1.805190856</v>
      </c>
      <c r="N3768" s="9">
        <f t="shared" si="2"/>
        <v>0</v>
      </c>
      <c r="O3768" s="8">
        <f t="shared" si="4"/>
        <v>2.429224011</v>
      </c>
    </row>
    <row r="3769" ht="14.25" customHeight="1">
      <c r="I3769" s="93">
        <f t="shared" si="3"/>
        <v>313.5833333</v>
      </c>
      <c r="J3769" s="9">
        <f t="shared" si="6"/>
        <v>0</v>
      </c>
      <c r="K3769" s="9">
        <f t="shared" si="1"/>
        <v>0</v>
      </c>
      <c r="L3769" s="8">
        <f t="shared" si="5"/>
        <v>1.82907177</v>
      </c>
      <c r="N3769" s="9">
        <f t="shared" si="2"/>
        <v>0</v>
      </c>
      <c r="O3769" s="8">
        <f t="shared" si="4"/>
        <v>2.424168395</v>
      </c>
    </row>
    <row r="3770" ht="14.25" customHeight="1">
      <c r="I3770" s="93">
        <f t="shared" si="3"/>
        <v>313.6666667</v>
      </c>
      <c r="J3770" s="9">
        <f t="shared" si="6"/>
        <v>0</v>
      </c>
      <c r="K3770" s="9">
        <f t="shared" si="1"/>
        <v>0</v>
      </c>
      <c r="L3770" s="8">
        <f t="shared" si="5"/>
        <v>1.801433957</v>
      </c>
      <c r="N3770" s="9">
        <f t="shared" si="2"/>
        <v>0</v>
      </c>
      <c r="O3770" s="8">
        <f t="shared" si="4"/>
        <v>2.419123302</v>
      </c>
    </row>
    <row r="3771" ht="14.25" customHeight="1">
      <c r="I3771" s="93">
        <f t="shared" si="3"/>
        <v>313.75</v>
      </c>
      <c r="J3771" s="9">
        <f t="shared" si="6"/>
        <v>0</v>
      </c>
      <c r="K3771" s="9">
        <f t="shared" si="1"/>
        <v>0</v>
      </c>
      <c r="L3771" s="8">
        <f t="shared" si="5"/>
        <v>1.825265171</v>
      </c>
      <c r="N3771" s="9">
        <f t="shared" si="2"/>
        <v>0</v>
      </c>
      <c r="O3771" s="8">
        <f t="shared" si="4"/>
        <v>2.414088708</v>
      </c>
    </row>
    <row r="3772" ht="14.25" customHeight="1">
      <c r="I3772" s="93">
        <f t="shared" si="3"/>
        <v>313.8333333</v>
      </c>
      <c r="J3772" s="9">
        <f t="shared" si="6"/>
        <v>0</v>
      </c>
      <c r="K3772" s="9">
        <f t="shared" si="1"/>
        <v>0</v>
      </c>
      <c r="L3772" s="8">
        <f t="shared" si="5"/>
        <v>1.797684876</v>
      </c>
      <c r="N3772" s="9">
        <f t="shared" si="2"/>
        <v>0</v>
      </c>
      <c r="O3772" s="8">
        <f t="shared" si="4"/>
        <v>2.409064591</v>
      </c>
    </row>
    <row r="3773" ht="14.25" customHeight="1">
      <c r="I3773" s="93">
        <f t="shared" si="3"/>
        <v>313.9166667</v>
      </c>
      <c r="J3773" s="9">
        <f t="shared" si="6"/>
        <v>0</v>
      </c>
      <c r="K3773" s="9">
        <f t="shared" si="1"/>
        <v>0</v>
      </c>
      <c r="L3773" s="8">
        <f t="shared" si="5"/>
        <v>1.821466493</v>
      </c>
      <c r="N3773" s="9">
        <f t="shared" si="2"/>
        <v>0</v>
      </c>
      <c r="O3773" s="8">
        <f t="shared" si="4"/>
        <v>2.404050931</v>
      </c>
    </row>
    <row r="3774" ht="14.25" customHeight="1">
      <c r="I3774" s="93">
        <f t="shared" si="3"/>
        <v>314</v>
      </c>
      <c r="J3774" s="9">
        <f t="shared" si="6"/>
        <v>0</v>
      </c>
      <c r="K3774" s="9">
        <f t="shared" si="1"/>
        <v>0</v>
      </c>
      <c r="L3774" s="8">
        <f t="shared" si="5"/>
        <v>1.793943598</v>
      </c>
      <c r="N3774" s="9">
        <f t="shared" si="2"/>
        <v>0</v>
      </c>
      <c r="O3774" s="8">
        <f t="shared" si="4"/>
        <v>2.399047705</v>
      </c>
    </row>
    <row r="3775" ht="14.25" customHeight="1">
      <c r="I3775" s="93">
        <f t="shared" si="3"/>
        <v>314.0833333</v>
      </c>
      <c r="J3775" s="9">
        <f t="shared" si="6"/>
        <v>0</v>
      </c>
      <c r="K3775" s="9">
        <f t="shared" si="1"/>
        <v>0</v>
      </c>
      <c r="L3775" s="8">
        <f t="shared" si="5"/>
        <v>1.817675722</v>
      </c>
      <c r="N3775" s="9">
        <f t="shared" si="2"/>
        <v>0</v>
      </c>
      <c r="O3775" s="8">
        <f t="shared" si="4"/>
        <v>2.394054892</v>
      </c>
    </row>
    <row r="3776" ht="14.25" customHeight="1">
      <c r="I3776" s="93">
        <f t="shared" si="3"/>
        <v>314.1666667</v>
      </c>
      <c r="J3776" s="9">
        <f t="shared" si="6"/>
        <v>0</v>
      </c>
      <c r="K3776" s="9">
        <f t="shared" si="1"/>
        <v>0</v>
      </c>
      <c r="L3776" s="8">
        <f t="shared" si="5"/>
        <v>1.790210106</v>
      </c>
      <c r="N3776" s="9">
        <f t="shared" si="2"/>
        <v>0</v>
      </c>
      <c r="O3776" s="8">
        <f t="shared" si="4"/>
        <v>2.389072469</v>
      </c>
    </row>
    <row r="3777" ht="14.25" customHeight="1">
      <c r="I3777" s="93">
        <f t="shared" si="3"/>
        <v>314.25</v>
      </c>
      <c r="J3777" s="9">
        <f t="shared" si="6"/>
        <v>0</v>
      </c>
      <c r="K3777" s="9">
        <f t="shared" si="1"/>
        <v>0</v>
      </c>
      <c r="L3777" s="8">
        <f t="shared" si="5"/>
        <v>1.813892839</v>
      </c>
      <c r="N3777" s="9">
        <f t="shared" si="2"/>
        <v>0</v>
      </c>
      <c r="O3777" s="8">
        <f t="shared" si="4"/>
        <v>2.384100416</v>
      </c>
    </row>
    <row r="3778" ht="14.25" customHeight="1">
      <c r="I3778" s="93">
        <f t="shared" si="3"/>
        <v>314.3333333</v>
      </c>
      <c r="J3778" s="9">
        <f t="shared" si="6"/>
        <v>0</v>
      </c>
      <c r="K3778" s="9">
        <f t="shared" si="1"/>
        <v>0</v>
      </c>
      <c r="L3778" s="8">
        <f t="shared" si="5"/>
        <v>1.786484384</v>
      </c>
      <c r="N3778" s="9">
        <f t="shared" si="2"/>
        <v>0</v>
      </c>
      <c r="O3778" s="8">
        <f t="shared" si="4"/>
        <v>2.37913871</v>
      </c>
    </row>
    <row r="3779" ht="14.25" customHeight="1">
      <c r="I3779" s="93">
        <f t="shared" si="3"/>
        <v>314.4166667</v>
      </c>
      <c r="J3779" s="9">
        <f t="shared" si="6"/>
        <v>0</v>
      </c>
      <c r="K3779" s="9">
        <f t="shared" si="1"/>
        <v>0</v>
      </c>
      <c r="L3779" s="8">
        <f t="shared" si="5"/>
        <v>1.810117829</v>
      </c>
      <c r="N3779" s="9">
        <f t="shared" si="2"/>
        <v>0</v>
      </c>
      <c r="O3779" s="8">
        <f t="shared" si="4"/>
        <v>2.374187331</v>
      </c>
    </row>
    <row r="3780" ht="14.25" customHeight="1">
      <c r="I3780" s="93">
        <f t="shared" si="3"/>
        <v>314.5</v>
      </c>
      <c r="J3780" s="9">
        <f t="shared" si="6"/>
        <v>0</v>
      </c>
      <c r="K3780" s="9">
        <f t="shared" si="1"/>
        <v>0</v>
      </c>
      <c r="L3780" s="8">
        <f t="shared" si="5"/>
        <v>1.782766415</v>
      </c>
      <c r="N3780" s="9">
        <f t="shared" si="2"/>
        <v>0</v>
      </c>
      <c r="O3780" s="8">
        <f t="shared" si="4"/>
        <v>2.369246256</v>
      </c>
    </row>
    <row r="3781" ht="14.25" customHeight="1">
      <c r="I3781" s="93">
        <f t="shared" si="3"/>
        <v>314.5833333</v>
      </c>
      <c r="J3781" s="9">
        <f t="shared" si="6"/>
        <v>0</v>
      </c>
      <c r="K3781" s="9">
        <f t="shared" si="1"/>
        <v>0</v>
      </c>
      <c r="L3781" s="8">
        <f t="shared" si="5"/>
        <v>1.806350676</v>
      </c>
      <c r="N3781" s="9">
        <f t="shared" si="2"/>
        <v>0</v>
      </c>
      <c r="O3781" s="8">
        <f t="shared" si="4"/>
        <v>2.364315464</v>
      </c>
    </row>
    <row r="3782" ht="14.25" customHeight="1">
      <c r="I3782" s="93">
        <f t="shared" si="3"/>
        <v>314.6666667</v>
      </c>
      <c r="J3782" s="9">
        <f t="shared" si="6"/>
        <v>0</v>
      </c>
      <c r="K3782" s="9">
        <f t="shared" si="1"/>
        <v>0</v>
      </c>
      <c r="L3782" s="8">
        <f t="shared" si="5"/>
        <v>1.779056185</v>
      </c>
      <c r="N3782" s="9">
        <f t="shared" si="2"/>
        <v>0</v>
      </c>
      <c r="O3782" s="8">
        <f t="shared" si="4"/>
        <v>2.359394935</v>
      </c>
    </row>
    <row r="3783" ht="14.25" customHeight="1">
      <c r="I3783" s="93">
        <f t="shared" si="3"/>
        <v>314.75</v>
      </c>
      <c r="J3783" s="9">
        <f t="shared" si="6"/>
        <v>0</v>
      </c>
      <c r="K3783" s="9">
        <f t="shared" si="1"/>
        <v>0</v>
      </c>
      <c r="L3783" s="8">
        <f t="shared" si="5"/>
        <v>1.802591363</v>
      </c>
      <c r="N3783" s="9">
        <f t="shared" si="2"/>
        <v>0</v>
      </c>
      <c r="O3783" s="8">
        <f t="shared" si="4"/>
        <v>2.354484645</v>
      </c>
    </row>
    <row r="3784" ht="14.25" customHeight="1">
      <c r="I3784" s="93">
        <f t="shared" si="3"/>
        <v>314.8333333</v>
      </c>
      <c r="J3784" s="9">
        <f t="shared" si="6"/>
        <v>0</v>
      </c>
      <c r="K3784" s="9">
        <f t="shared" si="1"/>
        <v>0</v>
      </c>
      <c r="L3784" s="8">
        <f t="shared" si="5"/>
        <v>1.775353676</v>
      </c>
      <c r="N3784" s="9">
        <f t="shared" si="2"/>
        <v>0</v>
      </c>
      <c r="O3784" s="8">
        <f t="shared" si="4"/>
        <v>2.349584575</v>
      </c>
    </row>
    <row r="3785" ht="14.25" customHeight="1">
      <c r="I3785" s="93">
        <f t="shared" si="3"/>
        <v>314.9166667</v>
      </c>
      <c r="J3785" s="9">
        <f t="shared" si="6"/>
        <v>0</v>
      </c>
      <c r="K3785" s="9">
        <f t="shared" si="1"/>
        <v>0</v>
      </c>
      <c r="L3785" s="8">
        <f t="shared" si="5"/>
        <v>1.798839873</v>
      </c>
      <c r="N3785" s="9">
        <f t="shared" si="2"/>
        <v>0</v>
      </c>
      <c r="O3785" s="8">
        <f t="shared" si="4"/>
        <v>2.344694702</v>
      </c>
    </row>
    <row r="3786" ht="14.25" customHeight="1">
      <c r="I3786" s="93">
        <f t="shared" si="3"/>
        <v>315</v>
      </c>
      <c r="J3786" s="9">
        <f t="shared" si="6"/>
        <v>0</v>
      </c>
      <c r="K3786" s="9">
        <f t="shared" si="1"/>
        <v>0</v>
      </c>
      <c r="L3786" s="8">
        <f t="shared" si="5"/>
        <v>1.771658873</v>
      </c>
      <c r="N3786" s="9">
        <f t="shared" si="2"/>
        <v>0</v>
      </c>
      <c r="O3786" s="8">
        <f t="shared" si="4"/>
        <v>2.339815006</v>
      </c>
    </row>
    <row r="3787" ht="14.25" customHeight="1">
      <c r="I3787" s="93">
        <f t="shared" si="3"/>
        <v>315.0833333</v>
      </c>
      <c r="J3787" s="9">
        <f t="shared" si="6"/>
        <v>0</v>
      </c>
      <c r="K3787" s="9">
        <f t="shared" si="1"/>
        <v>0</v>
      </c>
      <c r="L3787" s="8">
        <f t="shared" si="5"/>
        <v>1.795096191</v>
      </c>
      <c r="N3787" s="9">
        <f t="shared" si="2"/>
        <v>0</v>
      </c>
      <c r="O3787" s="8">
        <f t="shared" si="4"/>
        <v>2.334945466</v>
      </c>
    </row>
    <row r="3788" ht="14.25" customHeight="1">
      <c r="I3788" s="93">
        <f t="shared" si="3"/>
        <v>315.1666667</v>
      </c>
      <c r="J3788" s="92">
        <f t="shared" si="6"/>
        <v>35.44998333</v>
      </c>
      <c r="K3788" s="9">
        <f t="shared" si="1"/>
        <v>4.951114991</v>
      </c>
      <c r="L3788" s="8">
        <f t="shared" si="5"/>
        <v>1.818988472</v>
      </c>
      <c r="N3788" s="9">
        <f t="shared" si="2"/>
        <v>5.693782239</v>
      </c>
      <c r="O3788" s="8">
        <f t="shared" si="4"/>
        <v>2.397555663</v>
      </c>
    </row>
    <row r="3789" ht="14.25" customHeight="1">
      <c r="I3789" s="93">
        <f t="shared" si="3"/>
        <v>315.25</v>
      </c>
      <c r="J3789" s="92">
        <f t="shared" si="6"/>
        <v>35.44998333</v>
      </c>
      <c r="K3789" s="9">
        <f t="shared" si="1"/>
        <v>4.951114991</v>
      </c>
      <c r="L3789" s="8">
        <f t="shared" si="5"/>
        <v>1.842377014</v>
      </c>
      <c r="N3789" s="9">
        <f t="shared" si="2"/>
        <v>5.693782239</v>
      </c>
      <c r="O3789" s="8">
        <f t="shared" si="4"/>
        <v>2.460035559</v>
      </c>
    </row>
    <row r="3790" ht="14.25" customHeight="1">
      <c r="I3790" s="93">
        <f t="shared" si="3"/>
        <v>315.3333333</v>
      </c>
      <c r="J3790" s="92">
        <f t="shared" si="6"/>
        <v>35.44998333</v>
      </c>
      <c r="K3790" s="9">
        <f t="shared" si="1"/>
        <v>4.951114991</v>
      </c>
      <c r="L3790" s="8">
        <f t="shared" si="5"/>
        <v>1.866219571</v>
      </c>
      <c r="N3790" s="9">
        <f t="shared" si="2"/>
        <v>5.693782239</v>
      </c>
      <c r="O3790" s="8">
        <f t="shared" si="4"/>
        <v>2.522385423</v>
      </c>
    </row>
    <row r="3791" ht="14.25" customHeight="1">
      <c r="I3791" s="93">
        <f t="shared" si="3"/>
        <v>315.4166667</v>
      </c>
      <c r="J3791" s="92">
        <f t="shared" si="6"/>
        <v>1.614583333</v>
      </c>
      <c r="K3791" s="9">
        <f t="shared" si="1"/>
        <v>0.2255004655</v>
      </c>
      <c r="L3791" s="8">
        <f t="shared" si="5"/>
        <v>1.838648552</v>
      </c>
      <c r="N3791" s="9">
        <f t="shared" si="2"/>
        <v>0.2593255354</v>
      </c>
      <c r="O3791" s="8">
        <f t="shared" si="4"/>
        <v>2.517275881</v>
      </c>
    </row>
    <row r="3792" ht="14.25" customHeight="1">
      <c r="I3792" s="93">
        <f t="shared" si="3"/>
        <v>315.5</v>
      </c>
      <c r="J3792" s="92">
        <f t="shared" si="6"/>
        <v>1.614583333</v>
      </c>
      <c r="K3792" s="9">
        <f t="shared" si="1"/>
        <v>0.2255004655</v>
      </c>
      <c r="L3792" s="8">
        <f t="shared" si="5"/>
        <v>1.862441489</v>
      </c>
      <c r="N3792" s="9">
        <f t="shared" si="2"/>
        <v>0.2593255354</v>
      </c>
      <c r="O3792" s="8">
        <f t="shared" si="4"/>
        <v>2.512176973</v>
      </c>
    </row>
    <row r="3793" ht="14.25" customHeight="1">
      <c r="I3793" s="93">
        <f t="shared" si="3"/>
        <v>315.5833333</v>
      </c>
      <c r="J3793" s="92">
        <f t="shared" si="6"/>
        <v>-32.22081667</v>
      </c>
      <c r="K3793" s="9">
        <f t="shared" si="1"/>
        <v>-4.50011406</v>
      </c>
      <c r="L3793" s="8">
        <f t="shared" si="5"/>
        <v>1.876967743</v>
      </c>
      <c r="N3793" s="9">
        <f t="shared" si="2"/>
        <v>-5.175131169</v>
      </c>
      <c r="O3793" s="8">
        <f t="shared" si="4"/>
        <v>2.562686436</v>
      </c>
    </row>
    <row r="3794" ht="14.25" customHeight="1">
      <c r="I3794" s="93">
        <f t="shared" si="3"/>
        <v>315.6666667</v>
      </c>
      <c r="J3794" s="92">
        <f t="shared" si="6"/>
        <v>-32.22081667</v>
      </c>
      <c r="K3794" s="9">
        <f t="shared" si="1"/>
        <v>-4.50011406</v>
      </c>
      <c r="L3794" s="8">
        <f t="shared" si="5"/>
        <v>1.900711163</v>
      </c>
      <c r="N3794" s="9">
        <f t="shared" si="2"/>
        <v>-5.175131169</v>
      </c>
      <c r="O3794" s="8">
        <f t="shared" si="4"/>
        <v>2.61309078</v>
      </c>
    </row>
    <row r="3795" ht="14.25" customHeight="1">
      <c r="I3795" s="93">
        <f t="shared" si="3"/>
        <v>315.75</v>
      </c>
      <c r="J3795" s="9">
        <f t="shared" si="6"/>
        <v>0</v>
      </c>
      <c r="K3795" s="9">
        <f t="shared" si="1"/>
        <v>0</v>
      </c>
      <c r="L3795" s="8">
        <f t="shared" si="5"/>
        <v>1.873061464</v>
      </c>
      <c r="N3795" s="9">
        <f t="shared" si="2"/>
        <v>0</v>
      </c>
      <c r="O3795" s="8">
        <f t="shared" si="4"/>
        <v>2.607652508</v>
      </c>
    </row>
    <row r="3796" ht="14.25" customHeight="1">
      <c r="I3796" s="93">
        <f t="shared" si="3"/>
        <v>315.8333333</v>
      </c>
      <c r="J3796" s="9">
        <f t="shared" si="6"/>
        <v>0</v>
      </c>
      <c r="K3796" s="9">
        <f t="shared" si="1"/>
        <v>0</v>
      </c>
      <c r="L3796" s="8">
        <f t="shared" si="5"/>
        <v>1.89675547</v>
      </c>
      <c r="N3796" s="9">
        <f t="shared" si="2"/>
        <v>0</v>
      </c>
      <c r="O3796" s="8">
        <f t="shared" si="4"/>
        <v>2.602225554</v>
      </c>
    </row>
    <row r="3797" ht="14.25" customHeight="1">
      <c r="I3797" s="93">
        <f t="shared" si="3"/>
        <v>315.9166667</v>
      </c>
      <c r="J3797" s="9">
        <f t="shared" si="6"/>
        <v>0</v>
      </c>
      <c r="K3797" s="9">
        <f t="shared" si="1"/>
        <v>0</v>
      </c>
      <c r="L3797" s="8">
        <f t="shared" si="5"/>
        <v>1.869163315</v>
      </c>
      <c r="N3797" s="9">
        <f t="shared" si="2"/>
        <v>0</v>
      </c>
      <c r="O3797" s="8">
        <f t="shared" si="4"/>
        <v>2.596809894</v>
      </c>
    </row>
    <row r="3798" ht="14.25" customHeight="1">
      <c r="I3798" s="93">
        <f t="shared" si="3"/>
        <v>316</v>
      </c>
      <c r="J3798" s="9">
        <f t="shared" si="6"/>
        <v>0</v>
      </c>
      <c r="K3798" s="9">
        <f t="shared" si="1"/>
        <v>0</v>
      </c>
      <c r="L3798" s="8">
        <f t="shared" si="5"/>
        <v>1.892808009</v>
      </c>
      <c r="N3798" s="9">
        <f t="shared" si="2"/>
        <v>0</v>
      </c>
      <c r="O3798" s="8">
        <f t="shared" si="4"/>
        <v>2.591405505</v>
      </c>
    </row>
    <row r="3799" ht="14.25" customHeight="1">
      <c r="I3799" s="93">
        <f t="shared" si="3"/>
        <v>316.0833333</v>
      </c>
      <c r="J3799" s="9">
        <f t="shared" si="6"/>
        <v>0</v>
      </c>
      <c r="K3799" s="9">
        <f t="shared" si="1"/>
        <v>0</v>
      </c>
      <c r="L3799" s="8">
        <f t="shared" si="5"/>
        <v>1.865273278</v>
      </c>
      <c r="N3799" s="9">
        <f t="shared" si="2"/>
        <v>0</v>
      </c>
      <c r="O3799" s="8">
        <f t="shared" si="4"/>
        <v>2.586012363</v>
      </c>
    </row>
    <row r="3800" ht="14.25" customHeight="1">
      <c r="I3800" s="93">
        <f t="shared" si="3"/>
        <v>316.1666667</v>
      </c>
      <c r="J3800" s="9">
        <f t="shared" si="6"/>
        <v>0</v>
      </c>
      <c r="K3800" s="9">
        <f t="shared" si="1"/>
        <v>0</v>
      </c>
      <c r="L3800" s="8">
        <f t="shared" si="5"/>
        <v>1.888868764</v>
      </c>
      <c r="N3800" s="9">
        <f t="shared" si="2"/>
        <v>0</v>
      </c>
      <c r="O3800" s="8">
        <f t="shared" si="4"/>
        <v>2.580630445</v>
      </c>
    </row>
    <row r="3801" ht="14.25" customHeight="1">
      <c r="I3801" s="93">
        <f t="shared" si="3"/>
        <v>316.25</v>
      </c>
      <c r="J3801" s="9">
        <f t="shared" si="6"/>
        <v>0</v>
      </c>
      <c r="K3801" s="9">
        <f t="shared" si="1"/>
        <v>0</v>
      </c>
      <c r="L3801" s="8">
        <f t="shared" si="5"/>
        <v>1.861391337</v>
      </c>
      <c r="N3801" s="9">
        <f t="shared" si="2"/>
        <v>0</v>
      </c>
      <c r="O3801" s="8">
        <f t="shared" si="4"/>
        <v>2.575259728</v>
      </c>
    </row>
    <row r="3802" ht="14.25" customHeight="1">
      <c r="I3802" s="93">
        <f t="shared" si="3"/>
        <v>316.3333333</v>
      </c>
      <c r="J3802" s="9">
        <f t="shared" si="6"/>
        <v>0</v>
      </c>
      <c r="K3802" s="9">
        <f t="shared" si="1"/>
        <v>0</v>
      </c>
      <c r="L3802" s="8">
        <f t="shared" si="5"/>
        <v>1.884937717</v>
      </c>
      <c r="N3802" s="9">
        <f t="shared" si="2"/>
        <v>0</v>
      </c>
      <c r="O3802" s="8">
        <f t="shared" si="4"/>
        <v>2.569900189</v>
      </c>
    </row>
    <row r="3803" ht="14.25" customHeight="1">
      <c r="I3803" s="93">
        <f t="shared" si="3"/>
        <v>316.4166667</v>
      </c>
      <c r="J3803" s="9">
        <f t="shared" si="6"/>
        <v>0</v>
      </c>
      <c r="K3803" s="9">
        <f t="shared" si="1"/>
        <v>0</v>
      </c>
      <c r="L3803" s="8">
        <f t="shared" si="5"/>
        <v>1.857517475</v>
      </c>
      <c r="N3803" s="9">
        <f t="shared" si="2"/>
        <v>0</v>
      </c>
      <c r="O3803" s="8">
        <f t="shared" si="4"/>
        <v>2.564551803</v>
      </c>
    </row>
    <row r="3804" ht="14.25" customHeight="1">
      <c r="I3804" s="93">
        <f t="shared" si="3"/>
        <v>316.5</v>
      </c>
      <c r="J3804" s="9">
        <f t="shared" si="6"/>
        <v>0</v>
      </c>
      <c r="K3804" s="9">
        <f t="shared" si="1"/>
        <v>0</v>
      </c>
      <c r="L3804" s="8">
        <f t="shared" si="5"/>
        <v>1.881014851</v>
      </c>
      <c r="N3804" s="9">
        <f t="shared" si="2"/>
        <v>0</v>
      </c>
      <c r="O3804" s="8">
        <f t="shared" si="4"/>
        <v>2.559214549</v>
      </c>
    </row>
    <row r="3805" ht="14.25" customHeight="1">
      <c r="I3805" s="93">
        <f t="shared" si="3"/>
        <v>316.5833333</v>
      </c>
      <c r="J3805" s="9">
        <f t="shared" si="6"/>
        <v>0</v>
      </c>
      <c r="K3805" s="9">
        <f t="shared" si="1"/>
        <v>0</v>
      </c>
      <c r="L3805" s="8">
        <f t="shared" si="5"/>
        <v>1.853651675</v>
      </c>
      <c r="N3805" s="9">
        <f t="shared" si="2"/>
        <v>0</v>
      </c>
      <c r="O3805" s="8">
        <f t="shared" si="4"/>
        <v>2.553888402</v>
      </c>
    </row>
    <row r="3806" ht="14.25" customHeight="1">
      <c r="I3806" s="93">
        <f t="shared" si="3"/>
        <v>316.6666667</v>
      </c>
      <c r="J3806" s="9">
        <f t="shared" si="6"/>
        <v>0</v>
      </c>
      <c r="K3806" s="9">
        <f t="shared" si="1"/>
        <v>0</v>
      </c>
      <c r="L3806" s="8">
        <f t="shared" si="5"/>
        <v>1.87710015</v>
      </c>
      <c r="N3806" s="9">
        <f t="shared" si="2"/>
        <v>0</v>
      </c>
      <c r="O3806" s="8">
        <f t="shared" si="4"/>
        <v>2.548573339</v>
      </c>
    </row>
    <row r="3807" ht="14.25" customHeight="1">
      <c r="I3807" s="93">
        <f t="shared" si="3"/>
        <v>316.75</v>
      </c>
      <c r="J3807" s="9">
        <f t="shared" si="6"/>
        <v>0</v>
      </c>
      <c r="K3807" s="9">
        <f t="shared" si="1"/>
        <v>0</v>
      </c>
      <c r="L3807" s="8">
        <f t="shared" si="5"/>
        <v>1.849793921</v>
      </c>
      <c r="N3807" s="9">
        <f t="shared" si="2"/>
        <v>0</v>
      </c>
      <c r="O3807" s="8">
        <f t="shared" si="4"/>
        <v>2.543269338</v>
      </c>
    </row>
    <row r="3808" ht="14.25" customHeight="1">
      <c r="I3808" s="93">
        <f t="shared" si="3"/>
        <v>316.8333333</v>
      </c>
      <c r="J3808" s="9">
        <f t="shared" si="6"/>
        <v>0</v>
      </c>
      <c r="K3808" s="9">
        <f t="shared" si="1"/>
        <v>0</v>
      </c>
      <c r="L3808" s="8">
        <f t="shared" si="5"/>
        <v>1.873193595</v>
      </c>
      <c r="N3808" s="9">
        <f t="shared" si="2"/>
        <v>0</v>
      </c>
      <c r="O3808" s="8">
        <f t="shared" si="4"/>
        <v>2.537976376</v>
      </c>
    </row>
    <row r="3809" ht="14.25" customHeight="1">
      <c r="I3809" s="93">
        <f t="shared" si="3"/>
        <v>316.9166667</v>
      </c>
      <c r="J3809" s="9">
        <f t="shared" si="6"/>
        <v>0</v>
      </c>
      <c r="K3809" s="9">
        <f t="shared" si="1"/>
        <v>0</v>
      </c>
      <c r="L3809" s="8">
        <f t="shared" si="5"/>
        <v>1.845944195</v>
      </c>
      <c r="N3809" s="9">
        <f t="shared" si="2"/>
        <v>0</v>
      </c>
      <c r="O3809" s="8">
        <f t="shared" si="4"/>
        <v>2.532694429</v>
      </c>
    </row>
    <row r="3810" ht="14.25" customHeight="1">
      <c r="I3810" s="93">
        <f t="shared" si="3"/>
        <v>317</v>
      </c>
      <c r="J3810" s="9">
        <f t="shared" si="6"/>
        <v>0</v>
      </c>
      <c r="K3810" s="9">
        <f t="shared" si="1"/>
        <v>0</v>
      </c>
      <c r="L3810" s="8">
        <f t="shared" si="5"/>
        <v>1.869295171</v>
      </c>
      <c r="N3810" s="9">
        <f t="shared" si="2"/>
        <v>0</v>
      </c>
      <c r="O3810" s="8">
        <f t="shared" si="4"/>
        <v>2.527423475</v>
      </c>
    </row>
    <row r="3811" ht="14.25" customHeight="1">
      <c r="I3811" s="93">
        <f t="shared" si="3"/>
        <v>317.0833333</v>
      </c>
      <c r="J3811" s="9">
        <f t="shared" si="6"/>
        <v>0</v>
      </c>
      <c r="K3811" s="9">
        <f t="shared" si="1"/>
        <v>0</v>
      </c>
      <c r="L3811" s="8">
        <f t="shared" si="5"/>
        <v>1.842102481</v>
      </c>
      <c r="N3811" s="9">
        <f t="shared" si="2"/>
        <v>0</v>
      </c>
      <c r="O3811" s="8">
        <f t="shared" si="4"/>
        <v>2.52216349</v>
      </c>
    </row>
    <row r="3812" ht="14.25" customHeight="1">
      <c r="I3812" s="93">
        <f t="shared" si="3"/>
        <v>317.1666667</v>
      </c>
      <c r="J3812" s="9">
        <f t="shared" si="6"/>
        <v>0</v>
      </c>
      <c r="K3812" s="9">
        <f t="shared" si="1"/>
        <v>0</v>
      </c>
      <c r="L3812" s="8">
        <f t="shared" si="5"/>
        <v>1.86540486</v>
      </c>
      <c r="N3812" s="9">
        <f t="shared" si="2"/>
        <v>0</v>
      </c>
      <c r="O3812" s="8">
        <f t="shared" si="4"/>
        <v>2.516914453</v>
      </c>
    </row>
    <row r="3813" ht="14.25" customHeight="1">
      <c r="I3813" s="93">
        <f t="shared" si="3"/>
        <v>317.25</v>
      </c>
      <c r="J3813" s="9">
        <f t="shared" si="6"/>
        <v>0</v>
      </c>
      <c r="K3813" s="9">
        <f t="shared" si="1"/>
        <v>0</v>
      </c>
      <c r="L3813" s="8">
        <f t="shared" si="5"/>
        <v>1.838268762</v>
      </c>
      <c r="N3813" s="9">
        <f t="shared" si="2"/>
        <v>0</v>
      </c>
      <c r="O3813" s="8">
        <f t="shared" si="4"/>
        <v>2.511676339</v>
      </c>
    </row>
    <row r="3814" ht="14.25" customHeight="1">
      <c r="I3814" s="93">
        <f t="shared" si="3"/>
        <v>317.3333333</v>
      </c>
      <c r="J3814" s="9">
        <f t="shared" si="6"/>
        <v>0</v>
      </c>
      <c r="K3814" s="9">
        <f t="shared" si="1"/>
        <v>0</v>
      </c>
      <c r="L3814" s="8">
        <f t="shared" si="5"/>
        <v>1.861522645</v>
      </c>
      <c r="N3814" s="9">
        <f t="shared" si="2"/>
        <v>0</v>
      </c>
      <c r="O3814" s="8">
        <f t="shared" si="4"/>
        <v>2.506449127</v>
      </c>
    </row>
    <row r="3815" ht="14.25" customHeight="1">
      <c r="I3815" s="93">
        <f t="shared" si="3"/>
        <v>317.4166667</v>
      </c>
      <c r="J3815" s="9">
        <f t="shared" si="6"/>
        <v>0</v>
      </c>
      <c r="K3815" s="9">
        <f t="shared" si="1"/>
        <v>0</v>
      </c>
      <c r="L3815" s="8">
        <f t="shared" si="5"/>
        <v>1.834443022</v>
      </c>
      <c r="N3815" s="9">
        <f t="shared" si="2"/>
        <v>0</v>
      </c>
      <c r="O3815" s="8">
        <f t="shared" si="4"/>
        <v>2.501232794</v>
      </c>
    </row>
    <row r="3816" ht="14.25" customHeight="1">
      <c r="I3816" s="93">
        <f t="shared" si="3"/>
        <v>317.5</v>
      </c>
      <c r="J3816" s="9">
        <f t="shared" si="6"/>
        <v>0</v>
      </c>
      <c r="K3816" s="9">
        <f t="shared" si="1"/>
        <v>0</v>
      </c>
      <c r="L3816" s="8">
        <f t="shared" si="5"/>
        <v>1.85764851</v>
      </c>
      <c r="N3816" s="9">
        <f t="shared" si="2"/>
        <v>0</v>
      </c>
      <c r="O3816" s="8">
        <f t="shared" si="4"/>
        <v>2.496027316</v>
      </c>
    </row>
    <row r="3817" ht="14.25" customHeight="1">
      <c r="I3817" s="93">
        <f t="shared" si="3"/>
        <v>317.5833333</v>
      </c>
      <c r="J3817" s="9">
        <f t="shared" si="6"/>
        <v>0</v>
      </c>
      <c r="K3817" s="9">
        <f t="shared" si="1"/>
        <v>0</v>
      </c>
      <c r="L3817" s="8">
        <f t="shared" si="5"/>
        <v>1.830625244</v>
      </c>
      <c r="N3817" s="9">
        <f t="shared" si="2"/>
        <v>0</v>
      </c>
      <c r="O3817" s="8">
        <f t="shared" si="4"/>
        <v>2.490832672</v>
      </c>
    </row>
    <row r="3818" ht="14.25" customHeight="1">
      <c r="I3818" s="93">
        <f t="shared" si="3"/>
        <v>317.6666667</v>
      </c>
      <c r="J3818" s="9">
        <f t="shared" si="6"/>
        <v>0</v>
      </c>
      <c r="K3818" s="9">
        <f t="shared" si="1"/>
        <v>0</v>
      </c>
      <c r="L3818" s="8">
        <f t="shared" si="5"/>
        <v>1.853782437</v>
      </c>
      <c r="N3818" s="9">
        <f t="shared" si="2"/>
        <v>0</v>
      </c>
      <c r="O3818" s="8">
        <f t="shared" si="4"/>
        <v>2.485648839</v>
      </c>
    </row>
    <row r="3819" ht="14.25" customHeight="1">
      <c r="I3819" s="93">
        <f t="shared" si="3"/>
        <v>317.75</v>
      </c>
      <c r="J3819" s="9">
        <f t="shared" si="6"/>
        <v>0</v>
      </c>
      <c r="K3819" s="9">
        <f t="shared" si="1"/>
        <v>0</v>
      </c>
      <c r="L3819" s="8">
        <f t="shared" si="5"/>
        <v>1.826815412</v>
      </c>
      <c r="N3819" s="9">
        <f t="shared" si="2"/>
        <v>0</v>
      </c>
      <c r="O3819" s="8">
        <f t="shared" si="4"/>
        <v>2.480475795</v>
      </c>
    </row>
    <row r="3820" ht="14.25" customHeight="1">
      <c r="I3820" s="93">
        <f t="shared" si="3"/>
        <v>317.8333333</v>
      </c>
      <c r="J3820" s="9">
        <f t="shared" si="6"/>
        <v>0</v>
      </c>
      <c r="K3820" s="9">
        <f t="shared" si="1"/>
        <v>0</v>
      </c>
      <c r="L3820" s="8">
        <f t="shared" si="5"/>
        <v>1.849924411</v>
      </c>
      <c r="N3820" s="9">
        <f t="shared" si="2"/>
        <v>0</v>
      </c>
      <c r="O3820" s="8">
        <f t="shared" si="4"/>
        <v>2.475313516</v>
      </c>
    </row>
    <row r="3821" ht="14.25" customHeight="1">
      <c r="I3821" s="93">
        <f t="shared" si="3"/>
        <v>317.9166667</v>
      </c>
      <c r="J3821" s="9">
        <f t="shared" si="6"/>
        <v>0</v>
      </c>
      <c r="K3821" s="9">
        <f t="shared" si="1"/>
        <v>0</v>
      </c>
      <c r="L3821" s="8">
        <f t="shared" si="5"/>
        <v>1.823013508</v>
      </c>
      <c r="N3821" s="9">
        <f t="shared" si="2"/>
        <v>0</v>
      </c>
      <c r="O3821" s="8">
        <f t="shared" si="4"/>
        <v>2.470161981</v>
      </c>
    </row>
    <row r="3822" ht="14.25" customHeight="1">
      <c r="I3822" s="93">
        <f t="shared" si="3"/>
        <v>318</v>
      </c>
      <c r="J3822" s="9">
        <f t="shared" si="6"/>
        <v>0</v>
      </c>
      <c r="K3822" s="9">
        <f t="shared" si="1"/>
        <v>0</v>
      </c>
      <c r="L3822" s="8">
        <f t="shared" si="5"/>
        <v>1.846074413</v>
      </c>
      <c r="N3822" s="9">
        <f t="shared" si="2"/>
        <v>0</v>
      </c>
      <c r="O3822" s="8">
        <f t="shared" si="4"/>
        <v>2.465021167</v>
      </c>
    </row>
    <row r="3823" ht="14.25" customHeight="1">
      <c r="I3823" s="93">
        <f t="shared" si="3"/>
        <v>318.0833333</v>
      </c>
      <c r="J3823" s="9">
        <f t="shared" si="6"/>
        <v>0</v>
      </c>
      <c r="K3823" s="9">
        <f t="shared" si="1"/>
        <v>0</v>
      </c>
      <c r="L3823" s="8">
        <f t="shared" si="5"/>
        <v>1.819219517</v>
      </c>
      <c r="N3823" s="9">
        <f t="shared" si="2"/>
        <v>0</v>
      </c>
      <c r="O3823" s="8">
        <f t="shared" si="4"/>
        <v>2.459891052</v>
      </c>
    </row>
    <row r="3824" ht="14.25" customHeight="1">
      <c r="I3824" s="93">
        <f t="shared" si="3"/>
        <v>318.1666667</v>
      </c>
      <c r="J3824" s="9">
        <f t="shared" si="6"/>
        <v>0</v>
      </c>
      <c r="K3824" s="9">
        <f t="shared" si="1"/>
        <v>0</v>
      </c>
      <c r="L3824" s="8">
        <f t="shared" si="5"/>
        <v>1.842232428</v>
      </c>
      <c r="N3824" s="9">
        <f t="shared" si="2"/>
        <v>0</v>
      </c>
      <c r="O3824" s="8">
        <f t="shared" si="4"/>
        <v>2.454771613</v>
      </c>
    </row>
    <row r="3825" ht="14.25" customHeight="1">
      <c r="I3825" s="93">
        <f t="shared" si="3"/>
        <v>318.25</v>
      </c>
      <c r="J3825" s="9">
        <f t="shared" si="6"/>
        <v>0</v>
      </c>
      <c r="K3825" s="9">
        <f t="shared" si="1"/>
        <v>0</v>
      </c>
      <c r="L3825" s="8">
        <f t="shared" si="5"/>
        <v>1.815433421</v>
      </c>
      <c r="N3825" s="9">
        <f t="shared" si="2"/>
        <v>0</v>
      </c>
      <c r="O3825" s="8">
        <f t="shared" si="4"/>
        <v>2.449662829</v>
      </c>
    </row>
    <row r="3826" ht="14.25" customHeight="1">
      <c r="I3826" s="93">
        <f t="shared" si="3"/>
        <v>318.3333333</v>
      </c>
      <c r="J3826" s="9">
        <f t="shared" si="6"/>
        <v>0</v>
      </c>
      <c r="K3826" s="9">
        <f t="shared" si="1"/>
        <v>0</v>
      </c>
      <c r="L3826" s="8">
        <f t="shared" si="5"/>
        <v>1.838398439</v>
      </c>
      <c r="N3826" s="9">
        <f t="shared" si="2"/>
        <v>0</v>
      </c>
      <c r="O3826" s="8">
        <f t="shared" si="4"/>
        <v>2.444564678</v>
      </c>
    </row>
    <row r="3827" ht="14.25" customHeight="1">
      <c r="I3827" s="93">
        <f t="shared" si="3"/>
        <v>318.4166667</v>
      </c>
      <c r="J3827" s="9">
        <f t="shared" si="6"/>
        <v>0</v>
      </c>
      <c r="K3827" s="9">
        <f t="shared" si="1"/>
        <v>0</v>
      </c>
      <c r="L3827" s="8">
        <f t="shared" si="5"/>
        <v>1.811655205</v>
      </c>
      <c r="N3827" s="9">
        <f t="shared" si="2"/>
        <v>0</v>
      </c>
      <c r="O3827" s="8">
        <f t="shared" si="4"/>
        <v>2.439477136</v>
      </c>
    </row>
    <row r="3828" ht="14.25" customHeight="1">
      <c r="I3828" s="93">
        <f t="shared" si="3"/>
        <v>318.5</v>
      </c>
      <c r="J3828" s="9">
        <f t="shared" si="6"/>
        <v>0</v>
      </c>
      <c r="K3828" s="9">
        <f t="shared" si="1"/>
        <v>0</v>
      </c>
      <c r="L3828" s="8">
        <f t="shared" si="5"/>
        <v>1.834572429</v>
      </c>
      <c r="N3828" s="9">
        <f t="shared" si="2"/>
        <v>0</v>
      </c>
      <c r="O3828" s="8">
        <f t="shared" si="4"/>
        <v>2.434400182</v>
      </c>
    </row>
    <row r="3829" ht="14.25" customHeight="1">
      <c r="I3829" s="93">
        <f t="shared" si="3"/>
        <v>318.5833333</v>
      </c>
      <c r="J3829" s="9">
        <f t="shared" si="6"/>
        <v>0</v>
      </c>
      <c r="K3829" s="9">
        <f t="shared" si="1"/>
        <v>0</v>
      </c>
      <c r="L3829" s="8">
        <f t="shared" si="5"/>
        <v>1.807884852</v>
      </c>
      <c r="N3829" s="9">
        <f t="shared" si="2"/>
        <v>0</v>
      </c>
      <c r="O3829" s="8">
        <f t="shared" si="4"/>
        <v>2.429333794</v>
      </c>
    </row>
    <row r="3830" ht="14.25" customHeight="1">
      <c r="I3830" s="93">
        <f t="shared" si="3"/>
        <v>318.6666667</v>
      </c>
      <c r="J3830" s="9">
        <f t="shared" si="6"/>
        <v>0</v>
      </c>
      <c r="K3830" s="9">
        <f t="shared" si="1"/>
        <v>0</v>
      </c>
      <c r="L3830" s="8">
        <f t="shared" si="5"/>
        <v>1.830754382</v>
      </c>
      <c r="N3830" s="9">
        <f t="shared" si="2"/>
        <v>0</v>
      </c>
      <c r="O3830" s="8">
        <f t="shared" si="4"/>
        <v>2.424277951</v>
      </c>
    </row>
    <row r="3831" ht="14.25" customHeight="1">
      <c r="I3831" s="93">
        <f t="shared" si="3"/>
        <v>318.75</v>
      </c>
      <c r="J3831" s="9">
        <f t="shared" si="6"/>
        <v>0</v>
      </c>
      <c r="K3831" s="9">
        <f t="shared" si="1"/>
        <v>0</v>
      </c>
      <c r="L3831" s="8">
        <f t="shared" si="5"/>
        <v>1.804122346</v>
      </c>
      <c r="N3831" s="9">
        <f t="shared" si="2"/>
        <v>0</v>
      </c>
      <c r="O3831" s="8">
        <f t="shared" si="4"/>
        <v>2.419232629</v>
      </c>
    </row>
    <row r="3832" ht="14.25" customHeight="1">
      <c r="I3832" s="93">
        <f t="shared" si="3"/>
        <v>318.8333333</v>
      </c>
      <c r="J3832" s="9">
        <f t="shared" si="6"/>
        <v>0</v>
      </c>
      <c r="K3832" s="9">
        <f t="shared" si="1"/>
        <v>0</v>
      </c>
      <c r="L3832" s="8">
        <f t="shared" si="5"/>
        <v>1.82694428</v>
      </c>
      <c r="N3832" s="9">
        <f t="shared" si="2"/>
        <v>0</v>
      </c>
      <c r="O3832" s="8">
        <f t="shared" si="4"/>
        <v>2.414197807</v>
      </c>
    </row>
    <row r="3833" ht="14.25" customHeight="1">
      <c r="I3833" s="93">
        <f t="shared" si="3"/>
        <v>318.9166667</v>
      </c>
      <c r="J3833" s="9">
        <f t="shared" si="6"/>
        <v>0</v>
      </c>
      <c r="K3833" s="9">
        <f t="shared" si="1"/>
        <v>0</v>
      </c>
      <c r="L3833" s="8">
        <f t="shared" si="5"/>
        <v>1.80036767</v>
      </c>
      <c r="N3833" s="9">
        <f t="shared" si="2"/>
        <v>0</v>
      </c>
      <c r="O3833" s="8">
        <f t="shared" si="4"/>
        <v>2.409173464</v>
      </c>
    </row>
    <row r="3834" ht="14.25" customHeight="1">
      <c r="I3834" s="93">
        <f t="shared" si="3"/>
        <v>319</v>
      </c>
      <c r="J3834" s="9">
        <f t="shared" si="6"/>
        <v>0</v>
      </c>
      <c r="K3834" s="9">
        <f t="shared" si="1"/>
        <v>0</v>
      </c>
      <c r="L3834" s="8">
        <f t="shared" si="5"/>
        <v>1.823142109</v>
      </c>
      <c r="N3834" s="9">
        <f t="shared" si="2"/>
        <v>0</v>
      </c>
      <c r="O3834" s="8">
        <f t="shared" si="4"/>
        <v>2.404159577</v>
      </c>
    </row>
    <row r="3835" ht="14.25" customHeight="1">
      <c r="I3835" s="93">
        <f t="shared" si="3"/>
        <v>319.0833333</v>
      </c>
      <c r="J3835" s="9">
        <f t="shared" si="6"/>
        <v>0</v>
      </c>
      <c r="K3835" s="9">
        <f t="shared" si="1"/>
        <v>0</v>
      </c>
      <c r="L3835" s="8">
        <f t="shared" si="5"/>
        <v>1.796620809</v>
      </c>
      <c r="N3835" s="9">
        <f t="shared" si="2"/>
        <v>0</v>
      </c>
      <c r="O3835" s="8">
        <f t="shared" si="4"/>
        <v>2.399156125</v>
      </c>
    </row>
    <row r="3836" ht="14.25" customHeight="1">
      <c r="I3836" s="93">
        <f t="shared" si="3"/>
        <v>319.1666667</v>
      </c>
      <c r="J3836" s="9">
        <f t="shared" si="6"/>
        <v>0</v>
      </c>
      <c r="K3836" s="9">
        <f t="shared" si="1"/>
        <v>0</v>
      </c>
      <c r="L3836" s="8">
        <f t="shared" si="5"/>
        <v>1.81934785</v>
      </c>
      <c r="N3836" s="9">
        <f t="shared" si="2"/>
        <v>0</v>
      </c>
      <c r="O3836" s="8">
        <f t="shared" si="4"/>
        <v>2.394163086</v>
      </c>
    </row>
    <row r="3837" ht="14.25" customHeight="1">
      <c r="I3837" s="93">
        <f t="shared" si="3"/>
        <v>319.25</v>
      </c>
      <c r="J3837" s="9">
        <f t="shared" si="6"/>
        <v>0</v>
      </c>
      <c r="K3837" s="9">
        <f t="shared" si="1"/>
        <v>0</v>
      </c>
      <c r="L3837" s="8">
        <f t="shared" si="5"/>
        <v>1.792881745</v>
      </c>
      <c r="N3837" s="9">
        <f t="shared" si="2"/>
        <v>0</v>
      </c>
      <c r="O3837" s="8">
        <f t="shared" si="4"/>
        <v>2.389180439</v>
      </c>
    </row>
    <row r="3838" ht="14.25" customHeight="1">
      <c r="I3838" s="93">
        <f t="shared" si="3"/>
        <v>319.3333333</v>
      </c>
      <c r="J3838" s="9">
        <f t="shared" si="6"/>
        <v>0</v>
      </c>
      <c r="K3838" s="9">
        <f t="shared" si="1"/>
        <v>0</v>
      </c>
      <c r="L3838" s="8">
        <f t="shared" si="5"/>
        <v>1.815561487</v>
      </c>
      <c r="N3838" s="9">
        <f t="shared" si="2"/>
        <v>0</v>
      </c>
      <c r="O3838" s="8">
        <f t="shared" si="4"/>
        <v>2.384208161</v>
      </c>
    </row>
    <row r="3839" ht="14.25" customHeight="1">
      <c r="I3839" s="93">
        <f t="shared" si="3"/>
        <v>319.4166667</v>
      </c>
      <c r="J3839" s="9">
        <f t="shared" si="6"/>
        <v>0</v>
      </c>
      <c r="K3839" s="9">
        <f t="shared" si="1"/>
        <v>0</v>
      </c>
      <c r="L3839" s="8">
        <f t="shared" si="5"/>
        <v>1.789150463</v>
      </c>
      <c r="N3839" s="9">
        <f t="shared" si="2"/>
        <v>0</v>
      </c>
      <c r="O3839" s="8">
        <f t="shared" si="4"/>
        <v>2.379246231</v>
      </c>
    </row>
    <row r="3840" ht="14.25" customHeight="1">
      <c r="I3840" s="93">
        <f t="shared" si="3"/>
        <v>319.5</v>
      </c>
      <c r="J3840" s="9">
        <f t="shared" si="6"/>
        <v>0</v>
      </c>
      <c r="K3840" s="9">
        <f t="shared" si="1"/>
        <v>0</v>
      </c>
      <c r="L3840" s="8">
        <f t="shared" si="5"/>
        <v>1.811783005</v>
      </c>
      <c r="N3840" s="9">
        <f t="shared" si="2"/>
        <v>0</v>
      </c>
      <c r="O3840" s="8">
        <f t="shared" si="4"/>
        <v>2.374294628</v>
      </c>
    </row>
    <row r="3841" ht="14.25" customHeight="1">
      <c r="I3841" s="93">
        <f t="shared" si="3"/>
        <v>319.5833333</v>
      </c>
      <c r="J3841" s="9">
        <f t="shared" si="6"/>
        <v>0</v>
      </c>
      <c r="K3841" s="9">
        <f t="shared" si="1"/>
        <v>0</v>
      </c>
      <c r="L3841" s="8">
        <f t="shared" si="5"/>
        <v>1.785426946</v>
      </c>
      <c r="N3841" s="9">
        <f t="shared" si="2"/>
        <v>0</v>
      </c>
      <c r="O3841" s="8">
        <f t="shared" si="4"/>
        <v>2.369353329</v>
      </c>
    </row>
    <row r="3842" ht="14.25" customHeight="1">
      <c r="I3842" s="93">
        <f t="shared" si="3"/>
        <v>319.6666667</v>
      </c>
      <c r="J3842" s="9">
        <f t="shared" si="6"/>
        <v>0</v>
      </c>
      <c r="K3842" s="9">
        <f t="shared" si="1"/>
        <v>0</v>
      </c>
      <c r="L3842" s="8">
        <f t="shared" si="5"/>
        <v>1.808012386</v>
      </c>
      <c r="N3842" s="9">
        <f t="shared" si="2"/>
        <v>0</v>
      </c>
      <c r="O3842" s="8">
        <f t="shared" si="4"/>
        <v>2.364422315</v>
      </c>
    </row>
    <row r="3843" ht="14.25" customHeight="1">
      <c r="I3843" s="93">
        <f t="shared" si="3"/>
        <v>319.75</v>
      </c>
      <c r="J3843" s="9">
        <f t="shared" si="6"/>
        <v>0</v>
      </c>
      <c r="K3843" s="9">
        <f t="shared" si="1"/>
        <v>0</v>
      </c>
      <c r="L3843" s="8">
        <f t="shared" si="5"/>
        <v>1.781711178</v>
      </c>
      <c r="N3843" s="9">
        <f t="shared" si="2"/>
        <v>0</v>
      </c>
      <c r="O3843" s="8">
        <f t="shared" si="4"/>
        <v>2.359501563</v>
      </c>
    </row>
    <row r="3844" ht="14.25" customHeight="1">
      <c r="I3844" s="93">
        <f t="shared" si="3"/>
        <v>319.8333333</v>
      </c>
      <c r="J3844" s="9">
        <f t="shared" si="6"/>
        <v>0</v>
      </c>
      <c r="K3844" s="9">
        <f t="shared" si="1"/>
        <v>0</v>
      </c>
      <c r="L3844" s="8">
        <f t="shared" si="5"/>
        <v>1.804249614</v>
      </c>
      <c r="N3844" s="9">
        <f t="shared" si="2"/>
        <v>0</v>
      </c>
      <c r="O3844" s="8">
        <f t="shared" si="4"/>
        <v>2.354591051</v>
      </c>
    </row>
    <row r="3845" ht="14.25" customHeight="1">
      <c r="I3845" s="93">
        <f t="shared" si="3"/>
        <v>319.9166667</v>
      </c>
      <c r="J3845" s="9">
        <f t="shared" si="6"/>
        <v>0</v>
      </c>
      <c r="K3845" s="9">
        <f t="shared" si="1"/>
        <v>0</v>
      </c>
      <c r="L3845" s="8">
        <f t="shared" si="5"/>
        <v>1.778003144</v>
      </c>
      <c r="N3845" s="9">
        <f t="shared" si="2"/>
        <v>0</v>
      </c>
      <c r="O3845" s="8">
        <f t="shared" si="4"/>
        <v>2.349690759</v>
      </c>
    </row>
    <row r="3846" ht="14.25" customHeight="1">
      <c r="I3846" s="93">
        <f t="shared" si="3"/>
        <v>320</v>
      </c>
      <c r="J3846" s="9">
        <f t="shared" si="6"/>
        <v>0</v>
      </c>
      <c r="K3846" s="9">
        <f t="shared" si="1"/>
        <v>0</v>
      </c>
      <c r="L3846" s="8">
        <f t="shared" si="5"/>
        <v>1.800494674</v>
      </c>
      <c r="N3846" s="9">
        <f t="shared" si="2"/>
        <v>0</v>
      </c>
      <c r="O3846" s="8">
        <f t="shared" si="4"/>
        <v>2.344800666</v>
      </c>
    </row>
    <row r="3847" ht="14.25" customHeight="1">
      <c r="I3847" s="93">
        <f t="shared" si="3"/>
        <v>320.0833333</v>
      </c>
      <c r="J3847" s="9">
        <f t="shared" si="6"/>
        <v>0</v>
      </c>
      <c r="K3847" s="9">
        <f t="shared" si="1"/>
        <v>0</v>
      </c>
      <c r="L3847" s="8">
        <f t="shared" si="5"/>
        <v>1.774302827</v>
      </c>
      <c r="N3847" s="9">
        <f t="shared" si="2"/>
        <v>0</v>
      </c>
      <c r="O3847" s="8">
        <f t="shared" si="4"/>
        <v>2.33992075</v>
      </c>
    </row>
    <row r="3848" ht="14.25" customHeight="1">
      <c r="I3848" s="93">
        <f t="shared" si="3"/>
        <v>320.1666667</v>
      </c>
      <c r="J3848" s="9">
        <f t="shared" si="6"/>
        <v>0</v>
      </c>
      <c r="K3848" s="9">
        <f t="shared" si="1"/>
        <v>0</v>
      </c>
      <c r="L3848" s="8">
        <f t="shared" si="5"/>
        <v>1.796747548</v>
      </c>
      <c r="N3848" s="9">
        <f t="shared" si="2"/>
        <v>0</v>
      </c>
      <c r="O3848" s="8">
        <f t="shared" si="4"/>
        <v>2.335050989</v>
      </c>
    </row>
    <row r="3849" ht="14.25" customHeight="1">
      <c r="I3849" s="93">
        <f t="shared" si="3"/>
        <v>320.25</v>
      </c>
      <c r="J3849" s="92">
        <f t="shared" si="6"/>
        <v>35.44998333</v>
      </c>
      <c r="K3849" s="9">
        <f t="shared" si="1"/>
        <v>4.951114991</v>
      </c>
      <c r="L3849" s="8">
        <f t="shared" si="5"/>
        <v>1.821626924</v>
      </c>
      <c r="N3849" s="9">
        <f t="shared" si="2"/>
        <v>5.693782239</v>
      </c>
      <c r="O3849" s="8">
        <f t="shared" si="4"/>
        <v>2.397660967</v>
      </c>
    </row>
    <row r="3850" ht="14.25" customHeight="1">
      <c r="I3850" s="93">
        <f t="shared" si="3"/>
        <v>320.3333333</v>
      </c>
      <c r="J3850" s="92">
        <f t="shared" si="6"/>
        <v>35.44998333</v>
      </c>
      <c r="K3850" s="9">
        <f t="shared" si="1"/>
        <v>4.951114991</v>
      </c>
      <c r="L3850" s="8">
        <f t="shared" si="5"/>
        <v>1.844024933</v>
      </c>
      <c r="N3850" s="9">
        <f t="shared" si="2"/>
        <v>5.693782239</v>
      </c>
      <c r="O3850" s="8">
        <f t="shared" si="4"/>
        <v>2.460140643</v>
      </c>
    </row>
    <row r="3851" ht="14.25" customHeight="1">
      <c r="I3851" s="93">
        <f t="shared" si="3"/>
        <v>320.4166667</v>
      </c>
      <c r="J3851" s="92">
        <f t="shared" si="6"/>
        <v>35.44998333</v>
      </c>
      <c r="K3851" s="9">
        <f t="shared" si="1"/>
        <v>4.951114991</v>
      </c>
      <c r="L3851" s="8">
        <f t="shared" si="5"/>
        <v>1.868852531</v>
      </c>
      <c r="N3851" s="9">
        <f t="shared" si="2"/>
        <v>5.693782239</v>
      </c>
      <c r="O3851" s="8">
        <f t="shared" si="4"/>
        <v>2.522490289</v>
      </c>
    </row>
    <row r="3852" ht="14.25" customHeight="1">
      <c r="I3852" s="93">
        <f t="shared" si="3"/>
        <v>320.5</v>
      </c>
      <c r="J3852" s="92">
        <f t="shared" si="6"/>
        <v>1.614583333</v>
      </c>
      <c r="K3852" s="9">
        <f t="shared" si="1"/>
        <v>0.2255004655</v>
      </c>
      <c r="L3852" s="8">
        <f t="shared" si="5"/>
        <v>1.840293042</v>
      </c>
      <c r="N3852" s="9">
        <f t="shared" si="2"/>
        <v>0.2593255354</v>
      </c>
      <c r="O3852" s="8">
        <f t="shared" si="4"/>
        <v>2.517380529</v>
      </c>
    </row>
    <row r="3853" ht="14.25" customHeight="1">
      <c r="I3853" s="93">
        <f t="shared" si="3"/>
        <v>320.5833333</v>
      </c>
      <c r="J3853" s="92">
        <f t="shared" si="6"/>
        <v>1.614583333</v>
      </c>
      <c r="K3853" s="9">
        <f t="shared" si="1"/>
        <v>0.2255004655</v>
      </c>
      <c r="L3853" s="8">
        <f t="shared" si="5"/>
        <v>1.86506897</v>
      </c>
      <c r="N3853" s="9">
        <f t="shared" si="2"/>
        <v>0.2593255354</v>
      </c>
      <c r="O3853" s="8">
        <f t="shared" si="4"/>
        <v>2.512281403</v>
      </c>
    </row>
    <row r="3854" ht="14.25" customHeight="1">
      <c r="I3854" s="93">
        <f t="shared" si="3"/>
        <v>320.6666667</v>
      </c>
      <c r="J3854" s="92">
        <f t="shared" si="6"/>
        <v>-32.22081667</v>
      </c>
      <c r="K3854" s="9">
        <f t="shared" si="1"/>
        <v>-4.50011406</v>
      </c>
      <c r="L3854" s="8">
        <f t="shared" si="5"/>
        <v>1.878608811</v>
      </c>
      <c r="N3854" s="9">
        <f t="shared" si="2"/>
        <v>-5.175131169</v>
      </c>
      <c r="O3854" s="8">
        <f t="shared" si="4"/>
        <v>2.562790648</v>
      </c>
    </row>
    <row r="3855" ht="14.25" customHeight="1">
      <c r="I3855" s="93">
        <f t="shared" si="3"/>
        <v>320.75</v>
      </c>
      <c r="J3855" s="92">
        <f t="shared" si="6"/>
        <v>-32.22081667</v>
      </c>
      <c r="K3855" s="9">
        <f t="shared" si="1"/>
        <v>-4.50011406</v>
      </c>
      <c r="L3855" s="8">
        <f t="shared" si="5"/>
        <v>1.903333176</v>
      </c>
      <c r="N3855" s="9">
        <f t="shared" si="2"/>
        <v>-5.175131169</v>
      </c>
      <c r="O3855" s="8">
        <f t="shared" si="4"/>
        <v>2.613194776</v>
      </c>
    </row>
    <row r="3856" ht="14.25" customHeight="1">
      <c r="I3856" s="93">
        <f t="shared" si="3"/>
        <v>320.8333333</v>
      </c>
      <c r="J3856" s="9">
        <f t="shared" si="6"/>
        <v>0</v>
      </c>
      <c r="K3856" s="9">
        <f t="shared" si="1"/>
        <v>0</v>
      </c>
      <c r="L3856" s="8">
        <f t="shared" si="5"/>
        <v>1.874699116</v>
      </c>
      <c r="N3856" s="9">
        <f t="shared" si="2"/>
        <v>0</v>
      </c>
      <c r="O3856" s="8">
        <f t="shared" si="4"/>
        <v>2.607756287</v>
      </c>
    </row>
    <row r="3857" ht="14.25" customHeight="1">
      <c r="I3857" s="93">
        <f t="shared" si="3"/>
        <v>320.9166667</v>
      </c>
      <c r="J3857" s="9">
        <f t="shared" si="6"/>
        <v>0</v>
      </c>
      <c r="K3857" s="9">
        <f t="shared" si="1"/>
        <v>0</v>
      </c>
      <c r="L3857" s="8">
        <f t="shared" si="5"/>
        <v>1.899372026</v>
      </c>
      <c r="N3857" s="9">
        <f t="shared" si="2"/>
        <v>0</v>
      </c>
      <c r="O3857" s="8">
        <f t="shared" si="4"/>
        <v>2.602329117</v>
      </c>
    </row>
    <row r="3858" ht="14.25" customHeight="1">
      <c r="I3858" s="93">
        <f t="shared" si="3"/>
        <v>321</v>
      </c>
      <c r="J3858" s="9">
        <f t="shared" si="6"/>
        <v>0</v>
      </c>
      <c r="K3858" s="9">
        <f t="shared" si="1"/>
        <v>0</v>
      </c>
      <c r="L3858" s="8">
        <f t="shared" si="5"/>
        <v>1.870797559</v>
      </c>
      <c r="N3858" s="9">
        <f t="shared" si="2"/>
        <v>0</v>
      </c>
      <c r="O3858" s="8">
        <f t="shared" si="4"/>
        <v>2.596913241</v>
      </c>
    </row>
    <row r="3859" ht="14.25" customHeight="1">
      <c r="I3859" s="93">
        <f t="shared" si="3"/>
        <v>321.0833333</v>
      </c>
      <c r="J3859" s="9">
        <f t="shared" si="6"/>
        <v>0</v>
      </c>
      <c r="K3859" s="9">
        <f t="shared" si="1"/>
        <v>0</v>
      </c>
      <c r="L3859" s="8">
        <f t="shared" si="5"/>
        <v>1.89541912</v>
      </c>
      <c r="N3859" s="9">
        <f t="shared" si="2"/>
        <v>0</v>
      </c>
      <c r="O3859" s="8">
        <f t="shared" si="4"/>
        <v>2.591508637</v>
      </c>
    </row>
    <row r="3860" ht="14.25" customHeight="1">
      <c r="I3860" s="93">
        <f t="shared" si="3"/>
        <v>321.1666667</v>
      </c>
      <c r="J3860" s="9">
        <f t="shared" si="6"/>
        <v>0</v>
      </c>
      <c r="K3860" s="9">
        <f t="shared" si="1"/>
        <v>0</v>
      </c>
      <c r="L3860" s="8">
        <f t="shared" si="5"/>
        <v>1.866904121</v>
      </c>
      <c r="N3860" s="9">
        <f t="shared" si="2"/>
        <v>0</v>
      </c>
      <c r="O3860" s="8">
        <f t="shared" si="4"/>
        <v>2.586115281</v>
      </c>
    </row>
    <row r="3861" ht="14.25" customHeight="1">
      <c r="I3861" s="93">
        <f t="shared" si="3"/>
        <v>321.25</v>
      </c>
      <c r="J3861" s="9">
        <f t="shared" si="6"/>
        <v>0</v>
      </c>
      <c r="K3861" s="9">
        <f t="shared" si="1"/>
        <v>0</v>
      </c>
      <c r="L3861" s="8">
        <f t="shared" si="5"/>
        <v>1.89147444</v>
      </c>
      <c r="N3861" s="9">
        <f t="shared" si="2"/>
        <v>0</v>
      </c>
      <c r="O3861" s="8">
        <f t="shared" si="4"/>
        <v>2.580733149</v>
      </c>
    </row>
    <row r="3862" ht="14.25" customHeight="1">
      <c r="I3862" s="93">
        <f t="shared" si="3"/>
        <v>321.3333333</v>
      </c>
      <c r="J3862" s="9">
        <f t="shared" si="6"/>
        <v>0</v>
      </c>
      <c r="K3862" s="9">
        <f t="shared" si="1"/>
        <v>0</v>
      </c>
      <c r="L3862" s="8">
        <f t="shared" si="5"/>
        <v>1.863018786</v>
      </c>
      <c r="N3862" s="9">
        <f t="shared" si="2"/>
        <v>0</v>
      </c>
      <c r="O3862" s="8">
        <f t="shared" si="4"/>
        <v>2.575362218</v>
      </c>
    </row>
    <row r="3863" ht="14.25" customHeight="1">
      <c r="I3863" s="93">
        <f t="shared" si="3"/>
        <v>321.4166667</v>
      </c>
      <c r="J3863" s="9">
        <f t="shared" si="6"/>
        <v>0</v>
      </c>
      <c r="K3863" s="9">
        <f t="shared" si="1"/>
        <v>0</v>
      </c>
      <c r="L3863" s="8">
        <f t="shared" si="5"/>
        <v>1.887537971</v>
      </c>
      <c r="N3863" s="9">
        <f t="shared" si="2"/>
        <v>0</v>
      </c>
      <c r="O3863" s="8">
        <f t="shared" si="4"/>
        <v>2.570002465</v>
      </c>
    </row>
    <row r="3864" ht="14.25" customHeight="1">
      <c r="I3864" s="93">
        <f t="shared" si="3"/>
        <v>321.5</v>
      </c>
      <c r="J3864" s="9">
        <f t="shared" si="6"/>
        <v>0</v>
      </c>
      <c r="K3864" s="9">
        <f t="shared" si="1"/>
        <v>0</v>
      </c>
      <c r="L3864" s="8">
        <f t="shared" si="5"/>
        <v>1.859141537</v>
      </c>
      <c r="N3864" s="9">
        <f t="shared" si="2"/>
        <v>0</v>
      </c>
      <c r="O3864" s="8">
        <f t="shared" si="4"/>
        <v>2.564653867</v>
      </c>
    </row>
    <row r="3865" ht="14.25" customHeight="1">
      <c r="I3865" s="93">
        <f t="shared" si="3"/>
        <v>321.5833333</v>
      </c>
      <c r="J3865" s="9">
        <f t="shared" si="6"/>
        <v>0</v>
      </c>
      <c r="K3865" s="9">
        <f t="shared" si="1"/>
        <v>0</v>
      </c>
      <c r="L3865" s="8">
        <f t="shared" si="5"/>
        <v>1.883609693</v>
      </c>
      <c r="N3865" s="9">
        <f t="shared" si="2"/>
        <v>0</v>
      </c>
      <c r="O3865" s="8">
        <f t="shared" si="4"/>
        <v>2.5593164</v>
      </c>
    </row>
    <row r="3866" ht="14.25" customHeight="1">
      <c r="I3866" s="93">
        <f t="shared" si="3"/>
        <v>321.6666667</v>
      </c>
      <c r="J3866" s="9">
        <f t="shared" si="6"/>
        <v>0</v>
      </c>
      <c r="K3866" s="9">
        <f t="shared" si="1"/>
        <v>0</v>
      </c>
      <c r="L3866" s="8">
        <f t="shared" si="5"/>
        <v>1.855272357</v>
      </c>
      <c r="N3866" s="9">
        <f t="shared" si="2"/>
        <v>0</v>
      </c>
      <c r="O3866" s="8">
        <f t="shared" si="4"/>
        <v>2.553990041</v>
      </c>
    </row>
    <row r="3867" ht="14.25" customHeight="1">
      <c r="I3867" s="93">
        <f t="shared" si="3"/>
        <v>321.75</v>
      </c>
      <c r="J3867" s="9">
        <f t="shared" si="6"/>
        <v>0</v>
      </c>
      <c r="K3867" s="9">
        <f t="shared" si="1"/>
        <v>0</v>
      </c>
      <c r="L3867" s="8">
        <f t="shared" si="5"/>
        <v>1.879689591</v>
      </c>
      <c r="N3867" s="9">
        <f t="shared" si="2"/>
        <v>0</v>
      </c>
      <c r="O3867" s="8">
        <f t="shared" si="4"/>
        <v>2.548674767</v>
      </c>
    </row>
    <row r="3868" ht="14.25" customHeight="1">
      <c r="I3868" s="93">
        <f t="shared" si="3"/>
        <v>321.8333333</v>
      </c>
      <c r="J3868" s="9">
        <f t="shared" si="6"/>
        <v>0</v>
      </c>
      <c r="K3868" s="9">
        <f t="shared" si="1"/>
        <v>0</v>
      </c>
      <c r="L3868" s="8">
        <f t="shared" si="5"/>
        <v>1.85141123</v>
      </c>
      <c r="N3868" s="9">
        <f t="shared" si="2"/>
        <v>0</v>
      </c>
      <c r="O3868" s="8">
        <f t="shared" si="4"/>
        <v>2.543370555</v>
      </c>
    </row>
    <row r="3869" ht="14.25" customHeight="1">
      <c r="I3869" s="93">
        <f t="shared" si="3"/>
        <v>321.9166667</v>
      </c>
      <c r="J3869" s="9">
        <f t="shared" si="6"/>
        <v>0</v>
      </c>
      <c r="K3869" s="9">
        <f t="shared" si="1"/>
        <v>0</v>
      </c>
      <c r="L3869" s="8">
        <f t="shared" si="5"/>
        <v>1.875777647</v>
      </c>
      <c r="N3869" s="9">
        <f t="shared" si="2"/>
        <v>0</v>
      </c>
      <c r="O3869" s="8">
        <f t="shared" si="4"/>
        <v>2.538077382</v>
      </c>
    </row>
    <row r="3870" ht="14.25" customHeight="1">
      <c r="I3870" s="93">
        <f t="shared" si="3"/>
        <v>322</v>
      </c>
      <c r="J3870" s="9">
        <f t="shared" si="6"/>
        <v>0</v>
      </c>
      <c r="K3870" s="9">
        <f t="shared" si="1"/>
        <v>0</v>
      </c>
      <c r="L3870" s="8">
        <f t="shared" si="5"/>
        <v>1.847558138</v>
      </c>
      <c r="N3870" s="9">
        <f t="shared" si="2"/>
        <v>0</v>
      </c>
      <c r="O3870" s="8">
        <f t="shared" si="4"/>
        <v>2.532795225</v>
      </c>
    </row>
    <row r="3871" ht="14.25" customHeight="1">
      <c r="I3871" s="93">
        <f t="shared" si="3"/>
        <v>322.0833333</v>
      </c>
      <c r="J3871" s="9">
        <f t="shared" si="6"/>
        <v>0</v>
      </c>
      <c r="K3871" s="9">
        <f t="shared" si="1"/>
        <v>0</v>
      </c>
      <c r="L3871" s="8">
        <f t="shared" si="5"/>
        <v>1.871873845</v>
      </c>
      <c r="N3871" s="9">
        <f t="shared" si="2"/>
        <v>0</v>
      </c>
      <c r="O3871" s="8">
        <f t="shared" si="4"/>
        <v>2.527524061</v>
      </c>
    </row>
    <row r="3872" ht="14.25" customHeight="1">
      <c r="I3872" s="93">
        <f t="shared" si="3"/>
        <v>322.1666667</v>
      </c>
      <c r="J3872" s="9">
        <f t="shared" si="6"/>
        <v>0</v>
      </c>
      <c r="K3872" s="9">
        <f t="shared" si="1"/>
        <v>0</v>
      </c>
      <c r="L3872" s="8">
        <f t="shared" si="5"/>
        <v>1.843713065</v>
      </c>
      <c r="N3872" s="9">
        <f t="shared" si="2"/>
        <v>0</v>
      </c>
      <c r="O3872" s="8">
        <f t="shared" si="4"/>
        <v>2.522263867</v>
      </c>
    </row>
    <row r="3873" ht="14.25" customHeight="1">
      <c r="I3873" s="93">
        <f t="shared" si="3"/>
        <v>322.25</v>
      </c>
      <c r="J3873" s="9">
        <f t="shared" si="6"/>
        <v>0</v>
      </c>
      <c r="K3873" s="9">
        <f t="shared" si="1"/>
        <v>0</v>
      </c>
      <c r="L3873" s="8">
        <f t="shared" si="5"/>
        <v>1.867978167</v>
      </c>
      <c r="N3873" s="9">
        <f t="shared" si="2"/>
        <v>0</v>
      </c>
      <c r="O3873" s="8">
        <f t="shared" si="4"/>
        <v>2.51701462</v>
      </c>
    </row>
    <row r="3874" ht="14.25" customHeight="1">
      <c r="I3874" s="93">
        <f t="shared" si="3"/>
        <v>322.3333333</v>
      </c>
      <c r="J3874" s="9">
        <f t="shared" si="6"/>
        <v>0</v>
      </c>
      <c r="K3874" s="9">
        <f t="shared" si="1"/>
        <v>0</v>
      </c>
      <c r="L3874" s="8">
        <f t="shared" si="5"/>
        <v>1.839875995</v>
      </c>
      <c r="N3874" s="9">
        <f t="shared" si="2"/>
        <v>0</v>
      </c>
      <c r="O3874" s="8">
        <f t="shared" si="4"/>
        <v>2.511776298</v>
      </c>
    </row>
    <row r="3875" ht="14.25" customHeight="1">
      <c r="I3875" s="93">
        <f t="shared" si="3"/>
        <v>322.4166667</v>
      </c>
      <c r="J3875" s="9">
        <f t="shared" si="6"/>
        <v>0</v>
      </c>
      <c r="K3875" s="9">
        <f t="shared" si="1"/>
        <v>0</v>
      </c>
      <c r="L3875" s="8">
        <f t="shared" si="5"/>
        <v>1.864090597</v>
      </c>
      <c r="N3875" s="9">
        <f t="shared" si="2"/>
        <v>0</v>
      </c>
      <c r="O3875" s="8">
        <f t="shared" si="4"/>
        <v>2.506548878</v>
      </c>
    </row>
    <row r="3876" ht="14.25" customHeight="1">
      <c r="I3876" s="93">
        <f t="shared" si="3"/>
        <v>322.5</v>
      </c>
      <c r="J3876" s="9">
        <f t="shared" si="6"/>
        <v>0</v>
      </c>
      <c r="K3876" s="9">
        <f t="shared" si="1"/>
        <v>0</v>
      </c>
      <c r="L3876" s="8">
        <f t="shared" si="5"/>
        <v>1.83604691</v>
      </c>
      <c r="N3876" s="9">
        <f t="shared" si="2"/>
        <v>0</v>
      </c>
      <c r="O3876" s="8">
        <f t="shared" si="4"/>
        <v>2.501332337</v>
      </c>
    </row>
    <row r="3877" ht="14.25" customHeight="1">
      <c r="I3877" s="93">
        <f t="shared" si="3"/>
        <v>322.5833333</v>
      </c>
      <c r="J3877" s="9">
        <f t="shared" si="6"/>
        <v>0</v>
      </c>
      <c r="K3877" s="9">
        <f t="shared" si="1"/>
        <v>0</v>
      </c>
      <c r="L3877" s="8">
        <f t="shared" si="5"/>
        <v>1.860211118</v>
      </c>
      <c r="N3877" s="9">
        <f t="shared" si="2"/>
        <v>0</v>
      </c>
      <c r="O3877" s="8">
        <f t="shared" si="4"/>
        <v>2.496126653</v>
      </c>
    </row>
    <row r="3878" ht="14.25" customHeight="1">
      <c r="I3878" s="93">
        <f t="shared" si="3"/>
        <v>322.6666667</v>
      </c>
      <c r="J3878" s="9">
        <f t="shared" si="6"/>
        <v>0</v>
      </c>
      <c r="K3878" s="9">
        <f t="shared" si="1"/>
        <v>0</v>
      </c>
      <c r="L3878" s="8">
        <f t="shared" si="5"/>
        <v>1.832225794</v>
      </c>
      <c r="N3878" s="9">
        <f t="shared" si="2"/>
        <v>0</v>
      </c>
      <c r="O3878" s="8">
        <f t="shared" si="4"/>
        <v>2.490931802</v>
      </c>
    </row>
    <row r="3879" ht="14.25" customHeight="1">
      <c r="I3879" s="93">
        <f t="shared" si="3"/>
        <v>322.75</v>
      </c>
      <c r="J3879" s="9">
        <f t="shared" si="6"/>
        <v>0</v>
      </c>
      <c r="K3879" s="9">
        <f t="shared" si="1"/>
        <v>0</v>
      </c>
      <c r="L3879" s="8">
        <f t="shared" si="5"/>
        <v>1.856339712</v>
      </c>
      <c r="N3879" s="9">
        <f t="shared" si="2"/>
        <v>0</v>
      </c>
      <c r="O3879" s="8">
        <f t="shared" si="4"/>
        <v>2.485747763</v>
      </c>
    </row>
    <row r="3880" ht="14.25" customHeight="1">
      <c r="I3880" s="93">
        <f t="shared" si="3"/>
        <v>322.8333333</v>
      </c>
      <c r="J3880" s="9">
        <f t="shared" si="6"/>
        <v>0</v>
      </c>
      <c r="K3880" s="9">
        <f t="shared" si="1"/>
        <v>0</v>
      </c>
      <c r="L3880" s="8">
        <f t="shared" si="5"/>
        <v>1.82841263</v>
      </c>
      <c r="N3880" s="9">
        <f t="shared" si="2"/>
        <v>0</v>
      </c>
      <c r="O3880" s="8">
        <f t="shared" si="4"/>
        <v>2.480574512</v>
      </c>
    </row>
    <row r="3881" ht="14.25" customHeight="1">
      <c r="I3881" s="93">
        <f t="shared" si="3"/>
        <v>322.9166667</v>
      </c>
      <c r="J3881" s="9">
        <f t="shared" si="6"/>
        <v>0</v>
      </c>
      <c r="K3881" s="9">
        <f t="shared" si="1"/>
        <v>0</v>
      </c>
      <c r="L3881" s="8">
        <f t="shared" si="5"/>
        <v>1.852476363</v>
      </c>
      <c r="N3881" s="9">
        <f t="shared" si="2"/>
        <v>0</v>
      </c>
      <c r="O3881" s="8">
        <f t="shared" si="4"/>
        <v>2.475412028</v>
      </c>
    </row>
    <row r="3882" ht="14.25" customHeight="1">
      <c r="I3882" s="93">
        <f t="shared" si="3"/>
        <v>323</v>
      </c>
      <c r="J3882" s="9">
        <f t="shared" si="6"/>
        <v>0</v>
      </c>
      <c r="K3882" s="9">
        <f t="shared" si="1"/>
        <v>0</v>
      </c>
      <c r="L3882" s="8">
        <f t="shared" si="5"/>
        <v>1.824607402</v>
      </c>
      <c r="N3882" s="9">
        <f t="shared" si="2"/>
        <v>0</v>
      </c>
      <c r="O3882" s="8">
        <f t="shared" si="4"/>
        <v>2.470260288</v>
      </c>
    </row>
    <row r="3883" ht="14.25" customHeight="1">
      <c r="I3883" s="93">
        <f t="shared" si="3"/>
        <v>323.0833333</v>
      </c>
      <c r="J3883" s="9">
        <f t="shared" si="6"/>
        <v>0</v>
      </c>
      <c r="K3883" s="9">
        <f t="shared" si="1"/>
        <v>0</v>
      </c>
      <c r="L3883" s="8">
        <f t="shared" si="5"/>
        <v>1.848621055</v>
      </c>
      <c r="N3883" s="9">
        <f t="shared" si="2"/>
        <v>0</v>
      </c>
      <c r="O3883" s="8">
        <f t="shared" si="4"/>
        <v>2.465119269</v>
      </c>
    </row>
    <row r="3884" ht="14.25" customHeight="1">
      <c r="I3884" s="93">
        <f t="shared" si="3"/>
        <v>323.1666667</v>
      </c>
      <c r="J3884" s="9">
        <f t="shared" si="6"/>
        <v>0</v>
      </c>
      <c r="K3884" s="9">
        <f t="shared" si="1"/>
        <v>0</v>
      </c>
      <c r="L3884" s="8">
        <f t="shared" si="5"/>
        <v>1.820810094</v>
      </c>
      <c r="N3884" s="9">
        <f t="shared" si="2"/>
        <v>0</v>
      </c>
      <c r="O3884" s="8">
        <f t="shared" si="4"/>
        <v>2.45998895</v>
      </c>
    </row>
    <row r="3885" ht="14.25" customHeight="1">
      <c r="I3885" s="93">
        <f t="shared" si="3"/>
        <v>323.25</v>
      </c>
      <c r="J3885" s="9">
        <f t="shared" si="6"/>
        <v>0</v>
      </c>
      <c r="K3885" s="9">
        <f t="shared" si="1"/>
        <v>0</v>
      </c>
      <c r="L3885" s="8">
        <f t="shared" si="5"/>
        <v>1.84477377</v>
      </c>
      <c r="N3885" s="9">
        <f t="shared" si="2"/>
        <v>0</v>
      </c>
      <c r="O3885" s="8">
        <f t="shared" si="4"/>
        <v>2.454869308</v>
      </c>
    </row>
    <row r="3886" ht="14.25" customHeight="1">
      <c r="I3886" s="93">
        <f t="shared" si="3"/>
        <v>323.3333333</v>
      </c>
      <c r="J3886" s="9">
        <f t="shared" si="6"/>
        <v>0</v>
      </c>
      <c r="K3886" s="9">
        <f t="shared" si="1"/>
        <v>0</v>
      </c>
      <c r="L3886" s="8">
        <f t="shared" si="5"/>
        <v>1.817020688</v>
      </c>
      <c r="N3886" s="9">
        <f t="shared" si="2"/>
        <v>0</v>
      </c>
      <c r="O3886" s="8">
        <f t="shared" si="4"/>
        <v>2.449760321</v>
      </c>
    </row>
    <row r="3887" ht="14.25" customHeight="1">
      <c r="I3887" s="93">
        <f t="shared" si="3"/>
        <v>323.4166667</v>
      </c>
      <c r="J3887" s="9">
        <f t="shared" si="6"/>
        <v>0</v>
      </c>
      <c r="K3887" s="9">
        <f t="shared" si="1"/>
        <v>0</v>
      </c>
      <c r="L3887" s="8">
        <f t="shared" si="5"/>
        <v>1.840934492</v>
      </c>
      <c r="N3887" s="9">
        <f t="shared" si="2"/>
        <v>0</v>
      </c>
      <c r="O3887" s="8">
        <f t="shared" si="4"/>
        <v>2.444661966</v>
      </c>
    </row>
    <row r="3888" ht="14.25" customHeight="1">
      <c r="I3888" s="93">
        <f t="shared" si="3"/>
        <v>323.5</v>
      </c>
      <c r="J3888" s="9">
        <f t="shared" si="6"/>
        <v>0</v>
      </c>
      <c r="K3888" s="9">
        <f t="shared" si="1"/>
        <v>0</v>
      </c>
      <c r="L3888" s="8">
        <f t="shared" si="5"/>
        <v>1.813239169</v>
      </c>
      <c r="N3888" s="9">
        <f t="shared" si="2"/>
        <v>0</v>
      </c>
      <c r="O3888" s="8">
        <f t="shared" si="4"/>
        <v>2.439574222</v>
      </c>
    </row>
    <row r="3889" ht="14.25" customHeight="1">
      <c r="I3889" s="93">
        <f t="shared" si="3"/>
        <v>323.5833333</v>
      </c>
      <c r="J3889" s="9">
        <f t="shared" si="6"/>
        <v>0</v>
      </c>
      <c r="K3889" s="9">
        <f t="shared" si="1"/>
        <v>0</v>
      </c>
      <c r="L3889" s="8">
        <f t="shared" si="5"/>
        <v>1.837103204</v>
      </c>
      <c r="N3889" s="9">
        <f t="shared" si="2"/>
        <v>0</v>
      </c>
      <c r="O3889" s="8">
        <f t="shared" si="4"/>
        <v>2.434497066</v>
      </c>
    </row>
    <row r="3890" ht="14.25" customHeight="1">
      <c r="I3890" s="93">
        <f t="shared" si="3"/>
        <v>323.6666667</v>
      </c>
      <c r="J3890" s="9">
        <f t="shared" si="6"/>
        <v>0</v>
      </c>
      <c r="K3890" s="9">
        <f t="shared" si="1"/>
        <v>0</v>
      </c>
      <c r="L3890" s="8">
        <f t="shared" si="5"/>
        <v>1.80946552</v>
      </c>
      <c r="N3890" s="9">
        <f t="shared" si="2"/>
        <v>0</v>
      </c>
      <c r="O3890" s="8">
        <f t="shared" si="4"/>
        <v>2.429430477</v>
      </c>
    </row>
    <row r="3891" ht="14.25" customHeight="1">
      <c r="I3891" s="93">
        <f t="shared" si="3"/>
        <v>323.75</v>
      </c>
      <c r="J3891" s="9">
        <f t="shared" si="6"/>
        <v>0</v>
      </c>
      <c r="K3891" s="9">
        <f t="shared" si="1"/>
        <v>0</v>
      </c>
      <c r="L3891" s="8">
        <f t="shared" si="5"/>
        <v>1.83327989</v>
      </c>
      <c r="N3891" s="9">
        <f t="shared" si="2"/>
        <v>0</v>
      </c>
      <c r="O3891" s="8">
        <f t="shared" si="4"/>
        <v>2.424374432</v>
      </c>
    </row>
    <row r="3892" ht="14.25" customHeight="1">
      <c r="I3892" s="93">
        <f t="shared" si="3"/>
        <v>323.8333333</v>
      </c>
      <c r="J3892" s="9">
        <f t="shared" si="6"/>
        <v>0</v>
      </c>
      <c r="K3892" s="9">
        <f t="shared" si="1"/>
        <v>0</v>
      </c>
      <c r="L3892" s="8">
        <f t="shared" si="5"/>
        <v>1.805699724</v>
      </c>
      <c r="N3892" s="9">
        <f t="shared" si="2"/>
        <v>0</v>
      </c>
      <c r="O3892" s="8">
        <f t="shared" si="4"/>
        <v>2.419328909</v>
      </c>
    </row>
    <row r="3893" ht="14.25" customHeight="1">
      <c r="I3893" s="93">
        <f t="shared" si="3"/>
        <v>323.9166667</v>
      </c>
      <c r="J3893" s="9">
        <f t="shared" si="6"/>
        <v>0</v>
      </c>
      <c r="K3893" s="9">
        <f t="shared" si="1"/>
        <v>0</v>
      </c>
      <c r="L3893" s="8">
        <f t="shared" si="5"/>
        <v>1.829464532</v>
      </c>
      <c r="N3893" s="9">
        <f t="shared" si="2"/>
        <v>0</v>
      </c>
      <c r="O3893" s="8">
        <f t="shared" si="4"/>
        <v>2.414293887</v>
      </c>
    </row>
    <row r="3894" ht="14.25" customHeight="1">
      <c r="I3894" s="93">
        <f t="shared" si="3"/>
        <v>324</v>
      </c>
      <c r="J3894" s="9">
        <f t="shared" si="6"/>
        <v>0</v>
      </c>
      <c r="K3894" s="9">
        <f t="shared" si="1"/>
        <v>0</v>
      </c>
      <c r="L3894" s="8">
        <f t="shared" si="5"/>
        <v>1.801941765</v>
      </c>
      <c r="N3894" s="9">
        <f t="shared" si="2"/>
        <v>0</v>
      </c>
      <c r="O3894" s="8">
        <f t="shared" si="4"/>
        <v>2.409269344</v>
      </c>
    </row>
    <row r="3895" ht="14.25" customHeight="1">
      <c r="I3895" s="93">
        <f t="shared" si="3"/>
        <v>324.0833333</v>
      </c>
      <c r="J3895" s="9">
        <f t="shared" si="6"/>
        <v>0</v>
      </c>
      <c r="K3895" s="9">
        <f t="shared" si="1"/>
        <v>0</v>
      </c>
      <c r="L3895" s="8">
        <f t="shared" si="5"/>
        <v>1.825657115</v>
      </c>
      <c r="N3895" s="9">
        <f t="shared" si="2"/>
        <v>0</v>
      </c>
      <c r="O3895" s="8">
        <f t="shared" si="4"/>
        <v>2.404255258</v>
      </c>
    </row>
    <row r="3896" ht="14.25" customHeight="1">
      <c r="I3896" s="93">
        <f t="shared" si="3"/>
        <v>324.1666667</v>
      </c>
      <c r="J3896" s="9">
        <f t="shared" si="6"/>
        <v>0</v>
      </c>
      <c r="K3896" s="9">
        <f t="shared" si="1"/>
        <v>0</v>
      </c>
      <c r="L3896" s="8">
        <f t="shared" si="5"/>
        <v>1.798191628</v>
      </c>
      <c r="N3896" s="9">
        <f t="shared" si="2"/>
        <v>0</v>
      </c>
      <c r="O3896" s="8">
        <f t="shared" si="4"/>
        <v>2.399251607</v>
      </c>
    </row>
    <row r="3897" ht="14.25" customHeight="1">
      <c r="I3897" s="93">
        <f t="shared" si="3"/>
        <v>324.25</v>
      </c>
      <c r="J3897" s="9">
        <f t="shared" si="6"/>
        <v>0</v>
      </c>
      <c r="K3897" s="9">
        <f t="shared" si="1"/>
        <v>0</v>
      </c>
      <c r="L3897" s="8">
        <f t="shared" si="5"/>
        <v>1.821857622</v>
      </c>
      <c r="N3897" s="9">
        <f t="shared" si="2"/>
        <v>0</v>
      </c>
      <c r="O3897" s="8">
        <f t="shared" si="4"/>
        <v>2.394258369</v>
      </c>
    </row>
    <row r="3898" ht="14.25" customHeight="1">
      <c r="I3898" s="93">
        <f t="shared" si="3"/>
        <v>324.3333333</v>
      </c>
      <c r="J3898" s="9">
        <f t="shared" si="6"/>
        <v>0</v>
      </c>
      <c r="K3898" s="9">
        <f t="shared" si="1"/>
        <v>0</v>
      </c>
      <c r="L3898" s="8">
        <f t="shared" si="5"/>
        <v>1.794449295</v>
      </c>
      <c r="N3898" s="9">
        <f t="shared" si="2"/>
        <v>0</v>
      </c>
      <c r="O3898" s="8">
        <f t="shared" si="4"/>
        <v>2.389275523</v>
      </c>
    </row>
    <row r="3899" ht="14.25" customHeight="1">
      <c r="I3899" s="93">
        <f t="shared" si="3"/>
        <v>324.4166667</v>
      </c>
      <c r="J3899" s="9">
        <f t="shared" si="6"/>
        <v>0</v>
      </c>
      <c r="K3899" s="9">
        <f t="shared" si="1"/>
        <v>0</v>
      </c>
      <c r="L3899" s="8">
        <f t="shared" si="5"/>
        <v>1.818066036</v>
      </c>
      <c r="N3899" s="9">
        <f t="shared" si="2"/>
        <v>0</v>
      </c>
      <c r="O3899" s="8">
        <f t="shared" si="4"/>
        <v>2.384303047</v>
      </c>
    </row>
    <row r="3900" ht="14.25" customHeight="1">
      <c r="I3900" s="93">
        <f t="shared" si="3"/>
        <v>324.5</v>
      </c>
      <c r="J3900" s="9">
        <f t="shared" si="6"/>
        <v>0</v>
      </c>
      <c r="K3900" s="9">
        <f t="shared" si="1"/>
        <v>0</v>
      </c>
      <c r="L3900" s="8">
        <f t="shared" si="5"/>
        <v>1.79071475</v>
      </c>
      <c r="N3900" s="9">
        <f t="shared" si="2"/>
        <v>0</v>
      </c>
      <c r="O3900" s="8">
        <f t="shared" si="4"/>
        <v>2.37934092</v>
      </c>
    </row>
    <row r="3901" ht="14.25" customHeight="1">
      <c r="I3901" s="93">
        <f t="shared" si="3"/>
        <v>324.5833333</v>
      </c>
      <c r="J3901" s="9">
        <f t="shared" si="6"/>
        <v>0</v>
      </c>
      <c r="K3901" s="9">
        <f t="shared" si="1"/>
        <v>0</v>
      </c>
      <c r="L3901" s="8">
        <f t="shared" si="5"/>
        <v>1.814282342</v>
      </c>
      <c r="N3901" s="9">
        <f t="shared" si="2"/>
        <v>0</v>
      </c>
      <c r="O3901" s="8">
        <f t="shared" si="4"/>
        <v>2.374389119</v>
      </c>
    </row>
    <row r="3902" ht="14.25" customHeight="1">
      <c r="I3902" s="93">
        <f t="shared" si="3"/>
        <v>324.6666667</v>
      </c>
      <c r="J3902" s="9">
        <f t="shared" si="6"/>
        <v>0</v>
      </c>
      <c r="K3902" s="9">
        <f t="shared" si="1"/>
        <v>0</v>
      </c>
      <c r="L3902" s="8">
        <f t="shared" si="5"/>
        <v>1.786987978</v>
      </c>
      <c r="N3902" s="9">
        <f t="shared" si="2"/>
        <v>0</v>
      </c>
      <c r="O3902" s="8">
        <f t="shared" si="4"/>
        <v>2.369447625</v>
      </c>
    </row>
    <row r="3903" ht="14.25" customHeight="1">
      <c r="I3903" s="93">
        <f t="shared" si="3"/>
        <v>324.75</v>
      </c>
      <c r="J3903" s="9">
        <f t="shared" si="6"/>
        <v>0</v>
      </c>
      <c r="K3903" s="9">
        <f t="shared" si="1"/>
        <v>0</v>
      </c>
      <c r="L3903" s="8">
        <f t="shared" si="5"/>
        <v>1.810506521</v>
      </c>
      <c r="N3903" s="9">
        <f t="shared" si="2"/>
        <v>0</v>
      </c>
      <c r="O3903" s="8">
        <f t="shared" si="4"/>
        <v>2.364516414</v>
      </c>
    </row>
    <row r="3904" ht="14.25" customHeight="1">
      <c r="I3904" s="93">
        <f t="shared" si="3"/>
        <v>324.8333333</v>
      </c>
      <c r="J3904" s="9">
        <f t="shared" si="6"/>
        <v>0</v>
      </c>
      <c r="K3904" s="9">
        <f t="shared" si="1"/>
        <v>0</v>
      </c>
      <c r="L3904" s="8">
        <f t="shared" si="5"/>
        <v>1.783268962</v>
      </c>
      <c r="N3904" s="9">
        <f t="shared" si="2"/>
        <v>0</v>
      </c>
      <c r="O3904" s="8">
        <f t="shared" si="4"/>
        <v>2.359595466</v>
      </c>
    </row>
    <row r="3905" ht="14.25" customHeight="1">
      <c r="I3905" s="93">
        <f t="shared" si="3"/>
        <v>324.9166667</v>
      </c>
      <c r="J3905" s="9">
        <f t="shared" si="6"/>
        <v>0</v>
      </c>
      <c r="K3905" s="9">
        <f t="shared" si="1"/>
        <v>0</v>
      </c>
      <c r="L3905" s="8">
        <f t="shared" si="5"/>
        <v>1.806738559</v>
      </c>
      <c r="N3905" s="9">
        <f t="shared" si="2"/>
        <v>0</v>
      </c>
      <c r="O3905" s="8">
        <f t="shared" si="4"/>
        <v>2.354684759</v>
      </c>
    </row>
    <row r="3906" ht="14.25" customHeight="1">
      <c r="I3906" s="93">
        <f t="shared" si="3"/>
        <v>325</v>
      </c>
      <c r="J3906" s="9">
        <f t="shared" si="6"/>
        <v>0</v>
      </c>
      <c r="K3906" s="9">
        <f t="shared" si="1"/>
        <v>0</v>
      </c>
      <c r="L3906" s="8">
        <f t="shared" si="5"/>
        <v>1.779557685</v>
      </c>
      <c r="N3906" s="9">
        <f t="shared" si="2"/>
        <v>0</v>
      </c>
      <c r="O3906" s="8">
        <f t="shared" si="4"/>
        <v>2.349784272</v>
      </c>
    </row>
    <row r="3907" ht="14.25" customHeight="1">
      <c r="I3907" s="93">
        <f t="shared" si="3"/>
        <v>325.0833333</v>
      </c>
      <c r="J3907" s="9">
        <f t="shared" si="6"/>
        <v>0</v>
      </c>
      <c r="K3907" s="9">
        <f t="shared" si="1"/>
        <v>0</v>
      </c>
      <c r="L3907" s="8">
        <f t="shared" si="5"/>
        <v>1.802978438</v>
      </c>
      <c r="N3907" s="9">
        <f t="shared" si="2"/>
        <v>0</v>
      </c>
      <c r="O3907" s="8">
        <f t="shared" si="4"/>
        <v>2.344893984</v>
      </c>
    </row>
    <row r="3908" ht="14.25" customHeight="1">
      <c r="I3908" s="93">
        <f t="shared" si="3"/>
        <v>325.1666667</v>
      </c>
      <c r="J3908" s="9">
        <f t="shared" si="6"/>
        <v>0</v>
      </c>
      <c r="K3908" s="9">
        <f t="shared" si="1"/>
        <v>0</v>
      </c>
      <c r="L3908" s="8">
        <f t="shared" si="5"/>
        <v>1.775854132</v>
      </c>
      <c r="N3908" s="9">
        <f t="shared" si="2"/>
        <v>0</v>
      </c>
      <c r="O3908" s="8">
        <f t="shared" si="4"/>
        <v>2.340013873</v>
      </c>
    </row>
    <row r="3909" ht="14.25" customHeight="1">
      <c r="I3909" s="93">
        <f t="shared" si="3"/>
        <v>325.25</v>
      </c>
      <c r="J3909" s="9">
        <f t="shared" si="6"/>
        <v>0</v>
      </c>
      <c r="K3909" s="9">
        <f t="shared" si="1"/>
        <v>0</v>
      </c>
      <c r="L3909" s="8">
        <f t="shared" si="5"/>
        <v>1.799226143</v>
      </c>
      <c r="N3909" s="9">
        <f t="shared" si="2"/>
        <v>0</v>
      </c>
      <c r="O3909" s="8">
        <f t="shared" si="4"/>
        <v>2.335143919</v>
      </c>
    </row>
    <row r="3910" ht="14.25" customHeight="1">
      <c r="I3910" s="93">
        <f t="shared" si="3"/>
        <v>325.3333333</v>
      </c>
      <c r="J3910" s="92">
        <f t="shared" si="6"/>
        <v>35.44998333</v>
      </c>
      <c r="K3910" s="9">
        <f t="shared" si="1"/>
        <v>4.951114991</v>
      </c>
      <c r="L3910" s="8">
        <f t="shared" si="5"/>
        <v>1.823175001</v>
      </c>
      <c r="N3910" s="9">
        <f t="shared" si="2"/>
        <v>5.693782239</v>
      </c>
      <c r="O3910" s="8">
        <f t="shared" si="4"/>
        <v>2.397753704</v>
      </c>
    </row>
    <row r="3911" ht="14.25" customHeight="1">
      <c r="I3911" s="93">
        <f t="shared" si="3"/>
        <v>325.4166667</v>
      </c>
      <c r="J3911" s="92">
        <f t="shared" si="6"/>
        <v>35.44998333</v>
      </c>
      <c r="K3911" s="9">
        <f t="shared" si="1"/>
        <v>4.951114991</v>
      </c>
      <c r="L3911" s="8">
        <f t="shared" si="5"/>
        <v>1.846498371</v>
      </c>
      <c r="N3911" s="9">
        <f t="shared" si="2"/>
        <v>5.693782239</v>
      </c>
      <c r="O3911" s="8">
        <f t="shared" si="4"/>
        <v>2.460233187</v>
      </c>
    </row>
    <row r="3912" ht="14.25" customHeight="1">
      <c r="I3912" s="93">
        <f t="shared" si="3"/>
        <v>325.5</v>
      </c>
      <c r="J3912" s="92">
        <f t="shared" si="6"/>
        <v>35.44998333</v>
      </c>
      <c r="K3912" s="9">
        <f t="shared" si="1"/>
        <v>4.951114991</v>
      </c>
      <c r="L3912" s="8">
        <f t="shared" si="5"/>
        <v>1.870397387</v>
      </c>
      <c r="N3912" s="9">
        <f t="shared" si="2"/>
        <v>5.693782239</v>
      </c>
      <c r="O3912" s="8">
        <f t="shared" si="4"/>
        <v>2.52258264</v>
      </c>
    </row>
    <row r="3913" ht="14.25" customHeight="1">
      <c r="I3913" s="93">
        <f t="shared" si="3"/>
        <v>325.5833333</v>
      </c>
      <c r="J3913" s="92">
        <f t="shared" si="6"/>
        <v>1.614583333</v>
      </c>
      <c r="K3913" s="9">
        <f t="shared" si="1"/>
        <v>0.2255004655</v>
      </c>
      <c r="L3913" s="8">
        <f t="shared" si="5"/>
        <v>1.842761332</v>
      </c>
      <c r="N3913" s="9">
        <f t="shared" si="2"/>
        <v>0.2593255354</v>
      </c>
      <c r="O3913" s="8">
        <f t="shared" si="4"/>
        <v>2.517472687</v>
      </c>
    </row>
    <row r="3914" ht="14.25" customHeight="1">
      <c r="I3914" s="93">
        <f t="shared" si="3"/>
        <v>325.6666667</v>
      </c>
      <c r="J3914" s="92">
        <f t="shared" si="6"/>
        <v>1.614583333</v>
      </c>
      <c r="K3914" s="9">
        <f t="shared" si="1"/>
        <v>0.2255004655</v>
      </c>
      <c r="L3914" s="8">
        <f t="shared" si="5"/>
        <v>1.86661061</v>
      </c>
      <c r="N3914" s="9">
        <f t="shared" si="2"/>
        <v>0.2593255354</v>
      </c>
      <c r="O3914" s="8">
        <f t="shared" si="4"/>
        <v>2.51237337</v>
      </c>
    </row>
    <row r="3915" ht="14.25" customHeight="1">
      <c r="I3915" s="93">
        <f t="shared" si="3"/>
        <v>325.75</v>
      </c>
      <c r="J3915" s="92">
        <f t="shared" si="6"/>
        <v>-32.22081667</v>
      </c>
      <c r="K3915" s="9">
        <f t="shared" si="1"/>
        <v>-4.50011406</v>
      </c>
      <c r="L3915" s="8">
        <f t="shared" si="5"/>
        <v>1.881071964</v>
      </c>
      <c r="N3915" s="9">
        <f t="shared" si="2"/>
        <v>-5.175131169</v>
      </c>
      <c r="O3915" s="8">
        <f t="shared" si="4"/>
        <v>2.562882424</v>
      </c>
    </row>
    <row r="3916" ht="14.25" customHeight="1">
      <c r="I3916" s="93">
        <f t="shared" si="3"/>
        <v>325.8333333</v>
      </c>
      <c r="J3916" s="92">
        <f t="shared" si="6"/>
        <v>-32.22081667</v>
      </c>
      <c r="K3916" s="9">
        <f t="shared" si="1"/>
        <v>-4.50011406</v>
      </c>
      <c r="L3916" s="8">
        <f t="shared" si="5"/>
        <v>1.904871608</v>
      </c>
      <c r="N3916" s="9">
        <f t="shared" si="2"/>
        <v>-5.175131169</v>
      </c>
      <c r="O3916" s="8">
        <f t="shared" si="4"/>
        <v>2.61328636</v>
      </c>
    </row>
    <row r="3917" ht="14.25" customHeight="1">
      <c r="I3917" s="93">
        <f t="shared" si="3"/>
        <v>325.9166667</v>
      </c>
      <c r="J3917" s="9">
        <f t="shared" si="6"/>
        <v>0</v>
      </c>
      <c r="K3917" s="9">
        <f t="shared" si="1"/>
        <v>0</v>
      </c>
      <c r="L3917" s="8">
        <f t="shared" si="5"/>
        <v>1.877157143</v>
      </c>
      <c r="N3917" s="9">
        <f t="shared" si="2"/>
        <v>0</v>
      </c>
      <c r="O3917" s="8">
        <f t="shared" si="4"/>
        <v>2.607847681</v>
      </c>
    </row>
    <row r="3918" ht="14.25" customHeight="1">
      <c r="I3918" s="93">
        <f t="shared" si="3"/>
        <v>326</v>
      </c>
      <c r="J3918" s="9">
        <f t="shared" si="6"/>
        <v>0</v>
      </c>
      <c r="K3918" s="9">
        <f t="shared" si="1"/>
        <v>0</v>
      </c>
      <c r="L3918" s="8">
        <f t="shared" si="5"/>
        <v>1.900907256</v>
      </c>
      <c r="N3918" s="9">
        <f t="shared" si="2"/>
        <v>0</v>
      </c>
      <c r="O3918" s="8">
        <f t="shared" si="4"/>
        <v>2.602420321</v>
      </c>
    </row>
    <row r="3919" ht="14.25" customHeight="1">
      <c r="I3919" s="93">
        <f t="shared" si="3"/>
        <v>326.0833333</v>
      </c>
      <c r="J3919" s="9">
        <f t="shared" si="6"/>
        <v>0</v>
      </c>
      <c r="K3919" s="9">
        <f t="shared" si="1"/>
        <v>0</v>
      </c>
      <c r="L3919" s="8">
        <f t="shared" si="5"/>
        <v>1.87325047</v>
      </c>
      <c r="N3919" s="9">
        <f t="shared" si="2"/>
        <v>0</v>
      </c>
      <c r="O3919" s="8">
        <f t="shared" si="4"/>
        <v>2.597004255</v>
      </c>
    </row>
    <row r="3920" ht="14.25" customHeight="1">
      <c r="I3920" s="93">
        <f t="shared" si="3"/>
        <v>326.1666667</v>
      </c>
      <c r="J3920" s="9">
        <f t="shared" si="6"/>
        <v>0</v>
      </c>
      <c r="K3920" s="9">
        <f t="shared" si="1"/>
        <v>0</v>
      </c>
      <c r="L3920" s="8">
        <f t="shared" si="5"/>
        <v>1.896951155</v>
      </c>
      <c r="N3920" s="9">
        <f t="shared" si="2"/>
        <v>0</v>
      </c>
      <c r="O3920" s="8">
        <f t="shared" si="4"/>
        <v>2.591599462</v>
      </c>
    </row>
    <row r="3921" ht="14.25" customHeight="1">
      <c r="I3921" s="93">
        <f t="shared" si="3"/>
        <v>326.25</v>
      </c>
      <c r="J3921" s="9">
        <f t="shared" si="6"/>
        <v>0</v>
      </c>
      <c r="K3921" s="9">
        <f t="shared" si="1"/>
        <v>0</v>
      </c>
      <c r="L3921" s="8">
        <f t="shared" si="5"/>
        <v>1.869351927</v>
      </c>
      <c r="N3921" s="9">
        <f t="shared" si="2"/>
        <v>0</v>
      </c>
      <c r="O3921" s="8">
        <f t="shared" si="4"/>
        <v>2.586205916</v>
      </c>
    </row>
    <row r="3922" ht="14.25" customHeight="1">
      <c r="I3922" s="93">
        <f t="shared" si="3"/>
        <v>326.3333333</v>
      </c>
      <c r="J3922" s="9">
        <f t="shared" si="6"/>
        <v>0</v>
      </c>
      <c r="K3922" s="9">
        <f t="shared" si="1"/>
        <v>0</v>
      </c>
      <c r="L3922" s="8">
        <f t="shared" si="5"/>
        <v>1.893003287</v>
      </c>
      <c r="N3922" s="9">
        <f t="shared" si="2"/>
        <v>0</v>
      </c>
      <c r="O3922" s="8">
        <f t="shared" si="4"/>
        <v>2.580823596</v>
      </c>
    </row>
    <row r="3923" ht="14.25" customHeight="1">
      <c r="I3923" s="93">
        <f t="shared" si="3"/>
        <v>326.4166667</v>
      </c>
      <c r="J3923" s="9">
        <f t="shared" si="6"/>
        <v>0</v>
      </c>
      <c r="K3923" s="9">
        <f t="shared" si="1"/>
        <v>0</v>
      </c>
      <c r="L3923" s="8">
        <f t="shared" si="5"/>
        <v>1.865461498</v>
      </c>
      <c r="N3923" s="9">
        <f t="shared" si="2"/>
        <v>0</v>
      </c>
      <c r="O3923" s="8">
        <f t="shared" si="4"/>
        <v>2.575452477</v>
      </c>
    </row>
    <row r="3924" ht="14.25" customHeight="1">
      <c r="I3924" s="93">
        <f t="shared" si="3"/>
        <v>326.5</v>
      </c>
      <c r="J3924" s="9">
        <f t="shared" si="6"/>
        <v>0</v>
      </c>
      <c r="K3924" s="9">
        <f t="shared" si="1"/>
        <v>0</v>
      </c>
      <c r="L3924" s="8">
        <f t="shared" si="5"/>
        <v>1.889063636</v>
      </c>
      <c r="N3924" s="9">
        <f t="shared" si="2"/>
        <v>0</v>
      </c>
      <c r="O3924" s="8">
        <f t="shared" si="4"/>
        <v>2.570092536</v>
      </c>
    </row>
    <row r="3925" ht="14.25" customHeight="1">
      <c r="I3925" s="93">
        <f t="shared" si="3"/>
        <v>326.5833333</v>
      </c>
      <c r="J3925" s="9">
        <f t="shared" si="6"/>
        <v>0</v>
      </c>
      <c r="K3925" s="9">
        <f t="shared" si="1"/>
        <v>0</v>
      </c>
      <c r="L3925" s="8">
        <f t="shared" si="5"/>
        <v>1.861579165</v>
      </c>
      <c r="N3925" s="9">
        <f t="shared" si="2"/>
        <v>0</v>
      </c>
      <c r="O3925" s="8">
        <f t="shared" si="4"/>
        <v>2.56474375</v>
      </c>
    </row>
    <row r="3926" ht="14.25" customHeight="1">
      <c r="I3926" s="93">
        <f t="shared" si="3"/>
        <v>326.6666667</v>
      </c>
      <c r="J3926" s="9">
        <f t="shared" si="6"/>
        <v>0</v>
      </c>
      <c r="K3926" s="9">
        <f t="shared" si="1"/>
        <v>0</v>
      </c>
      <c r="L3926" s="8">
        <f t="shared" si="5"/>
        <v>1.885132183</v>
      </c>
      <c r="N3926" s="9">
        <f t="shared" si="2"/>
        <v>0</v>
      </c>
      <c r="O3926" s="8">
        <f t="shared" si="4"/>
        <v>2.559406096</v>
      </c>
    </row>
    <row r="3927" ht="14.25" customHeight="1">
      <c r="I3927" s="93">
        <f t="shared" si="3"/>
        <v>326.75</v>
      </c>
      <c r="J3927" s="9">
        <f t="shared" si="6"/>
        <v>0</v>
      </c>
      <c r="K3927" s="9">
        <f t="shared" si="1"/>
        <v>0</v>
      </c>
      <c r="L3927" s="8">
        <f t="shared" si="5"/>
        <v>1.857704912</v>
      </c>
      <c r="N3927" s="9">
        <f t="shared" si="2"/>
        <v>0</v>
      </c>
      <c r="O3927" s="8">
        <f t="shared" si="4"/>
        <v>2.55407955</v>
      </c>
    </row>
    <row r="3928" ht="14.25" customHeight="1">
      <c r="I3928" s="93">
        <f t="shared" si="3"/>
        <v>326.8333333</v>
      </c>
      <c r="J3928" s="9">
        <f t="shared" si="6"/>
        <v>0</v>
      </c>
      <c r="K3928" s="9">
        <f t="shared" si="1"/>
        <v>0</v>
      </c>
      <c r="L3928" s="8">
        <f t="shared" si="5"/>
        <v>1.881208912</v>
      </c>
      <c r="N3928" s="9">
        <f t="shared" si="2"/>
        <v>0</v>
      </c>
      <c r="O3928" s="8">
        <f t="shared" si="4"/>
        <v>2.54876409</v>
      </c>
    </row>
    <row r="3929" ht="14.25" customHeight="1">
      <c r="I3929" s="93">
        <f t="shared" si="3"/>
        <v>326.9166667</v>
      </c>
      <c r="J3929" s="9">
        <f t="shared" si="6"/>
        <v>0</v>
      </c>
      <c r="K3929" s="9">
        <f t="shared" si="1"/>
        <v>0</v>
      </c>
      <c r="L3929" s="8">
        <f t="shared" si="5"/>
        <v>1.853838722</v>
      </c>
      <c r="N3929" s="9">
        <f t="shared" si="2"/>
        <v>0</v>
      </c>
      <c r="O3929" s="8">
        <f t="shared" si="4"/>
        <v>2.543459692</v>
      </c>
    </row>
    <row r="3930" ht="14.25" customHeight="1">
      <c r="I3930" s="93">
        <f t="shared" si="3"/>
        <v>327</v>
      </c>
      <c r="J3930" s="9">
        <f t="shared" si="6"/>
        <v>0</v>
      </c>
      <c r="K3930" s="9">
        <f t="shared" si="1"/>
        <v>0</v>
      </c>
      <c r="L3930" s="8">
        <f t="shared" si="5"/>
        <v>1.877293807</v>
      </c>
      <c r="N3930" s="9">
        <f t="shared" si="2"/>
        <v>0</v>
      </c>
      <c r="O3930" s="8">
        <f t="shared" si="4"/>
        <v>2.538166334</v>
      </c>
    </row>
    <row r="3931" ht="14.25" customHeight="1">
      <c r="I3931" s="93">
        <f t="shared" si="3"/>
        <v>327.0833333</v>
      </c>
      <c r="J3931" s="9">
        <f t="shared" si="6"/>
        <v>0</v>
      </c>
      <c r="K3931" s="9">
        <f t="shared" si="1"/>
        <v>0</v>
      </c>
      <c r="L3931" s="8">
        <f t="shared" si="5"/>
        <v>1.849980579</v>
      </c>
      <c r="N3931" s="9">
        <f t="shared" si="2"/>
        <v>0</v>
      </c>
      <c r="O3931" s="8">
        <f t="shared" si="4"/>
        <v>2.532883992</v>
      </c>
    </row>
    <row r="3932" ht="14.25" customHeight="1">
      <c r="I3932" s="93">
        <f t="shared" si="3"/>
        <v>327.1666667</v>
      </c>
      <c r="J3932" s="9">
        <f t="shared" si="6"/>
        <v>0</v>
      </c>
      <c r="K3932" s="9">
        <f t="shared" si="1"/>
        <v>0</v>
      </c>
      <c r="L3932" s="8">
        <f t="shared" si="5"/>
        <v>1.873386849</v>
      </c>
      <c r="N3932" s="9">
        <f t="shared" si="2"/>
        <v>0</v>
      </c>
      <c r="O3932" s="8">
        <f t="shared" si="4"/>
        <v>2.527612643</v>
      </c>
    </row>
    <row r="3933" ht="14.25" customHeight="1">
      <c r="I3933" s="93">
        <f t="shared" si="3"/>
        <v>327.25</v>
      </c>
      <c r="J3933" s="9">
        <f t="shared" si="6"/>
        <v>0</v>
      </c>
      <c r="K3933" s="9">
        <f t="shared" si="1"/>
        <v>0</v>
      </c>
      <c r="L3933" s="8">
        <f t="shared" si="5"/>
        <v>1.846130464</v>
      </c>
      <c r="N3933" s="9">
        <f t="shared" si="2"/>
        <v>0</v>
      </c>
      <c r="O3933" s="8">
        <f t="shared" si="4"/>
        <v>2.522352265</v>
      </c>
    </row>
    <row r="3934" ht="14.25" customHeight="1">
      <c r="I3934" s="93">
        <f t="shared" si="3"/>
        <v>327.3333333</v>
      </c>
      <c r="J3934" s="9">
        <f t="shared" si="6"/>
        <v>0</v>
      </c>
      <c r="K3934" s="9">
        <f t="shared" si="1"/>
        <v>0</v>
      </c>
      <c r="L3934" s="8">
        <f t="shared" si="5"/>
        <v>1.869488023</v>
      </c>
      <c r="N3934" s="9">
        <f t="shared" si="2"/>
        <v>0</v>
      </c>
      <c r="O3934" s="8">
        <f t="shared" si="4"/>
        <v>2.517102834</v>
      </c>
    </row>
    <row r="3935" ht="14.25" customHeight="1">
      <c r="I3935" s="93">
        <f t="shared" si="3"/>
        <v>327.4166667</v>
      </c>
      <c r="J3935" s="9">
        <f t="shared" si="6"/>
        <v>0</v>
      </c>
      <c r="K3935" s="9">
        <f t="shared" si="1"/>
        <v>0</v>
      </c>
      <c r="L3935" s="8">
        <f t="shared" si="5"/>
        <v>1.842288363</v>
      </c>
      <c r="N3935" s="9">
        <f t="shared" si="2"/>
        <v>0</v>
      </c>
      <c r="O3935" s="8">
        <f t="shared" si="4"/>
        <v>2.511864329</v>
      </c>
    </row>
    <row r="3936" ht="14.25" customHeight="1">
      <c r="I3936" s="93">
        <f t="shared" si="3"/>
        <v>327.5</v>
      </c>
      <c r="J3936" s="9">
        <f t="shared" si="6"/>
        <v>0</v>
      </c>
      <c r="K3936" s="9">
        <f t="shared" si="1"/>
        <v>0</v>
      </c>
      <c r="L3936" s="8">
        <f t="shared" si="5"/>
        <v>1.86559731</v>
      </c>
      <c r="N3936" s="9">
        <f t="shared" si="2"/>
        <v>0</v>
      </c>
      <c r="O3936" s="8">
        <f t="shared" si="4"/>
        <v>2.506636725</v>
      </c>
    </row>
    <row r="3937" ht="14.25" customHeight="1">
      <c r="I3937" s="93">
        <f t="shared" si="3"/>
        <v>327.5833333</v>
      </c>
      <c r="J3937" s="9">
        <f t="shared" si="6"/>
        <v>0</v>
      </c>
      <c r="K3937" s="9">
        <f t="shared" si="1"/>
        <v>0</v>
      </c>
      <c r="L3937" s="8">
        <f t="shared" si="5"/>
        <v>1.838454257</v>
      </c>
      <c r="N3937" s="9">
        <f t="shared" si="2"/>
        <v>0</v>
      </c>
      <c r="O3937" s="8">
        <f t="shared" si="4"/>
        <v>2.501420001</v>
      </c>
    </row>
    <row r="3938" ht="14.25" customHeight="1">
      <c r="I3938" s="93">
        <f t="shared" si="3"/>
        <v>327.6666667</v>
      </c>
      <c r="J3938" s="9">
        <f t="shared" si="6"/>
        <v>0</v>
      </c>
      <c r="K3938" s="9">
        <f t="shared" si="1"/>
        <v>0</v>
      </c>
      <c r="L3938" s="8">
        <f t="shared" si="5"/>
        <v>1.861714695</v>
      </c>
      <c r="N3938" s="9">
        <f t="shared" si="2"/>
        <v>0</v>
      </c>
      <c r="O3938" s="8">
        <f t="shared" si="4"/>
        <v>2.496214134</v>
      </c>
    </row>
    <row r="3939" ht="14.25" customHeight="1">
      <c r="I3939" s="93">
        <f t="shared" si="3"/>
        <v>327.75</v>
      </c>
      <c r="J3939" s="9">
        <f t="shared" si="6"/>
        <v>0</v>
      </c>
      <c r="K3939" s="9">
        <f t="shared" si="1"/>
        <v>0</v>
      </c>
      <c r="L3939" s="8">
        <f t="shared" si="5"/>
        <v>1.834628131</v>
      </c>
      <c r="N3939" s="9">
        <f t="shared" si="2"/>
        <v>0</v>
      </c>
      <c r="O3939" s="8">
        <f t="shared" si="4"/>
        <v>2.491019102</v>
      </c>
    </row>
    <row r="3940" ht="14.25" customHeight="1">
      <c r="I3940" s="93">
        <f t="shared" si="3"/>
        <v>327.8333333</v>
      </c>
      <c r="J3940" s="9">
        <f t="shared" si="6"/>
        <v>0</v>
      </c>
      <c r="K3940" s="9">
        <f t="shared" si="1"/>
        <v>0</v>
      </c>
      <c r="L3940" s="8">
        <f t="shared" si="5"/>
        <v>1.85784016</v>
      </c>
      <c r="N3940" s="9">
        <f t="shared" si="2"/>
        <v>0</v>
      </c>
      <c r="O3940" s="8">
        <f t="shared" si="4"/>
        <v>2.485834881</v>
      </c>
    </row>
    <row r="3941" ht="14.25" customHeight="1">
      <c r="I3941" s="93">
        <f t="shared" si="3"/>
        <v>327.9166667</v>
      </c>
      <c r="J3941" s="9">
        <f t="shared" si="6"/>
        <v>0</v>
      </c>
      <c r="K3941" s="9">
        <f t="shared" si="1"/>
        <v>0</v>
      </c>
      <c r="L3941" s="8">
        <f t="shared" si="5"/>
        <v>1.830809968</v>
      </c>
      <c r="N3941" s="9">
        <f t="shared" si="2"/>
        <v>0</v>
      </c>
      <c r="O3941" s="8">
        <f t="shared" si="4"/>
        <v>2.480661449</v>
      </c>
    </row>
    <row r="3942" ht="14.25" customHeight="1">
      <c r="I3942" s="93">
        <f t="shared" si="3"/>
        <v>328</v>
      </c>
      <c r="J3942" s="9">
        <f t="shared" si="6"/>
        <v>0</v>
      </c>
      <c r="K3942" s="9">
        <f t="shared" si="1"/>
        <v>0</v>
      </c>
      <c r="L3942" s="8">
        <f t="shared" si="5"/>
        <v>1.853973689</v>
      </c>
      <c r="N3942" s="9">
        <f t="shared" si="2"/>
        <v>0</v>
      </c>
      <c r="O3942" s="8">
        <f t="shared" si="4"/>
        <v>2.475498784</v>
      </c>
    </row>
    <row r="3943" ht="14.25" customHeight="1">
      <c r="I3943" s="93">
        <f t="shared" si="3"/>
        <v>328.0833333</v>
      </c>
      <c r="J3943" s="9">
        <f t="shared" si="6"/>
        <v>0</v>
      </c>
      <c r="K3943" s="9">
        <f t="shared" si="1"/>
        <v>0</v>
      </c>
      <c r="L3943" s="8">
        <f t="shared" si="5"/>
        <v>1.826999751</v>
      </c>
      <c r="N3943" s="9">
        <f t="shared" si="2"/>
        <v>0</v>
      </c>
      <c r="O3943" s="8">
        <f t="shared" si="4"/>
        <v>2.470346863</v>
      </c>
    </row>
    <row r="3944" ht="14.25" customHeight="1">
      <c r="I3944" s="93">
        <f t="shared" si="3"/>
        <v>328.1666667</v>
      </c>
      <c r="J3944" s="9">
        <f t="shared" si="6"/>
        <v>0</v>
      </c>
      <c r="K3944" s="9">
        <f t="shared" si="1"/>
        <v>0</v>
      </c>
      <c r="L3944" s="8">
        <f t="shared" si="5"/>
        <v>1.850115264</v>
      </c>
      <c r="N3944" s="9">
        <f t="shared" si="2"/>
        <v>0</v>
      </c>
      <c r="O3944" s="8">
        <f t="shared" si="4"/>
        <v>2.465205664</v>
      </c>
    </row>
    <row r="3945" ht="14.25" customHeight="1">
      <c r="I3945" s="93">
        <f t="shared" si="3"/>
        <v>328.25</v>
      </c>
      <c r="J3945" s="9">
        <f t="shared" si="6"/>
        <v>0</v>
      </c>
      <c r="K3945" s="9">
        <f t="shared" si="1"/>
        <v>0</v>
      </c>
      <c r="L3945" s="8">
        <f t="shared" si="5"/>
        <v>1.823197464</v>
      </c>
      <c r="N3945" s="9">
        <f t="shared" si="2"/>
        <v>0</v>
      </c>
      <c r="O3945" s="8">
        <f t="shared" si="4"/>
        <v>2.460075165</v>
      </c>
    </row>
    <row r="3946" ht="14.25" customHeight="1">
      <c r="I3946" s="93">
        <f t="shared" si="3"/>
        <v>328.3333333</v>
      </c>
      <c r="J3946" s="9">
        <f t="shared" si="6"/>
        <v>0</v>
      </c>
      <c r="K3946" s="9">
        <f t="shared" si="1"/>
        <v>0</v>
      </c>
      <c r="L3946" s="8">
        <f t="shared" si="5"/>
        <v>1.846264869</v>
      </c>
      <c r="N3946" s="9">
        <f t="shared" si="2"/>
        <v>0</v>
      </c>
      <c r="O3946" s="8">
        <f t="shared" si="4"/>
        <v>2.454955344</v>
      </c>
    </row>
    <row r="3947" ht="14.25" customHeight="1">
      <c r="I3947" s="93">
        <f t="shared" si="3"/>
        <v>328.4166667</v>
      </c>
      <c r="J3947" s="9">
        <f t="shared" si="6"/>
        <v>0</v>
      </c>
      <c r="K3947" s="9">
        <f t="shared" si="1"/>
        <v>0</v>
      </c>
      <c r="L3947" s="8">
        <f t="shared" si="5"/>
        <v>1.819403089</v>
      </c>
      <c r="N3947" s="9">
        <f t="shared" si="2"/>
        <v>0</v>
      </c>
      <c r="O3947" s="8">
        <f t="shared" si="4"/>
        <v>2.449846177</v>
      </c>
    </row>
    <row r="3948" ht="14.25" customHeight="1">
      <c r="I3948" s="93">
        <f t="shared" si="3"/>
        <v>328.5</v>
      </c>
      <c r="J3948" s="9">
        <f t="shared" si="6"/>
        <v>0</v>
      </c>
      <c r="K3948" s="9">
        <f t="shared" si="1"/>
        <v>0</v>
      </c>
      <c r="L3948" s="8">
        <f t="shared" si="5"/>
        <v>1.842422488</v>
      </c>
      <c r="N3948" s="9">
        <f t="shared" si="2"/>
        <v>0</v>
      </c>
      <c r="O3948" s="8">
        <f t="shared" si="4"/>
        <v>2.444747644</v>
      </c>
    </row>
    <row r="3949" ht="14.25" customHeight="1">
      <c r="I3949" s="93">
        <f t="shared" si="3"/>
        <v>328.5833333</v>
      </c>
      <c r="J3949" s="9">
        <f t="shared" si="6"/>
        <v>0</v>
      </c>
      <c r="K3949" s="9">
        <f t="shared" si="1"/>
        <v>0</v>
      </c>
      <c r="L3949" s="8">
        <f t="shared" si="5"/>
        <v>1.815616612</v>
      </c>
      <c r="N3949" s="9">
        <f t="shared" si="2"/>
        <v>0</v>
      </c>
      <c r="O3949" s="8">
        <f t="shared" si="4"/>
        <v>2.439659722</v>
      </c>
    </row>
    <row r="3950" ht="14.25" customHeight="1">
      <c r="I3950" s="93">
        <f t="shared" si="3"/>
        <v>328.6666667</v>
      </c>
      <c r="J3950" s="9">
        <f t="shared" si="6"/>
        <v>0</v>
      </c>
      <c r="K3950" s="9">
        <f t="shared" si="1"/>
        <v>0</v>
      </c>
      <c r="L3950" s="8">
        <f t="shared" si="5"/>
        <v>1.838588104</v>
      </c>
      <c r="N3950" s="9">
        <f t="shared" si="2"/>
        <v>0</v>
      </c>
      <c r="O3950" s="8">
        <f t="shared" si="4"/>
        <v>2.434582388</v>
      </c>
    </row>
    <row r="3951" ht="14.25" customHeight="1">
      <c r="I3951" s="93">
        <f t="shared" si="3"/>
        <v>328.75</v>
      </c>
      <c r="J3951" s="9">
        <f t="shared" si="6"/>
        <v>0</v>
      </c>
      <c r="K3951" s="9">
        <f t="shared" si="1"/>
        <v>0</v>
      </c>
      <c r="L3951" s="8">
        <f t="shared" si="5"/>
        <v>1.811838015</v>
      </c>
      <c r="N3951" s="9">
        <f t="shared" si="2"/>
        <v>0</v>
      </c>
      <c r="O3951" s="8">
        <f t="shared" si="4"/>
        <v>2.429515621</v>
      </c>
    </row>
    <row r="3952" ht="14.25" customHeight="1">
      <c r="I3952" s="93">
        <f t="shared" si="3"/>
        <v>328.8333333</v>
      </c>
      <c r="J3952" s="9">
        <f t="shared" si="6"/>
        <v>0</v>
      </c>
      <c r="K3952" s="9">
        <f t="shared" si="1"/>
        <v>0</v>
      </c>
      <c r="L3952" s="8">
        <f t="shared" si="5"/>
        <v>1.834761699</v>
      </c>
      <c r="N3952" s="9">
        <f t="shared" si="2"/>
        <v>0</v>
      </c>
      <c r="O3952" s="8">
        <f t="shared" si="4"/>
        <v>2.424459399</v>
      </c>
    </row>
    <row r="3953" ht="14.25" customHeight="1">
      <c r="I3953" s="93">
        <f t="shared" si="3"/>
        <v>328.9166667</v>
      </c>
      <c r="J3953" s="9">
        <f t="shared" si="6"/>
        <v>0</v>
      </c>
      <c r="K3953" s="9">
        <f t="shared" si="1"/>
        <v>0</v>
      </c>
      <c r="L3953" s="8">
        <f t="shared" si="5"/>
        <v>1.808067281</v>
      </c>
      <c r="N3953" s="9">
        <f t="shared" si="2"/>
        <v>0</v>
      </c>
      <c r="O3953" s="8">
        <f t="shared" si="4"/>
        <v>2.419413699</v>
      </c>
    </row>
    <row r="3954" ht="14.25" customHeight="1">
      <c r="I3954" s="93">
        <f t="shared" si="3"/>
        <v>329</v>
      </c>
      <c r="J3954" s="9">
        <f t="shared" si="6"/>
        <v>0</v>
      </c>
      <c r="K3954" s="9">
        <f t="shared" si="1"/>
        <v>0</v>
      </c>
      <c r="L3954" s="8">
        <f t="shared" si="5"/>
        <v>1.830943258</v>
      </c>
      <c r="N3954" s="9">
        <f t="shared" si="2"/>
        <v>0</v>
      </c>
      <c r="O3954" s="8">
        <f t="shared" si="4"/>
        <v>2.414378501</v>
      </c>
    </row>
    <row r="3955" ht="14.25" customHeight="1">
      <c r="I3955" s="93">
        <f t="shared" si="3"/>
        <v>329.0833333</v>
      </c>
      <c r="J3955" s="9">
        <f t="shared" si="6"/>
        <v>0</v>
      </c>
      <c r="K3955" s="9">
        <f t="shared" si="1"/>
        <v>0</v>
      </c>
      <c r="L3955" s="8">
        <f t="shared" si="5"/>
        <v>1.804304396</v>
      </c>
      <c r="N3955" s="9">
        <f t="shared" si="2"/>
        <v>0</v>
      </c>
      <c r="O3955" s="8">
        <f t="shared" si="4"/>
        <v>2.409353782</v>
      </c>
    </row>
    <row r="3956" ht="14.25" customHeight="1">
      <c r="I3956" s="93">
        <f t="shared" si="3"/>
        <v>329.1666667</v>
      </c>
      <c r="J3956" s="9">
        <f t="shared" si="6"/>
        <v>0</v>
      </c>
      <c r="K3956" s="9">
        <f t="shared" si="1"/>
        <v>0</v>
      </c>
      <c r="L3956" s="8">
        <f t="shared" si="5"/>
        <v>1.827132763</v>
      </c>
      <c r="N3956" s="9">
        <f t="shared" si="2"/>
        <v>0</v>
      </c>
      <c r="O3956" s="8">
        <f t="shared" si="4"/>
        <v>2.40433952</v>
      </c>
    </row>
    <row r="3957" ht="14.25" customHeight="1">
      <c r="I3957" s="93">
        <f t="shared" si="3"/>
        <v>329.25</v>
      </c>
      <c r="J3957" s="9">
        <f t="shared" si="6"/>
        <v>0</v>
      </c>
      <c r="K3957" s="9">
        <f t="shared" si="1"/>
        <v>0</v>
      </c>
      <c r="L3957" s="8">
        <f t="shared" si="5"/>
        <v>1.800549341</v>
      </c>
      <c r="N3957" s="9">
        <f t="shared" si="2"/>
        <v>0</v>
      </c>
      <c r="O3957" s="8">
        <f t="shared" si="4"/>
        <v>2.399335693</v>
      </c>
    </row>
    <row r="3958" ht="14.25" customHeight="1">
      <c r="I3958" s="93">
        <f t="shared" si="3"/>
        <v>329.3333333</v>
      </c>
      <c r="J3958" s="9">
        <f t="shared" si="6"/>
        <v>0</v>
      </c>
      <c r="K3958" s="9">
        <f t="shared" si="1"/>
        <v>0</v>
      </c>
      <c r="L3958" s="8">
        <f t="shared" si="5"/>
        <v>1.823330199</v>
      </c>
      <c r="N3958" s="9">
        <f t="shared" si="2"/>
        <v>0</v>
      </c>
      <c r="O3958" s="8">
        <f t="shared" si="4"/>
        <v>2.39434228</v>
      </c>
    </row>
    <row r="3959" ht="14.25" customHeight="1">
      <c r="I3959" s="93">
        <f t="shared" si="3"/>
        <v>329.4166667</v>
      </c>
      <c r="J3959" s="9">
        <f t="shared" si="6"/>
        <v>0</v>
      </c>
      <c r="K3959" s="9">
        <f t="shared" si="1"/>
        <v>0</v>
      </c>
      <c r="L3959" s="8">
        <f t="shared" si="5"/>
        <v>1.796802101</v>
      </c>
      <c r="N3959" s="9">
        <f t="shared" si="2"/>
        <v>0</v>
      </c>
      <c r="O3959" s="8">
        <f t="shared" si="4"/>
        <v>2.38935926</v>
      </c>
    </row>
    <row r="3960" ht="14.25" customHeight="1">
      <c r="I3960" s="93">
        <f t="shared" si="3"/>
        <v>329.5</v>
      </c>
      <c r="J3960" s="9">
        <f t="shared" si="6"/>
        <v>0</v>
      </c>
      <c r="K3960" s="9">
        <f t="shared" si="1"/>
        <v>0</v>
      </c>
      <c r="L3960" s="8">
        <f t="shared" si="5"/>
        <v>1.819535548</v>
      </c>
      <c r="N3960" s="9">
        <f t="shared" si="2"/>
        <v>0</v>
      </c>
      <c r="O3960" s="8">
        <f t="shared" si="4"/>
        <v>2.38438661</v>
      </c>
    </row>
    <row r="3961" ht="14.25" customHeight="1">
      <c r="I3961" s="93">
        <f t="shared" si="3"/>
        <v>329.5833333</v>
      </c>
      <c r="J3961" s="9">
        <f t="shared" si="6"/>
        <v>0</v>
      </c>
      <c r="K3961" s="9">
        <f t="shared" si="1"/>
        <v>0</v>
      </c>
      <c r="L3961" s="8">
        <f t="shared" si="5"/>
        <v>1.79306266</v>
      </c>
      <c r="N3961" s="9">
        <f t="shared" si="2"/>
        <v>0</v>
      </c>
      <c r="O3961" s="8">
        <f t="shared" si="4"/>
        <v>2.379424308</v>
      </c>
    </row>
    <row r="3962" ht="14.25" customHeight="1">
      <c r="I3962" s="93">
        <f t="shared" si="3"/>
        <v>329.6666667</v>
      </c>
      <c r="J3962" s="9">
        <f t="shared" si="6"/>
        <v>0</v>
      </c>
      <c r="K3962" s="9">
        <f t="shared" si="1"/>
        <v>0</v>
      </c>
      <c r="L3962" s="8">
        <f t="shared" si="5"/>
        <v>1.815748795</v>
      </c>
      <c r="N3962" s="9">
        <f t="shared" si="2"/>
        <v>0</v>
      </c>
      <c r="O3962" s="8">
        <f t="shared" si="4"/>
        <v>2.374472335</v>
      </c>
    </row>
    <row r="3963" ht="14.25" customHeight="1">
      <c r="I3963" s="93">
        <f t="shared" si="3"/>
        <v>329.75</v>
      </c>
      <c r="J3963" s="9">
        <f t="shared" si="6"/>
        <v>0</v>
      </c>
      <c r="K3963" s="9">
        <f t="shared" si="1"/>
        <v>0</v>
      </c>
      <c r="L3963" s="8">
        <f t="shared" si="5"/>
        <v>1.789331001</v>
      </c>
      <c r="N3963" s="9">
        <f t="shared" si="2"/>
        <v>0</v>
      </c>
      <c r="O3963" s="8">
        <f t="shared" si="4"/>
        <v>2.369530667</v>
      </c>
    </row>
    <row r="3964" ht="14.25" customHeight="1">
      <c r="I3964" s="93">
        <f t="shared" si="3"/>
        <v>329.8333333</v>
      </c>
      <c r="J3964" s="9">
        <f t="shared" si="6"/>
        <v>0</v>
      </c>
      <c r="K3964" s="9">
        <f t="shared" si="1"/>
        <v>0</v>
      </c>
      <c r="L3964" s="8">
        <f t="shared" si="5"/>
        <v>1.811969923</v>
      </c>
      <c r="N3964" s="9">
        <f t="shared" si="2"/>
        <v>0</v>
      </c>
      <c r="O3964" s="8">
        <f t="shared" si="4"/>
        <v>2.364599283</v>
      </c>
    </row>
    <row r="3965" ht="14.25" customHeight="1">
      <c r="I3965" s="93">
        <f t="shared" si="3"/>
        <v>329.9166667</v>
      </c>
      <c r="J3965" s="9">
        <f t="shared" si="6"/>
        <v>0</v>
      </c>
      <c r="K3965" s="9">
        <f t="shared" si="1"/>
        <v>0</v>
      </c>
      <c r="L3965" s="8">
        <f t="shared" si="5"/>
        <v>1.785607109</v>
      </c>
      <c r="N3965" s="9">
        <f t="shared" si="2"/>
        <v>0</v>
      </c>
      <c r="O3965" s="8">
        <f t="shared" si="4"/>
        <v>2.359678162</v>
      </c>
    </row>
    <row r="3966" ht="14.25" customHeight="1">
      <c r="I3966" s="93">
        <f t="shared" si="3"/>
        <v>330</v>
      </c>
      <c r="J3966" s="9">
        <f t="shared" si="6"/>
        <v>0</v>
      </c>
      <c r="K3966" s="9">
        <f t="shared" si="1"/>
        <v>0</v>
      </c>
      <c r="L3966" s="8">
        <f t="shared" si="5"/>
        <v>1.808198915</v>
      </c>
      <c r="N3966" s="9">
        <f t="shared" si="2"/>
        <v>0</v>
      </c>
      <c r="O3966" s="8">
        <f t="shared" si="4"/>
        <v>2.354767283</v>
      </c>
    </row>
    <row r="3967" ht="14.25" customHeight="1">
      <c r="I3967" s="93">
        <f t="shared" si="3"/>
        <v>330.0833333</v>
      </c>
      <c r="J3967" s="9">
        <f t="shared" si="6"/>
        <v>0</v>
      </c>
      <c r="K3967" s="9">
        <f t="shared" si="1"/>
        <v>0</v>
      </c>
      <c r="L3967" s="8">
        <f t="shared" si="5"/>
        <v>1.781890966</v>
      </c>
      <c r="N3967" s="9">
        <f t="shared" si="2"/>
        <v>0</v>
      </c>
      <c r="O3967" s="8">
        <f t="shared" si="4"/>
        <v>2.349866625</v>
      </c>
    </row>
    <row r="3968" ht="14.25" customHeight="1">
      <c r="I3968" s="93">
        <f t="shared" si="3"/>
        <v>330.1666667</v>
      </c>
      <c r="J3968" s="9">
        <f t="shared" si="6"/>
        <v>0</v>
      </c>
      <c r="K3968" s="9">
        <f t="shared" si="1"/>
        <v>0</v>
      </c>
      <c r="L3968" s="8">
        <f t="shared" si="5"/>
        <v>1.804435755</v>
      </c>
      <c r="N3968" s="9">
        <f t="shared" si="2"/>
        <v>0</v>
      </c>
      <c r="O3968" s="8">
        <f t="shared" si="4"/>
        <v>2.344976165</v>
      </c>
    </row>
    <row r="3969" ht="14.25" customHeight="1">
      <c r="I3969" s="93">
        <f t="shared" si="3"/>
        <v>330.25</v>
      </c>
      <c r="J3969" s="9">
        <f t="shared" si="6"/>
        <v>0</v>
      </c>
      <c r="K3969" s="9">
        <f t="shared" si="1"/>
        <v>0</v>
      </c>
      <c r="L3969" s="8">
        <f t="shared" si="5"/>
        <v>1.778182558</v>
      </c>
      <c r="N3969" s="9">
        <f t="shared" si="2"/>
        <v>0</v>
      </c>
      <c r="O3969" s="8">
        <f t="shared" si="4"/>
        <v>2.340095884</v>
      </c>
    </row>
    <row r="3970" ht="14.25" customHeight="1">
      <c r="I3970" s="93">
        <f t="shared" si="3"/>
        <v>330.3333333</v>
      </c>
      <c r="J3970" s="9">
        <f t="shared" si="6"/>
        <v>0</v>
      </c>
      <c r="K3970" s="9">
        <f t="shared" si="1"/>
        <v>0</v>
      </c>
      <c r="L3970" s="8">
        <f t="shared" si="5"/>
        <v>1.800680427</v>
      </c>
      <c r="N3970" s="9">
        <f t="shared" si="2"/>
        <v>0</v>
      </c>
      <c r="O3970" s="8">
        <f t="shared" si="4"/>
        <v>2.335225759</v>
      </c>
    </row>
    <row r="3971" ht="14.25" customHeight="1">
      <c r="I3971" s="93">
        <f t="shared" si="3"/>
        <v>330.4166667</v>
      </c>
      <c r="J3971" s="92">
        <f t="shared" si="6"/>
        <v>35.44998333</v>
      </c>
      <c r="K3971" s="9">
        <f t="shared" si="1"/>
        <v>4.951114991</v>
      </c>
      <c r="L3971" s="8">
        <f t="shared" si="5"/>
        <v>1.82549858</v>
      </c>
      <c r="N3971" s="9">
        <f t="shared" si="2"/>
        <v>5.693782239</v>
      </c>
      <c r="O3971" s="8">
        <f t="shared" si="4"/>
        <v>2.397835373</v>
      </c>
    </row>
    <row r="3972" ht="14.25" customHeight="1">
      <c r="I3972" s="93">
        <f t="shared" si="3"/>
        <v>330.5</v>
      </c>
      <c r="J3972" s="92">
        <f t="shared" si="6"/>
        <v>35.44998333</v>
      </c>
      <c r="K3972" s="9">
        <f t="shared" si="1"/>
        <v>4.951114991</v>
      </c>
      <c r="L3972" s="8">
        <f t="shared" si="5"/>
        <v>1.847949628</v>
      </c>
      <c r="N3972" s="9">
        <f t="shared" si="2"/>
        <v>5.693782239</v>
      </c>
      <c r="O3972" s="8">
        <f t="shared" si="4"/>
        <v>2.460314686</v>
      </c>
    </row>
    <row r="3973" ht="14.25" customHeight="1">
      <c r="I3973" s="93">
        <f t="shared" si="3"/>
        <v>330.5833333</v>
      </c>
      <c r="J3973" s="92">
        <f t="shared" si="6"/>
        <v>35.44998333</v>
      </c>
      <c r="K3973" s="9">
        <f t="shared" si="1"/>
        <v>4.951114991</v>
      </c>
      <c r="L3973" s="8">
        <f t="shared" si="5"/>
        <v>1.872716131</v>
      </c>
      <c r="N3973" s="9">
        <f t="shared" si="2"/>
        <v>5.693782239</v>
      </c>
      <c r="O3973" s="8">
        <f t="shared" si="4"/>
        <v>2.52266397</v>
      </c>
    </row>
    <row r="3974" ht="14.25" customHeight="1">
      <c r="I3974" s="93">
        <f t="shared" si="3"/>
        <v>330.6666667</v>
      </c>
      <c r="J3974" s="92">
        <f t="shared" si="6"/>
        <v>1.614583333</v>
      </c>
      <c r="K3974" s="9">
        <f t="shared" si="1"/>
        <v>0.2255004655</v>
      </c>
      <c r="L3974" s="8">
        <f t="shared" si="5"/>
        <v>1.844209569</v>
      </c>
      <c r="N3974" s="9">
        <f t="shared" si="2"/>
        <v>0.2593255354</v>
      </c>
      <c r="O3974" s="8">
        <f t="shared" si="4"/>
        <v>2.517553848</v>
      </c>
    </row>
    <row r="3975" ht="14.25" customHeight="1">
      <c r="I3975" s="93">
        <f t="shared" si="3"/>
        <v>330.75</v>
      </c>
      <c r="J3975" s="92">
        <f t="shared" si="6"/>
        <v>1.614583333</v>
      </c>
      <c r="K3975" s="9">
        <f t="shared" si="1"/>
        <v>0.2255004655</v>
      </c>
      <c r="L3975" s="8">
        <f t="shared" si="5"/>
        <v>1.868924528</v>
      </c>
      <c r="N3975" s="9">
        <f t="shared" si="2"/>
        <v>0.2593255354</v>
      </c>
      <c r="O3975" s="8">
        <f t="shared" si="4"/>
        <v>2.512454362</v>
      </c>
    </row>
    <row r="3976" ht="14.25" customHeight="1">
      <c r="I3976" s="93">
        <f t="shared" si="3"/>
        <v>330.8333333</v>
      </c>
      <c r="J3976" s="92">
        <f t="shared" si="6"/>
        <v>-32.22081667</v>
      </c>
      <c r="K3976" s="9">
        <f t="shared" si="1"/>
        <v>-4.50011406</v>
      </c>
      <c r="L3976" s="8">
        <f t="shared" si="5"/>
        <v>1.882517187</v>
      </c>
      <c r="N3976" s="9">
        <f t="shared" si="2"/>
        <v>-5.175131169</v>
      </c>
      <c r="O3976" s="8">
        <f t="shared" si="4"/>
        <v>2.562963247</v>
      </c>
    </row>
    <row r="3977" ht="14.25" customHeight="1">
      <c r="I3977" s="93">
        <f t="shared" si="3"/>
        <v>330.9166667</v>
      </c>
      <c r="J3977" s="92">
        <f t="shared" si="6"/>
        <v>-32.22081667</v>
      </c>
      <c r="K3977" s="9">
        <f t="shared" si="1"/>
        <v>-4.50011406</v>
      </c>
      <c r="L3977" s="8">
        <f t="shared" si="5"/>
        <v>1.90718071</v>
      </c>
      <c r="N3977" s="9">
        <f t="shared" si="2"/>
        <v>-5.175131169</v>
      </c>
      <c r="O3977" s="8">
        <f t="shared" si="4"/>
        <v>2.613367015</v>
      </c>
    </row>
    <row r="3978" ht="14.25" customHeight="1">
      <c r="I3978" s="93">
        <f t="shared" si="3"/>
        <v>331</v>
      </c>
      <c r="J3978" s="9">
        <f t="shared" si="6"/>
        <v>0</v>
      </c>
      <c r="K3978" s="9">
        <f t="shared" si="1"/>
        <v>0</v>
      </c>
      <c r="L3978" s="8">
        <f t="shared" si="5"/>
        <v>1.878599358</v>
      </c>
      <c r="N3978" s="9">
        <f t="shared" si="2"/>
        <v>0</v>
      </c>
      <c r="O3978" s="8">
        <f t="shared" si="4"/>
        <v>2.607928168</v>
      </c>
    </row>
    <row r="3979" ht="14.25" customHeight="1">
      <c r="I3979" s="93">
        <f t="shared" si="3"/>
        <v>331.0833333</v>
      </c>
      <c r="J3979" s="9">
        <f t="shared" si="6"/>
        <v>0</v>
      </c>
      <c r="K3979" s="9">
        <f t="shared" si="1"/>
        <v>0</v>
      </c>
      <c r="L3979" s="8">
        <f t="shared" si="5"/>
        <v>1.903211553</v>
      </c>
      <c r="N3979" s="9">
        <f t="shared" si="2"/>
        <v>0</v>
      </c>
      <c r="O3979" s="8">
        <f t="shared" si="4"/>
        <v>2.60250064</v>
      </c>
    </row>
    <row r="3980" ht="14.25" customHeight="1">
      <c r="I3980" s="93">
        <f t="shared" si="3"/>
        <v>331.1666667</v>
      </c>
      <c r="J3980" s="9">
        <f t="shared" si="6"/>
        <v>0</v>
      </c>
      <c r="K3980" s="9">
        <f t="shared" si="1"/>
        <v>0</v>
      </c>
      <c r="L3980" s="8">
        <f t="shared" si="5"/>
        <v>1.874689684</v>
      </c>
      <c r="N3980" s="9">
        <f t="shared" si="2"/>
        <v>0</v>
      </c>
      <c r="O3980" s="8">
        <f t="shared" si="4"/>
        <v>2.597084408</v>
      </c>
    </row>
    <row r="3981" ht="14.25" customHeight="1">
      <c r="I3981" s="93">
        <f t="shared" si="3"/>
        <v>331.25</v>
      </c>
      <c r="J3981" s="9">
        <f t="shared" si="6"/>
        <v>0</v>
      </c>
      <c r="K3981" s="9">
        <f t="shared" si="1"/>
        <v>0</v>
      </c>
      <c r="L3981" s="8">
        <f t="shared" si="5"/>
        <v>1.899250656</v>
      </c>
      <c r="N3981" s="9">
        <f t="shared" si="2"/>
        <v>0</v>
      </c>
      <c r="O3981" s="8">
        <f t="shared" si="4"/>
        <v>2.591679447</v>
      </c>
    </row>
    <row r="3982" ht="14.25" customHeight="1">
      <c r="I3982" s="93">
        <f t="shared" si="3"/>
        <v>331.3333333</v>
      </c>
      <c r="J3982" s="9">
        <f t="shared" si="6"/>
        <v>0</v>
      </c>
      <c r="K3982" s="9">
        <f t="shared" si="1"/>
        <v>0</v>
      </c>
      <c r="L3982" s="8">
        <f t="shared" si="5"/>
        <v>1.870788146</v>
      </c>
      <c r="N3982" s="9">
        <f t="shared" si="2"/>
        <v>0</v>
      </c>
      <c r="O3982" s="8">
        <f t="shared" si="4"/>
        <v>2.586285735</v>
      </c>
    </row>
    <row r="3983" ht="14.25" customHeight="1">
      <c r="I3983" s="93">
        <f t="shared" si="3"/>
        <v>331.4166667</v>
      </c>
      <c r="J3983" s="9">
        <f t="shared" si="6"/>
        <v>0</v>
      </c>
      <c r="K3983" s="9">
        <f t="shared" si="1"/>
        <v>0</v>
      </c>
      <c r="L3983" s="8">
        <f t="shared" si="5"/>
        <v>1.895298003</v>
      </c>
      <c r="N3983" s="9">
        <f t="shared" si="2"/>
        <v>0</v>
      </c>
      <c r="O3983" s="8">
        <f t="shared" si="4"/>
        <v>2.580903249</v>
      </c>
    </row>
    <row r="3984" ht="14.25" customHeight="1">
      <c r="I3984" s="93">
        <f t="shared" si="3"/>
        <v>331.5</v>
      </c>
      <c r="J3984" s="9">
        <f t="shared" si="6"/>
        <v>0</v>
      </c>
      <c r="K3984" s="9">
        <f t="shared" si="1"/>
        <v>0</v>
      </c>
      <c r="L3984" s="8">
        <f t="shared" si="5"/>
        <v>1.866894727</v>
      </c>
      <c r="N3984" s="9">
        <f t="shared" si="2"/>
        <v>0</v>
      </c>
      <c r="O3984" s="8">
        <f t="shared" si="4"/>
        <v>2.575531964</v>
      </c>
    </row>
    <row r="3985" ht="14.25" customHeight="1">
      <c r="I3985" s="93">
        <f t="shared" si="3"/>
        <v>331.5833333</v>
      </c>
      <c r="J3985" s="9">
        <f t="shared" si="6"/>
        <v>0</v>
      </c>
      <c r="K3985" s="9">
        <f t="shared" si="1"/>
        <v>0</v>
      </c>
      <c r="L3985" s="8">
        <f t="shared" si="5"/>
        <v>1.891353575</v>
      </c>
      <c r="N3985" s="9">
        <f t="shared" si="2"/>
        <v>0</v>
      </c>
      <c r="O3985" s="8">
        <f t="shared" si="4"/>
        <v>2.570171858</v>
      </c>
    </row>
    <row r="3986" ht="14.25" customHeight="1">
      <c r="I3986" s="93">
        <f t="shared" si="3"/>
        <v>331.6666667</v>
      </c>
      <c r="J3986" s="9">
        <f t="shared" si="6"/>
        <v>0</v>
      </c>
      <c r="K3986" s="9">
        <f t="shared" si="1"/>
        <v>0</v>
      </c>
      <c r="L3986" s="8">
        <f t="shared" si="5"/>
        <v>1.863009412</v>
      </c>
      <c r="N3986" s="9">
        <f t="shared" si="2"/>
        <v>0</v>
      </c>
      <c r="O3986" s="8">
        <f t="shared" si="4"/>
        <v>2.564822907</v>
      </c>
    </row>
    <row r="3987" ht="14.25" customHeight="1">
      <c r="I3987" s="93">
        <f t="shared" si="3"/>
        <v>331.75</v>
      </c>
      <c r="J3987" s="9">
        <f t="shared" si="6"/>
        <v>0</v>
      </c>
      <c r="K3987" s="9">
        <f t="shared" si="1"/>
        <v>0</v>
      </c>
      <c r="L3987" s="8">
        <f t="shared" si="5"/>
        <v>1.887417357</v>
      </c>
      <c r="N3987" s="9">
        <f t="shared" si="2"/>
        <v>0</v>
      </c>
      <c r="O3987" s="8">
        <f t="shared" si="4"/>
        <v>2.559485088</v>
      </c>
    </row>
    <row r="3988" ht="14.25" customHeight="1">
      <c r="I3988" s="93">
        <f t="shared" si="3"/>
        <v>331.8333333</v>
      </c>
      <c r="J3988" s="9">
        <f t="shared" si="6"/>
        <v>0</v>
      </c>
      <c r="K3988" s="9">
        <f t="shared" si="1"/>
        <v>0</v>
      </c>
      <c r="L3988" s="8">
        <f t="shared" si="5"/>
        <v>1.859132183</v>
      </c>
      <c r="N3988" s="9">
        <f t="shared" si="2"/>
        <v>0</v>
      </c>
      <c r="O3988" s="8">
        <f t="shared" si="4"/>
        <v>2.554158378</v>
      </c>
    </row>
    <row r="3989" ht="14.25" customHeight="1">
      <c r="I3989" s="93">
        <f t="shared" si="3"/>
        <v>331.9166667</v>
      </c>
      <c r="J3989" s="9">
        <f t="shared" si="6"/>
        <v>0</v>
      </c>
      <c r="K3989" s="9">
        <f t="shared" si="1"/>
        <v>0</v>
      </c>
      <c r="L3989" s="8">
        <f t="shared" si="5"/>
        <v>1.883489331</v>
      </c>
      <c r="N3989" s="9">
        <f t="shared" si="2"/>
        <v>0</v>
      </c>
      <c r="O3989" s="8">
        <f t="shared" si="4"/>
        <v>2.548842754</v>
      </c>
    </row>
    <row r="3990" ht="14.25" customHeight="1">
      <c r="I3990" s="93">
        <f t="shared" si="3"/>
        <v>332</v>
      </c>
      <c r="J3990" s="9">
        <f t="shared" si="6"/>
        <v>0</v>
      </c>
      <c r="K3990" s="9">
        <f t="shared" si="1"/>
        <v>0</v>
      </c>
      <c r="L3990" s="8">
        <f t="shared" si="5"/>
        <v>1.855263022</v>
      </c>
      <c r="N3990" s="9">
        <f t="shared" si="2"/>
        <v>0</v>
      </c>
      <c r="O3990" s="8">
        <f t="shared" si="4"/>
        <v>2.543538192</v>
      </c>
    </row>
    <row r="3991" ht="14.25" customHeight="1">
      <c r="I3991" s="93">
        <f t="shared" si="3"/>
        <v>332.0833333</v>
      </c>
      <c r="J3991" s="9">
        <f t="shared" si="6"/>
        <v>0</v>
      </c>
      <c r="K3991" s="9">
        <f t="shared" si="1"/>
        <v>0</v>
      </c>
      <c r="L3991" s="8">
        <f t="shared" si="5"/>
        <v>1.879569479</v>
      </c>
      <c r="N3991" s="9">
        <f t="shared" si="2"/>
        <v>0</v>
      </c>
      <c r="O3991" s="8">
        <f t="shared" si="4"/>
        <v>2.53824467</v>
      </c>
    </row>
    <row r="3992" ht="14.25" customHeight="1">
      <c r="I3992" s="93">
        <f t="shared" si="3"/>
        <v>332.1666667</v>
      </c>
      <c r="J3992" s="9">
        <f t="shared" si="6"/>
        <v>0</v>
      </c>
      <c r="K3992" s="9">
        <f t="shared" si="1"/>
        <v>0</v>
      </c>
      <c r="L3992" s="8">
        <f t="shared" si="5"/>
        <v>1.851401914</v>
      </c>
      <c r="N3992" s="9">
        <f t="shared" si="2"/>
        <v>0</v>
      </c>
      <c r="O3992" s="8">
        <f t="shared" si="4"/>
        <v>2.532962165</v>
      </c>
    </row>
    <row r="3993" ht="14.25" customHeight="1">
      <c r="I3993" s="93">
        <f t="shared" si="3"/>
        <v>332.25</v>
      </c>
      <c r="J3993" s="9">
        <f t="shared" si="6"/>
        <v>0</v>
      </c>
      <c r="K3993" s="9">
        <f t="shared" si="1"/>
        <v>0</v>
      </c>
      <c r="L3993" s="8">
        <f t="shared" si="5"/>
        <v>1.875657785</v>
      </c>
      <c r="N3993" s="9">
        <f t="shared" si="2"/>
        <v>0</v>
      </c>
      <c r="O3993" s="8">
        <f t="shared" si="4"/>
        <v>2.527690654</v>
      </c>
    </row>
    <row r="3994" ht="14.25" customHeight="1">
      <c r="I3994" s="93">
        <f t="shared" si="3"/>
        <v>332.3333333</v>
      </c>
      <c r="J3994" s="9">
        <f t="shared" si="6"/>
        <v>0</v>
      </c>
      <c r="K3994" s="9">
        <f t="shared" si="1"/>
        <v>0</v>
      </c>
      <c r="L3994" s="8">
        <f t="shared" si="5"/>
        <v>1.847548842</v>
      </c>
      <c r="N3994" s="9">
        <f t="shared" si="2"/>
        <v>0</v>
      </c>
      <c r="O3994" s="8">
        <f t="shared" si="4"/>
        <v>2.522430113</v>
      </c>
    </row>
    <row r="3995" ht="14.25" customHeight="1">
      <c r="I3995" s="93">
        <f t="shared" si="3"/>
        <v>332.4166667</v>
      </c>
      <c r="J3995" s="9">
        <f t="shared" si="6"/>
        <v>0</v>
      </c>
      <c r="K3995" s="9">
        <f t="shared" si="1"/>
        <v>0</v>
      </c>
      <c r="L3995" s="8">
        <f t="shared" si="5"/>
        <v>1.871754233</v>
      </c>
      <c r="N3995" s="9">
        <f t="shared" si="2"/>
        <v>0</v>
      </c>
      <c r="O3995" s="8">
        <f t="shared" si="4"/>
        <v>2.517180521</v>
      </c>
    </row>
    <row r="3996" ht="14.25" customHeight="1">
      <c r="I3996" s="93">
        <f t="shared" si="3"/>
        <v>332.5</v>
      </c>
      <c r="J3996" s="9">
        <f t="shared" si="6"/>
        <v>0</v>
      </c>
      <c r="K3996" s="9">
        <f t="shared" si="1"/>
        <v>0</v>
      </c>
      <c r="L3996" s="8">
        <f t="shared" si="5"/>
        <v>1.843703789</v>
      </c>
      <c r="N3996" s="9">
        <f t="shared" si="2"/>
        <v>0</v>
      </c>
      <c r="O3996" s="8">
        <f t="shared" si="4"/>
        <v>2.511941853</v>
      </c>
    </row>
    <row r="3997" ht="14.25" customHeight="1">
      <c r="I3997" s="93">
        <f t="shared" si="3"/>
        <v>332.5833333</v>
      </c>
      <c r="J3997" s="9">
        <f t="shared" si="6"/>
        <v>0</v>
      </c>
      <c r="K3997" s="9">
        <f t="shared" si="1"/>
        <v>0</v>
      </c>
      <c r="L3997" s="8">
        <f t="shared" si="5"/>
        <v>1.867858804</v>
      </c>
      <c r="N3997" s="9">
        <f t="shared" si="2"/>
        <v>0</v>
      </c>
      <c r="O3997" s="8">
        <f t="shared" si="4"/>
        <v>2.506714089</v>
      </c>
    </row>
    <row r="3998" ht="14.25" customHeight="1">
      <c r="I3998" s="93">
        <f t="shared" si="3"/>
        <v>332.6666667</v>
      </c>
      <c r="J3998" s="9">
        <f t="shared" si="6"/>
        <v>0</v>
      </c>
      <c r="K3998" s="9">
        <f t="shared" si="1"/>
        <v>0</v>
      </c>
      <c r="L3998" s="8">
        <f t="shared" si="5"/>
        <v>1.839866737</v>
      </c>
      <c r="N3998" s="9">
        <f t="shared" si="2"/>
        <v>0</v>
      </c>
      <c r="O3998" s="8">
        <f t="shared" si="4"/>
        <v>2.501497204</v>
      </c>
    </row>
    <row r="3999" ht="14.25" customHeight="1">
      <c r="I3999" s="93">
        <f t="shared" si="3"/>
        <v>332.75</v>
      </c>
      <c r="J3999" s="9">
        <f t="shared" si="6"/>
        <v>0</v>
      </c>
      <c r="K3999" s="9">
        <f t="shared" si="1"/>
        <v>0</v>
      </c>
      <c r="L3999" s="8">
        <f t="shared" si="5"/>
        <v>1.863971482</v>
      </c>
      <c r="N3999" s="9">
        <f t="shared" si="2"/>
        <v>0</v>
      </c>
      <c r="O3999" s="8">
        <f t="shared" si="4"/>
        <v>2.496291176</v>
      </c>
    </row>
    <row r="4000" ht="14.25" customHeight="1">
      <c r="I4000" s="93">
        <f t="shared" si="3"/>
        <v>332.8333333</v>
      </c>
      <c r="J4000" s="9">
        <f t="shared" si="6"/>
        <v>0</v>
      </c>
      <c r="K4000" s="9">
        <f t="shared" si="1"/>
        <v>0</v>
      </c>
      <c r="L4000" s="8">
        <f t="shared" si="5"/>
        <v>1.836037672</v>
      </c>
      <c r="N4000" s="9">
        <f t="shared" si="2"/>
        <v>0</v>
      </c>
      <c r="O4000" s="8">
        <f t="shared" si="4"/>
        <v>2.491095983</v>
      </c>
    </row>
    <row r="4001" ht="14.25" customHeight="1">
      <c r="I4001" s="93">
        <f t="shared" si="3"/>
        <v>332.9166667</v>
      </c>
      <c r="J4001" s="9">
        <f t="shared" si="6"/>
        <v>0</v>
      </c>
      <c r="K4001" s="9">
        <f t="shared" si="1"/>
        <v>0</v>
      </c>
      <c r="L4001" s="8">
        <f t="shared" si="5"/>
        <v>1.86009225</v>
      </c>
      <c r="N4001" s="9">
        <f t="shared" si="2"/>
        <v>0</v>
      </c>
      <c r="O4001" s="8">
        <f t="shared" si="4"/>
        <v>2.485911602</v>
      </c>
    </row>
    <row r="4002" ht="14.25" customHeight="1">
      <c r="I4002" s="93">
        <f t="shared" si="3"/>
        <v>333</v>
      </c>
      <c r="J4002" s="9">
        <f t="shared" si="6"/>
        <v>0</v>
      </c>
      <c r="K4002" s="9">
        <f t="shared" si="1"/>
        <v>0</v>
      </c>
      <c r="L4002" s="8">
        <f t="shared" si="5"/>
        <v>1.832216575</v>
      </c>
      <c r="N4002" s="9">
        <f t="shared" si="2"/>
        <v>0</v>
      </c>
      <c r="O4002" s="8">
        <f t="shared" si="4"/>
        <v>2.480738011</v>
      </c>
    </row>
    <row r="4003" ht="14.25" customHeight="1">
      <c r="I4003" s="93">
        <f t="shared" si="3"/>
        <v>333.0833333</v>
      </c>
      <c r="J4003" s="9">
        <f t="shared" si="6"/>
        <v>0</v>
      </c>
      <c r="K4003" s="9">
        <f t="shared" si="1"/>
        <v>0</v>
      </c>
      <c r="L4003" s="8">
        <f t="shared" si="5"/>
        <v>1.856221092</v>
      </c>
      <c r="N4003" s="9">
        <f t="shared" si="2"/>
        <v>0</v>
      </c>
      <c r="O4003" s="8">
        <f t="shared" si="4"/>
        <v>2.475575186</v>
      </c>
    </row>
    <row r="4004" ht="14.25" customHeight="1">
      <c r="I4004" s="93">
        <f t="shared" si="3"/>
        <v>333.1666667</v>
      </c>
      <c r="J4004" s="9">
        <f t="shared" si="6"/>
        <v>0</v>
      </c>
      <c r="K4004" s="9">
        <f t="shared" si="1"/>
        <v>0</v>
      </c>
      <c r="L4004" s="8">
        <f t="shared" si="5"/>
        <v>1.82840343</v>
      </c>
      <c r="N4004" s="9">
        <f t="shared" si="2"/>
        <v>0</v>
      </c>
      <c r="O4004" s="8">
        <f t="shared" si="4"/>
        <v>2.470423106</v>
      </c>
    </row>
    <row r="4005" ht="14.25" customHeight="1">
      <c r="I4005" s="93">
        <f t="shared" si="3"/>
        <v>333.25</v>
      </c>
      <c r="J4005" s="9">
        <f t="shared" si="6"/>
        <v>0</v>
      </c>
      <c r="K4005" s="9">
        <f t="shared" si="1"/>
        <v>0</v>
      </c>
      <c r="L4005" s="8">
        <f t="shared" si="5"/>
        <v>1.85235799</v>
      </c>
      <c r="N4005" s="9">
        <f t="shared" si="2"/>
        <v>0</v>
      </c>
      <c r="O4005" s="8">
        <f t="shared" si="4"/>
        <v>2.465281749</v>
      </c>
    </row>
    <row r="4006" ht="14.25" customHeight="1">
      <c r="I4006" s="93">
        <f t="shared" si="3"/>
        <v>333.3333333</v>
      </c>
      <c r="J4006" s="9">
        <f t="shared" si="6"/>
        <v>0</v>
      </c>
      <c r="K4006" s="9">
        <f t="shared" si="1"/>
        <v>0</v>
      </c>
      <c r="L4006" s="8">
        <f t="shared" si="5"/>
        <v>1.824598222</v>
      </c>
      <c r="N4006" s="9">
        <f t="shared" si="2"/>
        <v>0</v>
      </c>
      <c r="O4006" s="8">
        <f t="shared" si="4"/>
        <v>2.460151092</v>
      </c>
    </row>
    <row r="4007" ht="14.25" customHeight="1">
      <c r="I4007" s="93">
        <f t="shared" si="3"/>
        <v>333.4166667</v>
      </c>
      <c r="J4007" s="9">
        <f t="shared" si="6"/>
        <v>0</v>
      </c>
      <c r="K4007" s="9">
        <f t="shared" si="1"/>
        <v>0</v>
      </c>
      <c r="L4007" s="8">
        <f t="shared" si="5"/>
        <v>1.848502928</v>
      </c>
      <c r="N4007" s="9">
        <f t="shared" si="2"/>
        <v>0</v>
      </c>
      <c r="O4007" s="8">
        <f t="shared" si="4"/>
        <v>2.455031112</v>
      </c>
    </row>
    <row r="4008" ht="14.25" customHeight="1">
      <c r="I4008" s="93">
        <f t="shared" si="3"/>
        <v>333.5</v>
      </c>
      <c r="J4008" s="9">
        <f t="shared" si="6"/>
        <v>0</v>
      </c>
      <c r="K4008" s="9">
        <f t="shared" si="1"/>
        <v>0</v>
      </c>
      <c r="L4008" s="8">
        <f t="shared" si="5"/>
        <v>1.820800932</v>
      </c>
      <c r="N4008" s="9">
        <f t="shared" si="2"/>
        <v>0</v>
      </c>
      <c r="O4008" s="8">
        <f t="shared" si="4"/>
        <v>2.449921788</v>
      </c>
    </row>
    <row r="4009" ht="14.25" customHeight="1">
      <c r="I4009" s="93">
        <f t="shared" si="3"/>
        <v>333.5833333</v>
      </c>
      <c r="J4009" s="9">
        <f t="shared" si="6"/>
        <v>0</v>
      </c>
      <c r="K4009" s="9">
        <f t="shared" si="1"/>
        <v>0</v>
      </c>
      <c r="L4009" s="8">
        <f t="shared" si="5"/>
        <v>1.844655889</v>
      </c>
      <c r="N4009" s="9">
        <f t="shared" si="2"/>
        <v>0</v>
      </c>
      <c r="O4009" s="8">
        <f t="shared" si="4"/>
        <v>2.444823097</v>
      </c>
    </row>
    <row r="4010" ht="14.25" customHeight="1">
      <c r="I4010" s="93">
        <f t="shared" si="3"/>
        <v>333.6666667</v>
      </c>
      <c r="J4010" s="9">
        <f t="shared" si="6"/>
        <v>0</v>
      </c>
      <c r="K4010" s="9">
        <f t="shared" si="1"/>
        <v>0</v>
      </c>
      <c r="L4010" s="8">
        <f t="shared" si="5"/>
        <v>1.817011546</v>
      </c>
      <c r="N4010" s="9">
        <f t="shared" si="2"/>
        <v>0</v>
      </c>
      <c r="O4010" s="8">
        <f t="shared" si="4"/>
        <v>2.439735018</v>
      </c>
    </row>
    <row r="4011" ht="14.25" customHeight="1">
      <c r="I4011" s="93">
        <f t="shared" si="3"/>
        <v>333.75</v>
      </c>
      <c r="J4011" s="9">
        <f t="shared" si="6"/>
        <v>0</v>
      </c>
      <c r="K4011" s="9">
        <f t="shared" si="1"/>
        <v>0</v>
      </c>
      <c r="L4011" s="8">
        <f t="shared" si="5"/>
        <v>1.840816856</v>
      </c>
      <c r="N4011" s="9">
        <f t="shared" si="2"/>
        <v>0</v>
      </c>
      <c r="O4011" s="8">
        <f t="shared" si="4"/>
        <v>2.434657527</v>
      </c>
    </row>
    <row r="4012" ht="14.25" customHeight="1">
      <c r="I4012" s="93">
        <f t="shared" si="3"/>
        <v>333.8333333</v>
      </c>
      <c r="J4012" s="9">
        <f t="shared" si="6"/>
        <v>0</v>
      </c>
      <c r="K4012" s="9">
        <f t="shared" si="1"/>
        <v>0</v>
      </c>
      <c r="L4012" s="8">
        <f t="shared" si="5"/>
        <v>1.813230045</v>
      </c>
      <c r="N4012" s="9">
        <f t="shared" si="2"/>
        <v>0</v>
      </c>
      <c r="O4012" s="8">
        <f t="shared" si="4"/>
        <v>2.429590604</v>
      </c>
    </row>
    <row r="4013" ht="14.25" customHeight="1">
      <c r="I4013" s="93">
        <f t="shared" si="3"/>
        <v>333.9166667</v>
      </c>
      <c r="J4013" s="9">
        <f t="shared" si="6"/>
        <v>0</v>
      </c>
      <c r="K4013" s="9">
        <f t="shared" si="1"/>
        <v>0</v>
      </c>
      <c r="L4013" s="8">
        <f t="shared" si="5"/>
        <v>1.836985813</v>
      </c>
      <c r="N4013" s="9">
        <f t="shared" si="2"/>
        <v>0</v>
      </c>
      <c r="O4013" s="8">
        <f t="shared" si="4"/>
        <v>2.424534226</v>
      </c>
    </row>
    <row r="4014" ht="14.25" customHeight="1">
      <c r="I4014" s="93">
        <f t="shared" si="3"/>
        <v>334</v>
      </c>
      <c r="J4014" s="9">
        <f t="shared" si="6"/>
        <v>0</v>
      </c>
      <c r="K4014" s="9">
        <f t="shared" si="1"/>
        <v>0</v>
      </c>
      <c r="L4014" s="8">
        <f t="shared" si="5"/>
        <v>1.809456415</v>
      </c>
      <c r="N4014" s="9">
        <f t="shared" si="2"/>
        <v>0</v>
      </c>
      <c r="O4014" s="8">
        <f t="shared" si="4"/>
        <v>2.419488371</v>
      </c>
    </row>
    <row r="4015" ht="14.25" customHeight="1">
      <c r="I4015" s="93">
        <f t="shared" si="3"/>
        <v>334.0833333</v>
      </c>
      <c r="J4015" s="9">
        <f t="shared" si="6"/>
        <v>0</v>
      </c>
      <c r="K4015" s="9">
        <f t="shared" si="1"/>
        <v>0</v>
      </c>
      <c r="L4015" s="8">
        <f t="shared" si="5"/>
        <v>1.833162743</v>
      </c>
      <c r="N4015" s="9">
        <f t="shared" si="2"/>
        <v>0</v>
      </c>
      <c r="O4015" s="8">
        <f t="shared" si="4"/>
        <v>2.414453017</v>
      </c>
    </row>
    <row r="4016" ht="14.25" customHeight="1">
      <c r="I4016" s="93">
        <f t="shared" si="3"/>
        <v>334.1666667</v>
      </c>
      <c r="J4016" s="9">
        <f t="shared" si="6"/>
        <v>0</v>
      </c>
      <c r="K4016" s="9">
        <f t="shared" si="1"/>
        <v>0</v>
      </c>
      <c r="L4016" s="8">
        <f t="shared" si="5"/>
        <v>1.805690638</v>
      </c>
      <c r="N4016" s="9">
        <f t="shared" si="2"/>
        <v>0</v>
      </c>
      <c r="O4016" s="8">
        <f t="shared" si="4"/>
        <v>2.409428143</v>
      </c>
    </row>
    <row r="4017" ht="14.25" customHeight="1">
      <c r="I4017" s="93">
        <f t="shared" si="3"/>
        <v>334.25</v>
      </c>
      <c r="J4017" s="9">
        <f t="shared" si="6"/>
        <v>0</v>
      </c>
      <c r="K4017" s="9">
        <f t="shared" si="1"/>
        <v>0</v>
      </c>
      <c r="L4017" s="8">
        <f t="shared" si="5"/>
        <v>1.82934763</v>
      </c>
      <c r="N4017" s="9">
        <f t="shared" si="2"/>
        <v>0</v>
      </c>
      <c r="O4017" s="8">
        <f t="shared" si="4"/>
        <v>2.404413726</v>
      </c>
    </row>
    <row r="4018" ht="14.25" customHeight="1">
      <c r="I4018" s="93">
        <f t="shared" si="3"/>
        <v>334.3333333</v>
      </c>
      <c r="J4018" s="9">
        <f t="shared" si="6"/>
        <v>0</v>
      </c>
      <c r="K4018" s="9">
        <f t="shared" si="1"/>
        <v>0</v>
      </c>
      <c r="L4018" s="8">
        <f t="shared" si="5"/>
        <v>1.801932699</v>
      </c>
      <c r="N4018" s="9">
        <f t="shared" si="2"/>
        <v>0</v>
      </c>
      <c r="O4018" s="8">
        <f t="shared" si="4"/>
        <v>2.399409745</v>
      </c>
    </row>
    <row r="4019" ht="14.25" customHeight="1">
      <c r="I4019" s="93">
        <f t="shared" si="3"/>
        <v>334.4166667</v>
      </c>
      <c r="J4019" s="9">
        <f t="shared" si="6"/>
        <v>0</v>
      </c>
      <c r="K4019" s="9">
        <f t="shared" si="1"/>
        <v>0</v>
      </c>
      <c r="L4019" s="8">
        <f t="shared" si="5"/>
        <v>1.825540456</v>
      </c>
      <c r="N4019" s="9">
        <f t="shared" si="2"/>
        <v>0</v>
      </c>
      <c r="O4019" s="8">
        <f t="shared" si="4"/>
        <v>2.394416178</v>
      </c>
    </row>
    <row r="4020" ht="14.25" customHeight="1">
      <c r="I4020" s="93">
        <f t="shared" si="3"/>
        <v>334.5</v>
      </c>
      <c r="J4020" s="9">
        <f t="shared" si="6"/>
        <v>0</v>
      </c>
      <c r="K4020" s="9">
        <f t="shared" si="1"/>
        <v>0</v>
      </c>
      <c r="L4020" s="8">
        <f t="shared" si="5"/>
        <v>1.79818258</v>
      </c>
      <c r="N4020" s="9">
        <f t="shared" si="2"/>
        <v>0</v>
      </c>
      <c r="O4020" s="8">
        <f t="shared" si="4"/>
        <v>2.389433004</v>
      </c>
    </row>
    <row r="4021" ht="14.25" customHeight="1">
      <c r="I4021" s="93">
        <f t="shared" si="3"/>
        <v>334.5833333</v>
      </c>
      <c r="J4021" s="9">
        <f t="shared" si="6"/>
        <v>0</v>
      </c>
      <c r="K4021" s="9">
        <f t="shared" si="1"/>
        <v>0</v>
      </c>
      <c r="L4021" s="8">
        <f t="shared" si="5"/>
        <v>1.821741206</v>
      </c>
      <c r="N4021" s="9">
        <f t="shared" si="2"/>
        <v>0</v>
      </c>
      <c r="O4021" s="8">
        <f t="shared" si="4"/>
        <v>2.3844602</v>
      </c>
    </row>
    <row r="4022" ht="14.25" customHeight="1">
      <c r="I4022" s="93">
        <f t="shared" si="3"/>
        <v>334.6666667</v>
      </c>
      <c r="J4022" s="9">
        <f t="shared" si="6"/>
        <v>0</v>
      </c>
      <c r="K4022" s="9">
        <f t="shared" si="1"/>
        <v>0</v>
      </c>
      <c r="L4022" s="8">
        <f t="shared" si="5"/>
        <v>1.794440266</v>
      </c>
      <c r="N4022" s="9">
        <f t="shared" si="2"/>
        <v>0</v>
      </c>
      <c r="O4022" s="8">
        <f t="shared" si="4"/>
        <v>2.379497746</v>
      </c>
    </row>
    <row r="4023" ht="14.25" customHeight="1">
      <c r="I4023" s="93">
        <f t="shared" si="3"/>
        <v>334.75</v>
      </c>
      <c r="J4023" s="9">
        <f t="shared" si="6"/>
        <v>0</v>
      </c>
      <c r="K4023" s="9">
        <f t="shared" si="1"/>
        <v>0</v>
      </c>
      <c r="L4023" s="8">
        <f t="shared" si="5"/>
        <v>1.817949862</v>
      </c>
      <c r="N4023" s="9">
        <f t="shared" si="2"/>
        <v>0</v>
      </c>
      <c r="O4023" s="8">
        <f t="shared" si="4"/>
        <v>2.374545619</v>
      </c>
    </row>
    <row r="4024" ht="14.25" customHeight="1">
      <c r="I4024" s="93">
        <f t="shared" si="3"/>
        <v>334.8333333</v>
      </c>
      <c r="J4024" s="9">
        <f t="shared" si="6"/>
        <v>0</v>
      </c>
      <c r="K4024" s="9">
        <f t="shared" si="1"/>
        <v>0</v>
      </c>
      <c r="L4024" s="8">
        <f t="shared" si="5"/>
        <v>1.79070574</v>
      </c>
      <c r="N4024" s="9">
        <f t="shared" si="2"/>
        <v>0</v>
      </c>
      <c r="O4024" s="8">
        <f t="shared" si="4"/>
        <v>2.369603798</v>
      </c>
    </row>
    <row r="4025" ht="14.25" customHeight="1">
      <c r="I4025" s="93">
        <f t="shared" si="3"/>
        <v>334.9166667</v>
      </c>
      <c r="J4025" s="9">
        <f t="shared" si="6"/>
        <v>0</v>
      </c>
      <c r="K4025" s="9">
        <f t="shared" si="1"/>
        <v>0</v>
      </c>
      <c r="L4025" s="8">
        <f t="shared" si="5"/>
        <v>1.814166409</v>
      </c>
      <c r="N4025" s="9">
        <f t="shared" si="2"/>
        <v>0</v>
      </c>
      <c r="O4025" s="8">
        <f t="shared" si="4"/>
        <v>2.364672263</v>
      </c>
    </row>
    <row r="4026" ht="14.25" customHeight="1">
      <c r="I4026" s="93">
        <f t="shared" si="3"/>
        <v>335</v>
      </c>
      <c r="J4026" s="9">
        <f t="shared" si="6"/>
        <v>0</v>
      </c>
      <c r="K4026" s="9">
        <f t="shared" si="1"/>
        <v>0</v>
      </c>
      <c r="L4026" s="8">
        <f t="shared" si="5"/>
        <v>1.786978987</v>
      </c>
      <c r="N4026" s="9">
        <f t="shared" si="2"/>
        <v>0</v>
      </c>
      <c r="O4026" s="8">
        <f t="shared" si="4"/>
        <v>2.35975099</v>
      </c>
    </row>
    <row r="4027" ht="14.25" customHeight="1">
      <c r="I4027" s="93">
        <f t="shared" si="3"/>
        <v>335.0833333</v>
      </c>
      <c r="J4027" s="9">
        <f t="shared" si="6"/>
        <v>0</v>
      </c>
      <c r="K4027" s="9">
        <f t="shared" si="1"/>
        <v>0</v>
      </c>
      <c r="L4027" s="8">
        <f t="shared" si="5"/>
        <v>1.81039083</v>
      </c>
      <c r="N4027" s="9">
        <f t="shared" si="2"/>
        <v>0</v>
      </c>
      <c r="O4027" s="8">
        <f t="shared" si="4"/>
        <v>2.35483996</v>
      </c>
    </row>
    <row r="4028" ht="14.25" customHeight="1">
      <c r="I4028" s="93">
        <f t="shared" si="3"/>
        <v>335.1666667</v>
      </c>
      <c r="J4028" s="9">
        <f t="shared" si="6"/>
        <v>0</v>
      </c>
      <c r="K4028" s="9">
        <f t="shared" si="1"/>
        <v>0</v>
      </c>
      <c r="L4028" s="8">
        <f t="shared" si="5"/>
        <v>1.783259989</v>
      </c>
      <c r="N4028" s="9">
        <f t="shared" si="2"/>
        <v>0</v>
      </c>
      <c r="O4028" s="8">
        <f t="shared" si="4"/>
        <v>2.34993915</v>
      </c>
    </row>
    <row r="4029" ht="14.25" customHeight="1">
      <c r="I4029" s="93">
        <f t="shared" si="3"/>
        <v>335.25</v>
      </c>
      <c r="J4029" s="9">
        <f t="shared" si="6"/>
        <v>0</v>
      </c>
      <c r="K4029" s="9">
        <f t="shared" si="1"/>
        <v>0</v>
      </c>
      <c r="L4029" s="8">
        <f t="shared" si="5"/>
        <v>1.806623109</v>
      </c>
      <c r="N4029" s="9">
        <f t="shared" si="2"/>
        <v>0</v>
      </c>
      <c r="O4029" s="8">
        <f t="shared" si="4"/>
        <v>2.345048539</v>
      </c>
    </row>
    <row r="4030" ht="14.25" customHeight="1">
      <c r="I4030" s="93">
        <f t="shared" si="3"/>
        <v>335.3333333</v>
      </c>
      <c r="J4030" s="9">
        <f t="shared" si="6"/>
        <v>0</v>
      </c>
      <c r="K4030" s="9">
        <f t="shared" si="1"/>
        <v>0</v>
      </c>
      <c r="L4030" s="8">
        <f t="shared" si="5"/>
        <v>1.779548731</v>
      </c>
      <c r="N4030" s="9">
        <f t="shared" si="2"/>
        <v>0</v>
      </c>
      <c r="O4030" s="8">
        <f t="shared" si="4"/>
        <v>2.340168107</v>
      </c>
    </row>
    <row r="4031" ht="14.25" customHeight="1">
      <c r="I4031" s="93">
        <f t="shared" si="3"/>
        <v>335.4166667</v>
      </c>
      <c r="J4031" s="9">
        <f t="shared" si="6"/>
        <v>0</v>
      </c>
      <c r="K4031" s="9">
        <f t="shared" si="1"/>
        <v>0</v>
      </c>
      <c r="L4031" s="8">
        <f t="shared" si="5"/>
        <v>1.802863228</v>
      </c>
      <c r="N4031" s="9">
        <f t="shared" si="2"/>
        <v>0</v>
      </c>
      <c r="O4031" s="8">
        <f t="shared" si="4"/>
        <v>2.335297832</v>
      </c>
    </row>
    <row r="4032" ht="14.25" customHeight="1">
      <c r="I4032" s="93">
        <f t="shared" si="3"/>
        <v>335.5</v>
      </c>
      <c r="J4032" s="92">
        <f t="shared" si="6"/>
        <v>35.44998333</v>
      </c>
      <c r="K4032" s="9">
        <f t="shared" si="1"/>
        <v>4.951114991</v>
      </c>
      <c r="L4032" s="8">
        <f t="shared" si="5"/>
        <v>1.826861911</v>
      </c>
      <c r="N4032" s="9">
        <f t="shared" si="2"/>
        <v>5.693782239</v>
      </c>
      <c r="O4032" s="8">
        <f t="shared" si="4"/>
        <v>2.397907296</v>
      </c>
    </row>
    <row r="4033" ht="14.25" customHeight="1">
      <c r="I4033" s="93">
        <f t="shared" si="3"/>
        <v>335.5833333</v>
      </c>
      <c r="J4033" s="92">
        <f t="shared" si="6"/>
        <v>35.44998333</v>
      </c>
      <c r="K4033" s="9">
        <f t="shared" si="1"/>
        <v>4.951114991</v>
      </c>
      <c r="L4033" s="8">
        <f t="shared" si="5"/>
        <v>1.850127886</v>
      </c>
      <c r="N4033" s="9">
        <f t="shared" si="2"/>
        <v>5.693782239</v>
      </c>
      <c r="O4033" s="8">
        <f t="shared" si="4"/>
        <v>2.460386459</v>
      </c>
    </row>
    <row r="4034" ht="14.25" customHeight="1">
      <c r="I4034" s="93">
        <f t="shared" si="3"/>
        <v>335.6666667</v>
      </c>
      <c r="J4034" s="92">
        <f t="shared" si="6"/>
        <v>35.44998333</v>
      </c>
      <c r="K4034" s="9">
        <f t="shared" si="1"/>
        <v>4.951114991</v>
      </c>
      <c r="L4034" s="8">
        <f t="shared" si="5"/>
        <v>1.874076624</v>
      </c>
      <c r="N4034" s="9">
        <f t="shared" si="2"/>
        <v>5.693782239</v>
      </c>
      <c r="O4034" s="8">
        <f t="shared" si="4"/>
        <v>2.522735594</v>
      </c>
    </row>
    <row r="4035" ht="14.25" customHeight="1">
      <c r="I4035" s="93">
        <f t="shared" si="3"/>
        <v>335.75</v>
      </c>
      <c r="J4035" s="92">
        <f t="shared" si="6"/>
        <v>1.614583333</v>
      </c>
      <c r="K4035" s="9">
        <f t="shared" si="1"/>
        <v>0.2255004655</v>
      </c>
      <c r="L4035" s="8">
        <f t="shared" si="5"/>
        <v>1.846383294</v>
      </c>
      <c r="N4035" s="9">
        <f t="shared" si="2"/>
        <v>0.2593255354</v>
      </c>
      <c r="O4035" s="8">
        <f t="shared" si="4"/>
        <v>2.517625323</v>
      </c>
    </row>
    <row r="4036" ht="14.25" customHeight="1">
      <c r="I4036" s="93">
        <f t="shared" si="3"/>
        <v>335.8333333</v>
      </c>
      <c r="J4036" s="92">
        <f t="shared" si="6"/>
        <v>1.614583333</v>
      </c>
      <c r="K4036" s="9">
        <f t="shared" si="1"/>
        <v>0.2255004655</v>
      </c>
      <c r="L4036" s="8">
        <f t="shared" si="5"/>
        <v>1.87028219</v>
      </c>
      <c r="N4036" s="9">
        <f t="shared" si="2"/>
        <v>0.2593255354</v>
      </c>
      <c r="O4036" s="8">
        <f t="shared" si="4"/>
        <v>2.512525688</v>
      </c>
    </row>
    <row r="4037" ht="14.25" customHeight="1">
      <c r="I4037" s="93">
        <f t="shared" si="3"/>
        <v>335.9166667</v>
      </c>
      <c r="J4037" s="92">
        <f t="shared" si="6"/>
        <v>-32.22081667</v>
      </c>
      <c r="K4037" s="9">
        <f t="shared" si="1"/>
        <v>-4.50011406</v>
      </c>
      <c r="L4037" s="8">
        <f t="shared" si="5"/>
        <v>1.884686388</v>
      </c>
      <c r="N4037" s="9">
        <f t="shared" si="2"/>
        <v>-5.175131169</v>
      </c>
      <c r="O4037" s="8">
        <f t="shared" si="4"/>
        <v>2.563034425</v>
      </c>
    </row>
    <row r="4038" ht="14.25" customHeight="1">
      <c r="I4038" s="93">
        <f t="shared" si="3"/>
        <v>336</v>
      </c>
      <c r="J4038" s="92">
        <f t="shared" si="6"/>
        <v>-32.22081667</v>
      </c>
      <c r="K4038" s="9">
        <f t="shared" si="1"/>
        <v>-4.50011406</v>
      </c>
      <c r="L4038" s="8">
        <f t="shared" si="5"/>
        <v>1.908535546</v>
      </c>
      <c r="N4038" s="9">
        <f t="shared" si="2"/>
        <v>-5.175131169</v>
      </c>
      <c r="O4038" s="8">
        <f t="shared" si="4"/>
        <v>2.613438045</v>
      </c>
    </row>
    <row r="4039" ht="14.25" customHeight="1">
      <c r="I4039" s="93">
        <f t="shared" si="3"/>
        <v>336.0833333</v>
      </c>
      <c r="J4039" s="9">
        <f t="shared" si="6"/>
        <v>0</v>
      </c>
      <c r="K4039" s="9">
        <f t="shared" si="1"/>
        <v>0</v>
      </c>
      <c r="L4039" s="8">
        <f t="shared" si="5"/>
        <v>1.880764045</v>
      </c>
      <c r="N4039" s="9">
        <f t="shared" si="2"/>
        <v>0</v>
      </c>
      <c r="O4039" s="8">
        <f t="shared" si="4"/>
        <v>2.60799905</v>
      </c>
    </row>
    <row r="4040" ht="14.25" customHeight="1">
      <c r="I4040" s="93">
        <f t="shared" si="3"/>
        <v>336.1666667</v>
      </c>
      <c r="J4040" s="9">
        <f t="shared" si="6"/>
        <v>0</v>
      </c>
      <c r="K4040" s="9">
        <f t="shared" si="1"/>
        <v>0</v>
      </c>
      <c r="L4040" s="8">
        <f t="shared" si="5"/>
        <v>1.904563569</v>
      </c>
      <c r="N4040" s="9">
        <f t="shared" si="2"/>
        <v>0</v>
      </c>
      <c r="O4040" s="8">
        <f t="shared" si="4"/>
        <v>2.602571374</v>
      </c>
    </row>
    <row r="4041" ht="14.25" customHeight="1">
      <c r="I4041" s="93">
        <f t="shared" si="3"/>
        <v>336.25</v>
      </c>
      <c r="J4041" s="9">
        <f t="shared" si="6"/>
        <v>0</v>
      </c>
      <c r="K4041" s="9">
        <f t="shared" si="1"/>
        <v>0</v>
      </c>
      <c r="L4041" s="8">
        <f t="shared" si="5"/>
        <v>1.876849865</v>
      </c>
      <c r="N4041" s="9">
        <f t="shared" si="2"/>
        <v>0</v>
      </c>
      <c r="O4041" s="8">
        <f t="shared" si="4"/>
        <v>2.597154995</v>
      </c>
    </row>
    <row r="4042" ht="14.25" customHeight="1">
      <c r="I4042" s="93">
        <f t="shared" si="3"/>
        <v>336.3333333</v>
      </c>
      <c r="J4042" s="9">
        <f t="shared" si="6"/>
        <v>0</v>
      </c>
      <c r="K4042" s="9">
        <f t="shared" si="1"/>
        <v>0</v>
      </c>
      <c r="L4042" s="8">
        <f t="shared" si="5"/>
        <v>1.900599859</v>
      </c>
      <c r="N4042" s="9">
        <f t="shared" si="2"/>
        <v>0</v>
      </c>
      <c r="O4042" s="8">
        <f t="shared" si="4"/>
        <v>2.591749887</v>
      </c>
    </row>
    <row r="4043" ht="14.25" customHeight="1">
      <c r="I4043" s="93">
        <f t="shared" si="3"/>
        <v>336.4166667</v>
      </c>
      <c r="J4043" s="9">
        <f t="shared" si="6"/>
        <v>0</v>
      </c>
      <c r="K4043" s="9">
        <f t="shared" si="1"/>
        <v>0</v>
      </c>
      <c r="L4043" s="8">
        <f t="shared" si="5"/>
        <v>1.872943831</v>
      </c>
      <c r="N4043" s="9">
        <f t="shared" si="2"/>
        <v>0</v>
      </c>
      <c r="O4043" s="8">
        <f t="shared" si="4"/>
        <v>2.586356029</v>
      </c>
    </row>
    <row r="4044" ht="14.25" customHeight="1">
      <c r="I4044" s="93">
        <f t="shared" si="3"/>
        <v>336.5</v>
      </c>
      <c r="J4044" s="9">
        <f t="shared" si="6"/>
        <v>0</v>
      </c>
      <c r="K4044" s="9">
        <f t="shared" si="1"/>
        <v>0</v>
      </c>
      <c r="L4044" s="8">
        <f t="shared" si="5"/>
        <v>1.896644397</v>
      </c>
      <c r="N4044" s="9">
        <f t="shared" si="2"/>
        <v>0</v>
      </c>
      <c r="O4044" s="8">
        <f t="shared" si="4"/>
        <v>2.580973396</v>
      </c>
    </row>
    <row r="4045" ht="14.25" customHeight="1">
      <c r="I4045" s="93">
        <f t="shared" si="3"/>
        <v>336.5833333</v>
      </c>
      <c r="J4045" s="9">
        <f t="shared" si="6"/>
        <v>0</v>
      </c>
      <c r="K4045" s="9">
        <f t="shared" si="1"/>
        <v>0</v>
      </c>
      <c r="L4045" s="8">
        <f t="shared" si="5"/>
        <v>1.869045927</v>
      </c>
      <c r="N4045" s="9">
        <f t="shared" si="2"/>
        <v>0</v>
      </c>
      <c r="O4045" s="8">
        <f t="shared" si="4"/>
        <v>2.575601965</v>
      </c>
    </row>
    <row r="4046" ht="14.25" customHeight="1">
      <c r="I4046" s="93">
        <f t="shared" si="3"/>
        <v>336.6666667</v>
      </c>
      <c r="J4046" s="9">
        <f t="shared" si="6"/>
        <v>0</v>
      </c>
      <c r="K4046" s="9">
        <f t="shared" si="1"/>
        <v>0</v>
      </c>
      <c r="L4046" s="8">
        <f t="shared" si="5"/>
        <v>1.892697168</v>
      </c>
      <c r="N4046" s="9">
        <f t="shared" si="2"/>
        <v>0</v>
      </c>
      <c r="O4046" s="8">
        <f t="shared" si="4"/>
        <v>2.570241714</v>
      </c>
    </row>
    <row r="4047" ht="14.25" customHeight="1">
      <c r="I4047" s="93">
        <f t="shared" si="3"/>
        <v>336.75</v>
      </c>
      <c r="J4047" s="9">
        <f t="shared" si="6"/>
        <v>0</v>
      </c>
      <c r="K4047" s="9">
        <f t="shared" si="1"/>
        <v>0</v>
      </c>
      <c r="L4047" s="8">
        <f t="shared" si="5"/>
        <v>1.865156134</v>
      </c>
      <c r="N4047" s="9">
        <f t="shared" si="2"/>
        <v>0</v>
      </c>
      <c r="O4047" s="8">
        <f t="shared" si="4"/>
        <v>2.564892617</v>
      </c>
    </row>
    <row r="4048" ht="14.25" customHeight="1">
      <c r="I4048" s="93">
        <f t="shared" si="3"/>
        <v>336.8333333</v>
      </c>
      <c r="J4048" s="9">
        <f t="shared" si="6"/>
        <v>0</v>
      </c>
      <c r="K4048" s="9">
        <f t="shared" si="1"/>
        <v>0</v>
      </c>
      <c r="L4048" s="8">
        <f t="shared" si="5"/>
        <v>1.888758153</v>
      </c>
      <c r="N4048" s="9">
        <f t="shared" si="2"/>
        <v>0</v>
      </c>
      <c r="O4048" s="8">
        <f t="shared" si="4"/>
        <v>2.559554653</v>
      </c>
    </row>
    <row r="4049" ht="14.25" customHeight="1">
      <c r="I4049" s="93">
        <f t="shared" si="3"/>
        <v>336.9166667</v>
      </c>
      <c r="J4049" s="9">
        <f t="shared" si="6"/>
        <v>0</v>
      </c>
      <c r="K4049" s="9">
        <f t="shared" si="1"/>
        <v>0</v>
      </c>
      <c r="L4049" s="8">
        <f t="shared" si="5"/>
        <v>1.861274437</v>
      </c>
      <c r="N4049" s="9">
        <f t="shared" si="2"/>
        <v>0</v>
      </c>
      <c r="O4049" s="8">
        <f t="shared" si="4"/>
        <v>2.554227798</v>
      </c>
    </row>
    <row r="4050" ht="14.25" customHeight="1">
      <c r="I4050" s="93">
        <f t="shared" si="3"/>
        <v>337</v>
      </c>
      <c r="J4050" s="9">
        <f t="shared" si="6"/>
        <v>0</v>
      </c>
      <c r="K4050" s="9">
        <f t="shared" si="1"/>
        <v>0</v>
      </c>
      <c r="L4050" s="8">
        <f t="shared" si="5"/>
        <v>1.884827337</v>
      </c>
      <c r="N4050" s="9">
        <f t="shared" si="2"/>
        <v>0</v>
      </c>
      <c r="O4050" s="8">
        <f t="shared" si="4"/>
        <v>2.54891203</v>
      </c>
    </row>
    <row r="4051" ht="14.25" customHeight="1">
      <c r="I4051" s="93">
        <f t="shared" si="3"/>
        <v>337.0833333</v>
      </c>
      <c r="J4051" s="9">
        <f t="shared" si="6"/>
        <v>0</v>
      </c>
      <c r="K4051" s="9">
        <f t="shared" si="1"/>
        <v>0</v>
      </c>
      <c r="L4051" s="8">
        <f t="shared" si="5"/>
        <v>1.857400819</v>
      </c>
      <c r="N4051" s="9">
        <f t="shared" si="2"/>
        <v>0</v>
      </c>
      <c r="O4051" s="8">
        <f t="shared" si="4"/>
        <v>2.543607324</v>
      </c>
    </row>
    <row r="4052" ht="14.25" customHeight="1">
      <c r="I4052" s="93">
        <f t="shared" si="3"/>
        <v>337.1666667</v>
      </c>
      <c r="J4052" s="9">
        <f t="shared" si="6"/>
        <v>0</v>
      </c>
      <c r="K4052" s="9">
        <f t="shared" si="1"/>
        <v>0</v>
      </c>
      <c r="L4052" s="8">
        <f t="shared" si="5"/>
        <v>1.8809047</v>
      </c>
      <c r="N4052" s="9">
        <f t="shared" si="2"/>
        <v>0</v>
      </c>
      <c r="O4052" s="8">
        <f t="shared" si="4"/>
        <v>2.538313658</v>
      </c>
    </row>
    <row r="4053" ht="14.25" customHeight="1">
      <c r="I4053" s="93">
        <f t="shared" si="3"/>
        <v>337.25</v>
      </c>
      <c r="J4053" s="9">
        <f t="shared" si="6"/>
        <v>0</v>
      </c>
      <c r="K4053" s="9">
        <f t="shared" si="1"/>
        <v>0</v>
      </c>
      <c r="L4053" s="8">
        <f t="shared" si="5"/>
        <v>1.853535262</v>
      </c>
      <c r="N4053" s="9">
        <f t="shared" si="2"/>
        <v>0</v>
      </c>
      <c r="O4053" s="8">
        <f t="shared" si="4"/>
        <v>2.533031009</v>
      </c>
    </row>
    <row r="4054" ht="14.25" customHeight="1">
      <c r="I4054" s="93">
        <f t="shared" si="3"/>
        <v>337.3333333</v>
      </c>
      <c r="J4054" s="9">
        <f t="shared" si="6"/>
        <v>0</v>
      </c>
      <c r="K4054" s="9">
        <f t="shared" si="1"/>
        <v>0</v>
      </c>
      <c r="L4054" s="8">
        <f t="shared" si="5"/>
        <v>1.876990228</v>
      </c>
      <c r="N4054" s="9">
        <f t="shared" si="2"/>
        <v>0</v>
      </c>
      <c r="O4054" s="8">
        <f t="shared" si="4"/>
        <v>2.527759355</v>
      </c>
    </row>
    <row r="4055" ht="14.25" customHeight="1">
      <c r="I4055" s="93">
        <f t="shared" si="3"/>
        <v>337.4166667</v>
      </c>
      <c r="J4055" s="9">
        <f t="shared" si="6"/>
        <v>0</v>
      </c>
      <c r="K4055" s="9">
        <f t="shared" si="1"/>
        <v>0</v>
      </c>
      <c r="L4055" s="8">
        <f t="shared" si="5"/>
        <v>1.849677749</v>
      </c>
      <c r="N4055" s="9">
        <f t="shared" si="2"/>
        <v>0</v>
      </c>
      <c r="O4055" s="8">
        <f t="shared" si="4"/>
        <v>2.522498671</v>
      </c>
    </row>
    <row r="4056" ht="14.25" customHeight="1">
      <c r="I4056" s="93">
        <f t="shared" si="3"/>
        <v>337.5</v>
      </c>
      <c r="J4056" s="9">
        <f t="shared" si="6"/>
        <v>0</v>
      </c>
      <c r="K4056" s="9">
        <f t="shared" si="1"/>
        <v>0</v>
      </c>
      <c r="L4056" s="8">
        <f t="shared" si="5"/>
        <v>1.873083902</v>
      </c>
      <c r="N4056" s="9">
        <f t="shared" si="2"/>
        <v>0</v>
      </c>
      <c r="O4056" s="8">
        <f t="shared" si="4"/>
        <v>2.517248936</v>
      </c>
    </row>
    <row r="4057" ht="14.25" customHeight="1">
      <c r="I4057" s="93">
        <f t="shared" si="3"/>
        <v>337.5833333</v>
      </c>
      <c r="J4057" s="9">
        <f t="shared" si="6"/>
        <v>0</v>
      </c>
      <c r="K4057" s="9">
        <f t="shared" si="1"/>
        <v>0</v>
      </c>
      <c r="L4057" s="8">
        <f t="shared" si="5"/>
        <v>1.845828265</v>
      </c>
      <c r="N4057" s="9">
        <f t="shared" si="2"/>
        <v>0</v>
      </c>
      <c r="O4057" s="8">
        <f t="shared" si="4"/>
        <v>2.512010126</v>
      </c>
    </row>
    <row r="4058" ht="14.25" customHeight="1">
      <c r="I4058" s="93">
        <f t="shared" si="3"/>
        <v>337.6666667</v>
      </c>
      <c r="J4058" s="9">
        <f t="shared" si="6"/>
        <v>0</v>
      </c>
      <c r="K4058" s="9">
        <f t="shared" si="1"/>
        <v>0</v>
      </c>
      <c r="L4058" s="8">
        <f t="shared" si="5"/>
        <v>1.869185706</v>
      </c>
      <c r="N4058" s="9">
        <f t="shared" si="2"/>
        <v>0</v>
      </c>
      <c r="O4058" s="8">
        <f t="shared" si="4"/>
        <v>2.50678222</v>
      </c>
    </row>
    <row r="4059" ht="14.25" customHeight="1">
      <c r="I4059" s="93">
        <f t="shared" si="3"/>
        <v>337.75</v>
      </c>
      <c r="J4059" s="9">
        <f t="shared" si="6"/>
        <v>0</v>
      </c>
      <c r="K4059" s="9">
        <f t="shared" si="1"/>
        <v>0</v>
      </c>
      <c r="L4059" s="8">
        <f t="shared" si="5"/>
        <v>1.841986793</v>
      </c>
      <c r="N4059" s="9">
        <f t="shared" si="2"/>
        <v>0</v>
      </c>
      <c r="O4059" s="8">
        <f t="shared" si="4"/>
        <v>2.501565193</v>
      </c>
    </row>
    <row r="4060" ht="14.25" customHeight="1">
      <c r="I4060" s="93">
        <f t="shared" si="3"/>
        <v>337.8333333</v>
      </c>
      <c r="J4060" s="9">
        <f t="shared" si="6"/>
        <v>0</v>
      </c>
      <c r="K4060" s="9">
        <f t="shared" si="1"/>
        <v>0</v>
      </c>
      <c r="L4060" s="8">
        <f t="shared" si="5"/>
        <v>1.865295623</v>
      </c>
      <c r="N4060" s="9">
        <f t="shared" si="2"/>
        <v>0</v>
      </c>
      <c r="O4060" s="8">
        <f t="shared" si="4"/>
        <v>2.496359024</v>
      </c>
    </row>
    <row r="4061" ht="14.25" customHeight="1">
      <c r="I4061" s="93">
        <f t="shared" si="3"/>
        <v>337.9166667</v>
      </c>
      <c r="J4061" s="9">
        <f t="shared" si="6"/>
        <v>0</v>
      </c>
      <c r="K4061" s="9">
        <f t="shared" si="1"/>
        <v>0</v>
      </c>
      <c r="L4061" s="8">
        <f t="shared" si="5"/>
        <v>1.838153315</v>
      </c>
      <c r="N4061" s="9">
        <f t="shared" si="2"/>
        <v>0</v>
      </c>
      <c r="O4061" s="8">
        <f t="shared" si="4"/>
        <v>2.491163689</v>
      </c>
    </row>
    <row r="4062" ht="14.25" customHeight="1">
      <c r="I4062" s="93">
        <f t="shared" si="3"/>
        <v>338</v>
      </c>
      <c r="J4062" s="9">
        <f t="shared" si="6"/>
        <v>0</v>
      </c>
      <c r="K4062" s="9">
        <f t="shared" si="1"/>
        <v>0</v>
      </c>
      <c r="L4062" s="8">
        <f t="shared" si="5"/>
        <v>1.861413635</v>
      </c>
      <c r="N4062" s="9">
        <f t="shared" si="2"/>
        <v>0</v>
      </c>
      <c r="O4062" s="8">
        <f t="shared" si="4"/>
        <v>2.485979167</v>
      </c>
    </row>
    <row r="4063" ht="14.25" customHeight="1">
      <c r="I4063" s="93">
        <f t="shared" si="3"/>
        <v>338.0833333</v>
      </c>
      <c r="J4063" s="9">
        <f t="shared" si="6"/>
        <v>0</v>
      </c>
      <c r="K4063" s="9">
        <f t="shared" si="1"/>
        <v>0</v>
      </c>
      <c r="L4063" s="8">
        <f t="shared" si="5"/>
        <v>1.834327815</v>
      </c>
      <c r="N4063" s="9">
        <f t="shared" si="2"/>
        <v>0</v>
      </c>
      <c r="O4063" s="8">
        <f t="shared" si="4"/>
        <v>2.480805435</v>
      </c>
    </row>
    <row r="4064" ht="14.25" customHeight="1">
      <c r="I4064" s="93">
        <f t="shared" si="3"/>
        <v>338.1666667</v>
      </c>
      <c r="J4064" s="9">
        <f t="shared" si="6"/>
        <v>0</v>
      </c>
      <c r="K4064" s="9">
        <f t="shared" si="1"/>
        <v>0</v>
      </c>
      <c r="L4064" s="8">
        <f t="shared" si="5"/>
        <v>1.857539727</v>
      </c>
      <c r="N4064" s="9">
        <f t="shared" si="2"/>
        <v>0</v>
      </c>
      <c r="O4064" s="8">
        <f t="shared" si="4"/>
        <v>2.475642471</v>
      </c>
    </row>
    <row r="4065" ht="14.25" customHeight="1">
      <c r="I4065" s="93">
        <f t="shared" si="3"/>
        <v>338.25</v>
      </c>
      <c r="J4065" s="9">
        <f t="shared" si="6"/>
        <v>0</v>
      </c>
      <c r="K4065" s="9">
        <f t="shared" si="1"/>
        <v>0</v>
      </c>
      <c r="L4065" s="8">
        <f t="shared" si="5"/>
        <v>1.830510277</v>
      </c>
      <c r="N4065" s="9">
        <f t="shared" si="2"/>
        <v>0</v>
      </c>
      <c r="O4065" s="8">
        <f t="shared" si="4"/>
        <v>2.470490251</v>
      </c>
    </row>
    <row r="4066" ht="14.25" customHeight="1">
      <c r="I4066" s="93">
        <f t="shared" si="3"/>
        <v>338.3333333</v>
      </c>
      <c r="J4066" s="9">
        <f t="shared" si="6"/>
        <v>0</v>
      </c>
      <c r="K4066" s="9">
        <f t="shared" si="1"/>
        <v>0</v>
      </c>
      <c r="L4066" s="8">
        <f t="shared" si="5"/>
        <v>1.853673881</v>
      </c>
      <c r="N4066" s="9">
        <f t="shared" si="2"/>
        <v>0</v>
      </c>
      <c r="O4066" s="8">
        <f t="shared" si="4"/>
        <v>2.465348754</v>
      </c>
    </row>
    <row r="4067" ht="14.25" customHeight="1">
      <c r="I4067" s="93">
        <f t="shared" si="3"/>
        <v>338.4166667</v>
      </c>
      <c r="J4067" s="9">
        <f t="shared" si="6"/>
        <v>0</v>
      </c>
      <c r="K4067" s="9">
        <f t="shared" si="1"/>
        <v>0</v>
      </c>
      <c r="L4067" s="8">
        <f t="shared" si="5"/>
        <v>1.826700683</v>
      </c>
      <c r="N4067" s="9">
        <f t="shared" si="2"/>
        <v>0</v>
      </c>
      <c r="O4067" s="8">
        <f t="shared" si="4"/>
        <v>2.460217957</v>
      </c>
    </row>
    <row r="4068" ht="14.25" customHeight="1">
      <c r="I4068" s="93">
        <f t="shared" si="3"/>
        <v>338.5</v>
      </c>
      <c r="J4068" s="9">
        <f t="shared" si="6"/>
        <v>0</v>
      </c>
      <c r="K4068" s="9">
        <f t="shared" si="1"/>
        <v>0</v>
      </c>
      <c r="L4068" s="8">
        <f t="shared" si="5"/>
        <v>1.84981608</v>
      </c>
      <c r="N4068" s="9">
        <f t="shared" si="2"/>
        <v>0</v>
      </c>
      <c r="O4068" s="8">
        <f t="shared" si="4"/>
        <v>2.455097838</v>
      </c>
    </row>
    <row r="4069" ht="14.25" customHeight="1">
      <c r="I4069" s="93">
        <f t="shared" si="3"/>
        <v>338.5833333</v>
      </c>
      <c r="J4069" s="9">
        <f t="shared" si="6"/>
        <v>0</v>
      </c>
      <c r="K4069" s="9">
        <f t="shared" si="1"/>
        <v>0</v>
      </c>
      <c r="L4069" s="8">
        <f t="shared" si="5"/>
        <v>1.822899018</v>
      </c>
      <c r="N4069" s="9">
        <f t="shared" si="2"/>
        <v>0</v>
      </c>
      <c r="O4069" s="8">
        <f t="shared" si="4"/>
        <v>2.449988375</v>
      </c>
    </row>
    <row r="4070" ht="14.25" customHeight="1">
      <c r="I4070" s="93">
        <f t="shared" si="3"/>
        <v>338.6666667</v>
      </c>
      <c r="J4070" s="9">
        <f t="shared" si="6"/>
        <v>0</v>
      </c>
      <c r="K4070" s="9">
        <f t="shared" si="1"/>
        <v>0</v>
      </c>
      <c r="L4070" s="8">
        <f t="shared" si="5"/>
        <v>1.845966308</v>
      </c>
      <c r="N4070" s="9">
        <f t="shared" si="2"/>
        <v>0</v>
      </c>
      <c r="O4070" s="8">
        <f t="shared" si="4"/>
        <v>2.444889546</v>
      </c>
    </row>
    <row r="4071" ht="14.25" customHeight="1">
      <c r="I4071" s="93">
        <f t="shared" si="3"/>
        <v>338.75</v>
      </c>
      <c r="J4071" s="9">
        <f t="shared" si="6"/>
        <v>0</v>
      </c>
      <c r="K4071" s="9">
        <f t="shared" si="1"/>
        <v>0</v>
      </c>
      <c r="L4071" s="8">
        <f t="shared" si="5"/>
        <v>1.819105265</v>
      </c>
      <c r="N4071" s="9">
        <f t="shared" si="2"/>
        <v>0</v>
      </c>
      <c r="O4071" s="8">
        <f t="shared" si="4"/>
        <v>2.439801328</v>
      </c>
    </row>
    <row r="4072" ht="14.25" customHeight="1">
      <c r="I4072" s="93">
        <f t="shared" si="3"/>
        <v>338.8333333</v>
      </c>
      <c r="J4072" s="9">
        <f t="shared" si="6"/>
        <v>0</v>
      </c>
      <c r="K4072" s="9">
        <f t="shared" si="1"/>
        <v>0</v>
      </c>
      <c r="L4072" s="8">
        <f t="shared" si="5"/>
        <v>1.842124548</v>
      </c>
      <c r="N4072" s="9">
        <f t="shared" si="2"/>
        <v>0</v>
      </c>
      <c r="O4072" s="8">
        <f t="shared" si="4"/>
        <v>2.4347237</v>
      </c>
    </row>
    <row r="4073" ht="14.25" customHeight="1">
      <c r="I4073" s="93">
        <f t="shared" si="3"/>
        <v>338.9166667</v>
      </c>
      <c r="J4073" s="9">
        <f t="shared" si="6"/>
        <v>0</v>
      </c>
      <c r="K4073" s="9">
        <f t="shared" si="1"/>
        <v>0</v>
      </c>
      <c r="L4073" s="8">
        <f t="shared" si="5"/>
        <v>1.815319408</v>
      </c>
      <c r="N4073" s="9">
        <f t="shared" si="2"/>
        <v>0</v>
      </c>
      <c r="O4073" s="8">
        <f t="shared" si="4"/>
        <v>2.429656639</v>
      </c>
    </row>
    <row r="4074" ht="14.25" customHeight="1">
      <c r="I4074" s="93">
        <f t="shared" si="3"/>
        <v>339</v>
      </c>
      <c r="J4074" s="9">
        <f t="shared" si="6"/>
        <v>0</v>
      </c>
      <c r="K4074" s="9">
        <f t="shared" si="1"/>
        <v>0</v>
      </c>
      <c r="L4074" s="8">
        <f t="shared" si="5"/>
        <v>1.838290784</v>
      </c>
      <c r="N4074" s="9">
        <f t="shared" si="2"/>
        <v>0</v>
      </c>
      <c r="O4074" s="8">
        <f t="shared" si="4"/>
        <v>2.424600123</v>
      </c>
    </row>
    <row r="4075" ht="14.25" customHeight="1">
      <c r="I4075" s="93">
        <f t="shared" si="3"/>
        <v>339.0833333</v>
      </c>
      <c r="J4075" s="9">
        <f t="shared" si="6"/>
        <v>0</v>
      </c>
      <c r="K4075" s="9">
        <f t="shared" si="1"/>
        <v>0</v>
      </c>
      <c r="L4075" s="8">
        <f t="shared" si="5"/>
        <v>1.811541429</v>
      </c>
      <c r="N4075" s="9">
        <f t="shared" si="2"/>
        <v>0</v>
      </c>
      <c r="O4075" s="8">
        <f t="shared" si="4"/>
        <v>2.419554131</v>
      </c>
    </row>
    <row r="4076" ht="14.25" customHeight="1">
      <c r="I4076" s="93">
        <f t="shared" si="3"/>
        <v>339.1666667</v>
      </c>
      <c r="J4076" s="9">
        <f t="shared" si="6"/>
        <v>0</v>
      </c>
      <c r="K4076" s="9">
        <f t="shared" si="1"/>
        <v>0</v>
      </c>
      <c r="L4076" s="8">
        <f t="shared" si="5"/>
        <v>1.834464998</v>
      </c>
      <c r="N4076" s="9">
        <f t="shared" si="2"/>
        <v>0</v>
      </c>
      <c r="O4076" s="8">
        <f t="shared" si="4"/>
        <v>2.41451864</v>
      </c>
    </row>
    <row r="4077" ht="14.25" customHeight="1">
      <c r="I4077" s="93">
        <f t="shared" si="3"/>
        <v>339.25</v>
      </c>
      <c r="J4077" s="9">
        <f t="shared" si="6"/>
        <v>0</v>
      </c>
      <c r="K4077" s="9">
        <f t="shared" si="1"/>
        <v>0</v>
      </c>
      <c r="L4077" s="8">
        <f t="shared" si="5"/>
        <v>1.807771313</v>
      </c>
      <c r="N4077" s="9">
        <f t="shared" si="2"/>
        <v>0</v>
      </c>
      <c r="O4077" s="8">
        <f t="shared" si="4"/>
        <v>2.409493629</v>
      </c>
    </row>
    <row r="4078" ht="14.25" customHeight="1">
      <c r="I4078" s="93">
        <f t="shared" si="3"/>
        <v>339.3333333</v>
      </c>
      <c r="J4078" s="9">
        <f t="shared" si="6"/>
        <v>0</v>
      </c>
      <c r="K4078" s="9">
        <f t="shared" si="1"/>
        <v>0</v>
      </c>
      <c r="L4078" s="8">
        <f t="shared" si="5"/>
        <v>1.830647174</v>
      </c>
      <c r="N4078" s="9">
        <f t="shared" si="2"/>
        <v>0</v>
      </c>
      <c r="O4078" s="8">
        <f t="shared" si="4"/>
        <v>2.404479076</v>
      </c>
    </row>
    <row r="4079" ht="14.25" customHeight="1">
      <c r="I4079" s="93">
        <f t="shared" si="3"/>
        <v>339.4166667</v>
      </c>
      <c r="J4079" s="9">
        <f t="shared" si="6"/>
        <v>0</v>
      </c>
      <c r="K4079" s="9">
        <f t="shared" si="1"/>
        <v>0</v>
      </c>
      <c r="L4079" s="8">
        <f t="shared" si="5"/>
        <v>1.804009043</v>
      </c>
      <c r="N4079" s="9">
        <f t="shared" si="2"/>
        <v>0</v>
      </c>
      <c r="O4079" s="8">
        <f t="shared" si="4"/>
        <v>2.399474959</v>
      </c>
    </row>
    <row r="4080" ht="14.25" customHeight="1">
      <c r="I4080" s="93">
        <f t="shared" si="3"/>
        <v>339.5</v>
      </c>
      <c r="J4080" s="9">
        <f t="shared" si="6"/>
        <v>0</v>
      </c>
      <c r="K4080" s="9">
        <f t="shared" si="1"/>
        <v>0</v>
      </c>
      <c r="L4080" s="8">
        <f t="shared" si="5"/>
        <v>1.826837296</v>
      </c>
      <c r="N4080" s="9">
        <f t="shared" si="2"/>
        <v>0</v>
      </c>
      <c r="O4080" s="8">
        <f t="shared" si="4"/>
        <v>2.394481257</v>
      </c>
    </row>
    <row r="4081" ht="14.25" customHeight="1">
      <c r="I4081" s="93">
        <f t="shared" si="3"/>
        <v>339.5833333</v>
      </c>
      <c r="J4081" s="9">
        <f t="shared" si="6"/>
        <v>0</v>
      </c>
      <c r="K4081" s="9">
        <f t="shared" si="1"/>
        <v>0</v>
      </c>
      <c r="L4081" s="8">
        <f t="shared" si="5"/>
        <v>1.800254603</v>
      </c>
      <c r="N4081" s="9">
        <f t="shared" si="2"/>
        <v>0</v>
      </c>
      <c r="O4081" s="8">
        <f t="shared" si="4"/>
        <v>2.389497947</v>
      </c>
    </row>
    <row r="4082" ht="14.25" customHeight="1">
      <c r="I4082" s="93">
        <f t="shared" si="3"/>
        <v>339.6666667</v>
      </c>
      <c r="J4082" s="9">
        <f t="shared" si="6"/>
        <v>0</v>
      </c>
      <c r="K4082" s="9">
        <f t="shared" si="1"/>
        <v>0</v>
      </c>
      <c r="L4082" s="8">
        <f t="shared" si="5"/>
        <v>1.823035347</v>
      </c>
      <c r="N4082" s="9">
        <f t="shared" si="2"/>
        <v>0</v>
      </c>
      <c r="O4082" s="8">
        <f t="shared" si="4"/>
        <v>2.384525008</v>
      </c>
    </row>
    <row r="4083" ht="14.25" customHeight="1">
      <c r="I4083" s="93">
        <f t="shared" si="3"/>
        <v>339.75</v>
      </c>
      <c r="J4083" s="9">
        <f t="shared" si="6"/>
        <v>0</v>
      </c>
      <c r="K4083" s="9">
        <f t="shared" si="1"/>
        <v>0</v>
      </c>
      <c r="L4083" s="8">
        <f t="shared" si="5"/>
        <v>1.796507977</v>
      </c>
      <c r="N4083" s="9">
        <f t="shared" si="2"/>
        <v>0</v>
      </c>
      <c r="O4083" s="8">
        <f t="shared" si="4"/>
        <v>2.379562419</v>
      </c>
    </row>
    <row r="4084" ht="14.25" customHeight="1">
      <c r="I4084" s="93">
        <f t="shared" si="3"/>
        <v>339.8333333</v>
      </c>
      <c r="J4084" s="9">
        <f t="shared" si="6"/>
        <v>0</v>
      </c>
      <c r="K4084" s="9">
        <f t="shared" si="1"/>
        <v>0</v>
      </c>
      <c r="L4084" s="8">
        <f t="shared" si="5"/>
        <v>1.81924131</v>
      </c>
      <c r="N4084" s="9">
        <f t="shared" si="2"/>
        <v>0</v>
      </c>
      <c r="O4084" s="8">
        <f t="shared" si="4"/>
        <v>2.374610157</v>
      </c>
    </row>
    <row r="4085" ht="14.25" customHeight="1">
      <c r="I4085" s="93">
        <f t="shared" si="3"/>
        <v>339.9166667</v>
      </c>
      <c r="J4085" s="9">
        <f t="shared" si="6"/>
        <v>0</v>
      </c>
      <c r="K4085" s="9">
        <f t="shared" si="1"/>
        <v>0</v>
      </c>
      <c r="L4085" s="8">
        <f t="shared" si="5"/>
        <v>1.792769148</v>
      </c>
      <c r="N4085" s="9">
        <f t="shared" si="2"/>
        <v>0</v>
      </c>
      <c r="O4085" s="8">
        <f t="shared" si="4"/>
        <v>2.369668203</v>
      </c>
    </row>
    <row r="4086" ht="14.25" customHeight="1">
      <c r="I4086" s="93">
        <f t="shared" si="3"/>
        <v>340</v>
      </c>
      <c r="J4086" s="9">
        <f t="shared" si="6"/>
        <v>0</v>
      </c>
      <c r="K4086" s="9">
        <f t="shared" si="1"/>
        <v>0</v>
      </c>
      <c r="L4086" s="8">
        <f t="shared" si="5"/>
        <v>1.815455169</v>
      </c>
      <c r="N4086" s="9">
        <f t="shared" si="2"/>
        <v>0</v>
      </c>
      <c r="O4086" s="8">
        <f t="shared" si="4"/>
        <v>2.364736533</v>
      </c>
    </row>
    <row r="4087" ht="14.25" customHeight="1">
      <c r="I4087" s="93">
        <f t="shared" si="3"/>
        <v>340.0833333</v>
      </c>
      <c r="J4087" s="9">
        <f t="shared" si="6"/>
        <v>0</v>
      </c>
      <c r="K4087" s="9">
        <f t="shared" si="1"/>
        <v>0</v>
      </c>
      <c r="L4087" s="8">
        <f t="shared" si="5"/>
        <v>1.7890381</v>
      </c>
      <c r="N4087" s="9">
        <f t="shared" si="2"/>
        <v>0</v>
      </c>
      <c r="O4087" s="8">
        <f t="shared" si="4"/>
        <v>2.359815127</v>
      </c>
    </row>
    <row r="4088" ht="14.25" customHeight="1">
      <c r="I4088" s="93">
        <f t="shared" si="3"/>
        <v>340.1666667</v>
      </c>
      <c r="J4088" s="9">
        <f t="shared" si="6"/>
        <v>0</v>
      </c>
      <c r="K4088" s="9">
        <f t="shared" si="1"/>
        <v>0</v>
      </c>
      <c r="L4088" s="8">
        <f t="shared" si="5"/>
        <v>1.811676908</v>
      </c>
      <c r="N4088" s="9">
        <f t="shared" si="2"/>
        <v>0</v>
      </c>
      <c r="O4088" s="8">
        <f t="shared" si="4"/>
        <v>2.354903963</v>
      </c>
    </row>
    <row r="4089" ht="14.25" customHeight="1">
      <c r="I4089" s="93">
        <f t="shared" si="3"/>
        <v>340.25</v>
      </c>
      <c r="J4089" s="9">
        <f t="shared" si="6"/>
        <v>0</v>
      </c>
      <c r="K4089" s="9">
        <f t="shared" si="1"/>
        <v>0</v>
      </c>
      <c r="L4089" s="8">
        <f t="shared" si="5"/>
        <v>1.785314817</v>
      </c>
      <c r="N4089" s="9">
        <f t="shared" si="2"/>
        <v>0</v>
      </c>
      <c r="O4089" s="8">
        <f t="shared" si="4"/>
        <v>2.35000302</v>
      </c>
    </row>
    <row r="4090" ht="14.25" customHeight="1">
      <c r="I4090" s="93">
        <f t="shared" si="3"/>
        <v>340.3333333</v>
      </c>
      <c r="J4090" s="9">
        <f t="shared" si="6"/>
        <v>0</v>
      </c>
      <c r="K4090" s="9">
        <f t="shared" si="1"/>
        <v>0</v>
      </c>
      <c r="L4090" s="8">
        <f t="shared" si="5"/>
        <v>1.80790651</v>
      </c>
      <c r="N4090" s="9">
        <f t="shared" si="2"/>
        <v>0</v>
      </c>
      <c r="O4090" s="8">
        <f t="shared" si="4"/>
        <v>2.345112276</v>
      </c>
    </row>
    <row r="4091" ht="14.25" customHeight="1">
      <c r="I4091" s="93">
        <f t="shared" si="3"/>
        <v>340.4166667</v>
      </c>
      <c r="J4091" s="9">
        <f t="shared" si="6"/>
        <v>0</v>
      </c>
      <c r="K4091" s="9">
        <f t="shared" si="1"/>
        <v>0</v>
      </c>
      <c r="L4091" s="8">
        <f t="shared" si="5"/>
        <v>1.781599283</v>
      </c>
      <c r="N4091" s="9">
        <f t="shared" si="2"/>
        <v>0</v>
      </c>
      <c r="O4091" s="8">
        <f t="shared" si="4"/>
        <v>2.340231711</v>
      </c>
    </row>
    <row r="4092" ht="14.25" customHeight="1">
      <c r="I4092" s="93">
        <f t="shared" si="3"/>
        <v>340.5</v>
      </c>
      <c r="J4092" s="9">
        <f t="shared" si="6"/>
        <v>0</v>
      </c>
      <c r="K4092" s="9">
        <f t="shared" si="1"/>
        <v>0</v>
      </c>
      <c r="L4092" s="8">
        <f t="shared" si="5"/>
        <v>1.804143959</v>
      </c>
      <c r="N4092" s="9">
        <f t="shared" si="2"/>
        <v>0</v>
      </c>
      <c r="O4092" s="8">
        <f t="shared" si="4"/>
        <v>2.335361304</v>
      </c>
    </row>
    <row r="4093" ht="14.25" customHeight="1">
      <c r="I4093" s="93">
        <f t="shared" si="3"/>
        <v>340.5833333</v>
      </c>
      <c r="J4093" s="92">
        <f t="shared" si="6"/>
        <v>35.44998333</v>
      </c>
      <c r="K4093" s="9">
        <f t="shared" si="1"/>
        <v>4.951114991</v>
      </c>
      <c r="L4093" s="8">
        <f t="shared" si="5"/>
        <v>1.828908195</v>
      </c>
      <c r="N4093" s="9">
        <f t="shared" si="2"/>
        <v>5.693782239</v>
      </c>
      <c r="O4093" s="8">
        <f t="shared" si="4"/>
        <v>2.397970636</v>
      </c>
    </row>
    <row r="4094" ht="14.25" customHeight="1">
      <c r="I4094" s="93">
        <f t="shared" si="3"/>
        <v>340.6666667</v>
      </c>
      <c r="J4094" s="92">
        <f t="shared" si="6"/>
        <v>35.44998333</v>
      </c>
      <c r="K4094" s="9">
        <f t="shared" si="1"/>
        <v>4.951114991</v>
      </c>
      <c r="L4094" s="8">
        <f t="shared" si="5"/>
        <v>1.851405951</v>
      </c>
      <c r="N4094" s="9">
        <f t="shared" si="2"/>
        <v>5.693782239</v>
      </c>
      <c r="O4094" s="8">
        <f t="shared" si="4"/>
        <v>2.460449667</v>
      </c>
    </row>
    <row r="4095" ht="14.25" customHeight="1">
      <c r="I4095" s="93">
        <f t="shared" si="3"/>
        <v>340.75</v>
      </c>
      <c r="J4095" s="92">
        <f t="shared" si="6"/>
        <v>35.44998333</v>
      </c>
      <c r="K4095" s="9">
        <f t="shared" si="1"/>
        <v>4.951114991</v>
      </c>
      <c r="L4095" s="8">
        <f t="shared" si="5"/>
        <v>1.876118649</v>
      </c>
      <c r="N4095" s="9">
        <f t="shared" si="2"/>
        <v>5.693782239</v>
      </c>
      <c r="O4095" s="8">
        <f t="shared" si="4"/>
        <v>2.52279867</v>
      </c>
    </row>
    <row r="4096" ht="14.25" customHeight="1">
      <c r="I4096" s="93">
        <f t="shared" si="3"/>
        <v>340.8333333</v>
      </c>
      <c r="J4096" s="92">
        <f t="shared" si="6"/>
        <v>1.614583333</v>
      </c>
      <c r="K4096" s="9">
        <f t="shared" si="1"/>
        <v>0.2255004655</v>
      </c>
      <c r="L4096" s="8">
        <f t="shared" si="5"/>
        <v>1.847658699</v>
      </c>
      <c r="N4096" s="9">
        <f t="shared" si="2"/>
        <v>0.2593255354</v>
      </c>
      <c r="O4096" s="8">
        <f t="shared" si="4"/>
        <v>2.517688268</v>
      </c>
    </row>
    <row r="4097" ht="14.25" customHeight="1">
      <c r="I4097" s="93">
        <f t="shared" si="3"/>
        <v>340.9166667</v>
      </c>
      <c r="J4097" s="92">
        <f t="shared" si="6"/>
        <v>1.614583333</v>
      </c>
      <c r="K4097" s="9">
        <f t="shared" si="1"/>
        <v>0.2255004655</v>
      </c>
      <c r="L4097" s="8">
        <f t="shared" si="5"/>
        <v>1.872319965</v>
      </c>
      <c r="N4097" s="9">
        <f t="shared" si="2"/>
        <v>0.2593255354</v>
      </c>
      <c r="O4097" s="8">
        <f t="shared" si="4"/>
        <v>2.512588502</v>
      </c>
    </row>
    <row r="4098" ht="14.25" customHeight="1">
      <c r="I4098" s="93">
        <f t="shared" si="3"/>
        <v>341</v>
      </c>
      <c r="J4098" s="92">
        <f t="shared" si="6"/>
        <v>-32.22081667</v>
      </c>
      <c r="K4098" s="9">
        <f t="shared" si="1"/>
        <v>-4.50011406</v>
      </c>
      <c r="L4098" s="8">
        <f t="shared" si="5"/>
        <v>1.885959138</v>
      </c>
      <c r="N4098" s="9">
        <f t="shared" si="2"/>
        <v>-5.175131169</v>
      </c>
      <c r="O4098" s="8">
        <f t="shared" si="4"/>
        <v>2.563097108</v>
      </c>
    </row>
    <row r="4099" ht="14.25" customHeight="1">
      <c r="I4099" s="93">
        <f t="shared" si="3"/>
        <v>341.0833333</v>
      </c>
      <c r="J4099" s="92">
        <f t="shared" si="6"/>
        <v>-32.22081667</v>
      </c>
      <c r="K4099" s="9">
        <f t="shared" si="1"/>
        <v>-4.50011406</v>
      </c>
      <c r="L4099" s="8">
        <f t="shared" si="5"/>
        <v>1.910569081</v>
      </c>
      <c r="N4099" s="9">
        <f t="shared" si="2"/>
        <v>-5.175131169</v>
      </c>
      <c r="O4099" s="8">
        <f t="shared" si="4"/>
        <v>2.613500598</v>
      </c>
    </row>
    <row r="4100" ht="14.25" customHeight="1">
      <c r="I4100" s="93">
        <f t="shared" si="3"/>
        <v>341.1666667</v>
      </c>
      <c r="J4100" s="9">
        <f t="shared" si="6"/>
        <v>0</v>
      </c>
      <c r="K4100" s="9">
        <f t="shared" si="1"/>
        <v>0</v>
      </c>
      <c r="L4100" s="8">
        <f t="shared" si="5"/>
        <v>1.882034147</v>
      </c>
      <c r="N4100" s="9">
        <f t="shared" si="2"/>
        <v>0</v>
      </c>
      <c r="O4100" s="8">
        <f t="shared" si="4"/>
        <v>2.608061473</v>
      </c>
    </row>
    <row r="4101" ht="14.25" customHeight="1">
      <c r="I4101" s="93">
        <f t="shared" si="3"/>
        <v>341.25</v>
      </c>
      <c r="J4101" s="9">
        <f t="shared" si="6"/>
        <v>0</v>
      </c>
      <c r="K4101" s="9">
        <f t="shared" si="1"/>
        <v>0</v>
      </c>
      <c r="L4101" s="8">
        <f t="shared" si="5"/>
        <v>1.906592872</v>
      </c>
      <c r="N4101" s="9">
        <f t="shared" si="2"/>
        <v>0</v>
      </c>
      <c r="O4101" s="8">
        <f t="shared" si="4"/>
        <v>2.602633667</v>
      </c>
    </row>
    <row r="4102" ht="14.25" customHeight="1">
      <c r="I4102" s="93">
        <f t="shared" si="3"/>
        <v>341.3333333</v>
      </c>
      <c r="J4102" s="9">
        <f t="shared" si="6"/>
        <v>0</v>
      </c>
      <c r="K4102" s="9">
        <f t="shared" si="1"/>
        <v>0</v>
      </c>
      <c r="L4102" s="8">
        <f t="shared" si="5"/>
        <v>1.878117324</v>
      </c>
      <c r="N4102" s="9">
        <f t="shared" si="2"/>
        <v>0</v>
      </c>
      <c r="O4102" s="8">
        <f t="shared" si="4"/>
        <v>2.597217158</v>
      </c>
    </row>
    <row r="4103" ht="14.25" customHeight="1">
      <c r="I4103" s="93">
        <f t="shared" si="3"/>
        <v>341.4166667</v>
      </c>
      <c r="J4103" s="9">
        <f t="shared" si="6"/>
        <v>0</v>
      </c>
      <c r="K4103" s="9">
        <f t="shared" si="1"/>
        <v>0</v>
      </c>
      <c r="L4103" s="8">
        <f t="shared" si="5"/>
        <v>1.902624938</v>
      </c>
      <c r="N4103" s="9">
        <f t="shared" si="2"/>
        <v>0</v>
      </c>
      <c r="O4103" s="8">
        <f t="shared" si="4"/>
        <v>2.591811921</v>
      </c>
    </row>
    <row r="4104" ht="14.25" customHeight="1">
      <c r="I4104" s="93">
        <f t="shared" si="3"/>
        <v>341.5</v>
      </c>
      <c r="J4104" s="9">
        <f t="shared" si="6"/>
        <v>0</v>
      </c>
      <c r="K4104" s="9">
        <f t="shared" si="1"/>
        <v>0</v>
      </c>
      <c r="L4104" s="8">
        <f t="shared" si="5"/>
        <v>1.874208652</v>
      </c>
      <c r="N4104" s="9">
        <f t="shared" si="2"/>
        <v>0</v>
      </c>
      <c r="O4104" s="8">
        <f t="shared" si="4"/>
        <v>2.586417934</v>
      </c>
    </row>
    <row r="4105" ht="14.25" customHeight="1">
      <c r="I4105" s="93">
        <f t="shared" si="3"/>
        <v>341.5833333</v>
      </c>
      <c r="J4105" s="9">
        <f t="shared" si="6"/>
        <v>0</v>
      </c>
      <c r="K4105" s="9">
        <f t="shared" si="1"/>
        <v>0</v>
      </c>
      <c r="L4105" s="8">
        <f t="shared" si="5"/>
        <v>1.898665262</v>
      </c>
      <c r="N4105" s="9">
        <f t="shared" si="2"/>
        <v>0</v>
      </c>
      <c r="O4105" s="8">
        <f t="shared" si="4"/>
        <v>2.581035172</v>
      </c>
    </row>
    <row r="4106" ht="14.25" customHeight="1">
      <c r="I4106" s="93">
        <f t="shared" si="3"/>
        <v>341.6666667</v>
      </c>
      <c r="J4106" s="9">
        <f t="shared" si="6"/>
        <v>0</v>
      </c>
      <c r="K4106" s="9">
        <f t="shared" si="1"/>
        <v>0</v>
      </c>
      <c r="L4106" s="8">
        <f t="shared" si="5"/>
        <v>1.870308115</v>
      </c>
      <c r="N4106" s="9">
        <f t="shared" si="2"/>
        <v>0</v>
      </c>
      <c r="O4106" s="8">
        <f t="shared" si="4"/>
        <v>2.575663613</v>
      </c>
    </row>
    <row r="4107" ht="14.25" customHeight="1">
      <c r="I4107" s="93">
        <f t="shared" si="3"/>
        <v>341.75</v>
      </c>
      <c r="J4107" s="9">
        <f t="shared" si="6"/>
        <v>0</v>
      </c>
      <c r="K4107" s="9">
        <f t="shared" si="1"/>
        <v>0</v>
      </c>
      <c r="L4107" s="8">
        <f t="shared" si="5"/>
        <v>1.894713827</v>
      </c>
      <c r="N4107" s="9">
        <f t="shared" si="2"/>
        <v>0</v>
      </c>
      <c r="O4107" s="8">
        <f t="shared" si="4"/>
        <v>2.570303233</v>
      </c>
    </row>
    <row r="4108" ht="14.25" customHeight="1">
      <c r="I4108" s="93">
        <f t="shared" si="3"/>
        <v>341.8333333</v>
      </c>
      <c r="J4108" s="9">
        <f t="shared" si="6"/>
        <v>0</v>
      </c>
      <c r="K4108" s="9">
        <f t="shared" si="1"/>
        <v>0</v>
      </c>
      <c r="L4108" s="8">
        <f t="shared" si="5"/>
        <v>1.866415696</v>
      </c>
      <c r="N4108" s="9">
        <f t="shared" si="2"/>
        <v>0</v>
      </c>
      <c r="O4108" s="8">
        <f t="shared" si="4"/>
        <v>2.564954008</v>
      </c>
    </row>
    <row r="4109" ht="14.25" customHeight="1">
      <c r="I4109" s="93">
        <f t="shared" si="3"/>
        <v>341.9166667</v>
      </c>
      <c r="J4109" s="9">
        <f t="shared" si="6"/>
        <v>0</v>
      </c>
      <c r="K4109" s="9">
        <f t="shared" si="1"/>
        <v>0</v>
      </c>
      <c r="L4109" s="8">
        <f t="shared" si="5"/>
        <v>1.890770615</v>
      </c>
      <c r="N4109" s="9">
        <f t="shared" si="2"/>
        <v>0</v>
      </c>
      <c r="O4109" s="8">
        <f t="shared" si="4"/>
        <v>2.559615916</v>
      </c>
    </row>
    <row r="4110" ht="14.25" customHeight="1">
      <c r="I4110" s="93">
        <f t="shared" si="3"/>
        <v>342</v>
      </c>
      <c r="J4110" s="9">
        <f t="shared" si="6"/>
        <v>0</v>
      </c>
      <c r="K4110" s="9">
        <f t="shared" si="1"/>
        <v>0</v>
      </c>
      <c r="L4110" s="8">
        <f t="shared" si="5"/>
        <v>1.862531378</v>
      </c>
      <c r="N4110" s="9">
        <f t="shared" si="2"/>
        <v>0</v>
      </c>
      <c r="O4110" s="8">
        <f t="shared" si="4"/>
        <v>2.554288934</v>
      </c>
    </row>
    <row r="4111" ht="14.25" customHeight="1">
      <c r="I4111" s="93">
        <f t="shared" si="3"/>
        <v>342.0833333</v>
      </c>
      <c r="J4111" s="9">
        <f t="shared" si="6"/>
        <v>0</v>
      </c>
      <c r="K4111" s="9">
        <f t="shared" si="1"/>
        <v>0</v>
      </c>
      <c r="L4111" s="8">
        <f t="shared" si="5"/>
        <v>1.88683561</v>
      </c>
      <c r="N4111" s="9">
        <f t="shared" si="2"/>
        <v>0</v>
      </c>
      <c r="O4111" s="8">
        <f t="shared" si="4"/>
        <v>2.548973038</v>
      </c>
    </row>
    <row r="4112" ht="14.25" customHeight="1">
      <c r="I4112" s="93">
        <f t="shared" si="3"/>
        <v>342.1666667</v>
      </c>
      <c r="J4112" s="9">
        <f t="shared" si="6"/>
        <v>0</v>
      </c>
      <c r="K4112" s="9">
        <f t="shared" si="1"/>
        <v>0</v>
      </c>
      <c r="L4112" s="8">
        <f t="shared" si="5"/>
        <v>1.858655143</v>
      </c>
      <c r="N4112" s="9">
        <f t="shared" si="2"/>
        <v>0</v>
      </c>
      <c r="O4112" s="8">
        <f t="shared" si="4"/>
        <v>2.543668205</v>
      </c>
    </row>
    <row r="4113" ht="14.25" customHeight="1">
      <c r="I4113" s="93">
        <f t="shared" si="3"/>
        <v>342.25</v>
      </c>
      <c r="J4113" s="9">
        <f t="shared" si="6"/>
        <v>0</v>
      </c>
      <c r="K4113" s="9">
        <f t="shared" si="1"/>
        <v>0</v>
      </c>
      <c r="L4113" s="8">
        <f t="shared" si="5"/>
        <v>1.882908795</v>
      </c>
      <c r="N4113" s="9">
        <f t="shared" si="2"/>
        <v>0</v>
      </c>
      <c r="O4113" s="8">
        <f t="shared" si="4"/>
        <v>2.538374413</v>
      </c>
    </row>
    <row r="4114" ht="14.25" customHeight="1">
      <c r="I4114" s="93">
        <f t="shared" si="3"/>
        <v>342.3333333</v>
      </c>
      <c r="J4114" s="9">
        <f t="shared" si="6"/>
        <v>0</v>
      </c>
      <c r="K4114" s="9">
        <f t="shared" si="1"/>
        <v>0</v>
      </c>
      <c r="L4114" s="8">
        <f t="shared" si="5"/>
        <v>1.854786976</v>
      </c>
      <c r="N4114" s="9">
        <f t="shared" si="2"/>
        <v>0</v>
      </c>
      <c r="O4114" s="8">
        <f t="shared" si="4"/>
        <v>2.533091638</v>
      </c>
    </row>
    <row r="4115" ht="14.25" customHeight="1">
      <c r="I4115" s="93">
        <f t="shared" si="3"/>
        <v>342.4166667</v>
      </c>
      <c r="J4115" s="9">
        <f t="shared" si="6"/>
        <v>0</v>
      </c>
      <c r="K4115" s="9">
        <f t="shared" si="1"/>
        <v>0</v>
      </c>
      <c r="L4115" s="8">
        <f t="shared" si="5"/>
        <v>1.878990151</v>
      </c>
      <c r="N4115" s="9">
        <f t="shared" si="2"/>
        <v>0</v>
      </c>
      <c r="O4115" s="8">
        <f t="shared" si="4"/>
        <v>2.527819857</v>
      </c>
    </row>
    <row r="4116" ht="14.25" customHeight="1">
      <c r="I4116" s="93">
        <f t="shared" si="3"/>
        <v>342.5</v>
      </c>
      <c r="J4116" s="9">
        <f t="shared" si="6"/>
        <v>0</v>
      </c>
      <c r="K4116" s="9">
        <f t="shared" si="1"/>
        <v>0</v>
      </c>
      <c r="L4116" s="8">
        <f t="shared" si="5"/>
        <v>1.850926858</v>
      </c>
      <c r="N4116" s="9">
        <f t="shared" si="2"/>
        <v>0</v>
      </c>
      <c r="O4116" s="8">
        <f t="shared" si="4"/>
        <v>2.522559047</v>
      </c>
    </row>
    <row r="4117" ht="14.25" customHeight="1">
      <c r="I4117" s="93">
        <f t="shared" si="3"/>
        <v>342.5833333</v>
      </c>
      <c r="J4117" s="9">
        <f t="shared" si="6"/>
        <v>0</v>
      </c>
      <c r="K4117" s="9">
        <f t="shared" si="1"/>
        <v>0</v>
      </c>
      <c r="L4117" s="8">
        <f t="shared" si="5"/>
        <v>1.875079663</v>
      </c>
      <c r="N4117" s="9">
        <f t="shared" si="2"/>
        <v>0</v>
      </c>
      <c r="O4117" s="8">
        <f t="shared" si="4"/>
        <v>2.517309187</v>
      </c>
    </row>
    <row r="4118" ht="14.25" customHeight="1">
      <c r="I4118" s="93">
        <f t="shared" si="3"/>
        <v>342.6666667</v>
      </c>
      <c r="J4118" s="9">
        <f t="shared" si="6"/>
        <v>0</v>
      </c>
      <c r="K4118" s="9">
        <f t="shared" si="1"/>
        <v>0</v>
      </c>
      <c r="L4118" s="8">
        <f t="shared" si="5"/>
        <v>1.847074775</v>
      </c>
      <c r="N4118" s="9">
        <f t="shared" si="2"/>
        <v>0</v>
      </c>
      <c r="O4118" s="8">
        <f t="shared" si="4"/>
        <v>2.512070252</v>
      </c>
    </row>
    <row r="4119" ht="14.25" customHeight="1">
      <c r="I4119" s="93">
        <f t="shared" si="3"/>
        <v>342.75</v>
      </c>
      <c r="J4119" s="9">
        <f t="shared" si="6"/>
        <v>0</v>
      </c>
      <c r="K4119" s="9">
        <f t="shared" si="1"/>
        <v>0</v>
      </c>
      <c r="L4119" s="8">
        <f t="shared" si="5"/>
        <v>1.871177314</v>
      </c>
      <c r="N4119" s="9">
        <f t="shared" si="2"/>
        <v>0</v>
      </c>
      <c r="O4119" s="8">
        <f t="shared" si="4"/>
        <v>2.50684222</v>
      </c>
    </row>
    <row r="4120" ht="14.25" customHeight="1">
      <c r="I4120" s="93">
        <f t="shared" si="3"/>
        <v>342.8333333</v>
      </c>
      <c r="J4120" s="9">
        <f t="shared" si="6"/>
        <v>0</v>
      </c>
      <c r="K4120" s="9">
        <f t="shared" si="1"/>
        <v>0</v>
      </c>
      <c r="L4120" s="8">
        <f t="shared" si="5"/>
        <v>1.843230708</v>
      </c>
      <c r="N4120" s="9">
        <f t="shared" si="2"/>
        <v>0</v>
      </c>
      <c r="O4120" s="8">
        <f t="shared" si="4"/>
        <v>2.501625068</v>
      </c>
    </row>
    <row r="4121" ht="14.25" customHeight="1">
      <c r="I4121" s="93">
        <f t="shared" si="3"/>
        <v>342.9166667</v>
      </c>
      <c r="J4121" s="9">
        <f t="shared" si="6"/>
        <v>0</v>
      </c>
      <c r="K4121" s="9">
        <f t="shared" si="1"/>
        <v>0</v>
      </c>
      <c r="L4121" s="8">
        <f t="shared" si="5"/>
        <v>1.867283086</v>
      </c>
      <c r="N4121" s="9">
        <f t="shared" si="2"/>
        <v>0</v>
      </c>
      <c r="O4121" s="8">
        <f t="shared" si="4"/>
        <v>2.496418774</v>
      </c>
    </row>
    <row r="4122" ht="14.25" customHeight="1">
      <c r="I4122" s="93">
        <f t="shared" si="3"/>
        <v>343</v>
      </c>
      <c r="J4122" s="9">
        <f t="shared" si="6"/>
        <v>0</v>
      </c>
      <c r="K4122" s="9">
        <f t="shared" si="1"/>
        <v>0</v>
      </c>
      <c r="L4122" s="8">
        <f t="shared" si="5"/>
        <v>1.839394641</v>
      </c>
      <c r="N4122" s="9">
        <f t="shared" si="2"/>
        <v>0</v>
      </c>
      <c r="O4122" s="8">
        <f t="shared" si="4"/>
        <v>2.491223316</v>
      </c>
    </row>
    <row r="4123" ht="14.25" customHeight="1">
      <c r="I4123" s="93">
        <f t="shared" si="3"/>
        <v>343.0833333</v>
      </c>
      <c r="J4123" s="9">
        <f t="shared" si="6"/>
        <v>0</v>
      </c>
      <c r="K4123" s="9">
        <f t="shared" si="1"/>
        <v>0</v>
      </c>
      <c r="L4123" s="8">
        <f t="shared" si="5"/>
        <v>1.863396962</v>
      </c>
      <c r="N4123" s="9">
        <f t="shared" si="2"/>
        <v>0</v>
      </c>
      <c r="O4123" s="8">
        <f t="shared" si="4"/>
        <v>2.48603867</v>
      </c>
    </row>
    <row r="4124" ht="14.25" customHeight="1">
      <c r="I4124" s="93">
        <f t="shared" si="3"/>
        <v>343.1666667</v>
      </c>
      <c r="J4124" s="9">
        <f t="shared" si="6"/>
        <v>0</v>
      </c>
      <c r="K4124" s="9">
        <f t="shared" si="1"/>
        <v>0</v>
      </c>
      <c r="L4124" s="8">
        <f t="shared" si="5"/>
        <v>1.835566558</v>
      </c>
      <c r="N4124" s="9">
        <f t="shared" si="2"/>
        <v>0</v>
      </c>
      <c r="O4124" s="8">
        <f t="shared" si="4"/>
        <v>2.480864814</v>
      </c>
    </row>
    <row r="4125" ht="14.25" customHeight="1">
      <c r="I4125" s="93">
        <f t="shared" si="3"/>
        <v>343.25</v>
      </c>
      <c r="J4125" s="9">
        <f t="shared" si="6"/>
        <v>0</v>
      </c>
      <c r="K4125" s="9">
        <f t="shared" si="1"/>
        <v>0</v>
      </c>
      <c r="L4125" s="8">
        <f t="shared" si="5"/>
        <v>1.859518926</v>
      </c>
      <c r="N4125" s="9">
        <f t="shared" si="2"/>
        <v>0</v>
      </c>
      <c r="O4125" s="8">
        <f t="shared" si="4"/>
        <v>2.475701725</v>
      </c>
    </row>
    <row r="4126" ht="14.25" customHeight="1">
      <c r="I4126" s="93">
        <f t="shared" si="3"/>
        <v>343.3333333</v>
      </c>
      <c r="J4126" s="9">
        <f t="shared" si="6"/>
        <v>0</v>
      </c>
      <c r="K4126" s="9">
        <f t="shared" si="1"/>
        <v>0</v>
      </c>
      <c r="L4126" s="8">
        <f t="shared" si="5"/>
        <v>1.831746442</v>
      </c>
      <c r="N4126" s="9">
        <f t="shared" si="2"/>
        <v>0</v>
      </c>
      <c r="O4126" s="8">
        <f t="shared" si="4"/>
        <v>2.470549382</v>
      </c>
    </row>
    <row r="4127" ht="14.25" customHeight="1">
      <c r="I4127" s="93">
        <f t="shared" si="3"/>
        <v>343.4166667</v>
      </c>
      <c r="J4127" s="9">
        <f t="shared" si="6"/>
        <v>0</v>
      </c>
      <c r="K4127" s="9">
        <f t="shared" si="1"/>
        <v>0</v>
      </c>
      <c r="L4127" s="8">
        <f t="shared" si="5"/>
        <v>1.855648961</v>
      </c>
      <c r="N4127" s="9">
        <f t="shared" si="2"/>
        <v>0</v>
      </c>
      <c r="O4127" s="8">
        <f t="shared" si="4"/>
        <v>2.465407762</v>
      </c>
    </row>
    <row r="4128" ht="14.25" customHeight="1">
      <c r="I4128" s="93">
        <f t="shared" si="3"/>
        <v>343.5</v>
      </c>
      <c r="J4128" s="9">
        <f t="shared" si="6"/>
        <v>0</v>
      </c>
      <c r="K4128" s="9">
        <f t="shared" si="1"/>
        <v>0</v>
      </c>
      <c r="L4128" s="8">
        <f t="shared" si="5"/>
        <v>1.827934276</v>
      </c>
      <c r="N4128" s="9">
        <f t="shared" si="2"/>
        <v>0</v>
      </c>
      <c r="O4128" s="8">
        <f t="shared" si="4"/>
        <v>2.460276843</v>
      </c>
    </row>
    <row r="4129" ht="14.25" customHeight="1">
      <c r="I4129" s="93">
        <f t="shared" si="3"/>
        <v>343.5833333</v>
      </c>
      <c r="J4129" s="9">
        <f t="shared" si="6"/>
        <v>0</v>
      </c>
      <c r="K4129" s="9">
        <f t="shared" si="1"/>
        <v>0</v>
      </c>
      <c r="L4129" s="8">
        <f t="shared" si="5"/>
        <v>1.85178705</v>
      </c>
      <c r="N4129" s="9">
        <f t="shared" si="2"/>
        <v>0</v>
      </c>
      <c r="O4129" s="8">
        <f t="shared" si="4"/>
        <v>2.455156601</v>
      </c>
    </row>
    <row r="4130" ht="14.25" customHeight="1">
      <c r="I4130" s="93">
        <f t="shared" si="3"/>
        <v>343.6666667</v>
      </c>
      <c r="J4130" s="9">
        <f t="shared" si="6"/>
        <v>0</v>
      </c>
      <c r="K4130" s="9">
        <f t="shared" si="1"/>
        <v>0</v>
      </c>
      <c r="L4130" s="8">
        <f t="shared" si="5"/>
        <v>1.824130043</v>
      </c>
      <c r="N4130" s="9">
        <f t="shared" si="2"/>
        <v>0</v>
      </c>
      <c r="O4130" s="8">
        <f t="shared" si="4"/>
        <v>2.450047016</v>
      </c>
    </row>
    <row r="4131" ht="14.25" customHeight="1">
      <c r="I4131" s="93">
        <f t="shared" si="3"/>
        <v>343.75</v>
      </c>
      <c r="J4131" s="9">
        <f t="shared" si="6"/>
        <v>0</v>
      </c>
      <c r="K4131" s="9">
        <f t="shared" si="1"/>
        <v>0</v>
      </c>
      <c r="L4131" s="8">
        <f t="shared" si="5"/>
        <v>1.847933176</v>
      </c>
      <c r="N4131" s="9">
        <f t="shared" si="2"/>
        <v>0</v>
      </c>
      <c r="O4131" s="8">
        <f t="shared" si="4"/>
        <v>2.444948065</v>
      </c>
    </row>
    <row r="4132" ht="14.25" customHeight="1">
      <c r="I4132" s="93">
        <f t="shared" si="3"/>
        <v>343.8333333</v>
      </c>
      <c r="J4132" s="9">
        <f t="shared" si="6"/>
        <v>0</v>
      </c>
      <c r="K4132" s="9">
        <f t="shared" si="1"/>
        <v>0</v>
      </c>
      <c r="L4132" s="8">
        <f t="shared" si="5"/>
        <v>1.820333728</v>
      </c>
      <c r="N4132" s="9">
        <f t="shared" si="2"/>
        <v>0</v>
      </c>
      <c r="O4132" s="8">
        <f t="shared" si="4"/>
        <v>2.439859725</v>
      </c>
    </row>
    <row r="4133" ht="14.25" customHeight="1">
      <c r="I4133" s="93">
        <f t="shared" si="3"/>
        <v>343.9166667</v>
      </c>
      <c r="J4133" s="9">
        <f t="shared" si="6"/>
        <v>0</v>
      </c>
      <c r="K4133" s="9">
        <f t="shared" si="1"/>
        <v>0</v>
      </c>
      <c r="L4133" s="8">
        <f t="shared" si="5"/>
        <v>1.844087323</v>
      </c>
      <c r="N4133" s="9">
        <f t="shared" si="2"/>
        <v>0</v>
      </c>
      <c r="O4133" s="8">
        <f t="shared" si="4"/>
        <v>2.434781975</v>
      </c>
    </row>
    <row r="4134" ht="14.25" customHeight="1">
      <c r="I4134" s="93">
        <f t="shared" si="3"/>
        <v>344</v>
      </c>
      <c r="J4134" s="9">
        <f t="shared" si="6"/>
        <v>0</v>
      </c>
      <c r="K4134" s="9">
        <f t="shared" si="1"/>
        <v>0</v>
      </c>
      <c r="L4134" s="8">
        <f t="shared" si="5"/>
        <v>1.816545314</v>
      </c>
      <c r="N4134" s="9">
        <f t="shared" si="2"/>
        <v>0</v>
      </c>
      <c r="O4134" s="8">
        <f t="shared" si="4"/>
        <v>2.429714793</v>
      </c>
    </row>
    <row r="4135" ht="14.25" customHeight="1">
      <c r="I4135" s="93">
        <f t="shared" si="3"/>
        <v>344.0833333</v>
      </c>
      <c r="J4135" s="9">
        <f t="shared" si="6"/>
        <v>0</v>
      </c>
      <c r="K4135" s="9">
        <f t="shared" si="1"/>
        <v>0</v>
      </c>
      <c r="L4135" s="8">
        <f t="shared" si="5"/>
        <v>1.840249473</v>
      </c>
      <c r="N4135" s="9">
        <f t="shared" si="2"/>
        <v>0</v>
      </c>
      <c r="O4135" s="8">
        <f t="shared" si="4"/>
        <v>2.424658156</v>
      </c>
    </row>
    <row r="4136" ht="14.25" customHeight="1">
      <c r="I4136" s="93">
        <f t="shared" si="3"/>
        <v>344.1666667</v>
      </c>
      <c r="J4136" s="9">
        <f t="shared" si="6"/>
        <v>0</v>
      </c>
      <c r="K4136" s="9">
        <f t="shared" si="1"/>
        <v>0</v>
      </c>
      <c r="L4136" s="8">
        <f t="shared" si="5"/>
        <v>1.812764784</v>
      </c>
      <c r="N4136" s="9">
        <f t="shared" si="2"/>
        <v>0</v>
      </c>
      <c r="O4136" s="8">
        <f t="shared" si="4"/>
        <v>2.419612043</v>
      </c>
    </row>
    <row r="4137" ht="14.25" customHeight="1">
      <c r="I4137" s="93">
        <f t="shared" si="3"/>
        <v>344.25</v>
      </c>
      <c r="J4137" s="9">
        <f t="shared" si="6"/>
        <v>0</v>
      </c>
      <c r="K4137" s="9">
        <f t="shared" si="1"/>
        <v>0</v>
      </c>
      <c r="L4137" s="8">
        <f t="shared" si="5"/>
        <v>1.836419611</v>
      </c>
      <c r="N4137" s="9">
        <f t="shared" si="2"/>
        <v>0</v>
      </c>
      <c r="O4137" s="8">
        <f t="shared" si="4"/>
        <v>2.414576432</v>
      </c>
    </row>
    <row r="4138" ht="14.25" customHeight="1">
      <c r="I4138" s="93">
        <f t="shared" si="3"/>
        <v>344.3333333</v>
      </c>
      <c r="J4138" s="9">
        <f t="shared" si="6"/>
        <v>0</v>
      </c>
      <c r="K4138" s="9">
        <f t="shared" si="1"/>
        <v>0</v>
      </c>
      <c r="L4138" s="8">
        <f t="shared" si="5"/>
        <v>1.808992122</v>
      </c>
      <c r="N4138" s="9">
        <f t="shared" si="2"/>
        <v>0</v>
      </c>
      <c r="O4138" s="8">
        <f t="shared" si="4"/>
        <v>2.409551301</v>
      </c>
    </row>
    <row r="4139" ht="14.25" customHeight="1">
      <c r="I4139" s="93">
        <f t="shared" si="3"/>
        <v>344.4166667</v>
      </c>
      <c r="J4139" s="9">
        <f t="shared" si="6"/>
        <v>0</v>
      </c>
      <c r="K4139" s="9">
        <f t="shared" si="1"/>
        <v>0</v>
      </c>
      <c r="L4139" s="8">
        <f t="shared" si="5"/>
        <v>1.832597719</v>
      </c>
      <c r="N4139" s="9">
        <f t="shared" si="2"/>
        <v>0</v>
      </c>
      <c r="O4139" s="8">
        <f t="shared" si="4"/>
        <v>2.404536628</v>
      </c>
    </row>
    <row r="4140" ht="14.25" customHeight="1">
      <c r="I4140" s="93">
        <f t="shared" si="3"/>
        <v>344.5</v>
      </c>
      <c r="J4140" s="9">
        <f t="shared" si="6"/>
        <v>0</v>
      </c>
      <c r="K4140" s="9">
        <f t="shared" si="1"/>
        <v>0</v>
      </c>
      <c r="L4140" s="8">
        <f t="shared" si="5"/>
        <v>1.805227311</v>
      </c>
      <c r="N4140" s="9">
        <f t="shared" si="2"/>
        <v>0</v>
      </c>
      <c r="O4140" s="8">
        <f t="shared" si="4"/>
        <v>2.399532391</v>
      </c>
    </row>
    <row r="4141" ht="14.25" customHeight="1">
      <c r="I4141" s="93">
        <f t="shared" si="3"/>
        <v>344.5833333</v>
      </c>
      <c r="J4141" s="9">
        <f t="shared" si="6"/>
        <v>0</v>
      </c>
      <c r="K4141" s="9">
        <f t="shared" si="1"/>
        <v>0</v>
      </c>
      <c r="L4141" s="8">
        <f t="shared" si="5"/>
        <v>1.828783782</v>
      </c>
      <c r="N4141" s="9">
        <f t="shared" si="2"/>
        <v>0</v>
      </c>
      <c r="O4141" s="8">
        <f t="shared" si="4"/>
        <v>2.394538569</v>
      </c>
    </row>
    <row r="4142" ht="14.25" customHeight="1">
      <c r="I4142" s="93">
        <f t="shared" si="3"/>
        <v>344.6666667</v>
      </c>
      <c r="J4142" s="9">
        <f t="shared" si="6"/>
        <v>0</v>
      </c>
      <c r="K4142" s="9">
        <f t="shared" si="1"/>
        <v>0</v>
      </c>
      <c r="L4142" s="8">
        <f t="shared" si="5"/>
        <v>1.801470336</v>
      </c>
      <c r="N4142" s="9">
        <f t="shared" si="2"/>
        <v>0</v>
      </c>
      <c r="O4142" s="8">
        <f t="shared" si="4"/>
        <v>2.38955514</v>
      </c>
    </row>
    <row r="4143" ht="14.25" customHeight="1">
      <c r="I4143" s="93">
        <f t="shared" si="3"/>
        <v>344.75</v>
      </c>
      <c r="J4143" s="9">
        <f t="shared" si="6"/>
        <v>0</v>
      </c>
      <c r="K4143" s="9">
        <f t="shared" si="1"/>
        <v>0</v>
      </c>
      <c r="L4143" s="8">
        <f t="shared" si="5"/>
        <v>1.824977781</v>
      </c>
      <c r="N4143" s="9">
        <f t="shared" si="2"/>
        <v>0</v>
      </c>
      <c r="O4143" s="8">
        <f t="shared" si="4"/>
        <v>2.384582082</v>
      </c>
    </row>
    <row r="4144" ht="14.25" customHeight="1">
      <c r="I4144" s="93">
        <f t="shared" si="3"/>
        <v>344.8333333</v>
      </c>
      <c r="J4144" s="9">
        <f t="shared" si="6"/>
        <v>0</v>
      </c>
      <c r="K4144" s="9">
        <f t="shared" si="1"/>
        <v>0</v>
      </c>
      <c r="L4144" s="8">
        <f t="shared" si="5"/>
        <v>1.79772118</v>
      </c>
      <c r="N4144" s="9">
        <f t="shared" si="2"/>
        <v>0</v>
      </c>
      <c r="O4144" s="8">
        <f t="shared" si="4"/>
        <v>2.379619374</v>
      </c>
    </row>
    <row r="4145" ht="14.25" customHeight="1">
      <c r="I4145" s="93">
        <f t="shared" si="3"/>
        <v>344.9166667</v>
      </c>
      <c r="J4145" s="9">
        <f t="shared" si="6"/>
        <v>0</v>
      </c>
      <c r="K4145" s="9">
        <f t="shared" si="1"/>
        <v>0</v>
      </c>
      <c r="L4145" s="8">
        <f t="shared" si="5"/>
        <v>1.821179702</v>
      </c>
      <c r="N4145" s="9">
        <f t="shared" si="2"/>
        <v>0</v>
      </c>
      <c r="O4145" s="8">
        <f t="shared" si="4"/>
        <v>2.374666994</v>
      </c>
    </row>
    <row r="4146" ht="14.25" customHeight="1">
      <c r="I4146" s="93">
        <f t="shared" si="3"/>
        <v>345</v>
      </c>
      <c r="J4146" s="9">
        <f t="shared" si="6"/>
        <v>0</v>
      </c>
      <c r="K4146" s="9">
        <f t="shared" si="1"/>
        <v>0</v>
      </c>
      <c r="L4146" s="8">
        <f t="shared" si="5"/>
        <v>1.793979826</v>
      </c>
      <c r="N4146" s="9">
        <f t="shared" si="2"/>
        <v>0</v>
      </c>
      <c r="O4146" s="8">
        <f t="shared" si="4"/>
        <v>2.369724921</v>
      </c>
    </row>
    <row r="4147" ht="14.25" customHeight="1">
      <c r="I4147" s="93">
        <f t="shared" si="3"/>
        <v>345.0833333</v>
      </c>
      <c r="J4147" s="9">
        <f t="shared" si="6"/>
        <v>0</v>
      </c>
      <c r="K4147" s="9">
        <f t="shared" si="1"/>
        <v>0</v>
      </c>
      <c r="L4147" s="8">
        <f t="shared" si="5"/>
        <v>1.817389527</v>
      </c>
      <c r="N4147" s="9">
        <f t="shared" si="2"/>
        <v>0</v>
      </c>
      <c r="O4147" s="8">
        <f t="shared" si="4"/>
        <v>2.364793133</v>
      </c>
    </row>
    <row r="4148" ht="14.25" customHeight="1">
      <c r="I4148" s="93">
        <f t="shared" si="3"/>
        <v>345.1666667</v>
      </c>
      <c r="J4148" s="9">
        <f t="shared" si="6"/>
        <v>0</v>
      </c>
      <c r="K4148" s="9">
        <f t="shared" si="1"/>
        <v>0</v>
      </c>
      <c r="L4148" s="8">
        <f t="shared" si="5"/>
        <v>1.790246258</v>
      </c>
      <c r="N4148" s="9">
        <f t="shared" si="2"/>
        <v>0</v>
      </c>
      <c r="O4148" s="8">
        <f t="shared" si="4"/>
        <v>2.359871609</v>
      </c>
    </row>
    <row r="4149" ht="14.25" customHeight="1">
      <c r="I4149" s="93">
        <f t="shared" si="3"/>
        <v>345.25</v>
      </c>
      <c r="J4149" s="9">
        <f t="shared" si="6"/>
        <v>0</v>
      </c>
      <c r="K4149" s="9">
        <f t="shared" si="1"/>
        <v>0</v>
      </c>
      <c r="L4149" s="8">
        <f t="shared" si="5"/>
        <v>1.81360724</v>
      </c>
      <c r="N4149" s="9">
        <f t="shared" si="2"/>
        <v>0</v>
      </c>
      <c r="O4149" s="8">
        <f t="shared" si="4"/>
        <v>2.354960328</v>
      </c>
    </row>
    <row r="4150" ht="14.25" customHeight="1">
      <c r="I4150" s="93">
        <f t="shared" si="3"/>
        <v>345.3333333</v>
      </c>
      <c r="J4150" s="9">
        <f t="shared" si="6"/>
        <v>0</v>
      </c>
      <c r="K4150" s="9">
        <f t="shared" si="1"/>
        <v>0</v>
      </c>
      <c r="L4150" s="8">
        <f t="shared" si="5"/>
        <v>1.786520461</v>
      </c>
      <c r="N4150" s="9">
        <f t="shared" si="2"/>
        <v>0</v>
      </c>
      <c r="O4150" s="8">
        <f t="shared" si="4"/>
        <v>2.350059267</v>
      </c>
    </row>
    <row r="4151" ht="14.25" customHeight="1">
      <c r="I4151" s="93">
        <f t="shared" si="3"/>
        <v>345.4166667</v>
      </c>
      <c r="J4151" s="9">
        <f t="shared" si="6"/>
        <v>0</v>
      </c>
      <c r="K4151" s="9">
        <f t="shared" si="1"/>
        <v>0</v>
      </c>
      <c r="L4151" s="8">
        <f t="shared" si="5"/>
        <v>1.809832825</v>
      </c>
      <c r="N4151" s="9">
        <f t="shared" si="2"/>
        <v>0</v>
      </c>
      <c r="O4151" s="8">
        <f t="shared" si="4"/>
        <v>2.345168407</v>
      </c>
    </row>
    <row r="4152" ht="14.25" customHeight="1">
      <c r="I4152" s="93">
        <f t="shared" si="3"/>
        <v>345.5</v>
      </c>
      <c r="J4152" s="9">
        <f t="shared" si="6"/>
        <v>0</v>
      </c>
      <c r="K4152" s="9">
        <f t="shared" si="1"/>
        <v>0</v>
      </c>
      <c r="L4152" s="8">
        <f t="shared" si="5"/>
        <v>1.782802418</v>
      </c>
      <c r="N4152" s="9">
        <f t="shared" si="2"/>
        <v>0</v>
      </c>
      <c r="O4152" s="8">
        <f t="shared" si="4"/>
        <v>2.340287725</v>
      </c>
    </row>
    <row r="4153" ht="14.25" customHeight="1">
      <c r="I4153" s="93">
        <f t="shared" si="3"/>
        <v>345.5833333</v>
      </c>
      <c r="J4153" s="9">
        <f t="shared" si="6"/>
        <v>0</v>
      </c>
      <c r="K4153" s="9">
        <f t="shared" si="1"/>
        <v>0</v>
      </c>
      <c r="L4153" s="8">
        <f t="shared" si="5"/>
        <v>1.806066265</v>
      </c>
      <c r="N4153" s="9">
        <f t="shared" si="2"/>
        <v>0</v>
      </c>
      <c r="O4153" s="8">
        <f t="shared" si="4"/>
        <v>2.335417201</v>
      </c>
    </row>
    <row r="4154" ht="14.25" customHeight="1">
      <c r="I4154" s="93">
        <f t="shared" si="3"/>
        <v>345.6666667</v>
      </c>
      <c r="J4154" s="92">
        <f t="shared" si="6"/>
        <v>35.44998333</v>
      </c>
      <c r="K4154" s="9">
        <f t="shared" si="1"/>
        <v>4.951114991</v>
      </c>
      <c r="L4154" s="8">
        <f t="shared" si="5"/>
        <v>1.830108826</v>
      </c>
      <c r="N4154" s="9">
        <f t="shared" si="2"/>
        <v>5.693782239</v>
      </c>
      <c r="O4154" s="8">
        <f t="shared" si="4"/>
        <v>2.398026417</v>
      </c>
    </row>
    <row r="4155" ht="14.25" customHeight="1">
      <c r="I4155" s="93">
        <f t="shared" si="3"/>
        <v>345.75</v>
      </c>
      <c r="J4155" s="92">
        <f t="shared" si="6"/>
        <v>35.44998333</v>
      </c>
      <c r="K4155" s="9">
        <f t="shared" si="1"/>
        <v>4.951114991</v>
      </c>
      <c r="L4155" s="8">
        <f t="shared" si="5"/>
        <v>1.853324257</v>
      </c>
      <c r="N4155" s="9">
        <f t="shared" si="2"/>
        <v>5.693782239</v>
      </c>
      <c r="O4155" s="8">
        <f t="shared" si="4"/>
        <v>2.460505332</v>
      </c>
    </row>
    <row r="4156" ht="14.25" customHeight="1">
      <c r="I4156" s="93">
        <f t="shared" si="3"/>
        <v>345.8333333</v>
      </c>
      <c r="J4156" s="92">
        <f t="shared" si="6"/>
        <v>35.44998333</v>
      </c>
      <c r="K4156" s="9">
        <f t="shared" si="1"/>
        <v>4.951114991</v>
      </c>
      <c r="L4156" s="8">
        <f t="shared" si="5"/>
        <v>1.877316781</v>
      </c>
      <c r="N4156" s="9">
        <f t="shared" si="2"/>
        <v>5.693782239</v>
      </c>
      <c r="O4156" s="8">
        <f t="shared" si="4"/>
        <v>2.522854219</v>
      </c>
    </row>
    <row r="4157" ht="14.25" customHeight="1">
      <c r="I4157" s="93">
        <f t="shared" si="3"/>
        <v>345.9166667</v>
      </c>
      <c r="J4157" s="92">
        <f t="shared" si="6"/>
        <v>1.614583333</v>
      </c>
      <c r="K4157" s="9">
        <f t="shared" si="1"/>
        <v>0.2255004655</v>
      </c>
      <c r="L4157" s="8">
        <f t="shared" si="5"/>
        <v>1.849573012</v>
      </c>
      <c r="N4157" s="9">
        <f t="shared" si="2"/>
        <v>0.2593255354</v>
      </c>
      <c r="O4157" s="8">
        <f t="shared" si="4"/>
        <v>2.517743701</v>
      </c>
    </row>
    <row r="4158" ht="14.25" customHeight="1">
      <c r="I4158" s="93">
        <f t="shared" si="3"/>
        <v>346</v>
      </c>
      <c r="J4158" s="92">
        <f t="shared" si="6"/>
        <v>1.614583333</v>
      </c>
      <c r="K4158" s="9">
        <f t="shared" si="1"/>
        <v>0.2255004655</v>
      </c>
      <c r="L4158" s="8">
        <f t="shared" si="5"/>
        <v>1.873515604</v>
      </c>
      <c r="N4158" s="9">
        <f t="shared" si="2"/>
        <v>0.2593255354</v>
      </c>
      <c r="O4158" s="8">
        <f t="shared" si="4"/>
        <v>2.51264382</v>
      </c>
    </row>
    <row r="4159" ht="14.25" customHeight="1">
      <c r="I4159" s="93">
        <f t="shared" si="3"/>
        <v>346.0833333</v>
      </c>
      <c r="J4159" s="92">
        <f t="shared" si="6"/>
        <v>-32.22081667</v>
      </c>
      <c r="K4159" s="9">
        <f t="shared" si="1"/>
        <v>-4.50011406</v>
      </c>
      <c r="L4159" s="8">
        <f t="shared" si="5"/>
        <v>1.887869467</v>
      </c>
      <c r="N4159" s="9">
        <f t="shared" si="2"/>
        <v>-5.175131169</v>
      </c>
      <c r="O4159" s="8">
        <f t="shared" si="4"/>
        <v>2.563152311</v>
      </c>
    </row>
    <row r="4160" ht="14.25" customHeight="1">
      <c r="I4160" s="93">
        <f t="shared" si="3"/>
        <v>346.1666667</v>
      </c>
      <c r="J4160" s="92">
        <f t="shared" si="6"/>
        <v>-32.22081667</v>
      </c>
      <c r="K4160" s="9">
        <f t="shared" si="1"/>
        <v>-4.50011406</v>
      </c>
      <c r="L4160" s="8">
        <f t="shared" si="5"/>
        <v>1.911762231</v>
      </c>
      <c r="N4160" s="9">
        <f t="shared" si="2"/>
        <v>-5.175131169</v>
      </c>
      <c r="O4160" s="8">
        <f t="shared" si="4"/>
        <v>2.613555686</v>
      </c>
    </row>
    <row r="4161" ht="14.25" customHeight="1">
      <c r="I4161" s="93">
        <f t="shared" si="3"/>
        <v>346.25</v>
      </c>
      <c r="J4161" s="9">
        <f t="shared" si="6"/>
        <v>0</v>
      </c>
      <c r="K4161" s="9">
        <f t="shared" si="1"/>
        <v>0</v>
      </c>
      <c r="L4161" s="8">
        <f t="shared" si="5"/>
        <v>1.8839405</v>
      </c>
      <c r="N4161" s="9">
        <f t="shared" si="2"/>
        <v>0</v>
      </c>
      <c r="O4161" s="8">
        <f t="shared" si="4"/>
        <v>2.608116446</v>
      </c>
    </row>
    <row r="4162" ht="14.25" customHeight="1">
      <c r="I4162" s="93">
        <f t="shared" si="3"/>
        <v>346.3333333</v>
      </c>
      <c r="J4162" s="9">
        <f t="shared" si="6"/>
        <v>0</v>
      </c>
      <c r="K4162" s="9">
        <f t="shared" si="1"/>
        <v>0</v>
      </c>
      <c r="L4162" s="8">
        <f t="shared" si="5"/>
        <v>1.907783539</v>
      </c>
      <c r="N4162" s="9">
        <f t="shared" si="2"/>
        <v>0</v>
      </c>
      <c r="O4162" s="8">
        <f t="shared" si="4"/>
        <v>2.602688526</v>
      </c>
    </row>
    <row r="4163" ht="14.25" customHeight="1">
      <c r="I4163" s="93">
        <f t="shared" si="3"/>
        <v>346.4166667</v>
      </c>
      <c r="J4163" s="9">
        <f t="shared" si="6"/>
        <v>0</v>
      </c>
      <c r="K4163" s="9">
        <f t="shared" si="1"/>
        <v>0</v>
      </c>
      <c r="L4163" s="8">
        <f t="shared" si="5"/>
        <v>1.88001971</v>
      </c>
      <c r="N4163" s="9">
        <f t="shared" si="2"/>
        <v>0</v>
      </c>
      <c r="O4163" s="8">
        <f t="shared" si="4"/>
        <v>2.597271903</v>
      </c>
    </row>
    <row r="4164" ht="14.25" customHeight="1">
      <c r="I4164" s="93">
        <f t="shared" si="3"/>
        <v>346.5</v>
      </c>
      <c r="J4164" s="9">
        <f t="shared" si="6"/>
        <v>0</v>
      </c>
      <c r="K4164" s="9">
        <f t="shared" si="1"/>
        <v>0</v>
      </c>
      <c r="L4164" s="8">
        <f t="shared" si="5"/>
        <v>1.903813127</v>
      </c>
      <c r="N4164" s="9">
        <f t="shared" si="2"/>
        <v>0</v>
      </c>
      <c r="O4164" s="8">
        <f t="shared" si="4"/>
        <v>2.591866552</v>
      </c>
    </row>
    <row r="4165" ht="14.25" customHeight="1">
      <c r="I4165" s="93">
        <f t="shared" si="3"/>
        <v>346.5833333</v>
      </c>
      <c r="J4165" s="9">
        <f t="shared" si="6"/>
        <v>0</v>
      </c>
      <c r="K4165" s="9">
        <f t="shared" si="1"/>
        <v>0</v>
      </c>
      <c r="L4165" s="8">
        <f t="shared" si="5"/>
        <v>1.876107079</v>
      </c>
      <c r="N4165" s="9">
        <f t="shared" si="2"/>
        <v>0</v>
      </c>
      <c r="O4165" s="8">
        <f t="shared" si="4"/>
        <v>2.586472451</v>
      </c>
    </row>
    <row r="4166" ht="14.25" customHeight="1">
      <c r="I4166" s="93">
        <f t="shared" si="3"/>
        <v>346.6666667</v>
      </c>
      <c r="J4166" s="9">
        <f t="shared" si="6"/>
        <v>0</v>
      </c>
      <c r="K4166" s="9">
        <f t="shared" si="1"/>
        <v>0</v>
      </c>
      <c r="L4166" s="8">
        <f t="shared" si="5"/>
        <v>1.899850978</v>
      </c>
      <c r="N4166" s="9">
        <f t="shared" si="2"/>
        <v>0</v>
      </c>
      <c r="O4166" s="8">
        <f t="shared" si="4"/>
        <v>2.581089576</v>
      </c>
    </row>
    <row r="4167" ht="14.25" customHeight="1">
      <c r="I4167" s="93">
        <f t="shared" si="3"/>
        <v>346.75</v>
      </c>
      <c r="J4167" s="9">
        <f t="shared" si="6"/>
        <v>0</v>
      </c>
      <c r="K4167" s="9">
        <f t="shared" si="1"/>
        <v>0</v>
      </c>
      <c r="L4167" s="8">
        <f t="shared" si="5"/>
        <v>1.872202591</v>
      </c>
      <c r="N4167" s="9">
        <f t="shared" si="2"/>
        <v>0</v>
      </c>
      <c r="O4167" s="8">
        <f t="shared" si="4"/>
        <v>2.575717903</v>
      </c>
    </row>
    <row r="4168" ht="14.25" customHeight="1">
      <c r="I4168" s="93">
        <f t="shared" si="3"/>
        <v>346.8333333</v>
      </c>
      <c r="J4168" s="9">
        <f t="shared" si="6"/>
        <v>0</v>
      </c>
      <c r="K4168" s="9">
        <f t="shared" si="1"/>
        <v>0</v>
      </c>
      <c r="L4168" s="8">
        <f t="shared" si="5"/>
        <v>1.895897076</v>
      </c>
      <c r="N4168" s="9">
        <f t="shared" si="2"/>
        <v>0</v>
      </c>
      <c r="O4168" s="8">
        <f t="shared" si="4"/>
        <v>2.57035741</v>
      </c>
    </row>
    <row r="4169" ht="14.25" customHeight="1">
      <c r="I4169" s="93">
        <f t="shared" si="3"/>
        <v>346.9166667</v>
      </c>
      <c r="J4169" s="9">
        <f t="shared" si="6"/>
        <v>0</v>
      </c>
      <c r="K4169" s="9">
        <f t="shared" si="1"/>
        <v>0</v>
      </c>
      <c r="L4169" s="8">
        <f t="shared" si="5"/>
        <v>1.868306229</v>
      </c>
      <c r="N4169" s="9">
        <f t="shared" si="2"/>
        <v>0</v>
      </c>
      <c r="O4169" s="8">
        <f t="shared" si="4"/>
        <v>2.565008073</v>
      </c>
    </row>
    <row r="4170" ht="14.25" customHeight="1">
      <c r="I4170" s="93">
        <f t="shared" si="3"/>
        <v>347</v>
      </c>
      <c r="J4170" s="9">
        <f t="shared" si="6"/>
        <v>0</v>
      </c>
      <c r="K4170" s="9">
        <f t="shared" si="1"/>
        <v>0</v>
      </c>
      <c r="L4170" s="8">
        <f t="shared" si="5"/>
        <v>1.891951402</v>
      </c>
      <c r="N4170" s="9">
        <f t="shared" si="2"/>
        <v>0</v>
      </c>
      <c r="O4170" s="8">
        <f t="shared" si="4"/>
        <v>2.559669869</v>
      </c>
    </row>
    <row r="4171" ht="14.25" customHeight="1">
      <c r="I4171" s="93">
        <f t="shared" si="3"/>
        <v>347.0833333</v>
      </c>
      <c r="J4171" s="9">
        <f t="shared" si="6"/>
        <v>0</v>
      </c>
      <c r="K4171" s="9">
        <f t="shared" si="1"/>
        <v>0</v>
      </c>
      <c r="L4171" s="8">
        <f t="shared" si="5"/>
        <v>1.864417976</v>
      </c>
      <c r="N4171" s="9">
        <f t="shared" si="2"/>
        <v>0</v>
      </c>
      <c r="O4171" s="8">
        <f t="shared" si="4"/>
        <v>2.554342774</v>
      </c>
    </row>
    <row r="4172" ht="14.25" customHeight="1">
      <c r="I4172" s="93">
        <f t="shared" si="3"/>
        <v>347.1666667</v>
      </c>
      <c r="J4172" s="9">
        <f t="shared" si="6"/>
        <v>0</v>
      </c>
      <c r="K4172" s="9">
        <f t="shared" si="1"/>
        <v>0</v>
      </c>
      <c r="L4172" s="8">
        <f t="shared" si="5"/>
        <v>1.888013939</v>
      </c>
      <c r="N4172" s="9">
        <f t="shared" si="2"/>
        <v>0</v>
      </c>
      <c r="O4172" s="8">
        <f t="shared" si="4"/>
        <v>2.549026766</v>
      </c>
    </row>
    <row r="4173" ht="14.25" customHeight="1">
      <c r="I4173" s="93">
        <f t="shared" si="3"/>
        <v>347.25</v>
      </c>
      <c r="J4173" s="9">
        <f t="shared" si="6"/>
        <v>0</v>
      </c>
      <c r="K4173" s="9">
        <f t="shared" si="1"/>
        <v>0</v>
      </c>
      <c r="L4173" s="8">
        <f t="shared" si="5"/>
        <v>1.860537815</v>
      </c>
      <c r="N4173" s="9">
        <f t="shared" si="2"/>
        <v>0</v>
      </c>
      <c r="O4173" s="8">
        <f t="shared" si="4"/>
        <v>2.543721821</v>
      </c>
    </row>
    <row r="4174" ht="14.25" customHeight="1">
      <c r="I4174" s="93">
        <f t="shared" si="3"/>
        <v>347.3333333</v>
      </c>
      <c r="J4174" s="9">
        <f t="shared" si="6"/>
        <v>0</v>
      </c>
      <c r="K4174" s="9">
        <f t="shared" si="1"/>
        <v>0</v>
      </c>
      <c r="L4174" s="8">
        <f t="shared" si="5"/>
        <v>1.884084671</v>
      </c>
      <c r="N4174" s="9">
        <f t="shared" si="2"/>
        <v>0</v>
      </c>
      <c r="O4174" s="8">
        <f t="shared" si="4"/>
        <v>2.538427917</v>
      </c>
    </row>
    <row r="4175" ht="14.25" customHeight="1">
      <c r="I4175" s="93">
        <f t="shared" si="3"/>
        <v>347.4166667</v>
      </c>
      <c r="J4175" s="9">
        <f t="shared" si="6"/>
        <v>0</v>
      </c>
      <c r="K4175" s="9">
        <f t="shared" si="1"/>
        <v>0</v>
      </c>
      <c r="L4175" s="8">
        <f t="shared" si="5"/>
        <v>1.85666573</v>
      </c>
      <c r="N4175" s="9">
        <f t="shared" si="2"/>
        <v>0</v>
      </c>
      <c r="O4175" s="8">
        <f t="shared" si="4"/>
        <v>2.533145031</v>
      </c>
    </row>
    <row r="4176" ht="14.25" customHeight="1">
      <c r="I4176" s="93">
        <f t="shared" si="3"/>
        <v>347.5</v>
      </c>
      <c r="J4176" s="9">
        <f t="shared" si="6"/>
        <v>0</v>
      </c>
      <c r="K4176" s="9">
        <f t="shared" si="1"/>
        <v>0</v>
      </c>
      <c r="L4176" s="8">
        <f t="shared" si="5"/>
        <v>1.880163581</v>
      </c>
      <c r="N4176" s="9">
        <f t="shared" si="2"/>
        <v>0</v>
      </c>
      <c r="O4176" s="8">
        <f t="shared" si="4"/>
        <v>2.527873139</v>
      </c>
    </row>
    <row r="4177" ht="14.25" customHeight="1">
      <c r="I4177" s="93">
        <f t="shared" si="3"/>
        <v>347.5833333</v>
      </c>
      <c r="J4177" s="9">
        <f t="shared" si="6"/>
        <v>0</v>
      </c>
      <c r="K4177" s="9">
        <f t="shared" si="1"/>
        <v>0</v>
      </c>
      <c r="L4177" s="8">
        <f t="shared" si="5"/>
        <v>1.852801702</v>
      </c>
      <c r="N4177" s="9">
        <f t="shared" si="2"/>
        <v>0</v>
      </c>
      <c r="O4177" s="8">
        <f t="shared" si="4"/>
        <v>2.522612218</v>
      </c>
    </row>
    <row r="4178" ht="14.25" customHeight="1">
      <c r="I4178" s="93">
        <f t="shared" si="3"/>
        <v>347.6666667</v>
      </c>
      <c r="J4178" s="9">
        <f t="shared" si="6"/>
        <v>0</v>
      </c>
      <c r="K4178" s="9">
        <f t="shared" si="1"/>
        <v>0</v>
      </c>
      <c r="L4178" s="8">
        <f t="shared" si="5"/>
        <v>1.87625065</v>
      </c>
      <c r="N4178" s="9">
        <f t="shared" si="2"/>
        <v>0</v>
      </c>
      <c r="O4178" s="8">
        <f t="shared" si="4"/>
        <v>2.517362247</v>
      </c>
    </row>
    <row r="4179" ht="14.25" customHeight="1">
      <c r="I4179" s="93">
        <f t="shared" si="3"/>
        <v>347.75</v>
      </c>
      <c r="J4179" s="9">
        <f t="shared" si="6"/>
        <v>0</v>
      </c>
      <c r="K4179" s="9">
        <f t="shared" si="1"/>
        <v>0</v>
      </c>
      <c r="L4179" s="8">
        <f t="shared" si="5"/>
        <v>1.848945717</v>
      </c>
      <c r="N4179" s="9">
        <f t="shared" si="2"/>
        <v>0</v>
      </c>
      <c r="O4179" s="8">
        <f t="shared" si="4"/>
        <v>2.512123201</v>
      </c>
    </row>
    <row r="4180" ht="14.25" customHeight="1">
      <c r="I4180" s="93">
        <f t="shared" si="3"/>
        <v>347.8333333</v>
      </c>
      <c r="J4180" s="9">
        <f t="shared" si="6"/>
        <v>0</v>
      </c>
      <c r="K4180" s="9">
        <f t="shared" si="1"/>
        <v>0</v>
      </c>
      <c r="L4180" s="8">
        <f t="shared" si="5"/>
        <v>1.872345864</v>
      </c>
      <c r="N4180" s="9">
        <f t="shared" si="2"/>
        <v>0</v>
      </c>
      <c r="O4180" s="8">
        <f t="shared" si="4"/>
        <v>2.506895059</v>
      </c>
    </row>
    <row r="4181" ht="14.25" customHeight="1">
      <c r="I4181" s="93">
        <f t="shared" si="3"/>
        <v>347.9166667</v>
      </c>
      <c r="J4181" s="9">
        <f t="shared" si="6"/>
        <v>0</v>
      </c>
      <c r="K4181" s="9">
        <f t="shared" si="1"/>
        <v>0</v>
      </c>
      <c r="L4181" s="8">
        <f t="shared" si="5"/>
        <v>1.845097756</v>
      </c>
      <c r="N4181" s="9">
        <f t="shared" si="2"/>
        <v>0</v>
      </c>
      <c r="O4181" s="8">
        <f t="shared" si="4"/>
        <v>2.501677798</v>
      </c>
    </row>
    <row r="4182" ht="14.25" customHeight="1">
      <c r="I4182" s="93">
        <f t="shared" si="3"/>
        <v>348</v>
      </c>
      <c r="J4182" s="9">
        <f t="shared" si="6"/>
        <v>0</v>
      </c>
      <c r="K4182" s="9">
        <f t="shared" si="1"/>
        <v>0</v>
      </c>
      <c r="L4182" s="8">
        <f t="shared" si="5"/>
        <v>1.868449204</v>
      </c>
      <c r="N4182" s="9">
        <f t="shared" si="2"/>
        <v>0</v>
      </c>
      <c r="O4182" s="8">
        <f t="shared" si="4"/>
        <v>2.496471394</v>
      </c>
    </row>
    <row r="4183" ht="14.25" customHeight="1">
      <c r="I4183" s="93">
        <f t="shared" si="3"/>
        <v>348.0833333</v>
      </c>
      <c r="J4183" s="9">
        <f t="shared" si="6"/>
        <v>0</v>
      </c>
      <c r="K4183" s="9">
        <f t="shared" si="1"/>
        <v>0</v>
      </c>
      <c r="L4183" s="8">
        <f t="shared" si="5"/>
        <v>1.841257804</v>
      </c>
      <c r="N4183" s="9">
        <f t="shared" si="2"/>
        <v>0</v>
      </c>
      <c r="O4183" s="8">
        <f t="shared" si="4"/>
        <v>2.491275826</v>
      </c>
    </row>
    <row r="4184" ht="14.25" customHeight="1">
      <c r="I4184" s="93">
        <f t="shared" si="3"/>
        <v>348.1666667</v>
      </c>
      <c r="J4184" s="9">
        <f t="shared" si="6"/>
        <v>0</v>
      </c>
      <c r="K4184" s="9">
        <f t="shared" si="1"/>
        <v>0</v>
      </c>
      <c r="L4184" s="8">
        <f t="shared" si="5"/>
        <v>1.864560653</v>
      </c>
      <c r="N4184" s="9">
        <f t="shared" si="2"/>
        <v>0</v>
      </c>
      <c r="O4184" s="8">
        <f t="shared" si="4"/>
        <v>2.486091071</v>
      </c>
    </row>
    <row r="4185" ht="14.25" customHeight="1">
      <c r="I4185" s="93">
        <f t="shared" si="3"/>
        <v>348.25</v>
      </c>
      <c r="J4185" s="9">
        <f t="shared" si="6"/>
        <v>0</v>
      </c>
      <c r="K4185" s="9">
        <f t="shared" si="1"/>
        <v>0</v>
      </c>
      <c r="L4185" s="8">
        <f t="shared" si="5"/>
        <v>1.837425843</v>
      </c>
      <c r="N4185" s="9">
        <f t="shared" si="2"/>
        <v>0</v>
      </c>
      <c r="O4185" s="8">
        <f t="shared" si="4"/>
        <v>2.480917106</v>
      </c>
    </row>
    <row r="4186" ht="14.25" customHeight="1">
      <c r="I4186" s="93">
        <f t="shared" si="3"/>
        <v>348.3333333</v>
      </c>
      <c r="J4186" s="9">
        <f t="shared" si="6"/>
        <v>0</v>
      </c>
      <c r="K4186" s="9">
        <f t="shared" si="1"/>
        <v>0</v>
      </c>
      <c r="L4186" s="8">
        <f t="shared" si="5"/>
        <v>1.860680195</v>
      </c>
      <c r="N4186" s="9">
        <f t="shared" si="2"/>
        <v>0</v>
      </c>
      <c r="O4186" s="8">
        <f t="shared" si="4"/>
        <v>2.475753909</v>
      </c>
    </row>
    <row r="4187" ht="14.25" customHeight="1">
      <c r="I4187" s="93">
        <f t="shared" si="3"/>
        <v>348.4166667</v>
      </c>
      <c r="J4187" s="9">
        <f t="shared" si="6"/>
        <v>0</v>
      </c>
      <c r="K4187" s="9">
        <f t="shared" si="1"/>
        <v>0</v>
      </c>
      <c r="L4187" s="8">
        <f t="shared" si="5"/>
        <v>1.833601858</v>
      </c>
      <c r="N4187" s="9">
        <f t="shared" si="2"/>
        <v>0</v>
      </c>
      <c r="O4187" s="8">
        <f t="shared" si="4"/>
        <v>2.470601457</v>
      </c>
    </row>
    <row r="4188" ht="14.25" customHeight="1">
      <c r="I4188" s="93">
        <f t="shared" si="3"/>
        <v>348.5</v>
      </c>
      <c r="J4188" s="9">
        <f t="shared" si="6"/>
        <v>0</v>
      </c>
      <c r="K4188" s="9">
        <f t="shared" si="1"/>
        <v>0</v>
      </c>
      <c r="L4188" s="8">
        <f t="shared" si="5"/>
        <v>1.856807813</v>
      </c>
      <c r="N4188" s="9">
        <f t="shared" si="2"/>
        <v>0</v>
      </c>
      <c r="O4188" s="8">
        <f t="shared" si="4"/>
        <v>2.465459729</v>
      </c>
    </row>
    <row r="4189" ht="14.25" customHeight="1">
      <c r="I4189" s="93">
        <f t="shared" si="3"/>
        <v>348.5833333</v>
      </c>
      <c r="J4189" s="9">
        <f t="shared" si="6"/>
        <v>0</v>
      </c>
      <c r="K4189" s="9">
        <f t="shared" si="1"/>
        <v>0</v>
      </c>
      <c r="L4189" s="8">
        <f t="shared" si="5"/>
        <v>1.82978583</v>
      </c>
      <c r="N4189" s="9">
        <f t="shared" si="2"/>
        <v>0</v>
      </c>
      <c r="O4189" s="8">
        <f t="shared" si="4"/>
        <v>2.460328701</v>
      </c>
    </row>
    <row r="4190" ht="14.25" customHeight="1">
      <c r="I4190" s="93">
        <f t="shared" si="3"/>
        <v>348.6666667</v>
      </c>
      <c r="J4190" s="9">
        <f t="shared" si="6"/>
        <v>0</v>
      </c>
      <c r="K4190" s="9">
        <f t="shared" si="1"/>
        <v>0</v>
      </c>
      <c r="L4190" s="8">
        <f t="shared" si="5"/>
        <v>1.852943491</v>
      </c>
      <c r="N4190" s="9">
        <f t="shared" si="2"/>
        <v>0</v>
      </c>
      <c r="O4190" s="8">
        <f t="shared" si="4"/>
        <v>2.455208352</v>
      </c>
    </row>
    <row r="4191" ht="14.25" customHeight="1">
      <c r="I4191" s="93">
        <f t="shared" si="3"/>
        <v>348.75</v>
      </c>
      <c r="J4191" s="9">
        <f t="shared" si="6"/>
        <v>0</v>
      </c>
      <c r="K4191" s="9">
        <f t="shared" si="1"/>
        <v>0</v>
      </c>
      <c r="L4191" s="8">
        <f t="shared" si="5"/>
        <v>1.825977744</v>
      </c>
      <c r="N4191" s="9">
        <f t="shared" si="2"/>
        <v>0</v>
      </c>
      <c r="O4191" s="8">
        <f t="shared" si="4"/>
        <v>2.450098659</v>
      </c>
    </row>
    <row r="4192" ht="14.25" customHeight="1">
      <c r="I4192" s="93">
        <f t="shared" si="3"/>
        <v>348.8333333</v>
      </c>
      <c r="J4192" s="9">
        <f t="shared" si="6"/>
        <v>0</v>
      </c>
      <c r="K4192" s="9">
        <f t="shared" si="1"/>
        <v>0</v>
      </c>
      <c r="L4192" s="8">
        <f t="shared" si="5"/>
        <v>1.84908721</v>
      </c>
      <c r="N4192" s="9">
        <f t="shared" si="2"/>
        <v>0</v>
      </c>
      <c r="O4192" s="8">
        <f t="shared" si="4"/>
        <v>2.4449996</v>
      </c>
    </row>
    <row r="4193" ht="14.25" customHeight="1">
      <c r="I4193" s="93">
        <f t="shared" si="3"/>
        <v>348.9166667</v>
      </c>
      <c r="J4193" s="9">
        <f t="shared" si="6"/>
        <v>0</v>
      </c>
      <c r="K4193" s="9">
        <f t="shared" si="1"/>
        <v>0</v>
      </c>
      <c r="L4193" s="8">
        <f t="shared" si="5"/>
        <v>1.822177584</v>
      </c>
      <c r="N4193" s="9">
        <f t="shared" si="2"/>
        <v>0</v>
      </c>
      <c r="O4193" s="8">
        <f t="shared" si="4"/>
        <v>2.439911153</v>
      </c>
    </row>
    <row r="4194" ht="14.25" customHeight="1">
      <c r="I4194" s="93">
        <f t="shared" si="3"/>
        <v>349</v>
      </c>
      <c r="J4194" s="9">
        <f t="shared" si="6"/>
        <v>0</v>
      </c>
      <c r="K4194" s="9">
        <f t="shared" si="1"/>
        <v>0</v>
      </c>
      <c r="L4194" s="8">
        <f t="shared" si="5"/>
        <v>1.845238955</v>
      </c>
      <c r="N4194" s="9">
        <f t="shared" si="2"/>
        <v>0</v>
      </c>
      <c r="O4194" s="8">
        <f t="shared" si="4"/>
        <v>2.434833296</v>
      </c>
    </row>
    <row r="4195" ht="14.25" customHeight="1">
      <c r="I4195" s="93">
        <f t="shared" si="3"/>
        <v>349.0833333</v>
      </c>
      <c r="J4195" s="9">
        <f t="shared" si="6"/>
        <v>0</v>
      </c>
      <c r="K4195" s="9">
        <f t="shared" si="1"/>
        <v>0</v>
      </c>
      <c r="L4195" s="8">
        <f t="shared" si="5"/>
        <v>1.818385332</v>
      </c>
      <c r="N4195" s="9">
        <f t="shared" si="2"/>
        <v>0</v>
      </c>
      <c r="O4195" s="8">
        <f t="shared" si="4"/>
        <v>2.429766007</v>
      </c>
    </row>
    <row r="4196" ht="14.25" customHeight="1">
      <c r="I4196" s="93">
        <f t="shared" si="3"/>
        <v>349.1666667</v>
      </c>
      <c r="J4196" s="9">
        <f t="shared" si="6"/>
        <v>0</v>
      </c>
      <c r="K4196" s="9">
        <f t="shared" si="1"/>
        <v>0</v>
      </c>
      <c r="L4196" s="8">
        <f t="shared" si="5"/>
        <v>1.841398709</v>
      </c>
      <c r="N4196" s="9">
        <f t="shared" si="2"/>
        <v>0</v>
      </c>
      <c r="O4196" s="8">
        <f t="shared" si="4"/>
        <v>2.424709264</v>
      </c>
    </row>
    <row r="4197" ht="14.25" customHeight="1">
      <c r="I4197" s="93">
        <f t="shared" si="3"/>
        <v>349.25</v>
      </c>
      <c r="J4197" s="9">
        <f t="shared" si="6"/>
        <v>0</v>
      </c>
      <c r="K4197" s="9">
        <f t="shared" si="1"/>
        <v>0</v>
      </c>
      <c r="L4197" s="8">
        <f t="shared" si="5"/>
        <v>1.814600973</v>
      </c>
      <c r="N4197" s="9">
        <f t="shared" si="2"/>
        <v>0</v>
      </c>
      <c r="O4197" s="8">
        <f t="shared" si="4"/>
        <v>2.419663044</v>
      </c>
    </row>
    <row r="4198" ht="14.25" customHeight="1">
      <c r="I4198" s="93">
        <f t="shared" si="3"/>
        <v>349.3333333</v>
      </c>
      <c r="J4198" s="9">
        <f t="shared" si="6"/>
        <v>0</v>
      </c>
      <c r="K4198" s="9">
        <f t="shared" si="1"/>
        <v>0</v>
      </c>
      <c r="L4198" s="8">
        <f t="shared" si="5"/>
        <v>1.837566455</v>
      </c>
      <c r="N4198" s="9">
        <f t="shared" si="2"/>
        <v>0</v>
      </c>
      <c r="O4198" s="8">
        <f t="shared" si="4"/>
        <v>2.414627327</v>
      </c>
    </row>
    <row r="4199" ht="14.25" customHeight="1">
      <c r="I4199" s="93">
        <f t="shared" si="3"/>
        <v>349.4166667</v>
      </c>
      <c r="J4199" s="9">
        <f t="shared" si="6"/>
        <v>0</v>
      </c>
      <c r="K4199" s="9">
        <f t="shared" si="1"/>
        <v>0</v>
      </c>
      <c r="L4199" s="8">
        <f t="shared" si="5"/>
        <v>1.810824489</v>
      </c>
      <c r="N4199" s="9">
        <f t="shared" si="2"/>
        <v>0</v>
      </c>
      <c r="O4199" s="8">
        <f t="shared" si="4"/>
        <v>2.40960209</v>
      </c>
    </row>
    <row r="4200" ht="14.25" customHeight="1">
      <c r="I4200" s="93">
        <f t="shared" si="3"/>
        <v>349.5</v>
      </c>
      <c r="J4200" s="9">
        <f t="shared" si="6"/>
        <v>0</v>
      </c>
      <c r="K4200" s="9">
        <f t="shared" si="1"/>
        <v>0</v>
      </c>
      <c r="L4200" s="8">
        <f t="shared" si="5"/>
        <v>1.833742176</v>
      </c>
      <c r="N4200" s="9">
        <f t="shared" si="2"/>
        <v>0</v>
      </c>
      <c r="O4200" s="8">
        <f t="shared" si="4"/>
        <v>2.404587311</v>
      </c>
    </row>
    <row r="4201" ht="14.25" customHeight="1">
      <c r="I4201" s="93">
        <f t="shared" si="3"/>
        <v>349.5833333</v>
      </c>
      <c r="J4201" s="9">
        <f t="shared" si="6"/>
        <v>0</v>
      </c>
      <c r="K4201" s="9">
        <f t="shared" si="1"/>
        <v>0</v>
      </c>
      <c r="L4201" s="8">
        <f t="shared" si="5"/>
        <v>1.807055865</v>
      </c>
      <c r="N4201" s="9">
        <f t="shared" si="2"/>
        <v>0</v>
      </c>
      <c r="O4201" s="8">
        <f t="shared" si="4"/>
        <v>2.399582969</v>
      </c>
    </row>
    <row r="4202" ht="14.25" customHeight="1">
      <c r="I4202" s="93">
        <f t="shared" si="3"/>
        <v>349.6666667</v>
      </c>
      <c r="J4202" s="9">
        <f t="shared" si="6"/>
        <v>0</v>
      </c>
      <c r="K4202" s="9">
        <f t="shared" si="1"/>
        <v>0</v>
      </c>
      <c r="L4202" s="8">
        <f t="shared" si="5"/>
        <v>1.829925857</v>
      </c>
      <c r="N4202" s="9">
        <f t="shared" si="2"/>
        <v>0</v>
      </c>
      <c r="O4202" s="8">
        <f t="shared" si="4"/>
        <v>2.394589041</v>
      </c>
    </row>
    <row r="4203" ht="14.25" customHeight="1">
      <c r="I4203" s="93">
        <f t="shared" si="3"/>
        <v>349.75</v>
      </c>
      <c r="J4203" s="9">
        <f t="shared" si="6"/>
        <v>0</v>
      </c>
      <c r="K4203" s="9">
        <f t="shared" si="1"/>
        <v>0</v>
      </c>
      <c r="L4203" s="8">
        <f t="shared" si="5"/>
        <v>1.803295085</v>
      </c>
      <c r="N4203" s="9">
        <f t="shared" si="2"/>
        <v>0</v>
      </c>
      <c r="O4203" s="8">
        <f t="shared" si="4"/>
        <v>2.389605507</v>
      </c>
    </row>
    <row r="4204" ht="14.25" customHeight="1">
      <c r="I4204" s="93">
        <f t="shared" si="3"/>
        <v>349.8333333</v>
      </c>
      <c r="J4204" s="9">
        <f t="shared" si="6"/>
        <v>0</v>
      </c>
      <c r="K4204" s="9">
        <f t="shared" si="1"/>
        <v>0</v>
      </c>
      <c r="L4204" s="8">
        <f t="shared" si="5"/>
        <v>1.82611748</v>
      </c>
      <c r="N4204" s="9">
        <f t="shared" si="2"/>
        <v>0</v>
      </c>
      <c r="O4204" s="8">
        <f t="shared" si="4"/>
        <v>2.384632345</v>
      </c>
    </row>
    <row r="4205" ht="14.25" customHeight="1">
      <c r="I4205" s="93">
        <f t="shared" si="3"/>
        <v>349.9166667</v>
      </c>
      <c r="J4205" s="9">
        <f t="shared" si="6"/>
        <v>0</v>
      </c>
      <c r="K4205" s="9">
        <f t="shared" si="1"/>
        <v>0</v>
      </c>
      <c r="L4205" s="8">
        <f t="shared" si="5"/>
        <v>1.79954213</v>
      </c>
      <c r="N4205" s="9">
        <f t="shared" si="2"/>
        <v>0</v>
      </c>
      <c r="O4205" s="8">
        <f t="shared" si="4"/>
        <v>2.379669532</v>
      </c>
    </row>
    <row r="4206" ht="14.25" customHeight="1">
      <c r="I4206" s="93">
        <f t="shared" si="3"/>
        <v>350</v>
      </c>
      <c r="J4206" s="9">
        <f t="shared" si="6"/>
        <v>0</v>
      </c>
      <c r="K4206" s="9">
        <f t="shared" si="1"/>
        <v>0</v>
      </c>
      <c r="L4206" s="8">
        <f t="shared" si="5"/>
        <v>1.822317029</v>
      </c>
      <c r="N4206" s="9">
        <f t="shared" si="2"/>
        <v>0</v>
      </c>
      <c r="O4206" s="8">
        <f t="shared" si="4"/>
        <v>2.374717048</v>
      </c>
    </row>
    <row r="4207" ht="14.25" customHeight="1">
      <c r="I4207" s="93">
        <f t="shared" si="3"/>
        <v>350.0833333</v>
      </c>
      <c r="J4207" s="9">
        <f t="shared" si="6"/>
        <v>0</v>
      </c>
      <c r="K4207" s="9">
        <f t="shared" si="1"/>
        <v>0</v>
      </c>
      <c r="L4207" s="8">
        <f t="shared" si="5"/>
        <v>1.795796987</v>
      </c>
      <c r="N4207" s="9">
        <f t="shared" si="2"/>
        <v>0</v>
      </c>
      <c r="O4207" s="8">
        <f t="shared" si="4"/>
        <v>2.36977487</v>
      </c>
    </row>
    <row r="4208" ht="14.25" customHeight="1">
      <c r="I4208" s="93">
        <f t="shared" si="3"/>
        <v>350.1666667</v>
      </c>
      <c r="J4208" s="9">
        <f t="shared" si="6"/>
        <v>0</v>
      </c>
      <c r="K4208" s="9">
        <f t="shared" si="1"/>
        <v>0</v>
      </c>
      <c r="L4208" s="8">
        <f t="shared" si="5"/>
        <v>1.818524487</v>
      </c>
      <c r="N4208" s="9">
        <f t="shared" si="2"/>
        <v>0</v>
      </c>
      <c r="O4208" s="8">
        <f t="shared" si="4"/>
        <v>2.364842979</v>
      </c>
    </row>
    <row r="4209" ht="14.25" customHeight="1">
      <c r="I4209" s="93">
        <f t="shared" si="3"/>
        <v>350.25</v>
      </c>
      <c r="J4209" s="9">
        <f t="shared" si="6"/>
        <v>0</v>
      </c>
      <c r="K4209" s="9">
        <f t="shared" si="1"/>
        <v>0</v>
      </c>
      <c r="L4209" s="8">
        <f t="shared" si="5"/>
        <v>1.792059638</v>
      </c>
      <c r="N4209" s="9">
        <f t="shared" si="2"/>
        <v>0</v>
      </c>
      <c r="O4209" s="8">
        <f t="shared" si="4"/>
        <v>2.359921351</v>
      </c>
    </row>
    <row r="4210" ht="14.25" customHeight="1">
      <c r="I4210" s="93">
        <f t="shared" si="3"/>
        <v>350.3333333</v>
      </c>
      <c r="J4210" s="9">
        <f t="shared" si="6"/>
        <v>0</v>
      </c>
      <c r="K4210" s="9">
        <f t="shared" si="1"/>
        <v>0</v>
      </c>
      <c r="L4210" s="8">
        <f t="shared" si="5"/>
        <v>1.814739838</v>
      </c>
      <c r="N4210" s="9">
        <f t="shared" si="2"/>
        <v>0</v>
      </c>
      <c r="O4210" s="8">
        <f t="shared" si="4"/>
        <v>2.355009966</v>
      </c>
    </row>
    <row r="4211" ht="14.25" customHeight="1">
      <c r="I4211" s="93">
        <f t="shared" si="3"/>
        <v>350.4166667</v>
      </c>
      <c r="J4211" s="9">
        <f t="shared" si="6"/>
        <v>0</v>
      </c>
      <c r="K4211" s="9">
        <f t="shared" si="1"/>
        <v>0</v>
      </c>
      <c r="L4211" s="8">
        <f t="shared" si="5"/>
        <v>1.788330066</v>
      </c>
      <c r="N4211" s="9">
        <f t="shared" si="2"/>
        <v>0</v>
      </c>
      <c r="O4211" s="8">
        <f t="shared" si="4"/>
        <v>2.350108802</v>
      </c>
    </row>
    <row r="4212" ht="14.25" customHeight="1">
      <c r="I4212" s="93">
        <f t="shared" si="3"/>
        <v>350.5</v>
      </c>
      <c r="J4212" s="9">
        <f t="shared" si="6"/>
        <v>0</v>
      </c>
      <c r="K4212" s="9">
        <f t="shared" si="1"/>
        <v>0</v>
      </c>
      <c r="L4212" s="8">
        <f t="shared" si="5"/>
        <v>1.810963065</v>
      </c>
      <c r="N4212" s="9">
        <f t="shared" si="2"/>
        <v>0</v>
      </c>
      <c r="O4212" s="8">
        <f t="shared" si="4"/>
        <v>2.345217839</v>
      </c>
    </row>
    <row r="4213" ht="14.25" customHeight="1">
      <c r="I4213" s="93">
        <f t="shared" si="3"/>
        <v>350.5833333</v>
      </c>
      <c r="J4213" s="9">
        <f t="shared" si="6"/>
        <v>0</v>
      </c>
      <c r="K4213" s="9">
        <f t="shared" si="1"/>
        <v>0</v>
      </c>
      <c r="L4213" s="8">
        <f t="shared" si="5"/>
        <v>1.784608257</v>
      </c>
      <c r="N4213" s="9">
        <f t="shared" si="2"/>
        <v>0</v>
      </c>
      <c r="O4213" s="8">
        <f t="shared" si="4"/>
        <v>2.340337054</v>
      </c>
    </row>
    <row r="4214" ht="14.25" customHeight="1">
      <c r="I4214" s="93">
        <f t="shared" si="3"/>
        <v>350.6666667</v>
      </c>
      <c r="J4214" s="9">
        <f t="shared" si="6"/>
        <v>0</v>
      </c>
      <c r="K4214" s="9">
        <f t="shared" si="1"/>
        <v>0</v>
      </c>
      <c r="L4214" s="8">
        <f t="shared" si="5"/>
        <v>1.807194153</v>
      </c>
      <c r="N4214" s="9">
        <f t="shared" si="2"/>
        <v>0</v>
      </c>
      <c r="O4214" s="8">
        <f t="shared" si="4"/>
        <v>2.335466427</v>
      </c>
    </row>
    <row r="4215" ht="14.25" customHeight="1">
      <c r="I4215" s="93">
        <f t="shared" si="3"/>
        <v>350.75</v>
      </c>
      <c r="J4215" s="92">
        <f t="shared" si="6"/>
        <v>35.44998333</v>
      </c>
      <c r="K4215" s="9">
        <f t="shared" si="1"/>
        <v>4.951114991</v>
      </c>
      <c r="L4215" s="8">
        <f t="shared" si="5"/>
        <v>1.831910907</v>
      </c>
      <c r="N4215" s="9">
        <f t="shared" si="2"/>
        <v>5.693782239</v>
      </c>
      <c r="O4215" s="8">
        <f t="shared" si="4"/>
        <v>2.398075541</v>
      </c>
    </row>
    <row r="4216" ht="14.25" customHeight="1">
      <c r="I4216" s="93">
        <f t="shared" si="3"/>
        <v>350.8333333</v>
      </c>
      <c r="J4216" s="92">
        <f t="shared" si="6"/>
        <v>35.44998333</v>
      </c>
      <c r="K4216" s="9">
        <f t="shared" si="1"/>
        <v>4.951114991</v>
      </c>
      <c r="L4216" s="8">
        <f t="shared" si="5"/>
        <v>1.854449798</v>
      </c>
      <c r="N4216" s="9">
        <f t="shared" si="2"/>
        <v>5.693782239</v>
      </c>
      <c r="O4216" s="8">
        <f t="shared" si="4"/>
        <v>2.460554354</v>
      </c>
    </row>
    <row r="4217" ht="14.25" customHeight="1">
      <c r="I4217" s="93">
        <f t="shared" si="3"/>
        <v>350.9166667</v>
      </c>
      <c r="J4217" s="92">
        <f t="shared" si="6"/>
        <v>35.44998333</v>
      </c>
      <c r="K4217" s="9">
        <f t="shared" si="1"/>
        <v>4.951114991</v>
      </c>
      <c r="L4217" s="8">
        <f t="shared" si="5"/>
        <v>1.879115112</v>
      </c>
      <c r="N4217" s="9">
        <f t="shared" si="2"/>
        <v>5.693782239</v>
      </c>
      <c r="O4217" s="8">
        <f t="shared" si="4"/>
        <v>2.522903138</v>
      </c>
    </row>
    <row r="4218" ht="14.25" customHeight="1">
      <c r="I4218" s="93">
        <f t="shared" si="3"/>
        <v>351</v>
      </c>
      <c r="J4218" s="92">
        <f t="shared" si="6"/>
        <v>1.614583333</v>
      </c>
      <c r="K4218" s="9">
        <f t="shared" si="1"/>
        <v>0.2255004655</v>
      </c>
      <c r="L4218" s="8">
        <f t="shared" si="5"/>
        <v>1.85069621</v>
      </c>
      <c r="N4218" s="9">
        <f t="shared" si="2"/>
        <v>0.2593255354</v>
      </c>
      <c r="O4218" s="8">
        <f t="shared" si="4"/>
        <v>2.517792519</v>
      </c>
    </row>
    <row r="4219" ht="14.25" customHeight="1">
      <c r="I4219" s="93">
        <f t="shared" si="3"/>
        <v>351.0833333</v>
      </c>
      <c r="J4219" s="92">
        <f t="shared" si="6"/>
        <v>1.614583333</v>
      </c>
      <c r="K4219" s="9">
        <f t="shared" si="1"/>
        <v>0.2255004655</v>
      </c>
      <c r="L4219" s="8">
        <f t="shared" si="5"/>
        <v>1.875310192</v>
      </c>
      <c r="N4219" s="9">
        <f t="shared" si="2"/>
        <v>0.2593255354</v>
      </c>
      <c r="O4219" s="8">
        <f t="shared" si="4"/>
        <v>2.512692536</v>
      </c>
    </row>
    <row r="4220" ht="14.25" customHeight="1">
      <c r="I4220" s="93">
        <f t="shared" si="3"/>
        <v>351.1666667</v>
      </c>
      <c r="J4220" s="92">
        <f t="shared" si="6"/>
        <v>-32.22081667</v>
      </c>
      <c r="K4220" s="9">
        <f t="shared" si="1"/>
        <v>-4.50011406</v>
      </c>
      <c r="L4220" s="8">
        <f t="shared" si="5"/>
        <v>1.888990328</v>
      </c>
      <c r="N4220" s="9">
        <f t="shared" si="2"/>
        <v>-5.175131169</v>
      </c>
      <c r="O4220" s="8">
        <f t="shared" si="4"/>
        <v>2.563200926</v>
      </c>
    </row>
    <row r="4221" ht="14.25" customHeight="1">
      <c r="I4221" s="93">
        <f t="shared" si="3"/>
        <v>351.25</v>
      </c>
      <c r="J4221" s="92">
        <f t="shared" si="6"/>
        <v>-32.22081667</v>
      </c>
      <c r="K4221" s="9">
        <f t="shared" si="1"/>
        <v>-4.50011406</v>
      </c>
      <c r="L4221" s="8">
        <f t="shared" si="5"/>
        <v>1.913553084</v>
      </c>
      <c r="N4221" s="9">
        <f t="shared" si="2"/>
        <v>-5.175131169</v>
      </c>
      <c r="O4221" s="8">
        <f t="shared" si="4"/>
        <v>2.613604199</v>
      </c>
    </row>
    <row r="4222" ht="14.25" customHeight="1">
      <c r="I4222" s="93">
        <f t="shared" si="3"/>
        <v>351.3333333</v>
      </c>
      <c r="J4222" s="9">
        <f t="shared" si="6"/>
        <v>0</v>
      </c>
      <c r="K4222" s="9">
        <f t="shared" si="1"/>
        <v>0</v>
      </c>
      <c r="L4222" s="8">
        <f t="shared" si="5"/>
        <v>1.885059028</v>
      </c>
      <c r="N4222" s="9">
        <f t="shared" si="2"/>
        <v>0</v>
      </c>
      <c r="O4222" s="8">
        <f t="shared" si="4"/>
        <v>2.608164859</v>
      </c>
    </row>
    <row r="4223" ht="14.25" customHeight="1">
      <c r="I4223" s="93">
        <f t="shared" si="3"/>
        <v>351.4166667</v>
      </c>
      <c r="J4223" s="9">
        <f t="shared" si="6"/>
        <v>0</v>
      </c>
      <c r="K4223" s="9">
        <f t="shared" si="1"/>
        <v>0</v>
      </c>
      <c r="L4223" s="8">
        <f t="shared" si="5"/>
        <v>1.909570665</v>
      </c>
      <c r="N4223" s="9">
        <f t="shared" si="2"/>
        <v>0</v>
      </c>
      <c r="O4223" s="8">
        <f t="shared" si="4"/>
        <v>2.602736838</v>
      </c>
    </row>
    <row r="4224" ht="14.25" customHeight="1">
      <c r="I4224" s="93">
        <f t="shared" si="3"/>
        <v>351.5</v>
      </c>
      <c r="J4224" s="9">
        <f t="shared" si="6"/>
        <v>0</v>
      </c>
      <c r="K4224" s="9">
        <f t="shared" si="1"/>
        <v>0</v>
      </c>
      <c r="L4224" s="8">
        <f t="shared" si="5"/>
        <v>1.88113591</v>
      </c>
      <c r="N4224" s="9">
        <f t="shared" si="2"/>
        <v>0</v>
      </c>
      <c r="O4224" s="8">
        <f t="shared" si="4"/>
        <v>2.597320114</v>
      </c>
    </row>
    <row r="4225" ht="14.25" customHeight="1">
      <c r="I4225" s="93">
        <f t="shared" si="3"/>
        <v>351.5833333</v>
      </c>
      <c r="J4225" s="9">
        <f t="shared" si="6"/>
        <v>0</v>
      </c>
      <c r="K4225" s="9">
        <f t="shared" si="1"/>
        <v>0</v>
      </c>
      <c r="L4225" s="8">
        <f t="shared" si="5"/>
        <v>1.905596534</v>
      </c>
      <c r="N4225" s="9">
        <f t="shared" si="2"/>
        <v>0</v>
      </c>
      <c r="O4225" s="8">
        <f t="shared" si="4"/>
        <v>2.591914663</v>
      </c>
    </row>
    <row r="4226" ht="14.25" customHeight="1">
      <c r="I4226" s="93">
        <f t="shared" si="3"/>
        <v>351.6666667</v>
      </c>
      <c r="J4226" s="9">
        <f t="shared" si="6"/>
        <v>0</v>
      </c>
      <c r="K4226" s="9">
        <f t="shared" si="1"/>
        <v>0</v>
      </c>
      <c r="L4226" s="8">
        <f t="shared" si="5"/>
        <v>1.877220956</v>
      </c>
      <c r="N4226" s="9">
        <f t="shared" si="2"/>
        <v>0</v>
      </c>
      <c r="O4226" s="8">
        <f t="shared" si="4"/>
        <v>2.586520462</v>
      </c>
    </row>
    <row r="4227" ht="14.25" customHeight="1">
      <c r="I4227" s="93">
        <f t="shared" si="3"/>
        <v>351.75</v>
      </c>
      <c r="J4227" s="9">
        <f t="shared" si="6"/>
        <v>0</v>
      </c>
      <c r="K4227" s="9">
        <f t="shared" si="1"/>
        <v>0</v>
      </c>
      <c r="L4227" s="8">
        <f t="shared" si="5"/>
        <v>1.901630674</v>
      </c>
      <c r="N4227" s="9">
        <f t="shared" si="2"/>
        <v>0</v>
      </c>
      <c r="O4227" s="8">
        <f t="shared" si="4"/>
        <v>2.581137487</v>
      </c>
    </row>
    <row r="4228" ht="14.25" customHeight="1">
      <c r="I4228" s="93">
        <f t="shared" si="3"/>
        <v>351.8333333</v>
      </c>
      <c r="J4228" s="9">
        <f t="shared" si="6"/>
        <v>0</v>
      </c>
      <c r="K4228" s="9">
        <f t="shared" si="1"/>
        <v>0</v>
      </c>
      <c r="L4228" s="8">
        <f t="shared" si="5"/>
        <v>1.87331415</v>
      </c>
      <c r="N4228" s="9">
        <f t="shared" si="2"/>
        <v>0</v>
      </c>
      <c r="O4228" s="8">
        <f t="shared" si="4"/>
        <v>2.575765714</v>
      </c>
    </row>
    <row r="4229" ht="14.25" customHeight="1">
      <c r="I4229" s="93">
        <f t="shared" si="3"/>
        <v>351.9166667</v>
      </c>
      <c r="J4229" s="9">
        <f t="shared" si="6"/>
        <v>0</v>
      </c>
      <c r="K4229" s="9">
        <f t="shared" si="1"/>
        <v>0</v>
      </c>
      <c r="L4229" s="8">
        <f t="shared" si="5"/>
        <v>1.897673067</v>
      </c>
      <c r="N4229" s="9">
        <f t="shared" si="2"/>
        <v>0</v>
      </c>
      <c r="O4229" s="8">
        <f t="shared" si="4"/>
        <v>2.570405122</v>
      </c>
    </row>
    <row r="4230" ht="14.25" customHeight="1">
      <c r="I4230" s="93">
        <f t="shared" si="3"/>
        <v>352</v>
      </c>
      <c r="J4230" s="9">
        <f t="shared" si="6"/>
        <v>0</v>
      </c>
      <c r="K4230" s="9">
        <f t="shared" si="1"/>
        <v>0</v>
      </c>
      <c r="L4230" s="8">
        <f t="shared" si="5"/>
        <v>1.869415475</v>
      </c>
      <c r="N4230" s="9">
        <f t="shared" si="2"/>
        <v>0</v>
      </c>
      <c r="O4230" s="8">
        <f t="shared" si="4"/>
        <v>2.565055685</v>
      </c>
    </row>
    <row r="4231" ht="14.25" customHeight="1">
      <c r="I4231" s="93">
        <f t="shared" si="3"/>
        <v>352.0833333</v>
      </c>
      <c r="J4231" s="9">
        <f t="shared" si="6"/>
        <v>0</v>
      </c>
      <c r="K4231" s="9">
        <f t="shared" si="1"/>
        <v>0</v>
      </c>
      <c r="L4231" s="8">
        <f t="shared" si="5"/>
        <v>1.893723697</v>
      </c>
      <c r="N4231" s="9">
        <f t="shared" si="2"/>
        <v>0</v>
      </c>
      <c r="O4231" s="8">
        <f t="shared" si="4"/>
        <v>2.559717382</v>
      </c>
    </row>
    <row r="4232" ht="14.25" customHeight="1">
      <c r="I4232" s="93">
        <f t="shared" si="3"/>
        <v>352.1666667</v>
      </c>
      <c r="J4232" s="9">
        <f t="shared" si="6"/>
        <v>0</v>
      </c>
      <c r="K4232" s="9">
        <f t="shared" si="1"/>
        <v>0</v>
      </c>
      <c r="L4232" s="8">
        <f t="shared" si="5"/>
        <v>1.865524914</v>
      </c>
      <c r="N4232" s="9">
        <f t="shared" si="2"/>
        <v>0</v>
      </c>
      <c r="O4232" s="8">
        <f t="shared" si="4"/>
        <v>2.554390189</v>
      </c>
    </row>
    <row r="4233" ht="14.25" customHeight="1">
      <c r="I4233" s="93">
        <f t="shared" si="3"/>
        <v>352.25</v>
      </c>
      <c r="J4233" s="9">
        <f t="shared" si="6"/>
        <v>0</v>
      </c>
      <c r="K4233" s="9">
        <f t="shared" si="1"/>
        <v>0</v>
      </c>
      <c r="L4233" s="8">
        <f t="shared" si="5"/>
        <v>1.889782546</v>
      </c>
      <c r="N4233" s="9">
        <f t="shared" si="2"/>
        <v>0</v>
      </c>
      <c r="O4233" s="8">
        <f t="shared" si="4"/>
        <v>2.549074082</v>
      </c>
    </row>
    <row r="4234" ht="14.25" customHeight="1">
      <c r="I4234" s="93">
        <f t="shared" si="3"/>
        <v>352.3333333</v>
      </c>
      <c r="J4234" s="9">
        <f t="shared" si="6"/>
        <v>0</v>
      </c>
      <c r="K4234" s="9">
        <f t="shared" si="1"/>
        <v>0</v>
      </c>
      <c r="L4234" s="8">
        <f t="shared" si="5"/>
        <v>1.861642449</v>
      </c>
      <c r="N4234" s="9">
        <f t="shared" si="2"/>
        <v>0</v>
      </c>
      <c r="O4234" s="8">
        <f t="shared" si="4"/>
        <v>2.543769039</v>
      </c>
    </row>
    <row r="4235" ht="14.25" customHeight="1">
      <c r="I4235" s="93">
        <f t="shared" si="3"/>
        <v>352.4166667</v>
      </c>
      <c r="J4235" s="9">
        <f t="shared" si="6"/>
        <v>0</v>
      </c>
      <c r="K4235" s="9">
        <f t="shared" si="1"/>
        <v>0</v>
      </c>
      <c r="L4235" s="8">
        <f t="shared" si="5"/>
        <v>1.885849597</v>
      </c>
      <c r="N4235" s="9">
        <f t="shared" si="2"/>
        <v>0</v>
      </c>
      <c r="O4235" s="8">
        <f t="shared" si="4"/>
        <v>2.538475037</v>
      </c>
    </row>
    <row r="4236" ht="14.25" customHeight="1">
      <c r="I4236" s="93">
        <f t="shared" si="3"/>
        <v>352.5</v>
      </c>
      <c r="J4236" s="9">
        <f t="shared" si="6"/>
        <v>0</v>
      </c>
      <c r="K4236" s="9">
        <f t="shared" si="1"/>
        <v>0</v>
      </c>
      <c r="L4236" s="8">
        <f t="shared" si="5"/>
        <v>1.857768064</v>
      </c>
      <c r="N4236" s="9">
        <f t="shared" si="2"/>
        <v>0</v>
      </c>
      <c r="O4236" s="8">
        <f t="shared" si="4"/>
        <v>2.533192052</v>
      </c>
    </row>
    <row r="4237" ht="14.25" customHeight="1">
      <c r="I4237" s="93">
        <f t="shared" si="3"/>
        <v>352.5833333</v>
      </c>
      <c r="J4237" s="9">
        <f t="shared" si="6"/>
        <v>0</v>
      </c>
      <c r="K4237" s="9">
        <f t="shared" si="1"/>
        <v>0</v>
      </c>
      <c r="L4237" s="8">
        <f t="shared" si="5"/>
        <v>1.881924834</v>
      </c>
      <c r="N4237" s="9">
        <f t="shared" si="2"/>
        <v>0</v>
      </c>
      <c r="O4237" s="8">
        <f t="shared" si="4"/>
        <v>2.527920062</v>
      </c>
    </row>
    <row r="4238" ht="14.25" customHeight="1">
      <c r="I4238" s="93">
        <f t="shared" si="3"/>
        <v>352.6666667</v>
      </c>
      <c r="J4238" s="9">
        <f t="shared" si="6"/>
        <v>0</v>
      </c>
      <c r="K4238" s="9">
        <f t="shared" si="1"/>
        <v>0</v>
      </c>
      <c r="L4238" s="8">
        <f t="shared" si="5"/>
        <v>1.853901743</v>
      </c>
      <c r="N4238" s="9">
        <f t="shared" si="2"/>
        <v>0</v>
      </c>
      <c r="O4238" s="8">
        <f t="shared" si="4"/>
        <v>2.522659044</v>
      </c>
    </row>
    <row r="4239" ht="14.25" customHeight="1">
      <c r="I4239" s="93">
        <f t="shared" si="3"/>
        <v>352.75</v>
      </c>
      <c r="J4239" s="9">
        <f t="shared" si="6"/>
        <v>0</v>
      </c>
      <c r="K4239" s="9">
        <f t="shared" si="1"/>
        <v>0</v>
      </c>
      <c r="L4239" s="8">
        <f t="shared" si="5"/>
        <v>1.878008238</v>
      </c>
      <c r="N4239" s="9">
        <f t="shared" si="2"/>
        <v>0</v>
      </c>
      <c r="O4239" s="8">
        <f t="shared" si="4"/>
        <v>2.517408975</v>
      </c>
    </row>
    <row r="4240" ht="14.25" customHeight="1">
      <c r="I4240" s="93">
        <f t="shared" si="3"/>
        <v>352.8333333</v>
      </c>
      <c r="J4240" s="9">
        <f t="shared" si="6"/>
        <v>0</v>
      </c>
      <c r="K4240" s="9">
        <f t="shared" si="1"/>
        <v>0</v>
      </c>
      <c r="L4240" s="8">
        <f t="shared" si="5"/>
        <v>1.850043468</v>
      </c>
      <c r="N4240" s="9">
        <f t="shared" si="2"/>
        <v>0</v>
      </c>
      <c r="O4240" s="8">
        <f t="shared" si="4"/>
        <v>2.512169832</v>
      </c>
    </row>
    <row r="4241" ht="14.25" customHeight="1">
      <c r="I4241" s="93">
        <f t="shared" si="3"/>
        <v>352.9166667</v>
      </c>
      <c r="J4241" s="9">
        <f t="shared" si="6"/>
        <v>0</v>
      </c>
      <c r="K4241" s="9">
        <f t="shared" si="1"/>
        <v>0</v>
      </c>
      <c r="L4241" s="8">
        <f t="shared" si="5"/>
        <v>1.874099794</v>
      </c>
      <c r="N4241" s="9">
        <f t="shared" si="2"/>
        <v>0</v>
      </c>
      <c r="O4241" s="8">
        <f t="shared" si="4"/>
        <v>2.506941593</v>
      </c>
    </row>
    <row r="4242" ht="14.25" customHeight="1">
      <c r="I4242" s="93">
        <f t="shared" si="3"/>
        <v>353</v>
      </c>
      <c r="J4242" s="9">
        <f t="shared" si="6"/>
        <v>0</v>
      </c>
      <c r="K4242" s="9">
        <f t="shared" si="1"/>
        <v>0</v>
      </c>
      <c r="L4242" s="8">
        <f t="shared" si="5"/>
        <v>1.846193223</v>
      </c>
      <c r="N4242" s="9">
        <f t="shared" si="2"/>
        <v>0</v>
      </c>
      <c r="O4242" s="8">
        <f t="shared" si="4"/>
        <v>2.501724235</v>
      </c>
    </row>
    <row r="4243" ht="14.25" customHeight="1">
      <c r="I4243" s="93">
        <f t="shared" si="3"/>
        <v>353.0833333</v>
      </c>
      <c r="J4243" s="9">
        <f t="shared" si="6"/>
        <v>0</v>
      </c>
      <c r="K4243" s="9">
        <f t="shared" si="1"/>
        <v>0</v>
      </c>
      <c r="L4243" s="8">
        <f t="shared" si="5"/>
        <v>1.870199483</v>
      </c>
      <c r="N4243" s="9">
        <f t="shared" si="2"/>
        <v>0</v>
      </c>
      <c r="O4243" s="8">
        <f t="shared" si="4"/>
        <v>2.496517735</v>
      </c>
    </row>
    <row r="4244" ht="14.25" customHeight="1">
      <c r="I4244" s="93">
        <f t="shared" si="3"/>
        <v>353.1666667</v>
      </c>
      <c r="J4244" s="9">
        <f t="shared" si="6"/>
        <v>0</v>
      </c>
      <c r="K4244" s="9">
        <f t="shared" si="1"/>
        <v>0</v>
      </c>
      <c r="L4244" s="8">
        <f t="shared" si="5"/>
        <v>1.842350991</v>
      </c>
      <c r="N4244" s="9">
        <f t="shared" si="2"/>
        <v>0</v>
      </c>
      <c r="O4244" s="8">
        <f t="shared" si="4"/>
        <v>2.49132207</v>
      </c>
    </row>
    <row r="4245" ht="14.25" customHeight="1">
      <c r="I4245" s="93">
        <f t="shared" si="3"/>
        <v>353.25</v>
      </c>
      <c r="J4245" s="9">
        <f t="shared" si="6"/>
        <v>0</v>
      </c>
      <c r="K4245" s="9">
        <f t="shared" si="1"/>
        <v>0</v>
      </c>
      <c r="L4245" s="8">
        <f t="shared" si="5"/>
        <v>1.86630729</v>
      </c>
      <c r="N4245" s="9">
        <f t="shared" si="2"/>
        <v>0</v>
      </c>
      <c r="O4245" s="8">
        <f t="shared" si="4"/>
        <v>2.486137219</v>
      </c>
    </row>
    <row r="4246" ht="14.25" customHeight="1">
      <c r="I4246" s="93">
        <f t="shared" si="3"/>
        <v>353.3333333</v>
      </c>
      <c r="J4246" s="9">
        <f t="shared" si="6"/>
        <v>0</v>
      </c>
      <c r="K4246" s="9">
        <f t="shared" si="1"/>
        <v>0</v>
      </c>
      <c r="L4246" s="8">
        <f t="shared" si="5"/>
        <v>1.838516755</v>
      </c>
      <c r="N4246" s="9">
        <f t="shared" si="2"/>
        <v>0</v>
      </c>
      <c r="O4246" s="8">
        <f t="shared" si="4"/>
        <v>2.480963158</v>
      </c>
    </row>
    <row r="4247" ht="14.25" customHeight="1">
      <c r="I4247" s="93">
        <f t="shared" si="3"/>
        <v>353.4166667</v>
      </c>
      <c r="J4247" s="9">
        <f t="shared" si="6"/>
        <v>0</v>
      </c>
      <c r="K4247" s="9">
        <f t="shared" si="1"/>
        <v>0</v>
      </c>
      <c r="L4247" s="8">
        <f t="shared" si="5"/>
        <v>1.862423197</v>
      </c>
      <c r="N4247" s="9">
        <f t="shared" si="2"/>
        <v>0</v>
      </c>
      <c r="O4247" s="8">
        <f t="shared" si="4"/>
        <v>2.475799865</v>
      </c>
    </row>
    <row r="4248" ht="14.25" customHeight="1">
      <c r="I4248" s="93">
        <f t="shared" si="3"/>
        <v>353.5</v>
      </c>
      <c r="J4248" s="9">
        <f t="shared" si="6"/>
        <v>0</v>
      </c>
      <c r="K4248" s="9">
        <f t="shared" si="1"/>
        <v>0</v>
      </c>
      <c r="L4248" s="8">
        <f t="shared" si="5"/>
        <v>1.834690499</v>
      </c>
      <c r="N4248" s="9">
        <f t="shared" si="2"/>
        <v>0</v>
      </c>
      <c r="O4248" s="8">
        <f t="shared" si="4"/>
        <v>2.470647317</v>
      </c>
    </row>
    <row r="4249" ht="14.25" customHeight="1">
      <c r="I4249" s="93">
        <f t="shared" si="3"/>
        <v>353.5833333</v>
      </c>
      <c r="J4249" s="9">
        <f t="shared" si="6"/>
        <v>0</v>
      </c>
      <c r="K4249" s="9">
        <f t="shared" si="1"/>
        <v>0</v>
      </c>
      <c r="L4249" s="8">
        <f t="shared" si="5"/>
        <v>1.858547188</v>
      </c>
      <c r="N4249" s="9">
        <f t="shared" si="2"/>
        <v>0</v>
      </c>
      <c r="O4249" s="8">
        <f t="shared" si="4"/>
        <v>2.465505493</v>
      </c>
    </row>
    <row r="4250" ht="14.25" customHeight="1">
      <c r="I4250" s="93">
        <f t="shared" si="3"/>
        <v>353.6666667</v>
      </c>
      <c r="J4250" s="9">
        <f t="shared" si="6"/>
        <v>0</v>
      </c>
      <c r="K4250" s="9">
        <f t="shared" si="1"/>
        <v>0</v>
      </c>
      <c r="L4250" s="8">
        <f t="shared" si="5"/>
        <v>1.830872206</v>
      </c>
      <c r="N4250" s="9">
        <f t="shared" si="2"/>
        <v>0</v>
      </c>
      <c r="O4250" s="8">
        <f t="shared" si="4"/>
        <v>2.46037437</v>
      </c>
    </row>
    <row r="4251" ht="14.25" customHeight="1">
      <c r="I4251" s="93">
        <f t="shared" si="3"/>
        <v>353.75</v>
      </c>
      <c r="J4251" s="9">
        <f t="shared" si="6"/>
        <v>0</v>
      </c>
      <c r="K4251" s="9">
        <f t="shared" si="1"/>
        <v>0</v>
      </c>
      <c r="L4251" s="8">
        <f t="shared" si="5"/>
        <v>1.854679245</v>
      </c>
      <c r="N4251" s="9">
        <f t="shared" si="2"/>
        <v>0</v>
      </c>
      <c r="O4251" s="8">
        <f t="shared" si="4"/>
        <v>2.455253926</v>
      </c>
    </row>
    <row r="4252" ht="14.25" customHeight="1">
      <c r="I4252" s="93">
        <f t="shared" si="3"/>
        <v>353.8333333</v>
      </c>
      <c r="J4252" s="9">
        <f t="shared" si="6"/>
        <v>0</v>
      </c>
      <c r="K4252" s="9">
        <f t="shared" si="1"/>
        <v>0</v>
      </c>
      <c r="L4252" s="8">
        <f t="shared" si="5"/>
        <v>1.827061859</v>
      </c>
      <c r="N4252" s="9">
        <f t="shared" si="2"/>
        <v>0</v>
      </c>
      <c r="O4252" s="8">
        <f t="shared" si="4"/>
        <v>2.450144138</v>
      </c>
    </row>
    <row r="4253" ht="14.25" customHeight="1">
      <c r="I4253" s="93">
        <f t="shared" si="3"/>
        <v>353.9166667</v>
      </c>
      <c r="J4253" s="9">
        <f t="shared" si="6"/>
        <v>0</v>
      </c>
      <c r="K4253" s="9">
        <f t="shared" si="1"/>
        <v>0</v>
      </c>
      <c r="L4253" s="8">
        <f t="shared" si="5"/>
        <v>1.850819352</v>
      </c>
      <c r="N4253" s="9">
        <f t="shared" si="2"/>
        <v>0</v>
      </c>
      <c r="O4253" s="8">
        <f t="shared" si="4"/>
        <v>2.445044985</v>
      </c>
    </row>
    <row r="4254" ht="14.25" customHeight="1">
      <c r="I4254" s="93">
        <f t="shared" si="3"/>
        <v>354</v>
      </c>
      <c r="J4254" s="9">
        <f t="shared" si="6"/>
        <v>0</v>
      </c>
      <c r="K4254" s="9">
        <f t="shared" si="1"/>
        <v>0</v>
      </c>
      <c r="L4254" s="8">
        <f t="shared" si="5"/>
        <v>1.823259442</v>
      </c>
      <c r="N4254" s="9">
        <f t="shared" si="2"/>
        <v>0</v>
      </c>
      <c r="O4254" s="8">
        <f t="shared" si="4"/>
        <v>2.439956443</v>
      </c>
    </row>
    <row r="4255" ht="14.25" customHeight="1">
      <c r="I4255" s="93">
        <f t="shared" si="3"/>
        <v>354.0833333</v>
      </c>
      <c r="J4255" s="9">
        <f t="shared" si="6"/>
        <v>0</v>
      </c>
      <c r="K4255" s="9">
        <f t="shared" si="1"/>
        <v>0</v>
      </c>
      <c r="L4255" s="8">
        <f t="shared" si="5"/>
        <v>1.846967492</v>
      </c>
      <c r="N4255" s="9">
        <f t="shared" si="2"/>
        <v>0</v>
      </c>
      <c r="O4255" s="8">
        <f t="shared" si="4"/>
        <v>2.434878492</v>
      </c>
    </row>
    <row r="4256" ht="14.25" customHeight="1">
      <c r="I4256" s="93">
        <f t="shared" si="3"/>
        <v>354.1666667</v>
      </c>
      <c r="J4256" s="9">
        <f t="shared" si="6"/>
        <v>0</v>
      </c>
      <c r="K4256" s="9">
        <f t="shared" si="1"/>
        <v>0</v>
      </c>
      <c r="L4256" s="8">
        <f t="shared" si="5"/>
        <v>1.819464939</v>
      </c>
      <c r="N4256" s="9">
        <f t="shared" si="2"/>
        <v>0</v>
      </c>
      <c r="O4256" s="8">
        <f t="shared" si="4"/>
        <v>2.429811109</v>
      </c>
    </row>
    <row r="4257" ht="14.25" customHeight="1">
      <c r="I4257" s="93">
        <f t="shared" si="3"/>
        <v>354.25</v>
      </c>
      <c r="J4257" s="9">
        <f t="shared" si="6"/>
        <v>0</v>
      </c>
      <c r="K4257" s="9">
        <f t="shared" si="1"/>
        <v>0</v>
      </c>
      <c r="L4257" s="8">
        <f t="shared" si="5"/>
        <v>1.843123649</v>
      </c>
      <c r="N4257" s="9">
        <f t="shared" si="2"/>
        <v>0</v>
      </c>
      <c r="O4257" s="8">
        <f t="shared" si="4"/>
        <v>2.424754272</v>
      </c>
    </row>
    <row r="4258" ht="14.25" customHeight="1">
      <c r="I4258" s="93">
        <f t="shared" si="3"/>
        <v>354.3333333</v>
      </c>
      <c r="J4258" s="9">
        <f t="shared" si="6"/>
        <v>0</v>
      </c>
      <c r="K4258" s="9">
        <f t="shared" si="1"/>
        <v>0</v>
      </c>
      <c r="L4258" s="8">
        <f t="shared" si="5"/>
        <v>1.815678333</v>
      </c>
      <c r="N4258" s="9">
        <f t="shared" si="2"/>
        <v>0</v>
      </c>
      <c r="O4258" s="8">
        <f t="shared" si="4"/>
        <v>2.419707959</v>
      </c>
    </row>
    <row r="4259" ht="14.25" customHeight="1">
      <c r="I4259" s="93">
        <f t="shared" si="3"/>
        <v>354.4166667</v>
      </c>
      <c r="J4259" s="9">
        <f t="shared" si="6"/>
        <v>0</v>
      </c>
      <c r="K4259" s="9">
        <f t="shared" si="1"/>
        <v>0</v>
      </c>
      <c r="L4259" s="8">
        <f t="shared" si="5"/>
        <v>1.839287805</v>
      </c>
      <c r="N4259" s="9">
        <f t="shared" si="2"/>
        <v>0</v>
      </c>
      <c r="O4259" s="8">
        <f t="shared" si="4"/>
        <v>2.414672148</v>
      </c>
    </row>
    <row r="4260" ht="14.25" customHeight="1">
      <c r="I4260" s="93">
        <f t="shared" si="3"/>
        <v>354.5</v>
      </c>
      <c r="J4260" s="9">
        <f t="shared" si="6"/>
        <v>0</v>
      </c>
      <c r="K4260" s="9">
        <f t="shared" si="1"/>
        <v>0</v>
      </c>
      <c r="L4260" s="8">
        <f t="shared" si="5"/>
        <v>1.811899607</v>
      </c>
      <c r="N4260" s="9">
        <f t="shared" si="2"/>
        <v>0</v>
      </c>
      <c r="O4260" s="8">
        <f t="shared" si="4"/>
        <v>2.409646818</v>
      </c>
    </row>
    <row r="4261" ht="14.25" customHeight="1">
      <c r="I4261" s="93">
        <f t="shared" si="3"/>
        <v>354.5833333</v>
      </c>
      <c r="J4261" s="9">
        <f t="shared" si="6"/>
        <v>0</v>
      </c>
      <c r="K4261" s="9">
        <f t="shared" si="1"/>
        <v>0</v>
      </c>
      <c r="L4261" s="8">
        <f t="shared" si="5"/>
        <v>1.835459944</v>
      </c>
      <c r="N4261" s="9">
        <f t="shared" si="2"/>
        <v>0</v>
      </c>
      <c r="O4261" s="8">
        <f t="shared" si="4"/>
        <v>2.404631946</v>
      </c>
    </row>
    <row r="4262" ht="14.25" customHeight="1">
      <c r="I4262" s="93">
        <f t="shared" si="3"/>
        <v>354.6666667</v>
      </c>
      <c r="J4262" s="9">
        <f t="shared" si="6"/>
        <v>0</v>
      </c>
      <c r="K4262" s="9">
        <f t="shared" si="1"/>
        <v>0</v>
      </c>
      <c r="L4262" s="8">
        <f t="shared" si="5"/>
        <v>1.808128746</v>
      </c>
      <c r="N4262" s="9">
        <f t="shared" si="2"/>
        <v>0</v>
      </c>
      <c r="O4262" s="8">
        <f t="shared" si="4"/>
        <v>2.399627511</v>
      </c>
    </row>
    <row r="4263" ht="14.25" customHeight="1">
      <c r="I4263" s="93">
        <f t="shared" si="3"/>
        <v>354.75</v>
      </c>
      <c r="J4263" s="9">
        <f t="shared" si="6"/>
        <v>0</v>
      </c>
      <c r="K4263" s="9">
        <f t="shared" si="1"/>
        <v>0</v>
      </c>
      <c r="L4263" s="8">
        <f t="shared" si="5"/>
        <v>1.831640049</v>
      </c>
      <c r="N4263" s="9">
        <f t="shared" si="2"/>
        <v>0</v>
      </c>
      <c r="O4263" s="8">
        <f t="shared" si="4"/>
        <v>2.394633491</v>
      </c>
    </row>
    <row r="4264" ht="14.25" customHeight="1">
      <c r="I4264" s="93">
        <f t="shared" si="3"/>
        <v>354.8333333</v>
      </c>
      <c r="J4264" s="9">
        <f t="shared" si="6"/>
        <v>0</v>
      </c>
      <c r="K4264" s="9">
        <f t="shared" si="1"/>
        <v>0</v>
      </c>
      <c r="L4264" s="8">
        <f t="shared" si="5"/>
        <v>1.804365732</v>
      </c>
      <c r="N4264" s="9">
        <f t="shared" si="2"/>
        <v>0</v>
      </c>
      <c r="O4264" s="8">
        <f t="shared" si="4"/>
        <v>2.389649864</v>
      </c>
    </row>
    <row r="4265" ht="14.25" customHeight="1">
      <c r="I4265" s="93">
        <f t="shared" si="3"/>
        <v>354.9166667</v>
      </c>
      <c r="J4265" s="9">
        <f t="shared" si="6"/>
        <v>0</v>
      </c>
      <c r="K4265" s="9">
        <f t="shared" si="1"/>
        <v>0</v>
      </c>
      <c r="L4265" s="8">
        <f t="shared" si="5"/>
        <v>1.827828105</v>
      </c>
      <c r="N4265" s="9">
        <f t="shared" si="2"/>
        <v>0</v>
      </c>
      <c r="O4265" s="8">
        <f t="shared" si="4"/>
        <v>2.384676609</v>
      </c>
    </row>
    <row r="4266" ht="14.25" customHeight="1">
      <c r="I4266" s="93">
        <f t="shared" si="3"/>
        <v>355</v>
      </c>
      <c r="J4266" s="9">
        <f t="shared" si="6"/>
        <v>0</v>
      </c>
      <c r="K4266" s="9">
        <f t="shared" si="1"/>
        <v>0</v>
      </c>
      <c r="L4266" s="8">
        <f t="shared" si="5"/>
        <v>1.80061055</v>
      </c>
      <c r="N4266" s="9">
        <f t="shared" si="2"/>
        <v>0</v>
      </c>
      <c r="O4266" s="8">
        <f t="shared" si="4"/>
        <v>2.379713704</v>
      </c>
    </row>
    <row r="4267" ht="14.25" customHeight="1">
      <c r="I4267" s="93">
        <f t="shared" si="3"/>
        <v>355.0833333</v>
      </c>
      <c r="J4267" s="9">
        <f t="shared" si="6"/>
        <v>0</v>
      </c>
      <c r="K4267" s="9">
        <f t="shared" si="1"/>
        <v>0</v>
      </c>
      <c r="L4267" s="8">
        <f t="shared" si="5"/>
        <v>1.824024094</v>
      </c>
      <c r="N4267" s="9">
        <f t="shared" si="2"/>
        <v>0</v>
      </c>
      <c r="O4267" s="8">
        <f t="shared" si="4"/>
        <v>2.374761128</v>
      </c>
    </row>
    <row r="4268" ht="14.25" customHeight="1">
      <c r="I4268" s="93">
        <f t="shared" si="3"/>
        <v>355.1666667</v>
      </c>
      <c r="J4268" s="9">
        <f t="shared" si="6"/>
        <v>0</v>
      </c>
      <c r="K4268" s="9">
        <f t="shared" si="1"/>
        <v>0</v>
      </c>
      <c r="L4268" s="8">
        <f t="shared" si="5"/>
        <v>1.796863183</v>
      </c>
      <c r="N4268" s="9">
        <f t="shared" si="2"/>
        <v>0</v>
      </c>
      <c r="O4268" s="8">
        <f t="shared" si="4"/>
        <v>2.369818859</v>
      </c>
    </row>
    <row r="4269" ht="14.25" customHeight="1">
      <c r="I4269" s="93">
        <f t="shared" si="3"/>
        <v>355.25</v>
      </c>
      <c r="J4269" s="9">
        <f t="shared" si="6"/>
        <v>0</v>
      </c>
      <c r="K4269" s="9">
        <f t="shared" si="1"/>
        <v>0</v>
      </c>
      <c r="L4269" s="8">
        <f t="shared" si="5"/>
        <v>1.820227999</v>
      </c>
      <c r="N4269" s="9">
        <f t="shared" si="2"/>
        <v>0</v>
      </c>
      <c r="O4269" s="8">
        <f t="shared" si="4"/>
        <v>2.364886876</v>
      </c>
    </row>
    <row r="4270" ht="14.25" customHeight="1">
      <c r="I4270" s="93">
        <f t="shared" si="3"/>
        <v>355.3333333</v>
      </c>
      <c r="J4270" s="9">
        <f t="shared" si="6"/>
        <v>0</v>
      </c>
      <c r="K4270" s="9">
        <f t="shared" si="1"/>
        <v>0</v>
      </c>
      <c r="L4270" s="8">
        <f t="shared" si="5"/>
        <v>1.793123615</v>
      </c>
      <c r="N4270" s="9">
        <f t="shared" si="2"/>
        <v>0</v>
      </c>
      <c r="O4270" s="8">
        <f t="shared" si="4"/>
        <v>2.359965157</v>
      </c>
    </row>
    <row r="4271" ht="14.25" customHeight="1">
      <c r="I4271" s="93">
        <f t="shared" si="3"/>
        <v>355.4166667</v>
      </c>
      <c r="J4271" s="9">
        <f t="shared" si="6"/>
        <v>0</v>
      </c>
      <c r="K4271" s="9">
        <f t="shared" si="1"/>
        <v>0</v>
      </c>
      <c r="L4271" s="8">
        <f t="shared" si="5"/>
        <v>1.816439805</v>
      </c>
      <c r="N4271" s="9">
        <f t="shared" si="2"/>
        <v>0</v>
      </c>
      <c r="O4271" s="8">
        <f t="shared" si="4"/>
        <v>2.35505368</v>
      </c>
    </row>
    <row r="4272" ht="14.25" customHeight="1">
      <c r="I4272" s="93">
        <f t="shared" si="3"/>
        <v>355.5</v>
      </c>
      <c r="J4272" s="9">
        <f t="shared" si="6"/>
        <v>0</v>
      </c>
      <c r="K4272" s="9">
        <f t="shared" si="1"/>
        <v>0</v>
      </c>
      <c r="L4272" s="8">
        <f t="shared" si="5"/>
        <v>1.789391829</v>
      </c>
      <c r="N4272" s="9">
        <f t="shared" si="2"/>
        <v>0</v>
      </c>
      <c r="O4272" s="8">
        <f t="shared" si="4"/>
        <v>2.350152426</v>
      </c>
    </row>
    <row r="4273" ht="14.25" customHeight="1">
      <c r="I4273" s="93">
        <f t="shared" si="3"/>
        <v>355.5833333</v>
      </c>
      <c r="J4273" s="9">
        <f t="shared" si="6"/>
        <v>0</v>
      </c>
      <c r="K4273" s="9">
        <f t="shared" si="1"/>
        <v>0</v>
      </c>
      <c r="L4273" s="8">
        <f t="shared" si="5"/>
        <v>1.812659494</v>
      </c>
      <c r="N4273" s="9">
        <f t="shared" si="2"/>
        <v>0</v>
      </c>
      <c r="O4273" s="8">
        <f t="shared" si="4"/>
        <v>2.345261372</v>
      </c>
    </row>
    <row r="4274" ht="14.25" customHeight="1">
      <c r="I4274" s="93">
        <f t="shared" si="3"/>
        <v>355.6666667</v>
      </c>
      <c r="J4274" s="9">
        <f t="shared" si="6"/>
        <v>0</v>
      </c>
      <c r="K4274" s="9">
        <f t="shared" si="1"/>
        <v>0</v>
      </c>
      <c r="L4274" s="8">
        <f t="shared" si="5"/>
        <v>1.78566781</v>
      </c>
      <c r="N4274" s="9">
        <f t="shared" si="2"/>
        <v>0</v>
      </c>
      <c r="O4274" s="8">
        <f t="shared" si="4"/>
        <v>2.340380496</v>
      </c>
    </row>
    <row r="4275" ht="14.25" customHeight="1">
      <c r="I4275" s="93">
        <f t="shared" si="3"/>
        <v>355.75</v>
      </c>
      <c r="J4275" s="9">
        <f t="shared" si="6"/>
        <v>0</v>
      </c>
      <c r="K4275" s="9">
        <f t="shared" si="1"/>
        <v>0</v>
      </c>
      <c r="L4275" s="8">
        <f t="shared" si="5"/>
        <v>1.808887051</v>
      </c>
      <c r="N4275" s="9">
        <f t="shared" si="2"/>
        <v>0</v>
      </c>
      <c r="O4275" s="8">
        <f t="shared" si="4"/>
        <v>2.335509779</v>
      </c>
    </row>
    <row r="4276" ht="14.25" customHeight="1">
      <c r="I4276" s="93">
        <f t="shared" si="3"/>
        <v>355.8333333</v>
      </c>
      <c r="J4276" s="92">
        <f t="shared" si="6"/>
        <v>35.44998333</v>
      </c>
      <c r="K4276" s="9">
        <f t="shared" si="1"/>
        <v>4.951114991</v>
      </c>
      <c r="L4276" s="8">
        <f t="shared" si="5"/>
        <v>1.832968254</v>
      </c>
      <c r="N4276" s="9">
        <f t="shared" si="2"/>
        <v>5.693782239</v>
      </c>
      <c r="O4276" s="8">
        <f t="shared" si="4"/>
        <v>2.398118802</v>
      </c>
    </row>
    <row r="4277" ht="14.25" customHeight="1">
      <c r="I4277" s="93">
        <f t="shared" si="3"/>
        <v>355.9166667</v>
      </c>
      <c r="J4277" s="92">
        <f t="shared" si="6"/>
        <v>35.44998333</v>
      </c>
      <c r="K4277" s="9">
        <f t="shared" si="1"/>
        <v>4.951114991</v>
      </c>
      <c r="L4277" s="8">
        <f t="shared" si="5"/>
        <v>1.856139173</v>
      </c>
      <c r="N4277" s="9">
        <f t="shared" si="2"/>
        <v>5.693782239</v>
      </c>
      <c r="O4277" s="8">
        <f t="shared" si="4"/>
        <v>2.460597525</v>
      </c>
    </row>
    <row r="4278" ht="14.25" customHeight="1">
      <c r="I4278" s="93">
        <f t="shared" si="3"/>
        <v>356</v>
      </c>
      <c r="J4278" s="92">
        <f t="shared" si="6"/>
        <v>35.44998333</v>
      </c>
      <c r="K4278" s="9">
        <f t="shared" si="1"/>
        <v>4.951114991</v>
      </c>
      <c r="L4278" s="8">
        <f t="shared" si="5"/>
        <v>1.880170259</v>
      </c>
      <c r="N4278" s="9">
        <f t="shared" si="2"/>
        <v>5.693782239</v>
      </c>
      <c r="O4278" s="8">
        <f t="shared" si="4"/>
        <v>2.52294622</v>
      </c>
    </row>
    <row r="4279" ht="14.25" customHeight="1">
      <c r="I4279" s="93">
        <f t="shared" si="3"/>
        <v>356.0833333</v>
      </c>
      <c r="J4279" s="92">
        <f t="shared" si="6"/>
        <v>1.614583333</v>
      </c>
      <c r="K4279" s="9">
        <f t="shared" si="1"/>
        <v>0.2255004655</v>
      </c>
      <c r="L4279" s="8">
        <f t="shared" si="5"/>
        <v>1.85238207</v>
      </c>
      <c r="N4279" s="9">
        <f t="shared" si="2"/>
        <v>0.2593255354</v>
      </c>
      <c r="O4279" s="8">
        <f t="shared" si="4"/>
        <v>2.517835511</v>
      </c>
    </row>
    <row r="4280" ht="14.25" customHeight="1">
      <c r="I4280" s="93">
        <f t="shared" si="3"/>
        <v>356.1666667</v>
      </c>
      <c r="J4280" s="92">
        <f t="shared" si="6"/>
        <v>1.614583333</v>
      </c>
      <c r="K4280" s="9">
        <f t="shared" si="1"/>
        <v>0.2255004655</v>
      </c>
      <c r="L4280" s="8">
        <f t="shared" si="5"/>
        <v>1.876363143</v>
      </c>
      <c r="N4280" s="9">
        <f t="shared" si="2"/>
        <v>0.2593255354</v>
      </c>
      <c r="O4280" s="8">
        <f t="shared" si="4"/>
        <v>2.512735439</v>
      </c>
    </row>
    <row r="4281" ht="14.25" customHeight="1">
      <c r="I4281" s="93">
        <f t="shared" si="3"/>
        <v>356.25</v>
      </c>
      <c r="J4281" s="92">
        <f t="shared" si="6"/>
        <v>-32.22081667</v>
      </c>
      <c r="K4281" s="9">
        <f t="shared" si="1"/>
        <v>-4.50011406</v>
      </c>
      <c r="L4281" s="8">
        <f t="shared" si="5"/>
        <v>1.890672679</v>
      </c>
      <c r="N4281" s="9">
        <f t="shared" si="2"/>
        <v>-5.175131169</v>
      </c>
      <c r="O4281" s="8">
        <f t="shared" si="4"/>
        <v>2.563243739</v>
      </c>
    </row>
    <row r="4282" ht="14.25" customHeight="1">
      <c r="I4282" s="93">
        <f t="shared" si="3"/>
        <v>356.3333333</v>
      </c>
      <c r="J4282" s="92">
        <f t="shared" si="6"/>
        <v>-32.22081667</v>
      </c>
      <c r="K4282" s="9">
        <f t="shared" si="1"/>
        <v>-4.50011406</v>
      </c>
      <c r="L4282" s="8">
        <f t="shared" si="5"/>
        <v>1.914603844</v>
      </c>
      <c r="N4282" s="9">
        <f t="shared" si="2"/>
        <v>-5.175131169</v>
      </c>
      <c r="O4282" s="8">
        <f t="shared" si="4"/>
        <v>2.613646924</v>
      </c>
    </row>
    <row r="4283" ht="14.25" customHeight="1">
      <c r="I4283" s="93">
        <f t="shared" si="3"/>
        <v>356.4166667</v>
      </c>
      <c r="J4283" s="9">
        <f t="shared" si="6"/>
        <v>0</v>
      </c>
      <c r="K4283" s="9">
        <f t="shared" si="1"/>
        <v>0</v>
      </c>
      <c r="L4283" s="8">
        <f t="shared" si="5"/>
        <v>1.886737878</v>
      </c>
      <c r="N4283" s="9">
        <f t="shared" si="2"/>
        <v>0</v>
      </c>
      <c r="O4283" s="8">
        <f t="shared" si="4"/>
        <v>2.608207494</v>
      </c>
    </row>
    <row r="4284" ht="14.25" customHeight="1">
      <c r="I4284" s="93">
        <f t="shared" si="3"/>
        <v>356.5</v>
      </c>
      <c r="J4284" s="9">
        <f t="shared" si="6"/>
        <v>0</v>
      </c>
      <c r="K4284" s="9">
        <f t="shared" si="1"/>
        <v>0</v>
      </c>
      <c r="L4284" s="8">
        <f t="shared" si="5"/>
        <v>1.910619238</v>
      </c>
      <c r="N4284" s="9">
        <f t="shared" si="2"/>
        <v>0</v>
      </c>
      <c r="O4284" s="8">
        <f t="shared" si="4"/>
        <v>2.602779385</v>
      </c>
    </row>
    <row r="4285" ht="14.25" customHeight="1">
      <c r="I4285" s="93">
        <f t="shared" si="3"/>
        <v>356.5833333</v>
      </c>
      <c r="J4285" s="9">
        <f t="shared" si="6"/>
        <v>0</v>
      </c>
      <c r="K4285" s="9">
        <f t="shared" si="1"/>
        <v>0</v>
      </c>
      <c r="L4285" s="8">
        <f t="shared" si="5"/>
        <v>1.882811266</v>
      </c>
      <c r="N4285" s="9">
        <f t="shared" si="2"/>
        <v>0</v>
      </c>
      <c r="O4285" s="8">
        <f t="shared" si="4"/>
        <v>2.597362572</v>
      </c>
    </row>
    <row r="4286" ht="14.25" customHeight="1">
      <c r="I4286" s="93">
        <f t="shared" si="3"/>
        <v>356.6666667</v>
      </c>
      <c r="J4286" s="9">
        <f t="shared" si="6"/>
        <v>0</v>
      </c>
      <c r="K4286" s="9">
        <f t="shared" si="1"/>
        <v>0</v>
      </c>
      <c r="L4286" s="8">
        <f t="shared" si="5"/>
        <v>1.906642925</v>
      </c>
      <c r="N4286" s="9">
        <f t="shared" si="2"/>
        <v>0</v>
      </c>
      <c r="O4286" s="8">
        <f t="shared" si="4"/>
        <v>2.591957033</v>
      </c>
    </row>
    <row r="4287" ht="14.25" customHeight="1">
      <c r="I4287" s="93">
        <f t="shared" si="3"/>
        <v>356.75</v>
      </c>
      <c r="J4287" s="9">
        <f t="shared" si="6"/>
        <v>0</v>
      </c>
      <c r="K4287" s="9">
        <f t="shared" si="1"/>
        <v>0</v>
      </c>
      <c r="L4287" s="8">
        <f t="shared" si="5"/>
        <v>1.878892825</v>
      </c>
      <c r="N4287" s="9">
        <f t="shared" si="2"/>
        <v>0</v>
      </c>
      <c r="O4287" s="8">
        <f t="shared" si="4"/>
        <v>2.586562743</v>
      </c>
    </row>
    <row r="4288" ht="14.25" customHeight="1">
      <c r="I4288" s="93">
        <f t="shared" si="3"/>
        <v>356.8333333</v>
      </c>
      <c r="J4288" s="9">
        <f t="shared" si="6"/>
        <v>0</v>
      </c>
      <c r="K4288" s="9">
        <f t="shared" si="1"/>
        <v>0</v>
      </c>
      <c r="L4288" s="8">
        <f t="shared" si="5"/>
        <v>1.902674887</v>
      </c>
      <c r="N4288" s="9">
        <f t="shared" si="2"/>
        <v>0</v>
      </c>
      <c r="O4288" s="8">
        <f t="shared" si="4"/>
        <v>2.58117968</v>
      </c>
    </row>
    <row r="4289" ht="14.25" customHeight="1">
      <c r="I4289" s="93">
        <f t="shared" si="3"/>
        <v>356.9166667</v>
      </c>
      <c r="J4289" s="9">
        <f t="shared" si="6"/>
        <v>0</v>
      </c>
      <c r="K4289" s="9">
        <f t="shared" si="1"/>
        <v>0</v>
      </c>
      <c r="L4289" s="8">
        <f t="shared" si="5"/>
        <v>1.87498254</v>
      </c>
      <c r="N4289" s="9">
        <f t="shared" si="2"/>
        <v>0</v>
      </c>
      <c r="O4289" s="8">
        <f t="shared" si="4"/>
        <v>2.57580782</v>
      </c>
    </row>
    <row r="4290" ht="14.25" customHeight="1">
      <c r="I4290" s="93">
        <f t="shared" si="3"/>
        <v>357</v>
      </c>
      <c r="J4290" s="9">
        <f t="shared" si="6"/>
        <v>0</v>
      </c>
      <c r="K4290" s="9">
        <f t="shared" si="1"/>
        <v>0</v>
      </c>
      <c r="L4290" s="8">
        <f t="shared" si="5"/>
        <v>1.898715107</v>
      </c>
      <c r="N4290" s="9">
        <f t="shared" si="2"/>
        <v>0</v>
      </c>
      <c r="O4290" s="8">
        <f t="shared" si="4"/>
        <v>2.57044714</v>
      </c>
    </row>
    <row r="4291" ht="14.25" customHeight="1">
      <c r="I4291" s="93">
        <f t="shared" si="3"/>
        <v>357.0833333</v>
      </c>
      <c r="J4291" s="9">
        <f t="shared" si="6"/>
        <v>0</v>
      </c>
      <c r="K4291" s="9">
        <f t="shared" si="1"/>
        <v>0</v>
      </c>
      <c r="L4291" s="8">
        <f t="shared" si="5"/>
        <v>1.871080392</v>
      </c>
      <c r="N4291" s="9">
        <f t="shared" si="2"/>
        <v>0</v>
      </c>
      <c r="O4291" s="8">
        <f t="shared" si="4"/>
        <v>2.565097616</v>
      </c>
    </row>
    <row r="4292" ht="14.25" customHeight="1">
      <c r="I4292" s="93">
        <f t="shared" si="3"/>
        <v>357.1666667</v>
      </c>
      <c r="J4292" s="9">
        <f t="shared" si="6"/>
        <v>0</v>
      </c>
      <c r="K4292" s="9">
        <f t="shared" si="1"/>
        <v>0</v>
      </c>
      <c r="L4292" s="8">
        <f t="shared" si="5"/>
        <v>1.894763568</v>
      </c>
      <c r="N4292" s="9">
        <f t="shared" si="2"/>
        <v>0</v>
      </c>
      <c r="O4292" s="8">
        <f t="shared" si="4"/>
        <v>2.559759225</v>
      </c>
    </row>
    <row r="4293" ht="14.25" customHeight="1">
      <c r="I4293" s="93">
        <f t="shared" si="3"/>
        <v>357.25</v>
      </c>
      <c r="J4293" s="9">
        <f t="shared" si="6"/>
        <v>0</v>
      </c>
      <c r="K4293" s="9">
        <f t="shared" si="1"/>
        <v>0</v>
      </c>
      <c r="L4293" s="8">
        <f t="shared" si="5"/>
        <v>1.867186366</v>
      </c>
      <c r="N4293" s="9">
        <f t="shared" si="2"/>
        <v>0</v>
      </c>
      <c r="O4293" s="8">
        <f t="shared" si="4"/>
        <v>2.554431945</v>
      </c>
    </row>
    <row r="4294" ht="14.25" customHeight="1">
      <c r="I4294" s="93">
        <f t="shared" si="3"/>
        <v>357.3333333</v>
      </c>
      <c r="J4294" s="9">
        <f t="shared" si="6"/>
        <v>0</v>
      </c>
      <c r="K4294" s="9">
        <f t="shared" si="1"/>
        <v>0</v>
      </c>
      <c r="L4294" s="8">
        <f t="shared" si="5"/>
        <v>1.890820253</v>
      </c>
      <c r="N4294" s="9">
        <f t="shared" si="2"/>
        <v>0</v>
      </c>
      <c r="O4294" s="8">
        <f t="shared" si="4"/>
        <v>2.549115751</v>
      </c>
    </row>
    <row r="4295" ht="14.25" customHeight="1">
      <c r="I4295" s="93">
        <f t="shared" si="3"/>
        <v>357.4166667</v>
      </c>
      <c r="J4295" s="9">
        <f t="shared" si="6"/>
        <v>0</v>
      </c>
      <c r="K4295" s="9">
        <f t="shared" si="1"/>
        <v>0</v>
      </c>
      <c r="L4295" s="8">
        <f t="shared" si="5"/>
        <v>1.863300444</v>
      </c>
      <c r="N4295" s="9">
        <f t="shared" si="2"/>
        <v>0</v>
      </c>
      <c r="O4295" s="8">
        <f t="shared" si="4"/>
        <v>2.543810621</v>
      </c>
    </row>
    <row r="4296" ht="14.25" customHeight="1">
      <c r="I4296" s="93">
        <f t="shared" si="3"/>
        <v>357.5</v>
      </c>
      <c r="J4296" s="9">
        <f t="shared" si="6"/>
        <v>0</v>
      </c>
      <c r="K4296" s="9">
        <f t="shared" si="1"/>
        <v>0</v>
      </c>
      <c r="L4296" s="8">
        <f t="shared" si="5"/>
        <v>1.886885145</v>
      </c>
      <c r="N4296" s="9">
        <f t="shared" si="2"/>
        <v>0</v>
      </c>
      <c r="O4296" s="8">
        <f t="shared" si="4"/>
        <v>2.538516533</v>
      </c>
    </row>
    <row r="4297" ht="14.25" customHeight="1">
      <c r="I4297" s="93">
        <f t="shared" si="3"/>
        <v>357.5833333</v>
      </c>
      <c r="J4297" s="9">
        <f t="shared" si="6"/>
        <v>0</v>
      </c>
      <c r="K4297" s="9">
        <f t="shared" si="1"/>
        <v>0</v>
      </c>
      <c r="L4297" s="8">
        <f t="shared" si="5"/>
        <v>1.859422608</v>
      </c>
      <c r="N4297" s="9">
        <f t="shared" si="2"/>
        <v>0</v>
      </c>
      <c r="O4297" s="8">
        <f t="shared" si="4"/>
        <v>2.533233462</v>
      </c>
    </row>
    <row r="4298" ht="14.25" customHeight="1">
      <c r="I4298" s="93">
        <f t="shared" si="3"/>
        <v>357.6666667</v>
      </c>
      <c r="J4298" s="9">
        <f t="shared" si="6"/>
        <v>0</v>
      </c>
      <c r="K4298" s="9">
        <f t="shared" si="1"/>
        <v>0</v>
      </c>
      <c r="L4298" s="8">
        <f t="shared" si="5"/>
        <v>1.882958226</v>
      </c>
      <c r="N4298" s="9">
        <f t="shared" si="2"/>
        <v>0</v>
      </c>
      <c r="O4298" s="8">
        <f t="shared" si="4"/>
        <v>2.527961385</v>
      </c>
    </row>
    <row r="4299" ht="14.25" customHeight="1">
      <c r="I4299" s="93">
        <f t="shared" si="3"/>
        <v>357.75</v>
      </c>
      <c r="J4299" s="9">
        <f t="shared" si="6"/>
        <v>0</v>
      </c>
      <c r="K4299" s="9">
        <f t="shared" si="1"/>
        <v>0</v>
      </c>
      <c r="L4299" s="8">
        <f t="shared" si="5"/>
        <v>1.855552844</v>
      </c>
      <c r="N4299" s="9">
        <f t="shared" si="2"/>
        <v>0</v>
      </c>
      <c r="O4299" s="8">
        <f t="shared" si="4"/>
        <v>2.522700281</v>
      </c>
    </row>
    <row r="4300" ht="14.25" customHeight="1">
      <c r="I4300" s="93">
        <f t="shared" si="3"/>
        <v>357.8333333</v>
      </c>
      <c r="J4300" s="9">
        <f t="shared" si="6"/>
        <v>0</v>
      </c>
      <c r="K4300" s="9">
        <f t="shared" si="1"/>
        <v>0</v>
      </c>
      <c r="L4300" s="8">
        <f t="shared" si="5"/>
        <v>1.87903948</v>
      </c>
      <c r="N4300" s="9">
        <f t="shared" si="2"/>
        <v>0</v>
      </c>
      <c r="O4300" s="8">
        <f t="shared" si="4"/>
        <v>2.517450127</v>
      </c>
    </row>
    <row r="4301" ht="14.25" customHeight="1">
      <c r="I4301" s="93">
        <f t="shared" si="3"/>
        <v>357.9166667</v>
      </c>
      <c r="J4301" s="9">
        <f t="shared" si="6"/>
        <v>0</v>
      </c>
      <c r="K4301" s="9">
        <f t="shared" si="1"/>
        <v>0</v>
      </c>
      <c r="L4301" s="8">
        <f t="shared" si="5"/>
        <v>1.851691133</v>
      </c>
      <c r="N4301" s="9">
        <f t="shared" si="2"/>
        <v>0</v>
      </c>
      <c r="O4301" s="8">
        <f t="shared" si="4"/>
        <v>2.512210898</v>
      </c>
    </row>
    <row r="4302" ht="14.25" customHeight="1">
      <c r="I4302" s="93">
        <f t="shared" si="3"/>
        <v>358</v>
      </c>
      <c r="J4302" s="9">
        <f t="shared" si="6"/>
        <v>0</v>
      </c>
      <c r="K4302" s="9">
        <f t="shared" si="1"/>
        <v>0</v>
      </c>
      <c r="L4302" s="8">
        <f t="shared" si="5"/>
        <v>1.875128889</v>
      </c>
      <c r="N4302" s="9">
        <f t="shared" si="2"/>
        <v>0</v>
      </c>
      <c r="O4302" s="8">
        <f t="shared" si="4"/>
        <v>2.506982574</v>
      </c>
    </row>
    <row r="4303" ht="14.25" customHeight="1">
      <c r="I4303" s="93">
        <f t="shared" si="3"/>
        <v>358.0833333</v>
      </c>
      <c r="J4303" s="9">
        <f t="shared" si="6"/>
        <v>0</v>
      </c>
      <c r="K4303" s="9">
        <f t="shared" si="1"/>
        <v>0</v>
      </c>
      <c r="L4303" s="8">
        <f t="shared" si="5"/>
        <v>1.847837458</v>
      </c>
      <c r="N4303" s="9">
        <f t="shared" si="2"/>
        <v>0</v>
      </c>
      <c r="O4303" s="8">
        <f t="shared" si="4"/>
        <v>2.50176513</v>
      </c>
    </row>
    <row r="4304" ht="14.25" customHeight="1">
      <c r="I4304" s="93">
        <f t="shared" si="3"/>
        <v>358.1666667</v>
      </c>
      <c r="J4304" s="9">
        <f t="shared" si="6"/>
        <v>0</v>
      </c>
      <c r="K4304" s="9">
        <f t="shared" si="1"/>
        <v>0</v>
      </c>
      <c r="L4304" s="8">
        <f t="shared" si="5"/>
        <v>1.871226437</v>
      </c>
      <c r="N4304" s="9">
        <f t="shared" si="2"/>
        <v>0</v>
      </c>
      <c r="O4304" s="8">
        <f t="shared" si="4"/>
        <v>2.496558545</v>
      </c>
    </row>
    <row r="4305" ht="14.25" customHeight="1">
      <c r="I4305" s="93">
        <f t="shared" si="3"/>
        <v>358.25</v>
      </c>
      <c r="J4305" s="9">
        <f t="shared" si="6"/>
        <v>0</v>
      </c>
      <c r="K4305" s="9">
        <f t="shared" si="1"/>
        <v>0</v>
      </c>
      <c r="L4305" s="8">
        <f t="shared" si="5"/>
        <v>1.843991804</v>
      </c>
      <c r="N4305" s="9">
        <f t="shared" si="2"/>
        <v>0</v>
      </c>
      <c r="O4305" s="8">
        <f t="shared" si="4"/>
        <v>2.491362795</v>
      </c>
    </row>
    <row r="4306" ht="14.25" customHeight="1">
      <c r="I4306" s="93">
        <f t="shared" si="3"/>
        <v>358.3333333</v>
      </c>
      <c r="J4306" s="9">
        <f t="shared" si="6"/>
        <v>0</v>
      </c>
      <c r="K4306" s="9">
        <f t="shared" si="1"/>
        <v>0</v>
      </c>
      <c r="L4306" s="8">
        <f t="shared" si="5"/>
        <v>1.867332107</v>
      </c>
      <c r="N4306" s="9">
        <f t="shared" si="2"/>
        <v>0</v>
      </c>
      <c r="O4306" s="8">
        <f t="shared" si="4"/>
        <v>2.486177859</v>
      </c>
    </row>
    <row r="4307" ht="14.25" customHeight="1">
      <c r="I4307" s="93">
        <f t="shared" si="3"/>
        <v>358.4166667</v>
      </c>
      <c r="J4307" s="9">
        <f t="shared" si="6"/>
        <v>0</v>
      </c>
      <c r="K4307" s="9">
        <f t="shared" si="1"/>
        <v>0</v>
      </c>
      <c r="L4307" s="8">
        <f t="shared" si="5"/>
        <v>1.840154154</v>
      </c>
      <c r="N4307" s="9">
        <f t="shared" si="2"/>
        <v>0</v>
      </c>
      <c r="O4307" s="8">
        <f t="shared" si="4"/>
        <v>2.481003713</v>
      </c>
    </row>
    <row r="4308" ht="14.25" customHeight="1">
      <c r="I4308" s="93">
        <f t="shared" si="3"/>
        <v>358.5</v>
      </c>
      <c r="J4308" s="9">
        <f t="shared" si="6"/>
        <v>0</v>
      </c>
      <c r="K4308" s="9">
        <f t="shared" si="1"/>
        <v>0</v>
      </c>
      <c r="L4308" s="8">
        <f t="shared" si="5"/>
        <v>1.863445881</v>
      </c>
      <c r="N4308" s="9">
        <f t="shared" si="2"/>
        <v>0</v>
      </c>
      <c r="O4308" s="8">
        <f t="shared" si="4"/>
        <v>2.475840336</v>
      </c>
    </row>
    <row r="4309" ht="14.25" customHeight="1">
      <c r="I4309" s="93">
        <f t="shared" si="3"/>
        <v>358.5833333</v>
      </c>
      <c r="J4309" s="9">
        <f t="shared" si="6"/>
        <v>0</v>
      </c>
      <c r="K4309" s="9">
        <f t="shared" si="1"/>
        <v>0</v>
      </c>
      <c r="L4309" s="8">
        <f t="shared" si="5"/>
        <v>1.83632449</v>
      </c>
      <c r="N4309" s="9">
        <f t="shared" si="2"/>
        <v>0</v>
      </c>
      <c r="O4309" s="8">
        <f t="shared" si="4"/>
        <v>2.470687705</v>
      </c>
    </row>
    <row r="4310" ht="14.25" customHeight="1">
      <c r="I4310" s="93">
        <f t="shared" si="3"/>
        <v>358.6666667</v>
      </c>
      <c r="J4310" s="9">
        <f t="shared" si="6"/>
        <v>0</v>
      </c>
      <c r="K4310" s="9">
        <f t="shared" si="1"/>
        <v>0</v>
      </c>
      <c r="L4310" s="8">
        <f t="shared" si="5"/>
        <v>1.859567743</v>
      </c>
      <c r="N4310" s="9">
        <f t="shared" si="2"/>
        <v>0</v>
      </c>
      <c r="O4310" s="8">
        <f t="shared" si="4"/>
        <v>2.465545796</v>
      </c>
    </row>
    <row r="4311" ht="14.25" customHeight="1">
      <c r="I4311" s="93">
        <f t="shared" si="3"/>
        <v>358.75</v>
      </c>
      <c r="J4311" s="9">
        <f t="shared" si="6"/>
        <v>0</v>
      </c>
      <c r="K4311" s="9">
        <f t="shared" si="1"/>
        <v>0</v>
      </c>
      <c r="L4311" s="8">
        <f t="shared" si="5"/>
        <v>1.832502796</v>
      </c>
      <c r="N4311" s="9">
        <f t="shared" si="2"/>
        <v>0</v>
      </c>
      <c r="O4311" s="8">
        <f t="shared" si="4"/>
        <v>2.46041459</v>
      </c>
    </row>
    <row r="4312" ht="14.25" customHeight="1">
      <c r="I4312" s="93">
        <f t="shared" si="3"/>
        <v>358.8333333</v>
      </c>
      <c r="J4312" s="9">
        <f t="shared" si="6"/>
        <v>0</v>
      </c>
      <c r="K4312" s="9">
        <f t="shared" si="1"/>
        <v>0</v>
      </c>
      <c r="L4312" s="8">
        <f t="shared" si="5"/>
        <v>1.855697677</v>
      </c>
      <c r="N4312" s="9">
        <f t="shared" si="2"/>
        <v>0</v>
      </c>
      <c r="O4312" s="8">
        <f t="shared" si="4"/>
        <v>2.455294062</v>
      </c>
    </row>
    <row r="4313" ht="14.25" customHeight="1">
      <c r="I4313" s="93">
        <f t="shared" si="3"/>
        <v>358.9166667</v>
      </c>
      <c r="J4313" s="9">
        <f t="shared" si="6"/>
        <v>0</v>
      </c>
      <c r="K4313" s="9">
        <f t="shared" si="1"/>
        <v>0</v>
      </c>
      <c r="L4313" s="8">
        <f t="shared" si="5"/>
        <v>1.828689056</v>
      </c>
      <c r="N4313" s="9">
        <f t="shared" si="2"/>
        <v>0</v>
      </c>
      <c r="O4313" s="8">
        <f t="shared" si="4"/>
        <v>2.45018419</v>
      </c>
    </row>
    <row r="4314" ht="14.25" customHeight="1">
      <c r="I4314" s="93">
        <f t="shared" si="3"/>
        <v>359</v>
      </c>
      <c r="J4314" s="9">
        <f t="shared" si="6"/>
        <v>0</v>
      </c>
      <c r="K4314" s="9">
        <f t="shared" si="1"/>
        <v>0</v>
      </c>
      <c r="L4314" s="8">
        <f t="shared" si="5"/>
        <v>1.851835664</v>
      </c>
      <c r="N4314" s="9">
        <f t="shared" si="2"/>
        <v>0</v>
      </c>
      <c r="O4314" s="8">
        <f t="shared" si="4"/>
        <v>2.445084953</v>
      </c>
    </row>
    <row r="4315" ht="14.25" customHeight="1">
      <c r="I4315" s="93">
        <f t="shared" si="3"/>
        <v>359.0833333</v>
      </c>
      <c r="J4315" s="9">
        <f t="shared" si="6"/>
        <v>0</v>
      </c>
      <c r="K4315" s="9">
        <f t="shared" si="1"/>
        <v>0</v>
      </c>
      <c r="L4315" s="8">
        <f t="shared" si="5"/>
        <v>1.824883253</v>
      </c>
      <c r="N4315" s="9">
        <f t="shared" si="2"/>
        <v>0</v>
      </c>
      <c r="O4315" s="8">
        <f t="shared" si="4"/>
        <v>2.439996329</v>
      </c>
    </row>
    <row r="4316" ht="14.25" customHeight="1">
      <c r="I4316" s="93">
        <f t="shared" si="3"/>
        <v>359.1666667</v>
      </c>
      <c r="J4316" s="9">
        <f t="shared" si="6"/>
        <v>0</v>
      </c>
      <c r="K4316" s="9">
        <f t="shared" si="1"/>
        <v>0</v>
      </c>
      <c r="L4316" s="8">
        <f t="shared" si="5"/>
        <v>1.847981689</v>
      </c>
      <c r="N4316" s="9">
        <f t="shared" si="2"/>
        <v>0</v>
      </c>
      <c r="O4316" s="8">
        <f t="shared" si="4"/>
        <v>2.434918295</v>
      </c>
    </row>
    <row r="4317" ht="14.25" customHeight="1">
      <c r="I4317" s="93">
        <f t="shared" si="3"/>
        <v>359.25</v>
      </c>
      <c r="J4317" s="9">
        <f t="shared" si="6"/>
        <v>0</v>
      </c>
      <c r="K4317" s="9">
        <f t="shared" si="1"/>
        <v>0</v>
      </c>
      <c r="L4317" s="8">
        <f t="shared" si="5"/>
        <v>1.82108537</v>
      </c>
      <c r="N4317" s="9">
        <f t="shared" si="2"/>
        <v>0</v>
      </c>
      <c r="O4317" s="8">
        <f t="shared" si="4"/>
        <v>2.429850829</v>
      </c>
    </row>
    <row r="4318" ht="14.25" customHeight="1">
      <c r="I4318" s="93">
        <f t="shared" si="3"/>
        <v>359.3333333</v>
      </c>
      <c r="J4318" s="9">
        <f t="shared" si="6"/>
        <v>0</v>
      </c>
      <c r="K4318" s="9">
        <f t="shared" si="1"/>
        <v>0</v>
      </c>
      <c r="L4318" s="8">
        <f t="shared" si="5"/>
        <v>1.844135735</v>
      </c>
      <c r="N4318" s="9">
        <f t="shared" si="2"/>
        <v>0</v>
      </c>
      <c r="O4318" s="8">
        <f t="shared" si="4"/>
        <v>2.424793909</v>
      </c>
    </row>
    <row r="4319" ht="14.25" customHeight="1">
      <c r="I4319" s="93">
        <f t="shared" si="3"/>
        <v>359.4166667</v>
      </c>
      <c r="J4319" s="9">
        <f t="shared" si="6"/>
        <v>0</v>
      </c>
      <c r="K4319" s="9">
        <f t="shared" si="1"/>
        <v>0</v>
      </c>
      <c r="L4319" s="8">
        <f t="shared" si="5"/>
        <v>1.817295392</v>
      </c>
      <c r="N4319" s="9">
        <f t="shared" si="2"/>
        <v>0</v>
      </c>
      <c r="O4319" s="8">
        <f t="shared" si="4"/>
        <v>2.419747513</v>
      </c>
    </row>
    <row r="4320" ht="14.25" customHeight="1">
      <c r="I4320" s="93">
        <f t="shared" si="3"/>
        <v>359.5</v>
      </c>
      <c r="J4320" s="9">
        <f t="shared" si="6"/>
        <v>0</v>
      </c>
      <c r="K4320" s="9">
        <f t="shared" si="1"/>
        <v>0</v>
      </c>
      <c r="L4320" s="8">
        <f t="shared" si="5"/>
        <v>1.840297785</v>
      </c>
      <c r="N4320" s="9">
        <f t="shared" si="2"/>
        <v>0</v>
      </c>
      <c r="O4320" s="8">
        <f t="shared" si="4"/>
        <v>2.41471162</v>
      </c>
    </row>
    <row r="4321" ht="14.25" customHeight="1">
      <c r="I4321" s="93">
        <f t="shared" si="3"/>
        <v>359.5833333</v>
      </c>
      <c r="J4321" s="9">
        <f t="shared" si="6"/>
        <v>0</v>
      </c>
      <c r="K4321" s="9">
        <f t="shared" si="1"/>
        <v>0</v>
      </c>
      <c r="L4321" s="8">
        <f t="shared" si="5"/>
        <v>1.813513301</v>
      </c>
      <c r="N4321" s="9">
        <f t="shared" si="2"/>
        <v>0</v>
      </c>
      <c r="O4321" s="8">
        <f t="shared" si="4"/>
        <v>2.409686208</v>
      </c>
    </row>
    <row r="4322" ht="14.25" customHeight="1">
      <c r="I4322" s="93">
        <f t="shared" si="3"/>
        <v>359.6666667</v>
      </c>
      <c r="J4322" s="9">
        <f t="shared" si="6"/>
        <v>0</v>
      </c>
      <c r="K4322" s="9">
        <f t="shared" si="1"/>
        <v>0</v>
      </c>
      <c r="L4322" s="8">
        <f t="shared" si="5"/>
        <v>1.836467822</v>
      </c>
      <c r="N4322" s="9">
        <f t="shared" si="2"/>
        <v>0</v>
      </c>
      <c r="O4322" s="8">
        <f t="shared" si="4"/>
        <v>2.404671254</v>
      </c>
    </row>
    <row r="4323" ht="14.25" customHeight="1">
      <c r="I4323" s="93">
        <f t="shared" si="3"/>
        <v>359.75</v>
      </c>
      <c r="J4323" s="9">
        <f t="shared" si="6"/>
        <v>0</v>
      </c>
      <c r="K4323" s="9">
        <f t="shared" si="1"/>
        <v>0</v>
      </c>
      <c r="L4323" s="8">
        <f t="shared" si="5"/>
        <v>1.809739081</v>
      </c>
      <c r="N4323" s="9">
        <f t="shared" si="2"/>
        <v>0</v>
      </c>
      <c r="O4323" s="8">
        <f t="shared" si="4"/>
        <v>2.399666737</v>
      </c>
    </row>
    <row r="4324" ht="14.25" customHeight="1">
      <c r="I4324" s="93">
        <f t="shared" si="3"/>
        <v>359.8333333</v>
      </c>
      <c r="J4324" s="9">
        <f t="shared" si="6"/>
        <v>0</v>
      </c>
      <c r="K4324" s="9">
        <f t="shared" si="1"/>
        <v>0</v>
      </c>
      <c r="L4324" s="8">
        <f t="shared" si="5"/>
        <v>1.83264583</v>
      </c>
      <c r="N4324" s="9">
        <f t="shared" si="2"/>
        <v>0</v>
      </c>
      <c r="O4324" s="8">
        <f t="shared" si="4"/>
        <v>2.394672635</v>
      </c>
    </row>
    <row r="4325" ht="14.25" customHeight="1">
      <c r="I4325" s="93">
        <f t="shared" si="3"/>
        <v>359.9166667</v>
      </c>
      <c r="J4325" s="9">
        <f t="shared" si="6"/>
        <v>0</v>
      </c>
      <c r="K4325" s="9">
        <f t="shared" si="1"/>
        <v>0</v>
      </c>
      <c r="L4325" s="8">
        <f t="shared" si="5"/>
        <v>1.805972716</v>
      </c>
      <c r="N4325" s="9">
        <f t="shared" si="2"/>
        <v>0</v>
      </c>
      <c r="O4325" s="8">
        <f t="shared" si="4"/>
        <v>2.389688927</v>
      </c>
    </row>
    <row r="4326" ht="14.25" customHeight="1">
      <c r="I4326" s="93">
        <f t="shared" si="3"/>
        <v>360</v>
      </c>
      <c r="J4326" s="9">
        <f t="shared" si="6"/>
        <v>0</v>
      </c>
      <c r="K4326" s="9">
        <f t="shared" si="1"/>
        <v>0</v>
      </c>
      <c r="L4326" s="8">
        <f t="shared" si="5"/>
        <v>1.828831792</v>
      </c>
      <c r="N4326" s="9">
        <f t="shared" si="2"/>
        <v>0</v>
      </c>
      <c r="O4326" s="8">
        <f t="shared" si="4"/>
        <v>2.384715591</v>
      </c>
    </row>
    <row r="4327" ht="14.25" customHeight="1">
      <c r="I4327" s="93">
        <f t="shared" si="3"/>
        <v>360.0833333</v>
      </c>
      <c r="J4327" s="9">
        <f t="shared" si="6"/>
        <v>0</v>
      </c>
      <c r="K4327" s="9">
        <f t="shared" si="1"/>
        <v>0</v>
      </c>
      <c r="L4327" s="8">
        <f t="shared" si="5"/>
        <v>1.802214189</v>
      </c>
      <c r="N4327" s="9">
        <f t="shared" si="2"/>
        <v>0</v>
      </c>
      <c r="O4327" s="8">
        <f t="shared" si="4"/>
        <v>2.379752605</v>
      </c>
    </row>
    <row r="4328" ht="14.25" customHeight="1">
      <c r="I4328" s="93">
        <f t="shared" si="3"/>
        <v>360.1666667</v>
      </c>
      <c r="J4328" s="9">
        <f t="shared" si="6"/>
        <v>0</v>
      </c>
      <c r="K4328" s="9">
        <f t="shared" si="1"/>
        <v>0</v>
      </c>
      <c r="L4328" s="8">
        <f t="shared" si="5"/>
        <v>1.825025692</v>
      </c>
      <c r="N4328" s="9">
        <f t="shared" si="2"/>
        <v>0</v>
      </c>
      <c r="O4328" s="8">
        <f t="shared" si="4"/>
        <v>2.374799948</v>
      </c>
    </row>
    <row r="4329" ht="14.25" customHeight="1">
      <c r="I4329" s="93">
        <f t="shared" si="3"/>
        <v>360.25</v>
      </c>
      <c r="J4329" s="9">
        <f t="shared" si="6"/>
        <v>0</v>
      </c>
      <c r="K4329" s="9">
        <f t="shared" si="1"/>
        <v>0</v>
      </c>
      <c r="L4329" s="8">
        <f t="shared" si="5"/>
        <v>1.798463485</v>
      </c>
      <c r="N4329" s="9">
        <f t="shared" si="2"/>
        <v>0</v>
      </c>
      <c r="O4329" s="8">
        <f t="shared" si="4"/>
        <v>2.369857598</v>
      </c>
    </row>
    <row r="4330" ht="14.25" customHeight="1">
      <c r="I4330" s="93">
        <f t="shared" si="3"/>
        <v>360.3333333</v>
      </c>
      <c r="J4330" s="9">
        <f t="shared" si="6"/>
        <v>0</v>
      </c>
      <c r="K4330" s="9">
        <f t="shared" si="1"/>
        <v>0</v>
      </c>
      <c r="L4330" s="8">
        <f t="shared" si="5"/>
        <v>1.821227513</v>
      </c>
      <c r="N4330" s="9">
        <f t="shared" si="2"/>
        <v>0</v>
      </c>
      <c r="O4330" s="8">
        <f t="shared" si="4"/>
        <v>2.364925534</v>
      </c>
    </row>
    <row r="4331" ht="14.25" customHeight="1">
      <c r="I4331" s="93">
        <f t="shared" si="3"/>
        <v>360.4166667</v>
      </c>
      <c r="J4331" s="9">
        <f t="shared" si="6"/>
        <v>0</v>
      </c>
      <c r="K4331" s="9">
        <f t="shared" si="1"/>
        <v>0</v>
      </c>
      <c r="L4331" s="8">
        <f t="shared" si="5"/>
        <v>1.794720586</v>
      </c>
      <c r="N4331" s="9">
        <f t="shared" si="2"/>
        <v>0</v>
      </c>
      <c r="O4331" s="8">
        <f t="shared" si="4"/>
        <v>2.360003734</v>
      </c>
    </row>
    <row r="4332" ht="14.25" customHeight="1">
      <c r="I4332" s="93">
        <f t="shared" si="3"/>
        <v>360.5</v>
      </c>
      <c r="J4332" s="9">
        <f t="shared" si="6"/>
        <v>0</v>
      </c>
      <c r="K4332" s="9">
        <f t="shared" si="1"/>
        <v>0</v>
      </c>
      <c r="L4332" s="8">
        <f t="shared" si="5"/>
        <v>1.817437238</v>
      </c>
      <c r="N4332" s="9">
        <f t="shared" si="2"/>
        <v>0</v>
      </c>
      <c r="O4332" s="8">
        <f t="shared" si="4"/>
        <v>2.355092178</v>
      </c>
    </row>
    <row r="4333" ht="14.25" customHeight="1">
      <c r="I4333" s="93">
        <f t="shared" si="3"/>
        <v>360.5833333</v>
      </c>
      <c r="J4333" s="9">
        <f t="shared" si="6"/>
        <v>0</v>
      </c>
      <c r="K4333" s="9">
        <f t="shared" si="1"/>
        <v>0</v>
      </c>
      <c r="L4333" s="8">
        <f t="shared" si="5"/>
        <v>1.790985477</v>
      </c>
      <c r="N4333" s="9">
        <f t="shared" si="2"/>
        <v>0</v>
      </c>
      <c r="O4333" s="8">
        <f t="shared" si="4"/>
        <v>2.350190843</v>
      </c>
    </row>
    <row r="4334" ht="14.25" customHeight="1">
      <c r="I4334" s="93">
        <f t="shared" si="3"/>
        <v>360.6666667</v>
      </c>
      <c r="J4334" s="9">
        <f t="shared" si="6"/>
        <v>0</v>
      </c>
      <c r="K4334" s="9">
        <f t="shared" si="1"/>
        <v>0</v>
      </c>
      <c r="L4334" s="8">
        <f t="shared" si="5"/>
        <v>1.813654852</v>
      </c>
      <c r="N4334" s="9">
        <f t="shared" si="2"/>
        <v>0</v>
      </c>
      <c r="O4334" s="8">
        <f t="shared" si="4"/>
        <v>2.345299709</v>
      </c>
    </row>
    <row r="4335" ht="14.25" customHeight="1">
      <c r="I4335" s="93">
        <f t="shared" si="3"/>
        <v>360.75</v>
      </c>
      <c r="J4335" s="9">
        <f t="shared" si="6"/>
        <v>0</v>
      </c>
      <c r="K4335" s="9">
        <f t="shared" si="1"/>
        <v>0</v>
      </c>
      <c r="L4335" s="8">
        <f t="shared" si="5"/>
        <v>1.787258141</v>
      </c>
      <c r="N4335" s="9">
        <f t="shared" si="2"/>
        <v>0</v>
      </c>
      <c r="O4335" s="8">
        <f t="shared" si="4"/>
        <v>2.340418754</v>
      </c>
    </row>
    <row r="4336" ht="14.25" customHeight="1">
      <c r="I4336" s="93">
        <f t="shared" si="3"/>
        <v>360.8333333</v>
      </c>
      <c r="J4336" s="9">
        <f t="shared" si="6"/>
        <v>0</v>
      </c>
      <c r="K4336" s="9">
        <f t="shared" si="1"/>
        <v>0</v>
      </c>
      <c r="L4336" s="8">
        <f t="shared" si="5"/>
        <v>1.809880338</v>
      </c>
      <c r="N4336" s="9">
        <f t="shared" si="2"/>
        <v>0</v>
      </c>
      <c r="O4336" s="8">
        <f t="shared" si="4"/>
        <v>2.335547957</v>
      </c>
    </row>
    <row r="4337" ht="14.25" customHeight="1">
      <c r="I4337" s="93">
        <f t="shared" si="3"/>
        <v>360.9166667</v>
      </c>
      <c r="J4337" s="92">
        <f t="shared" si="6"/>
        <v>35.44998333</v>
      </c>
      <c r="K4337" s="9">
        <f t="shared" si="1"/>
        <v>4.951114991</v>
      </c>
      <c r="L4337" s="8">
        <f t="shared" si="5"/>
        <v>1.834555276</v>
      </c>
      <c r="N4337" s="9">
        <f t="shared" si="2"/>
        <v>5.693782239</v>
      </c>
      <c r="O4337" s="8">
        <f t="shared" si="4"/>
        <v>2.398156901</v>
      </c>
    </row>
    <row r="4338" ht="14.25" customHeight="1">
      <c r="I4338" s="93">
        <f t="shared" si="3"/>
        <v>361</v>
      </c>
      <c r="J4338" s="92">
        <f t="shared" si="6"/>
        <v>35.44998333</v>
      </c>
      <c r="K4338" s="9">
        <f t="shared" si="1"/>
        <v>4.951114991</v>
      </c>
      <c r="L4338" s="8">
        <f t="shared" si="5"/>
        <v>1.857130392</v>
      </c>
      <c r="N4338" s="9">
        <f t="shared" si="2"/>
        <v>5.693782239</v>
      </c>
      <c r="O4338" s="8">
        <f t="shared" si="4"/>
        <v>2.460635545</v>
      </c>
    </row>
    <row r="4339" ht="14.25" customHeight="1">
      <c r="I4339" s="93">
        <f t="shared" si="3"/>
        <v>361.0833333</v>
      </c>
      <c r="J4339" s="92">
        <f t="shared" si="6"/>
        <v>35.44998333</v>
      </c>
      <c r="K4339" s="9">
        <f t="shared" si="1"/>
        <v>4.951114991</v>
      </c>
      <c r="L4339" s="8">
        <f t="shared" si="5"/>
        <v>1.881753978</v>
      </c>
      <c r="N4339" s="9">
        <f t="shared" si="2"/>
        <v>5.693782239</v>
      </c>
      <c r="O4339" s="8">
        <f t="shared" si="4"/>
        <v>2.52298416</v>
      </c>
    </row>
    <row r="4340" ht="14.25" customHeight="1">
      <c r="I4340" s="93">
        <f t="shared" si="3"/>
        <v>361.1666667</v>
      </c>
      <c r="J4340" s="92">
        <f t="shared" si="6"/>
        <v>1.614583333</v>
      </c>
      <c r="K4340" s="9">
        <f t="shared" si="1"/>
        <v>0.2255004655</v>
      </c>
      <c r="L4340" s="8">
        <f t="shared" si="5"/>
        <v>1.853371226</v>
      </c>
      <c r="N4340" s="9">
        <f t="shared" si="2"/>
        <v>0.2593255354</v>
      </c>
      <c r="O4340" s="8">
        <f t="shared" si="4"/>
        <v>2.517873373</v>
      </c>
    </row>
    <row r="4341" ht="14.25" customHeight="1">
      <c r="I4341" s="93">
        <f t="shared" si="3"/>
        <v>361.25</v>
      </c>
      <c r="J4341" s="92">
        <f t="shared" si="6"/>
        <v>1.614583333</v>
      </c>
      <c r="K4341" s="9">
        <f t="shared" si="1"/>
        <v>0.2255004655</v>
      </c>
      <c r="L4341" s="8">
        <f t="shared" si="5"/>
        <v>1.877943566</v>
      </c>
      <c r="N4341" s="9">
        <f t="shared" si="2"/>
        <v>0.2593255354</v>
      </c>
      <c r="O4341" s="8">
        <f t="shared" si="4"/>
        <v>2.512773221</v>
      </c>
    </row>
    <row r="4342" ht="14.25" customHeight="1">
      <c r="I4342" s="93">
        <f t="shared" si="3"/>
        <v>361.3333333</v>
      </c>
      <c r="J4342" s="92">
        <f t="shared" si="6"/>
        <v>-32.22081667</v>
      </c>
      <c r="K4342" s="9">
        <f t="shared" si="1"/>
        <v>-4.50011406</v>
      </c>
      <c r="L4342" s="8">
        <f t="shared" si="5"/>
        <v>1.891659777</v>
      </c>
      <c r="N4342" s="9">
        <f t="shared" si="2"/>
        <v>-5.175131169</v>
      </c>
      <c r="O4342" s="8">
        <f t="shared" si="4"/>
        <v>2.563281443</v>
      </c>
    </row>
    <row r="4343" ht="14.25" customHeight="1">
      <c r="I4343" s="93">
        <f t="shared" si="3"/>
        <v>361.4166667</v>
      </c>
      <c r="J4343" s="92">
        <f t="shared" si="6"/>
        <v>-32.22081667</v>
      </c>
      <c r="K4343" s="9">
        <f t="shared" si="1"/>
        <v>-4.50011406</v>
      </c>
      <c r="L4343" s="8">
        <f t="shared" si="5"/>
        <v>1.916180977</v>
      </c>
      <c r="N4343" s="9">
        <f t="shared" si="2"/>
        <v>-5.175131169</v>
      </c>
      <c r="O4343" s="8">
        <f t="shared" si="4"/>
        <v>2.613684549</v>
      </c>
    </row>
    <row r="4344" ht="14.25" customHeight="1">
      <c r="I4344" s="93">
        <f t="shared" si="3"/>
        <v>361.5</v>
      </c>
      <c r="J4344" s="9">
        <f t="shared" si="6"/>
        <v>0</v>
      </c>
      <c r="K4344" s="9">
        <f t="shared" si="1"/>
        <v>0</v>
      </c>
      <c r="L4344" s="8">
        <f t="shared" si="5"/>
        <v>1.887722921</v>
      </c>
      <c r="N4344" s="9">
        <f t="shared" si="2"/>
        <v>0</v>
      </c>
      <c r="O4344" s="8">
        <f t="shared" si="4"/>
        <v>2.608245041</v>
      </c>
    </row>
    <row r="4345" ht="14.25" customHeight="1">
      <c r="I4345" s="93">
        <f t="shared" si="3"/>
        <v>361.5833333</v>
      </c>
      <c r="J4345" s="9">
        <f t="shared" si="6"/>
        <v>0</v>
      </c>
      <c r="K4345" s="9">
        <f t="shared" si="1"/>
        <v>0</v>
      </c>
      <c r="L4345" s="8">
        <f t="shared" si="5"/>
        <v>1.912193089</v>
      </c>
      <c r="N4345" s="9">
        <f t="shared" si="2"/>
        <v>0</v>
      </c>
      <c r="O4345" s="8">
        <f t="shared" si="4"/>
        <v>2.602816853</v>
      </c>
    </row>
    <row r="4346" ht="14.25" customHeight="1">
      <c r="I4346" s="93">
        <f t="shared" si="3"/>
        <v>361.6666667</v>
      </c>
      <c r="J4346" s="9">
        <f t="shared" si="6"/>
        <v>0</v>
      </c>
      <c r="K4346" s="9">
        <f t="shared" si="1"/>
        <v>0</v>
      </c>
      <c r="L4346" s="8">
        <f t="shared" si="5"/>
        <v>1.883794259</v>
      </c>
      <c r="N4346" s="9">
        <f t="shared" si="2"/>
        <v>0</v>
      </c>
      <c r="O4346" s="8">
        <f t="shared" si="4"/>
        <v>2.597399963</v>
      </c>
    </row>
    <row r="4347" ht="14.25" customHeight="1">
      <c r="I4347" s="93">
        <f t="shared" si="3"/>
        <v>361.75</v>
      </c>
      <c r="J4347" s="9">
        <f t="shared" si="6"/>
        <v>0</v>
      </c>
      <c r="K4347" s="9">
        <f t="shared" si="1"/>
        <v>0</v>
      </c>
      <c r="L4347" s="8">
        <f t="shared" si="5"/>
        <v>1.908213501</v>
      </c>
      <c r="N4347" s="9">
        <f t="shared" si="2"/>
        <v>0</v>
      </c>
      <c r="O4347" s="8">
        <f t="shared" si="4"/>
        <v>2.591994346</v>
      </c>
    </row>
    <row r="4348" ht="14.25" customHeight="1">
      <c r="I4348" s="93">
        <f t="shared" si="3"/>
        <v>361.8333333</v>
      </c>
      <c r="J4348" s="9">
        <f t="shared" si="6"/>
        <v>0</v>
      </c>
      <c r="K4348" s="9">
        <f t="shared" si="1"/>
        <v>0</v>
      </c>
      <c r="L4348" s="8">
        <f t="shared" si="5"/>
        <v>1.879873773</v>
      </c>
      <c r="N4348" s="9">
        <f t="shared" si="2"/>
        <v>0</v>
      </c>
      <c r="O4348" s="8">
        <f t="shared" si="4"/>
        <v>2.586599979</v>
      </c>
    </row>
    <row r="4349" ht="14.25" customHeight="1">
      <c r="I4349" s="93">
        <f t="shared" si="3"/>
        <v>361.9166667</v>
      </c>
      <c r="J4349" s="9">
        <f t="shared" si="6"/>
        <v>0</v>
      </c>
      <c r="K4349" s="9">
        <f t="shared" si="1"/>
        <v>0</v>
      </c>
      <c r="L4349" s="8">
        <f t="shared" si="5"/>
        <v>1.904242194</v>
      </c>
      <c r="N4349" s="9">
        <f t="shared" si="2"/>
        <v>0</v>
      </c>
      <c r="O4349" s="8">
        <f t="shared" si="4"/>
        <v>2.581216838</v>
      </c>
    </row>
    <row r="4350" ht="14.25" customHeight="1">
      <c r="I4350" s="93">
        <f t="shared" si="3"/>
        <v>362</v>
      </c>
      <c r="J4350" s="9">
        <f t="shared" si="6"/>
        <v>0</v>
      </c>
      <c r="K4350" s="9">
        <f t="shared" si="1"/>
        <v>0</v>
      </c>
      <c r="L4350" s="8">
        <f t="shared" si="5"/>
        <v>1.875961446</v>
      </c>
      <c r="N4350" s="9">
        <f t="shared" si="2"/>
        <v>0</v>
      </c>
      <c r="O4350" s="8">
        <f t="shared" si="4"/>
        <v>2.575844901</v>
      </c>
    </row>
    <row r="4351" ht="14.25" customHeight="1">
      <c r="I4351" s="93">
        <f t="shared" si="3"/>
        <v>362.0833333</v>
      </c>
      <c r="J4351" s="9">
        <f t="shared" si="6"/>
        <v>0</v>
      </c>
      <c r="K4351" s="9">
        <f t="shared" si="1"/>
        <v>0</v>
      </c>
      <c r="L4351" s="8">
        <f t="shared" si="5"/>
        <v>1.900279152</v>
      </c>
      <c r="N4351" s="9">
        <f t="shared" si="2"/>
        <v>0</v>
      </c>
      <c r="O4351" s="8">
        <f t="shared" si="4"/>
        <v>2.570484143</v>
      </c>
    </row>
    <row r="4352" ht="14.25" customHeight="1">
      <c r="I4352" s="93">
        <f t="shared" si="3"/>
        <v>362.1666667</v>
      </c>
      <c r="J4352" s="9">
        <f t="shared" si="6"/>
        <v>0</v>
      </c>
      <c r="K4352" s="9">
        <f t="shared" si="1"/>
        <v>0</v>
      </c>
      <c r="L4352" s="8">
        <f t="shared" si="5"/>
        <v>1.872057261</v>
      </c>
      <c r="N4352" s="9">
        <f t="shared" si="2"/>
        <v>0</v>
      </c>
      <c r="O4352" s="8">
        <f t="shared" si="4"/>
        <v>2.565134542</v>
      </c>
    </row>
    <row r="4353" ht="14.25" customHeight="1">
      <c r="I4353" s="93">
        <f t="shared" si="3"/>
        <v>362.25</v>
      </c>
      <c r="J4353" s="9">
        <f t="shared" si="6"/>
        <v>0</v>
      </c>
      <c r="K4353" s="9">
        <f t="shared" si="1"/>
        <v>0</v>
      </c>
      <c r="L4353" s="8">
        <f t="shared" si="5"/>
        <v>1.896324358</v>
      </c>
      <c r="N4353" s="9">
        <f t="shared" si="2"/>
        <v>0</v>
      </c>
      <c r="O4353" s="8">
        <f t="shared" si="4"/>
        <v>2.559796075</v>
      </c>
    </row>
    <row r="4354" ht="14.25" customHeight="1">
      <c r="I4354" s="93">
        <f t="shared" si="3"/>
        <v>362.3333333</v>
      </c>
      <c r="J4354" s="9">
        <f t="shared" si="6"/>
        <v>0</v>
      </c>
      <c r="K4354" s="9">
        <f t="shared" si="1"/>
        <v>0</v>
      </c>
      <c r="L4354" s="8">
        <f t="shared" si="5"/>
        <v>1.868161202</v>
      </c>
      <c r="N4354" s="9">
        <f t="shared" si="2"/>
        <v>0</v>
      </c>
      <c r="O4354" s="8">
        <f t="shared" si="4"/>
        <v>2.554468718</v>
      </c>
    </row>
    <row r="4355" ht="14.25" customHeight="1">
      <c r="I4355" s="93">
        <f t="shared" si="3"/>
        <v>362.4166667</v>
      </c>
      <c r="J4355" s="9">
        <f t="shared" si="6"/>
        <v>0</v>
      </c>
      <c r="K4355" s="9">
        <f t="shared" si="1"/>
        <v>0</v>
      </c>
      <c r="L4355" s="8">
        <f t="shared" si="5"/>
        <v>1.892377795</v>
      </c>
      <c r="N4355" s="9">
        <f t="shared" si="2"/>
        <v>0</v>
      </c>
      <c r="O4355" s="8">
        <f t="shared" si="4"/>
        <v>2.549152448</v>
      </c>
    </row>
    <row r="4356" ht="14.25" customHeight="1">
      <c r="I4356" s="93">
        <f t="shared" si="3"/>
        <v>362.5</v>
      </c>
      <c r="J4356" s="9">
        <f t="shared" si="6"/>
        <v>0</v>
      </c>
      <c r="K4356" s="9">
        <f t="shared" si="1"/>
        <v>0</v>
      </c>
      <c r="L4356" s="8">
        <f t="shared" si="5"/>
        <v>1.864273251</v>
      </c>
      <c r="N4356" s="9">
        <f t="shared" si="2"/>
        <v>0</v>
      </c>
      <c r="O4356" s="8">
        <f t="shared" si="4"/>
        <v>2.543847241</v>
      </c>
    </row>
    <row r="4357" ht="14.25" customHeight="1">
      <c r="I4357" s="93">
        <f t="shared" si="3"/>
        <v>362.5833333</v>
      </c>
      <c r="J4357" s="9">
        <f t="shared" si="6"/>
        <v>0</v>
      </c>
      <c r="K4357" s="9">
        <f t="shared" si="1"/>
        <v>0</v>
      </c>
      <c r="L4357" s="8">
        <f t="shared" si="5"/>
        <v>1.888439445</v>
      </c>
      <c r="N4357" s="9">
        <f t="shared" si="2"/>
        <v>0</v>
      </c>
      <c r="O4357" s="8">
        <f t="shared" si="4"/>
        <v>2.538553076</v>
      </c>
    </row>
    <row r="4358" ht="14.25" customHeight="1">
      <c r="I4358" s="93">
        <f t="shared" si="3"/>
        <v>362.6666667</v>
      </c>
      <c r="J4358" s="9">
        <f t="shared" si="6"/>
        <v>0</v>
      </c>
      <c r="K4358" s="9">
        <f t="shared" si="1"/>
        <v>0</v>
      </c>
      <c r="L4358" s="8">
        <f t="shared" si="5"/>
        <v>1.860393391</v>
      </c>
      <c r="N4358" s="9">
        <f t="shared" si="2"/>
        <v>0</v>
      </c>
      <c r="O4358" s="8">
        <f t="shared" si="4"/>
        <v>2.533269929</v>
      </c>
    </row>
    <row r="4359" ht="14.25" customHeight="1">
      <c r="I4359" s="93">
        <f t="shared" si="3"/>
        <v>362.75</v>
      </c>
      <c r="J4359" s="9">
        <f t="shared" si="6"/>
        <v>0</v>
      </c>
      <c r="K4359" s="9">
        <f t="shared" si="1"/>
        <v>0</v>
      </c>
      <c r="L4359" s="8">
        <f t="shared" si="5"/>
        <v>1.884509292</v>
      </c>
      <c r="N4359" s="9">
        <f t="shared" si="2"/>
        <v>0</v>
      </c>
      <c r="O4359" s="8">
        <f t="shared" si="4"/>
        <v>2.527997777</v>
      </c>
    </row>
    <row r="4360" ht="14.25" customHeight="1">
      <c r="I4360" s="93">
        <f t="shared" si="3"/>
        <v>362.8333333</v>
      </c>
      <c r="J4360" s="9">
        <f t="shared" si="6"/>
        <v>0</v>
      </c>
      <c r="K4360" s="9">
        <f t="shared" si="1"/>
        <v>0</v>
      </c>
      <c r="L4360" s="8">
        <f t="shared" si="5"/>
        <v>1.856521606</v>
      </c>
      <c r="N4360" s="9">
        <f t="shared" si="2"/>
        <v>0</v>
      </c>
      <c r="O4360" s="8">
        <f t="shared" si="4"/>
        <v>2.522736598</v>
      </c>
    </row>
    <row r="4361" ht="14.25" customHeight="1">
      <c r="I4361" s="93">
        <f t="shared" si="3"/>
        <v>362.9166667</v>
      </c>
      <c r="J4361" s="9">
        <f t="shared" si="6"/>
        <v>0</v>
      </c>
      <c r="K4361" s="9">
        <f t="shared" si="1"/>
        <v>0</v>
      </c>
      <c r="L4361" s="8">
        <f t="shared" si="5"/>
        <v>1.880587317</v>
      </c>
      <c r="N4361" s="9">
        <f t="shared" si="2"/>
        <v>0</v>
      </c>
      <c r="O4361" s="8">
        <f t="shared" si="4"/>
        <v>2.517486367</v>
      </c>
    </row>
    <row r="4362" ht="14.25" customHeight="1">
      <c r="I4362" s="93">
        <f t="shared" si="3"/>
        <v>363</v>
      </c>
      <c r="J4362" s="9">
        <f t="shared" si="6"/>
        <v>0</v>
      </c>
      <c r="K4362" s="9">
        <f t="shared" si="1"/>
        <v>0</v>
      </c>
      <c r="L4362" s="8">
        <f t="shared" si="5"/>
        <v>1.852657879</v>
      </c>
      <c r="N4362" s="9">
        <f t="shared" si="2"/>
        <v>0</v>
      </c>
      <c r="O4362" s="8">
        <f t="shared" si="4"/>
        <v>2.512247064</v>
      </c>
    </row>
    <row r="4363" ht="14.25" customHeight="1">
      <c r="I4363" s="93">
        <f t="shared" si="3"/>
        <v>363.0833333</v>
      </c>
      <c r="J4363" s="9">
        <f t="shared" si="6"/>
        <v>0</v>
      </c>
      <c r="K4363" s="9">
        <f t="shared" si="1"/>
        <v>0</v>
      </c>
      <c r="L4363" s="8">
        <f t="shared" si="5"/>
        <v>1.876673506</v>
      </c>
      <c r="N4363" s="9">
        <f t="shared" si="2"/>
        <v>0</v>
      </c>
      <c r="O4363" s="8">
        <f t="shared" si="4"/>
        <v>2.507018664</v>
      </c>
    </row>
    <row r="4364" ht="14.25" customHeight="1">
      <c r="I4364" s="93">
        <f t="shared" si="3"/>
        <v>363.1666667</v>
      </c>
      <c r="J4364" s="9">
        <f t="shared" si="6"/>
        <v>0</v>
      </c>
      <c r="K4364" s="9">
        <f t="shared" si="1"/>
        <v>0</v>
      </c>
      <c r="L4364" s="8">
        <f t="shared" si="5"/>
        <v>1.848802192</v>
      </c>
      <c r="N4364" s="9">
        <f t="shared" si="2"/>
        <v>0</v>
      </c>
      <c r="O4364" s="8">
        <f t="shared" si="4"/>
        <v>2.501801145</v>
      </c>
    </row>
    <row r="4365" ht="14.25" customHeight="1">
      <c r="I4365" s="93">
        <f t="shared" si="3"/>
        <v>363.25</v>
      </c>
      <c r="J4365" s="9">
        <f t="shared" si="6"/>
        <v>0</v>
      </c>
      <c r="K4365" s="9">
        <f t="shared" si="1"/>
        <v>0</v>
      </c>
      <c r="L4365" s="8">
        <f t="shared" si="5"/>
        <v>1.872767839</v>
      </c>
      <c r="N4365" s="9">
        <f t="shared" si="2"/>
        <v>0</v>
      </c>
      <c r="O4365" s="8">
        <f t="shared" si="4"/>
        <v>2.496594485</v>
      </c>
    </row>
    <row r="4366" ht="14.25" customHeight="1">
      <c r="I4366" s="93">
        <f t="shared" si="3"/>
        <v>363.3333333</v>
      </c>
      <c r="J4366" s="9">
        <f t="shared" si="6"/>
        <v>0</v>
      </c>
      <c r="K4366" s="9">
        <f t="shared" si="1"/>
        <v>0</v>
      </c>
      <c r="L4366" s="8">
        <f t="shared" si="5"/>
        <v>1.844954531</v>
      </c>
      <c r="N4366" s="9">
        <f t="shared" si="2"/>
        <v>0</v>
      </c>
      <c r="O4366" s="8">
        <f t="shared" si="4"/>
        <v>2.49139866</v>
      </c>
    </row>
    <row r="4367" ht="14.25" customHeight="1">
      <c r="I4367" s="93">
        <f t="shared" si="3"/>
        <v>363.4166667</v>
      </c>
      <c r="J4367" s="9">
        <f t="shared" si="6"/>
        <v>0</v>
      </c>
      <c r="K4367" s="9">
        <f t="shared" si="1"/>
        <v>0</v>
      </c>
      <c r="L4367" s="8">
        <f t="shared" si="5"/>
        <v>1.868870301</v>
      </c>
      <c r="N4367" s="9">
        <f t="shared" si="2"/>
        <v>0</v>
      </c>
      <c r="O4367" s="8">
        <f t="shared" si="4"/>
        <v>2.486213649</v>
      </c>
    </row>
    <row r="4368" ht="14.25" customHeight="1">
      <c r="I4368" s="93">
        <f t="shared" si="3"/>
        <v>363.5</v>
      </c>
      <c r="J4368" s="9">
        <f t="shared" si="6"/>
        <v>0</v>
      </c>
      <c r="K4368" s="9">
        <f t="shared" si="1"/>
        <v>0</v>
      </c>
      <c r="L4368" s="8">
        <f t="shared" si="5"/>
        <v>1.841114876</v>
      </c>
      <c r="N4368" s="9">
        <f t="shared" si="2"/>
        <v>0</v>
      </c>
      <c r="O4368" s="8">
        <f t="shared" si="4"/>
        <v>2.481039429</v>
      </c>
    </row>
    <row r="4369" ht="14.25" customHeight="1">
      <c r="I4369" s="93">
        <f t="shared" si="3"/>
        <v>363.5833333</v>
      </c>
      <c r="J4369" s="9">
        <f t="shared" si="6"/>
        <v>0</v>
      </c>
      <c r="K4369" s="9">
        <f t="shared" si="1"/>
        <v>0</v>
      </c>
      <c r="L4369" s="8">
        <f t="shared" si="5"/>
        <v>1.864980874</v>
      </c>
      <c r="N4369" s="9">
        <f t="shared" si="2"/>
        <v>0</v>
      </c>
      <c r="O4369" s="8">
        <f t="shared" si="4"/>
        <v>2.475875978</v>
      </c>
    </row>
    <row r="4370" ht="14.25" customHeight="1">
      <c r="I4370" s="93">
        <f t="shared" si="3"/>
        <v>363.6666667</v>
      </c>
      <c r="J4370" s="9">
        <f t="shared" si="6"/>
        <v>0</v>
      </c>
      <c r="K4370" s="9">
        <f t="shared" si="1"/>
        <v>0</v>
      </c>
      <c r="L4370" s="8">
        <f t="shared" si="5"/>
        <v>1.837283213</v>
      </c>
      <c r="N4370" s="9">
        <f t="shared" si="2"/>
        <v>0</v>
      </c>
      <c r="O4370" s="8">
        <f t="shared" si="4"/>
        <v>2.470723272</v>
      </c>
    </row>
    <row r="4371" ht="14.25" customHeight="1">
      <c r="I4371" s="93">
        <f t="shared" si="3"/>
        <v>363.75</v>
      </c>
      <c r="J4371" s="9">
        <f t="shared" si="6"/>
        <v>0</v>
      </c>
      <c r="K4371" s="9">
        <f t="shared" si="1"/>
        <v>0</v>
      </c>
      <c r="L4371" s="8">
        <f t="shared" si="5"/>
        <v>1.861099541</v>
      </c>
      <c r="N4371" s="9">
        <f t="shared" si="2"/>
        <v>0</v>
      </c>
      <c r="O4371" s="8">
        <f t="shared" si="4"/>
        <v>2.46558129</v>
      </c>
    </row>
    <row r="4372" ht="14.25" customHeight="1">
      <c r="I4372" s="93">
        <f t="shared" si="3"/>
        <v>363.8333333</v>
      </c>
      <c r="J4372" s="9">
        <f t="shared" si="6"/>
        <v>0</v>
      </c>
      <c r="K4372" s="9">
        <f t="shared" si="1"/>
        <v>0</v>
      </c>
      <c r="L4372" s="8">
        <f t="shared" si="5"/>
        <v>1.833459524</v>
      </c>
      <c r="N4372" s="9">
        <f t="shared" si="2"/>
        <v>0</v>
      </c>
      <c r="O4372" s="8">
        <f t="shared" si="4"/>
        <v>2.460450009</v>
      </c>
    </row>
    <row r="4373" ht="14.25" customHeight="1">
      <c r="I4373" s="93">
        <f t="shared" si="3"/>
        <v>363.9166667</v>
      </c>
      <c r="J4373" s="9">
        <f t="shared" si="6"/>
        <v>0</v>
      </c>
      <c r="K4373" s="9">
        <f t="shared" si="1"/>
        <v>0</v>
      </c>
      <c r="L4373" s="8">
        <f t="shared" si="5"/>
        <v>1.857226287</v>
      </c>
      <c r="N4373" s="9">
        <f t="shared" si="2"/>
        <v>0</v>
      </c>
      <c r="O4373" s="8">
        <f t="shared" si="4"/>
        <v>2.455329407</v>
      </c>
    </row>
    <row r="4374" ht="14.25" customHeight="1">
      <c r="I4374" s="93">
        <f t="shared" si="3"/>
        <v>364</v>
      </c>
      <c r="J4374" s="9">
        <f t="shared" si="6"/>
        <v>0</v>
      </c>
      <c r="K4374" s="9">
        <f t="shared" si="1"/>
        <v>0</v>
      </c>
      <c r="L4374" s="8">
        <f t="shared" si="5"/>
        <v>1.829643793</v>
      </c>
      <c r="N4374" s="9">
        <f t="shared" si="2"/>
        <v>0</v>
      </c>
      <c r="O4374" s="8">
        <f t="shared" si="4"/>
        <v>2.450219463</v>
      </c>
    </row>
    <row r="4375" ht="14.25" customHeight="1">
      <c r="I4375" s="93">
        <f t="shared" si="3"/>
        <v>364.0833333</v>
      </c>
      <c r="J4375" s="9">
        <f t="shared" si="6"/>
        <v>0</v>
      </c>
      <c r="K4375" s="9">
        <f t="shared" si="1"/>
        <v>0</v>
      </c>
      <c r="L4375" s="8">
        <f t="shared" si="5"/>
        <v>1.853361093</v>
      </c>
      <c r="N4375" s="9">
        <f t="shared" si="2"/>
        <v>0</v>
      </c>
      <c r="O4375" s="8">
        <f t="shared" si="4"/>
        <v>2.445120152</v>
      </c>
    </row>
    <row r="4376" ht="14.25" customHeight="1">
      <c r="I4376" s="93">
        <f t="shared" si="3"/>
        <v>364.1666667</v>
      </c>
      <c r="J4376" s="9">
        <f t="shared" si="6"/>
        <v>0</v>
      </c>
      <c r="K4376" s="9">
        <f t="shared" si="1"/>
        <v>0</v>
      </c>
      <c r="L4376" s="8">
        <f t="shared" si="5"/>
        <v>1.825836003</v>
      </c>
      <c r="N4376" s="9">
        <f t="shared" si="2"/>
        <v>0</v>
      </c>
      <c r="O4376" s="8">
        <f t="shared" si="4"/>
        <v>2.440031455</v>
      </c>
    </row>
    <row r="4377" ht="14.25" customHeight="1">
      <c r="I4377" s="93">
        <f t="shared" si="3"/>
        <v>364.25</v>
      </c>
      <c r="J4377" s="9">
        <f t="shared" si="6"/>
        <v>0</v>
      </c>
      <c r="K4377" s="9">
        <f t="shared" si="1"/>
        <v>0</v>
      </c>
      <c r="L4377" s="8">
        <f t="shared" si="5"/>
        <v>1.849503943</v>
      </c>
      <c r="N4377" s="9">
        <f t="shared" si="2"/>
        <v>0</v>
      </c>
      <c r="O4377" s="8">
        <f t="shared" si="4"/>
        <v>2.434953347</v>
      </c>
    </row>
    <row r="4378" ht="14.25" customHeight="1">
      <c r="I4378" s="93">
        <f t="shared" si="3"/>
        <v>364.3333333</v>
      </c>
      <c r="J4378" s="9">
        <f t="shared" si="6"/>
        <v>0</v>
      </c>
      <c r="K4378" s="9">
        <f t="shared" si="1"/>
        <v>0</v>
      </c>
      <c r="L4378" s="8">
        <f t="shared" si="5"/>
        <v>1.822036137</v>
      </c>
      <c r="N4378" s="9">
        <f t="shared" si="2"/>
        <v>0</v>
      </c>
      <c r="O4378" s="8">
        <f t="shared" si="4"/>
        <v>2.429885808</v>
      </c>
    </row>
    <row r="4379" ht="14.25" customHeight="1">
      <c r="I4379" s="93">
        <f t="shared" si="3"/>
        <v>364.4166667</v>
      </c>
      <c r="J4379" s="9">
        <f t="shared" si="6"/>
        <v>0</v>
      </c>
      <c r="K4379" s="9">
        <f t="shared" si="1"/>
        <v>0</v>
      </c>
      <c r="L4379" s="8">
        <f t="shared" si="5"/>
        <v>1.845654821</v>
      </c>
      <c r="N4379" s="9">
        <f t="shared" si="2"/>
        <v>0</v>
      </c>
      <c r="O4379" s="8">
        <f t="shared" si="4"/>
        <v>2.424828816</v>
      </c>
    </row>
    <row r="4380" ht="14.25" customHeight="1">
      <c r="I4380" s="93">
        <f t="shared" si="3"/>
        <v>364.5</v>
      </c>
      <c r="J4380" s="9">
        <f t="shared" si="6"/>
        <v>0</v>
      </c>
      <c r="K4380" s="9">
        <f t="shared" si="1"/>
        <v>0</v>
      </c>
      <c r="L4380" s="8">
        <f t="shared" si="5"/>
        <v>1.81824418</v>
      </c>
      <c r="N4380" s="9">
        <f t="shared" si="2"/>
        <v>0</v>
      </c>
      <c r="O4380" s="8">
        <f t="shared" si="4"/>
        <v>2.419782348</v>
      </c>
    </row>
    <row r="4381" ht="14.25" customHeight="1">
      <c r="I4381" s="93">
        <f t="shared" si="3"/>
        <v>364.5833333</v>
      </c>
      <c r="J4381" s="9">
        <f t="shared" si="6"/>
        <v>0</v>
      </c>
      <c r="K4381" s="9">
        <f t="shared" si="1"/>
        <v>0</v>
      </c>
      <c r="L4381" s="8">
        <f t="shared" si="5"/>
        <v>1.841813709</v>
      </c>
      <c r="N4381" s="9">
        <f t="shared" si="2"/>
        <v>0</v>
      </c>
      <c r="O4381" s="8">
        <f t="shared" si="4"/>
        <v>2.414746382</v>
      </c>
    </row>
    <row r="4382" ht="14.25" customHeight="1">
      <c r="I4382" s="93">
        <f t="shared" si="3"/>
        <v>364.6666667</v>
      </c>
      <c r="J4382" s="9">
        <f t="shared" si="6"/>
        <v>0</v>
      </c>
      <c r="K4382" s="9">
        <f t="shared" si="1"/>
        <v>0</v>
      </c>
      <c r="L4382" s="8">
        <f t="shared" si="5"/>
        <v>1.814460114</v>
      </c>
      <c r="N4382" s="9">
        <f t="shared" si="2"/>
        <v>0</v>
      </c>
      <c r="O4382" s="8">
        <f t="shared" si="4"/>
        <v>2.409720897</v>
      </c>
    </row>
    <row r="4383" ht="14.25" customHeight="1">
      <c r="I4383" s="93">
        <f t="shared" si="3"/>
        <v>364.75</v>
      </c>
      <c r="J4383" s="9">
        <f t="shared" si="6"/>
        <v>0</v>
      </c>
      <c r="K4383" s="9">
        <f t="shared" si="1"/>
        <v>0</v>
      </c>
      <c r="L4383" s="8">
        <f t="shared" si="5"/>
        <v>1.837980592</v>
      </c>
      <c r="N4383" s="9">
        <f t="shared" si="2"/>
        <v>0</v>
      </c>
      <c r="O4383" s="8">
        <f t="shared" si="4"/>
        <v>2.404705871</v>
      </c>
    </row>
    <row r="4384" ht="14.25" customHeight="1">
      <c r="I4384" s="93">
        <f t="shared" si="3"/>
        <v>364.8333333</v>
      </c>
      <c r="J4384" s="9">
        <f t="shared" si="6"/>
        <v>0</v>
      </c>
      <c r="K4384" s="9">
        <f t="shared" si="1"/>
        <v>0</v>
      </c>
      <c r="L4384" s="8">
        <f t="shared" si="5"/>
        <v>1.810683924</v>
      </c>
      <c r="N4384" s="9">
        <f t="shared" si="2"/>
        <v>0</v>
      </c>
      <c r="O4384" s="8">
        <f t="shared" si="4"/>
        <v>2.399701282</v>
      </c>
    </row>
    <row r="4385" ht="14.25" customHeight="1">
      <c r="I4385" s="93">
        <f t="shared" si="3"/>
        <v>364.9166667</v>
      </c>
      <c r="J4385" s="9">
        <f t="shared" si="6"/>
        <v>0</v>
      </c>
      <c r="K4385" s="9">
        <f t="shared" si="1"/>
        <v>0</v>
      </c>
      <c r="L4385" s="8">
        <f t="shared" si="5"/>
        <v>1.834155451</v>
      </c>
      <c r="N4385" s="9">
        <f t="shared" si="2"/>
        <v>0</v>
      </c>
      <c r="O4385" s="8">
        <f t="shared" si="4"/>
        <v>2.394707108</v>
      </c>
    </row>
    <row r="4386" ht="14.25" customHeight="1">
      <c r="I4386" s="93">
        <f t="shared" si="3"/>
        <v>365</v>
      </c>
      <c r="J4386" s="9">
        <f t="shared" si="6"/>
        <v>0</v>
      </c>
      <c r="K4386" s="9">
        <f t="shared" si="1"/>
        <v>0</v>
      </c>
      <c r="L4386" s="8">
        <f t="shared" si="5"/>
        <v>1.806915593</v>
      </c>
      <c r="N4386" s="9">
        <f t="shared" si="2"/>
        <v>0</v>
      </c>
      <c r="O4386" s="8">
        <f t="shared" si="4"/>
        <v>2.389723328</v>
      </c>
    </row>
    <row r="4387" ht="14.25" customHeight="1">
      <c r="I4387" s="93">
        <f t="shared" si="3"/>
        <v>365.0833333</v>
      </c>
      <c r="J4387" s="9">
        <f t="shared" si="6"/>
        <v>0</v>
      </c>
      <c r="K4387" s="9">
        <f t="shared" si="1"/>
        <v>0</v>
      </c>
      <c r="L4387" s="8">
        <f t="shared" si="5"/>
        <v>1.830338272</v>
      </c>
      <c r="N4387" s="9">
        <f t="shared" si="2"/>
        <v>0</v>
      </c>
      <c r="O4387" s="8">
        <f t="shared" si="4"/>
        <v>2.384749921</v>
      </c>
    </row>
    <row r="4388" ht="14.25" customHeight="1">
      <c r="I4388" s="93">
        <f t="shared" si="3"/>
        <v>365.1666667</v>
      </c>
      <c r="J4388" s="9">
        <f t="shared" si="6"/>
        <v>0</v>
      </c>
      <c r="K4388" s="9">
        <f t="shared" si="1"/>
        <v>0</v>
      </c>
      <c r="L4388" s="8">
        <f t="shared" si="5"/>
        <v>1.803155104</v>
      </c>
      <c r="N4388" s="9">
        <f t="shared" si="2"/>
        <v>0</v>
      </c>
      <c r="O4388" s="8">
        <f t="shared" si="4"/>
        <v>2.379786863</v>
      </c>
    </row>
    <row r="4389" ht="14.25" customHeight="1">
      <c r="I4389" s="93">
        <f t="shared" si="3"/>
        <v>365.25</v>
      </c>
      <c r="J4389" s="9">
        <f t="shared" si="6"/>
        <v>0</v>
      </c>
      <c r="K4389" s="9">
        <f t="shared" si="1"/>
        <v>0</v>
      </c>
      <c r="L4389" s="8">
        <f t="shared" si="5"/>
        <v>1.826529036</v>
      </c>
      <c r="N4389" s="9">
        <f t="shared" si="2"/>
        <v>0</v>
      </c>
      <c r="O4389" s="8">
        <f t="shared" si="4"/>
        <v>2.374834135</v>
      </c>
    </row>
    <row r="4390" ht="14.25" customHeight="1">
      <c r="I4390" s="93">
        <f t="shared" si="3"/>
        <v>365.3333333</v>
      </c>
      <c r="J4390" s="9">
        <f t="shared" si="6"/>
        <v>0</v>
      </c>
      <c r="K4390" s="9">
        <f t="shared" si="1"/>
        <v>0</v>
      </c>
      <c r="L4390" s="8">
        <f t="shared" si="5"/>
        <v>1.799402441</v>
      </c>
      <c r="N4390" s="9">
        <f t="shared" si="2"/>
        <v>0</v>
      </c>
      <c r="O4390" s="8">
        <f t="shared" si="4"/>
        <v>2.369891714</v>
      </c>
    </row>
    <row r="4391" ht="14.25" customHeight="1">
      <c r="I4391" s="93">
        <f t="shared" si="3"/>
        <v>365.4166667</v>
      </c>
      <c r="J4391" s="9">
        <f t="shared" si="6"/>
        <v>0</v>
      </c>
      <c r="K4391" s="9">
        <f t="shared" si="1"/>
        <v>0</v>
      </c>
      <c r="L4391" s="8">
        <f t="shared" si="5"/>
        <v>1.822727728</v>
      </c>
      <c r="N4391" s="9">
        <f t="shared" si="2"/>
        <v>0</v>
      </c>
      <c r="O4391" s="8">
        <f t="shared" si="4"/>
        <v>2.364959579</v>
      </c>
    </row>
    <row r="4392" ht="14.25" customHeight="1">
      <c r="I4392" s="93">
        <f t="shared" si="3"/>
        <v>365.5</v>
      </c>
      <c r="J4392" s="9">
        <f t="shared" si="6"/>
        <v>0</v>
      </c>
      <c r="K4392" s="9">
        <f t="shared" si="1"/>
        <v>0</v>
      </c>
      <c r="L4392" s="8">
        <f t="shared" si="5"/>
        <v>1.795657588</v>
      </c>
      <c r="N4392" s="9">
        <f t="shared" si="2"/>
        <v>0</v>
      </c>
      <c r="O4392" s="8">
        <f t="shared" si="4"/>
        <v>2.360037709</v>
      </c>
    </row>
    <row r="4393" ht="14.25" customHeight="1">
      <c r="I4393" s="93">
        <f t="shared" si="3"/>
        <v>365.5833333</v>
      </c>
      <c r="J4393" s="9">
        <f t="shared" si="6"/>
        <v>0</v>
      </c>
      <c r="K4393" s="9">
        <f t="shared" si="1"/>
        <v>0</v>
      </c>
      <c r="L4393" s="8">
        <f t="shared" si="5"/>
        <v>1.818934332</v>
      </c>
      <c r="N4393" s="9">
        <f t="shared" si="2"/>
        <v>0</v>
      </c>
      <c r="O4393" s="8">
        <f t="shared" si="4"/>
        <v>2.355126081</v>
      </c>
    </row>
    <row r="4394" ht="14.25" customHeight="1">
      <c r="I4394" s="93">
        <f t="shared" si="3"/>
        <v>365.6666667</v>
      </c>
      <c r="J4394" s="9">
        <f t="shared" si="6"/>
        <v>0</v>
      </c>
      <c r="K4394" s="9">
        <f t="shared" si="1"/>
        <v>0</v>
      </c>
      <c r="L4394" s="8">
        <f t="shared" si="5"/>
        <v>1.791920529</v>
      </c>
      <c r="N4394" s="9">
        <f t="shared" si="2"/>
        <v>0</v>
      </c>
      <c r="O4394" s="8">
        <f t="shared" si="4"/>
        <v>2.350224676</v>
      </c>
    </row>
    <row r="4395" ht="14.25" customHeight="1">
      <c r="I4395" s="93">
        <f t="shared" si="3"/>
        <v>365.75</v>
      </c>
      <c r="J4395" s="9">
        <f t="shared" si="6"/>
        <v>0</v>
      </c>
      <c r="K4395" s="9">
        <f t="shared" si="1"/>
        <v>0</v>
      </c>
      <c r="L4395" s="8">
        <f t="shared" si="5"/>
        <v>1.81514883</v>
      </c>
      <c r="N4395" s="9">
        <f t="shared" si="2"/>
        <v>0</v>
      </c>
      <c r="O4395" s="8">
        <f t="shared" si="4"/>
        <v>2.345333471</v>
      </c>
    </row>
    <row r="4396" ht="14.25" customHeight="1">
      <c r="I4396" s="93">
        <f t="shared" si="3"/>
        <v>365.8333333</v>
      </c>
      <c r="J4396" s="9">
        <f t="shared" si="6"/>
        <v>0</v>
      </c>
      <c r="K4396" s="9">
        <f t="shared" si="1"/>
        <v>0</v>
      </c>
      <c r="L4396" s="8">
        <f t="shared" si="5"/>
        <v>1.788191247</v>
      </c>
      <c r="N4396" s="9">
        <f t="shared" si="2"/>
        <v>0</v>
      </c>
      <c r="O4396" s="8">
        <f t="shared" si="4"/>
        <v>2.340452446</v>
      </c>
    </row>
    <row r="4397" ht="14.25" customHeight="1">
      <c r="I4397" s="93">
        <f t="shared" si="3"/>
        <v>365.9166667</v>
      </c>
      <c r="J4397" s="9">
        <f t="shared" si="6"/>
        <v>0</v>
      </c>
      <c r="K4397" s="9">
        <f t="shared" si="1"/>
        <v>0</v>
      </c>
      <c r="L4397" s="8">
        <f t="shared" si="5"/>
        <v>1.811371206</v>
      </c>
      <c r="N4397" s="9">
        <f t="shared" si="2"/>
        <v>0</v>
      </c>
      <c r="O4397" s="8">
        <f t="shared" si="4"/>
        <v>2.335581579</v>
      </c>
    </row>
    <row r="4398" ht="14.25" customHeight="1">
      <c r="I4398" s="93">
        <f t="shared" si="3"/>
        <v>366</v>
      </c>
      <c r="J4398" s="92">
        <f t="shared" si="6"/>
        <v>35.44998333</v>
      </c>
      <c r="K4398" s="9">
        <f t="shared" si="1"/>
        <v>4.951114991</v>
      </c>
      <c r="L4398" s="8">
        <f t="shared" si="5"/>
        <v>1.83548644</v>
      </c>
      <c r="N4398" s="9">
        <f t="shared" si="2"/>
        <v>5.693782239</v>
      </c>
      <c r="O4398" s="8">
        <f t="shared" si="4"/>
        <v>2.398190453</v>
      </c>
    </row>
    <row r="4399" ht="14.25" customHeight="1">
      <c r="I4399" s="93">
        <f t="shared" si="3"/>
        <v>366.0833333</v>
      </c>
      <c r="J4399" s="92">
        <f t="shared" si="6"/>
        <v>35.44998333</v>
      </c>
      <c r="K4399" s="9">
        <f t="shared" si="1"/>
        <v>4.951114991</v>
      </c>
      <c r="L4399" s="8">
        <f t="shared" si="5"/>
        <v>1.858618158</v>
      </c>
      <c r="N4399" s="9">
        <f t="shared" si="2"/>
        <v>5.693782239</v>
      </c>
      <c r="O4399" s="8">
        <f t="shared" si="4"/>
        <v>2.460669027</v>
      </c>
    </row>
    <row r="4400" ht="14.25" customHeight="1">
      <c r="I4400" s="93">
        <f t="shared" si="3"/>
        <v>366.1666667</v>
      </c>
      <c r="J4400" s="92">
        <f t="shared" si="6"/>
        <v>35.44998333</v>
      </c>
      <c r="K4400" s="9">
        <f t="shared" si="1"/>
        <v>4.951114991</v>
      </c>
      <c r="L4400" s="8">
        <f t="shared" si="5"/>
        <v>1.882683204</v>
      </c>
      <c r="N4400" s="9">
        <f t="shared" si="2"/>
        <v>5.693782239</v>
      </c>
      <c r="O4400" s="8">
        <f t="shared" si="4"/>
        <v>2.523017573</v>
      </c>
    </row>
    <row r="4401" ht="14.25" customHeight="1">
      <c r="I4401" s="93">
        <f t="shared" si="3"/>
        <v>366.25</v>
      </c>
      <c r="J4401" s="92">
        <f t="shared" si="6"/>
        <v>1.614583333</v>
      </c>
      <c r="K4401" s="9">
        <f t="shared" si="1"/>
        <v>0.2255004655</v>
      </c>
      <c r="L4401" s="8">
        <f t="shared" si="5"/>
        <v>1.854855896</v>
      </c>
      <c r="N4401" s="9">
        <f t="shared" si="2"/>
        <v>0.2593255354</v>
      </c>
      <c r="O4401" s="8">
        <f t="shared" si="4"/>
        <v>2.517906716</v>
      </c>
    </row>
    <row r="4402" ht="14.25" customHeight="1">
      <c r="I4402" s="93">
        <f t="shared" si="3"/>
        <v>366.3333333</v>
      </c>
      <c r="J4402" s="92">
        <f t="shared" si="6"/>
        <v>1.614583333</v>
      </c>
      <c r="K4402" s="9">
        <f t="shared" si="1"/>
        <v>0.2255004655</v>
      </c>
      <c r="L4402" s="8">
        <f t="shared" si="5"/>
        <v>1.878870858</v>
      </c>
      <c r="N4402" s="9">
        <f t="shared" si="2"/>
        <v>0.2593255354</v>
      </c>
      <c r="O4402" s="8">
        <f t="shared" si="4"/>
        <v>2.512806495</v>
      </c>
    </row>
    <row r="4403" ht="14.25" customHeight="1">
      <c r="I4403" s="93">
        <f t="shared" si="3"/>
        <v>366.4166667</v>
      </c>
      <c r="J4403" s="92">
        <f t="shared" si="6"/>
        <v>-32.22081667</v>
      </c>
      <c r="K4403" s="9">
        <f t="shared" si="1"/>
        <v>-4.50011406</v>
      </c>
      <c r="L4403" s="8">
        <f t="shared" si="5"/>
        <v>1.893141357</v>
      </c>
      <c r="N4403" s="9">
        <f t="shared" si="2"/>
        <v>-5.175131169</v>
      </c>
      <c r="O4403" s="8">
        <f t="shared" si="4"/>
        <v>2.563314647</v>
      </c>
    </row>
    <row r="4404" ht="14.25" customHeight="1">
      <c r="I4404" s="93">
        <f t="shared" si="3"/>
        <v>366.5</v>
      </c>
      <c r="J4404" s="92">
        <f t="shared" si="6"/>
        <v>-32.22081667</v>
      </c>
      <c r="K4404" s="9">
        <f t="shared" si="1"/>
        <v>-4.50011406</v>
      </c>
      <c r="L4404" s="8">
        <f t="shared" si="5"/>
        <v>1.91710634</v>
      </c>
      <c r="N4404" s="9">
        <f t="shared" si="2"/>
        <v>-5.175131169</v>
      </c>
      <c r="O4404" s="8">
        <f t="shared" si="4"/>
        <v>2.613717684</v>
      </c>
    </row>
    <row r="4405" ht="14.25" customHeight="1">
      <c r="I4405" s="93">
        <f t="shared" si="3"/>
        <v>366.5833333</v>
      </c>
      <c r="J4405" s="9">
        <f t="shared" si="6"/>
        <v>0</v>
      </c>
      <c r="K4405" s="9">
        <f t="shared" si="1"/>
        <v>0</v>
      </c>
      <c r="L4405" s="8">
        <f t="shared" si="5"/>
        <v>1.889201418</v>
      </c>
      <c r="N4405" s="9">
        <f t="shared" si="2"/>
        <v>0</v>
      </c>
      <c r="O4405" s="8">
        <f t="shared" si="4"/>
        <v>2.608278107</v>
      </c>
    </row>
    <row r="4406" ht="14.25" customHeight="1">
      <c r="I4406" s="93">
        <f t="shared" si="3"/>
        <v>366.6666667</v>
      </c>
      <c r="J4406" s="9">
        <f t="shared" si="6"/>
        <v>0</v>
      </c>
      <c r="K4406" s="9">
        <f t="shared" si="1"/>
        <v>0</v>
      </c>
      <c r="L4406" s="8">
        <f t="shared" si="5"/>
        <v>1.913116526</v>
      </c>
      <c r="N4406" s="9">
        <f t="shared" si="2"/>
        <v>0</v>
      </c>
      <c r="O4406" s="8">
        <f t="shared" si="4"/>
        <v>2.602849851</v>
      </c>
    </row>
    <row r="4407" ht="14.25" customHeight="1">
      <c r="I4407" s="93">
        <f t="shared" si="3"/>
        <v>366.75</v>
      </c>
      <c r="J4407" s="9">
        <f t="shared" si="6"/>
        <v>0</v>
      </c>
      <c r="K4407" s="9">
        <f t="shared" si="1"/>
        <v>0</v>
      </c>
      <c r="L4407" s="8">
        <f t="shared" si="5"/>
        <v>1.885269678</v>
      </c>
      <c r="N4407" s="9">
        <f t="shared" si="2"/>
        <v>0</v>
      </c>
      <c r="O4407" s="8">
        <f t="shared" si="4"/>
        <v>2.597432892</v>
      </c>
    </row>
    <row r="4408" ht="14.25" customHeight="1">
      <c r="I4408" s="93">
        <f t="shared" si="3"/>
        <v>366.8333333</v>
      </c>
      <c r="J4408" s="9">
        <f t="shared" si="6"/>
        <v>0</v>
      </c>
      <c r="K4408" s="9">
        <f t="shared" si="1"/>
        <v>0</v>
      </c>
      <c r="L4408" s="8">
        <f t="shared" si="5"/>
        <v>1.909135015</v>
      </c>
      <c r="N4408" s="9">
        <f t="shared" si="2"/>
        <v>0</v>
      </c>
      <c r="O4408" s="8">
        <f t="shared" si="4"/>
        <v>2.592027206</v>
      </c>
    </row>
    <row r="4409" ht="14.25" customHeight="1">
      <c r="I4409" s="93">
        <f t="shared" si="3"/>
        <v>366.9166667</v>
      </c>
      <c r="J4409" s="9">
        <f t="shared" si="6"/>
        <v>0</v>
      </c>
      <c r="K4409" s="9">
        <f t="shared" si="1"/>
        <v>0</v>
      </c>
      <c r="L4409" s="8">
        <f t="shared" si="5"/>
        <v>1.881346122</v>
      </c>
      <c r="N4409" s="9">
        <f t="shared" si="2"/>
        <v>0</v>
      </c>
      <c r="O4409" s="8">
        <f t="shared" si="4"/>
        <v>2.586632771</v>
      </c>
    </row>
    <row r="4410" ht="14.25" customHeight="1">
      <c r="I4410" s="93">
        <f t="shared" si="3"/>
        <v>367</v>
      </c>
      <c r="J4410" s="9">
        <f t="shared" si="6"/>
        <v>0</v>
      </c>
      <c r="K4410" s="9">
        <f t="shared" si="1"/>
        <v>0</v>
      </c>
      <c r="L4410" s="8">
        <f t="shared" si="5"/>
        <v>1.905161791</v>
      </c>
      <c r="N4410" s="9">
        <f t="shared" si="2"/>
        <v>0</v>
      </c>
      <c r="O4410" s="8">
        <f t="shared" si="4"/>
        <v>2.581249562</v>
      </c>
    </row>
    <row r="4411" ht="14.25" customHeight="1">
      <c r="I4411" s="93">
        <f t="shared" si="3"/>
        <v>367.0833333</v>
      </c>
      <c r="J4411" s="9">
        <f t="shared" si="6"/>
        <v>0</v>
      </c>
      <c r="K4411" s="9">
        <f t="shared" si="1"/>
        <v>0</v>
      </c>
      <c r="L4411" s="8">
        <f t="shared" si="5"/>
        <v>1.87743073</v>
      </c>
      <c r="N4411" s="9">
        <f t="shared" si="2"/>
        <v>0</v>
      </c>
      <c r="O4411" s="8">
        <f t="shared" si="4"/>
        <v>2.575877556</v>
      </c>
    </row>
    <row r="4412" ht="14.25" customHeight="1">
      <c r="I4412" s="93">
        <f t="shared" si="3"/>
        <v>367.1666667</v>
      </c>
      <c r="J4412" s="9">
        <f t="shared" si="6"/>
        <v>0</v>
      </c>
      <c r="K4412" s="9">
        <f t="shared" si="1"/>
        <v>0</v>
      </c>
      <c r="L4412" s="8">
        <f t="shared" si="5"/>
        <v>1.901196836</v>
      </c>
      <c r="N4412" s="9">
        <f t="shared" si="2"/>
        <v>0</v>
      </c>
      <c r="O4412" s="8">
        <f t="shared" si="4"/>
        <v>2.570516731</v>
      </c>
    </row>
    <row r="4413" ht="14.25" customHeight="1">
      <c r="I4413" s="93">
        <f t="shared" si="3"/>
        <v>367.25</v>
      </c>
      <c r="J4413" s="9">
        <f t="shared" si="6"/>
        <v>0</v>
      </c>
      <c r="K4413" s="9">
        <f t="shared" si="1"/>
        <v>0</v>
      </c>
      <c r="L4413" s="8">
        <f t="shared" si="5"/>
        <v>1.873523488</v>
      </c>
      <c r="N4413" s="9">
        <f t="shared" si="2"/>
        <v>0</v>
      </c>
      <c r="O4413" s="8">
        <f t="shared" si="4"/>
        <v>2.565167062</v>
      </c>
    </row>
    <row r="4414" ht="14.25" customHeight="1">
      <c r="I4414" s="93">
        <f t="shared" si="3"/>
        <v>367.3333333</v>
      </c>
      <c r="J4414" s="9">
        <f t="shared" si="6"/>
        <v>0</v>
      </c>
      <c r="K4414" s="9">
        <f t="shared" si="1"/>
        <v>0</v>
      </c>
      <c r="L4414" s="8">
        <f t="shared" si="5"/>
        <v>1.897240132</v>
      </c>
      <c r="N4414" s="9">
        <f t="shared" si="2"/>
        <v>0</v>
      </c>
      <c r="O4414" s="8">
        <f t="shared" si="4"/>
        <v>2.559828527</v>
      </c>
    </row>
    <row r="4415" ht="14.25" customHeight="1">
      <c r="I4415" s="93">
        <f t="shared" si="3"/>
        <v>367.4166667</v>
      </c>
      <c r="J4415" s="9">
        <f t="shared" si="6"/>
        <v>0</v>
      </c>
      <c r="K4415" s="9">
        <f t="shared" si="1"/>
        <v>0</v>
      </c>
      <c r="L4415" s="8">
        <f t="shared" si="5"/>
        <v>1.869624377</v>
      </c>
      <c r="N4415" s="9">
        <f t="shared" si="2"/>
        <v>0</v>
      </c>
      <c r="O4415" s="8">
        <f t="shared" si="4"/>
        <v>2.554501102</v>
      </c>
    </row>
    <row r="4416" ht="14.25" customHeight="1">
      <c r="I4416" s="93">
        <f t="shared" si="3"/>
        <v>367.5</v>
      </c>
      <c r="J4416" s="9">
        <f t="shared" si="6"/>
        <v>0</v>
      </c>
      <c r="K4416" s="9">
        <f t="shared" si="1"/>
        <v>0</v>
      </c>
      <c r="L4416" s="8">
        <f t="shared" si="5"/>
        <v>1.893291663</v>
      </c>
      <c r="N4416" s="9">
        <f t="shared" si="2"/>
        <v>0</v>
      </c>
      <c r="O4416" s="8">
        <f t="shared" si="4"/>
        <v>2.549184765</v>
      </c>
    </row>
    <row r="4417" ht="14.25" customHeight="1">
      <c r="I4417" s="93">
        <f t="shared" si="3"/>
        <v>367.5833333</v>
      </c>
      <c r="J4417" s="9">
        <f t="shared" si="6"/>
        <v>0</v>
      </c>
      <c r="K4417" s="9">
        <f t="shared" si="1"/>
        <v>0</v>
      </c>
      <c r="L4417" s="8">
        <f t="shared" si="5"/>
        <v>1.865733381</v>
      </c>
      <c r="N4417" s="9">
        <f t="shared" si="2"/>
        <v>0</v>
      </c>
      <c r="O4417" s="8">
        <f t="shared" si="4"/>
        <v>2.543879491</v>
      </c>
    </row>
    <row r="4418" ht="14.25" customHeight="1">
      <c r="I4418" s="93">
        <f t="shared" si="3"/>
        <v>367.6666667</v>
      </c>
      <c r="J4418" s="9">
        <f t="shared" si="6"/>
        <v>0</v>
      </c>
      <c r="K4418" s="9">
        <f t="shared" si="1"/>
        <v>0</v>
      </c>
      <c r="L4418" s="8">
        <f t="shared" si="5"/>
        <v>1.889351411</v>
      </c>
      <c r="N4418" s="9">
        <f t="shared" si="2"/>
        <v>0</v>
      </c>
      <c r="O4418" s="8">
        <f t="shared" si="4"/>
        <v>2.538585259</v>
      </c>
    </row>
    <row r="4419" ht="14.25" customHeight="1">
      <c r="I4419" s="93">
        <f t="shared" si="3"/>
        <v>367.75</v>
      </c>
      <c r="J4419" s="9">
        <f t="shared" si="6"/>
        <v>0</v>
      </c>
      <c r="K4419" s="9">
        <f t="shared" si="1"/>
        <v>0</v>
      </c>
      <c r="L4419" s="8">
        <f t="shared" si="5"/>
        <v>1.861850482</v>
      </c>
      <c r="N4419" s="9">
        <f t="shared" si="2"/>
        <v>0</v>
      </c>
      <c r="O4419" s="8">
        <f t="shared" si="4"/>
        <v>2.533302045</v>
      </c>
    </row>
    <row r="4420" ht="14.25" customHeight="1">
      <c r="I4420" s="93">
        <f t="shared" si="3"/>
        <v>367.8333333</v>
      </c>
      <c r="J4420" s="9">
        <f t="shared" si="6"/>
        <v>0</v>
      </c>
      <c r="K4420" s="9">
        <f t="shared" si="1"/>
        <v>0</v>
      </c>
      <c r="L4420" s="8">
        <f t="shared" si="5"/>
        <v>1.885419359</v>
      </c>
      <c r="N4420" s="9">
        <f t="shared" si="2"/>
        <v>0</v>
      </c>
      <c r="O4420" s="8">
        <f t="shared" si="4"/>
        <v>2.528029826</v>
      </c>
    </row>
    <row r="4421" ht="14.25" customHeight="1">
      <c r="I4421" s="93">
        <f t="shared" si="3"/>
        <v>367.9166667</v>
      </c>
      <c r="J4421" s="9">
        <f t="shared" si="6"/>
        <v>0</v>
      </c>
      <c r="K4421" s="9">
        <f t="shared" si="1"/>
        <v>0</v>
      </c>
      <c r="L4421" s="8">
        <f t="shared" si="5"/>
        <v>1.857975665</v>
      </c>
      <c r="N4421" s="9">
        <f t="shared" si="2"/>
        <v>0</v>
      </c>
      <c r="O4421" s="8">
        <f t="shared" si="4"/>
        <v>2.52276858</v>
      </c>
    </row>
    <row r="4422" ht="14.25" customHeight="1">
      <c r="I4422" s="93">
        <f t="shared" si="3"/>
        <v>368</v>
      </c>
      <c r="J4422" s="9">
        <f t="shared" si="6"/>
        <v>0</v>
      </c>
      <c r="K4422" s="9">
        <f t="shared" si="1"/>
        <v>0</v>
      </c>
      <c r="L4422" s="8">
        <f t="shared" si="5"/>
        <v>1.881495491</v>
      </c>
      <c r="N4422" s="9">
        <f t="shared" si="2"/>
        <v>0</v>
      </c>
      <c r="O4422" s="8">
        <f t="shared" si="4"/>
        <v>2.517518283</v>
      </c>
    </row>
    <row r="4423" ht="14.25" customHeight="1">
      <c r="I4423" s="93">
        <f t="shared" si="3"/>
        <v>368.0833333</v>
      </c>
      <c r="J4423" s="9">
        <f t="shared" si="6"/>
        <v>0</v>
      </c>
      <c r="K4423" s="9">
        <f t="shared" si="1"/>
        <v>0</v>
      </c>
      <c r="L4423" s="8">
        <f t="shared" si="5"/>
        <v>1.854108911</v>
      </c>
      <c r="N4423" s="9">
        <f t="shared" si="2"/>
        <v>0</v>
      </c>
      <c r="O4423" s="8">
        <f t="shared" si="4"/>
        <v>2.512278913</v>
      </c>
    </row>
    <row r="4424" ht="14.25" customHeight="1">
      <c r="I4424" s="93">
        <f t="shared" si="3"/>
        <v>368.1666667</v>
      </c>
      <c r="J4424" s="9">
        <f t="shared" si="6"/>
        <v>0</v>
      </c>
      <c r="K4424" s="9">
        <f t="shared" si="1"/>
        <v>0</v>
      </c>
      <c r="L4424" s="8">
        <f t="shared" si="5"/>
        <v>1.877579789</v>
      </c>
      <c r="N4424" s="9">
        <f t="shared" si="2"/>
        <v>0</v>
      </c>
      <c r="O4424" s="8">
        <f t="shared" si="4"/>
        <v>2.507050447</v>
      </c>
    </row>
    <row r="4425" ht="14.25" customHeight="1">
      <c r="I4425" s="93">
        <f t="shared" si="3"/>
        <v>368.25</v>
      </c>
      <c r="J4425" s="9">
        <f t="shared" si="6"/>
        <v>0</v>
      </c>
      <c r="K4425" s="9">
        <f t="shared" si="1"/>
        <v>0</v>
      </c>
      <c r="L4425" s="8">
        <f t="shared" si="5"/>
        <v>1.850250205</v>
      </c>
      <c r="N4425" s="9">
        <f t="shared" si="2"/>
        <v>0</v>
      </c>
      <c r="O4425" s="8">
        <f t="shared" si="4"/>
        <v>2.501832862</v>
      </c>
    </row>
    <row r="4426" ht="14.25" customHeight="1">
      <c r="I4426" s="93">
        <f t="shared" si="3"/>
        <v>368.3333333</v>
      </c>
      <c r="J4426" s="9">
        <f t="shared" si="6"/>
        <v>0</v>
      </c>
      <c r="K4426" s="9">
        <f t="shared" si="1"/>
        <v>0</v>
      </c>
      <c r="L4426" s="8">
        <f t="shared" si="5"/>
        <v>1.873672236</v>
      </c>
      <c r="N4426" s="9">
        <f t="shared" si="2"/>
        <v>0</v>
      </c>
      <c r="O4426" s="8">
        <f t="shared" si="4"/>
        <v>2.496626135</v>
      </c>
    </row>
    <row r="4427" ht="14.25" customHeight="1">
      <c r="I4427" s="93">
        <f t="shared" si="3"/>
        <v>368.4166667</v>
      </c>
      <c r="J4427" s="9">
        <f t="shared" si="6"/>
        <v>0</v>
      </c>
      <c r="K4427" s="9">
        <f t="shared" si="1"/>
        <v>0</v>
      </c>
      <c r="L4427" s="8">
        <f t="shared" si="5"/>
        <v>1.84639953</v>
      </c>
      <c r="N4427" s="9">
        <f t="shared" si="2"/>
        <v>0</v>
      </c>
      <c r="O4427" s="8">
        <f t="shared" si="4"/>
        <v>2.491430245</v>
      </c>
    </row>
    <row r="4428" ht="14.25" customHeight="1">
      <c r="I4428" s="93">
        <f t="shared" si="3"/>
        <v>368.5</v>
      </c>
      <c r="J4428" s="9">
        <f t="shared" si="6"/>
        <v>0</v>
      </c>
      <c r="K4428" s="9">
        <f t="shared" si="1"/>
        <v>0</v>
      </c>
      <c r="L4428" s="8">
        <f t="shared" si="5"/>
        <v>1.869772816</v>
      </c>
      <c r="N4428" s="9">
        <f t="shared" si="2"/>
        <v>0</v>
      </c>
      <c r="O4428" s="8">
        <f t="shared" si="4"/>
        <v>2.486245169</v>
      </c>
    </row>
    <row r="4429" ht="14.25" customHeight="1">
      <c r="I4429" s="93">
        <f t="shared" si="3"/>
        <v>368.5833333</v>
      </c>
      <c r="J4429" s="9">
        <f t="shared" si="6"/>
        <v>0</v>
      </c>
      <c r="K4429" s="9">
        <f t="shared" si="1"/>
        <v>0</v>
      </c>
      <c r="L4429" s="8">
        <f t="shared" si="5"/>
        <v>1.842556868</v>
      </c>
      <c r="N4429" s="9">
        <f t="shared" si="2"/>
        <v>0</v>
      </c>
      <c r="O4429" s="8">
        <f t="shared" si="4"/>
        <v>2.481070883</v>
      </c>
    </row>
    <row r="4430" ht="14.25" customHeight="1">
      <c r="I4430" s="93">
        <f t="shared" si="3"/>
        <v>368.6666667</v>
      </c>
      <c r="J4430" s="9">
        <f t="shared" si="6"/>
        <v>0</v>
      </c>
      <c r="K4430" s="9">
        <f t="shared" si="1"/>
        <v>0</v>
      </c>
      <c r="L4430" s="8">
        <f t="shared" si="5"/>
        <v>1.865881511</v>
      </c>
      <c r="N4430" s="9">
        <f t="shared" si="2"/>
        <v>0</v>
      </c>
      <c r="O4430" s="8">
        <f t="shared" si="4"/>
        <v>2.475907366</v>
      </c>
    </row>
    <row r="4431" ht="14.25" customHeight="1">
      <c r="I4431" s="93">
        <f t="shared" si="3"/>
        <v>368.75</v>
      </c>
      <c r="J4431" s="9">
        <f t="shared" si="6"/>
        <v>0</v>
      </c>
      <c r="K4431" s="9">
        <f t="shared" si="1"/>
        <v>0</v>
      </c>
      <c r="L4431" s="8">
        <f t="shared" si="5"/>
        <v>1.838722204</v>
      </c>
      <c r="N4431" s="9">
        <f t="shared" si="2"/>
        <v>0</v>
      </c>
      <c r="O4431" s="8">
        <f t="shared" si="4"/>
        <v>2.470754595</v>
      </c>
    </row>
    <row r="4432" ht="14.25" customHeight="1">
      <c r="I4432" s="93">
        <f t="shared" si="3"/>
        <v>368.8333333</v>
      </c>
      <c r="J4432" s="9">
        <f t="shared" si="6"/>
        <v>0</v>
      </c>
      <c r="K4432" s="9">
        <f t="shared" si="1"/>
        <v>0</v>
      </c>
      <c r="L4432" s="8">
        <f t="shared" si="5"/>
        <v>1.861998304</v>
      </c>
      <c r="N4432" s="9">
        <f t="shared" si="2"/>
        <v>0</v>
      </c>
      <c r="O4432" s="8">
        <f t="shared" si="4"/>
        <v>2.465612548</v>
      </c>
    </row>
    <row r="4433" ht="14.25" customHeight="1">
      <c r="I4433" s="93">
        <f t="shared" si="3"/>
        <v>368.9166667</v>
      </c>
      <c r="J4433" s="9">
        <f t="shared" si="6"/>
        <v>0</v>
      </c>
      <c r="K4433" s="9">
        <f t="shared" si="1"/>
        <v>0</v>
      </c>
      <c r="L4433" s="8">
        <f t="shared" si="5"/>
        <v>1.83489552</v>
      </c>
      <c r="N4433" s="9">
        <f t="shared" si="2"/>
        <v>0</v>
      </c>
      <c r="O4433" s="8">
        <f t="shared" si="4"/>
        <v>2.460481202</v>
      </c>
    </row>
    <row r="4434" ht="14.25" customHeight="1">
      <c r="I4434" s="93">
        <f t="shared" si="3"/>
        <v>369</v>
      </c>
      <c r="J4434" s="9">
        <f t="shared" si="6"/>
        <v>0</v>
      </c>
      <c r="K4434" s="9">
        <f t="shared" si="1"/>
        <v>0</v>
      </c>
      <c r="L4434" s="8">
        <f t="shared" si="5"/>
        <v>1.858123179</v>
      </c>
      <c r="N4434" s="9">
        <f t="shared" si="2"/>
        <v>0</v>
      </c>
      <c r="O4434" s="8">
        <f t="shared" si="4"/>
        <v>2.455360535</v>
      </c>
    </row>
    <row r="4435" ht="14.25" customHeight="1">
      <c r="I4435" s="93">
        <f t="shared" si="3"/>
        <v>369.0833333</v>
      </c>
      <c r="J4435" s="9">
        <f t="shared" si="6"/>
        <v>0</v>
      </c>
      <c r="K4435" s="9">
        <f t="shared" si="1"/>
        <v>0</v>
      </c>
      <c r="L4435" s="8">
        <f t="shared" si="5"/>
        <v>1.831076801</v>
      </c>
      <c r="N4435" s="9">
        <f t="shared" si="2"/>
        <v>0</v>
      </c>
      <c r="O4435" s="8">
        <f t="shared" si="4"/>
        <v>2.450250525</v>
      </c>
    </row>
    <row r="4436" ht="14.25" customHeight="1">
      <c r="I4436" s="93">
        <f t="shared" si="3"/>
        <v>369.1666667</v>
      </c>
      <c r="J4436" s="9">
        <f t="shared" si="6"/>
        <v>0</v>
      </c>
      <c r="K4436" s="9">
        <f t="shared" si="1"/>
        <v>0</v>
      </c>
      <c r="L4436" s="8">
        <f t="shared" si="5"/>
        <v>1.854256118</v>
      </c>
      <c r="N4436" s="9">
        <f t="shared" si="2"/>
        <v>0</v>
      </c>
      <c r="O4436" s="8">
        <f t="shared" si="4"/>
        <v>2.445151151</v>
      </c>
    </row>
    <row r="4437" ht="14.25" customHeight="1">
      <c r="I4437" s="93">
        <f t="shared" si="3"/>
        <v>369.25</v>
      </c>
      <c r="J4437" s="9">
        <f t="shared" si="6"/>
        <v>0</v>
      </c>
      <c r="K4437" s="9">
        <f t="shared" si="1"/>
        <v>0</v>
      </c>
      <c r="L4437" s="8">
        <f t="shared" si="5"/>
        <v>1.827266028</v>
      </c>
      <c r="N4437" s="9">
        <f t="shared" si="2"/>
        <v>0</v>
      </c>
      <c r="O4437" s="8">
        <f t="shared" si="4"/>
        <v>2.440062388</v>
      </c>
    </row>
    <row r="4438" ht="14.25" customHeight="1">
      <c r="I4438" s="93">
        <f t="shared" si="3"/>
        <v>369.3333333</v>
      </c>
      <c r="J4438" s="9">
        <f t="shared" si="6"/>
        <v>0</v>
      </c>
      <c r="K4438" s="9">
        <f t="shared" si="1"/>
        <v>0</v>
      </c>
      <c r="L4438" s="8">
        <f t="shared" si="5"/>
        <v>1.850397106</v>
      </c>
      <c r="N4438" s="9">
        <f t="shared" si="2"/>
        <v>0</v>
      </c>
      <c r="O4438" s="8">
        <f t="shared" si="4"/>
        <v>2.434984217</v>
      </c>
    </row>
    <row r="4439" ht="14.25" customHeight="1">
      <c r="I4439" s="93">
        <f t="shared" si="3"/>
        <v>369.4166667</v>
      </c>
      <c r="J4439" s="9">
        <f t="shared" si="6"/>
        <v>0</v>
      </c>
      <c r="K4439" s="9">
        <f t="shared" si="1"/>
        <v>0</v>
      </c>
      <c r="L4439" s="8">
        <f t="shared" si="5"/>
        <v>1.823463187</v>
      </c>
      <c r="N4439" s="9">
        <f t="shared" si="2"/>
        <v>0</v>
      </c>
      <c r="O4439" s="8">
        <f t="shared" si="4"/>
        <v>2.429916613</v>
      </c>
    </row>
    <row r="4440" ht="14.25" customHeight="1">
      <c r="I4440" s="93">
        <f t="shared" si="3"/>
        <v>369.5</v>
      </c>
      <c r="J4440" s="9">
        <f t="shared" si="6"/>
        <v>0</v>
      </c>
      <c r="K4440" s="9">
        <f t="shared" si="1"/>
        <v>0</v>
      </c>
      <c r="L4440" s="8">
        <f t="shared" si="5"/>
        <v>1.846546125</v>
      </c>
      <c r="N4440" s="9">
        <f t="shared" si="2"/>
        <v>0</v>
      </c>
      <c r="O4440" s="8">
        <f t="shared" si="4"/>
        <v>2.424859557</v>
      </c>
    </row>
    <row r="4441" ht="14.25" customHeight="1">
      <c r="I4441" s="93">
        <f t="shared" si="3"/>
        <v>369.5833333</v>
      </c>
      <c r="J4441" s="9">
        <f t="shared" si="6"/>
        <v>0</v>
      </c>
      <c r="K4441" s="9">
        <f t="shared" si="1"/>
        <v>0</v>
      </c>
      <c r="L4441" s="8">
        <f t="shared" si="5"/>
        <v>1.819668259</v>
      </c>
      <c r="N4441" s="9">
        <f t="shared" si="2"/>
        <v>0</v>
      </c>
      <c r="O4441" s="8">
        <f t="shared" si="4"/>
        <v>2.419813025</v>
      </c>
    </row>
    <row r="4442" ht="14.25" customHeight="1">
      <c r="I4442" s="93">
        <f t="shared" si="3"/>
        <v>369.6666667</v>
      </c>
      <c r="J4442" s="9">
        <f t="shared" si="6"/>
        <v>0</v>
      </c>
      <c r="K4442" s="9">
        <f t="shared" si="1"/>
        <v>0</v>
      </c>
      <c r="L4442" s="8">
        <f t="shared" si="5"/>
        <v>1.842703158</v>
      </c>
      <c r="N4442" s="9">
        <f t="shared" si="2"/>
        <v>0</v>
      </c>
      <c r="O4442" s="8">
        <f t="shared" si="4"/>
        <v>2.414776995</v>
      </c>
    </row>
    <row r="4443" ht="14.25" customHeight="1">
      <c r="I4443" s="93">
        <f t="shared" si="3"/>
        <v>369.75</v>
      </c>
      <c r="J4443" s="9">
        <f t="shared" si="6"/>
        <v>0</v>
      </c>
      <c r="K4443" s="9">
        <f t="shared" si="1"/>
        <v>0</v>
      </c>
      <c r="L4443" s="8">
        <f t="shared" si="5"/>
        <v>1.81588123</v>
      </c>
      <c r="N4443" s="9">
        <f t="shared" si="2"/>
        <v>0</v>
      </c>
      <c r="O4443" s="8">
        <f t="shared" si="4"/>
        <v>2.409751446</v>
      </c>
    </row>
    <row r="4444" ht="14.25" customHeight="1">
      <c r="I4444" s="93">
        <f t="shared" si="3"/>
        <v>369.8333333</v>
      </c>
      <c r="J4444" s="9">
        <f t="shared" si="6"/>
        <v>0</v>
      </c>
      <c r="K4444" s="9">
        <f t="shared" si="1"/>
        <v>0</v>
      </c>
      <c r="L4444" s="8">
        <f t="shared" si="5"/>
        <v>1.83886819</v>
      </c>
      <c r="N4444" s="9">
        <f t="shared" si="2"/>
        <v>0</v>
      </c>
      <c r="O4444" s="8">
        <f t="shared" si="4"/>
        <v>2.404736357</v>
      </c>
    </row>
    <row r="4445" ht="14.25" customHeight="1">
      <c r="I4445" s="93">
        <f t="shared" si="3"/>
        <v>369.9166667</v>
      </c>
      <c r="J4445" s="9">
        <f t="shared" si="6"/>
        <v>0</v>
      </c>
      <c r="K4445" s="9">
        <f t="shared" si="1"/>
        <v>0</v>
      </c>
      <c r="L4445" s="8">
        <f t="shared" si="5"/>
        <v>1.812102082</v>
      </c>
      <c r="N4445" s="9">
        <f t="shared" si="2"/>
        <v>0</v>
      </c>
      <c r="O4445" s="8">
        <f t="shared" si="4"/>
        <v>2.399731704</v>
      </c>
    </row>
    <row r="4446" ht="14.25" customHeight="1">
      <c r="I4446" s="93">
        <f t="shared" si="3"/>
        <v>370</v>
      </c>
      <c r="J4446" s="9">
        <f t="shared" si="6"/>
        <v>0</v>
      </c>
      <c r="K4446" s="9">
        <f t="shared" si="1"/>
        <v>0</v>
      </c>
      <c r="L4446" s="8">
        <f t="shared" si="5"/>
        <v>1.835041202</v>
      </c>
      <c r="N4446" s="9">
        <f t="shared" si="2"/>
        <v>0</v>
      </c>
      <c r="O4446" s="8">
        <f t="shared" si="4"/>
        <v>2.394737467</v>
      </c>
    </row>
    <row r="4447" ht="14.25" customHeight="1">
      <c r="I4447" s="93">
        <f t="shared" si="3"/>
        <v>370.0833333</v>
      </c>
      <c r="J4447" s="9">
        <f t="shared" si="6"/>
        <v>0</v>
      </c>
      <c r="K4447" s="9">
        <f t="shared" si="1"/>
        <v>0</v>
      </c>
      <c r="L4447" s="8">
        <f t="shared" si="5"/>
        <v>1.808330799</v>
      </c>
      <c r="N4447" s="9">
        <f t="shared" si="2"/>
        <v>0</v>
      </c>
      <c r="O4447" s="8">
        <f t="shared" si="4"/>
        <v>2.389753624</v>
      </c>
    </row>
    <row r="4448" ht="14.25" customHeight="1">
      <c r="I4448" s="93">
        <f t="shared" si="3"/>
        <v>370.1666667</v>
      </c>
      <c r="J4448" s="9">
        <f t="shared" si="6"/>
        <v>0</v>
      </c>
      <c r="K4448" s="9">
        <f t="shared" si="1"/>
        <v>0</v>
      </c>
      <c r="L4448" s="8">
        <f t="shared" si="5"/>
        <v>1.831222179</v>
      </c>
      <c r="N4448" s="9">
        <f t="shared" si="2"/>
        <v>0</v>
      </c>
      <c r="O4448" s="8">
        <f t="shared" si="4"/>
        <v>2.384780153</v>
      </c>
    </row>
    <row r="4449" ht="14.25" customHeight="1">
      <c r="I4449" s="93">
        <f t="shared" si="3"/>
        <v>370.25</v>
      </c>
      <c r="J4449" s="9">
        <f t="shared" si="6"/>
        <v>0</v>
      </c>
      <c r="K4449" s="9">
        <f t="shared" si="1"/>
        <v>0</v>
      </c>
      <c r="L4449" s="8">
        <f t="shared" si="5"/>
        <v>1.804567365</v>
      </c>
      <c r="N4449" s="9">
        <f t="shared" si="2"/>
        <v>0</v>
      </c>
      <c r="O4449" s="8">
        <f t="shared" si="4"/>
        <v>2.379817033</v>
      </c>
    </row>
    <row r="4450" ht="14.25" customHeight="1">
      <c r="I4450" s="93">
        <f t="shared" si="3"/>
        <v>370.3333333</v>
      </c>
      <c r="J4450" s="9">
        <f t="shared" si="6"/>
        <v>0</v>
      </c>
      <c r="K4450" s="9">
        <f t="shared" si="1"/>
        <v>0</v>
      </c>
      <c r="L4450" s="8">
        <f t="shared" si="5"/>
        <v>1.827411104</v>
      </c>
      <c r="N4450" s="9">
        <f t="shared" si="2"/>
        <v>0</v>
      </c>
      <c r="O4450" s="8">
        <f t="shared" si="4"/>
        <v>2.374864242</v>
      </c>
    </row>
    <row r="4451" ht="14.25" customHeight="1">
      <c r="I4451" s="93">
        <f t="shared" si="3"/>
        <v>370.4166667</v>
      </c>
      <c r="J4451" s="9">
        <f t="shared" si="6"/>
        <v>0</v>
      </c>
      <c r="K4451" s="9">
        <f t="shared" si="1"/>
        <v>0</v>
      </c>
      <c r="L4451" s="8">
        <f t="shared" si="5"/>
        <v>1.800811763</v>
      </c>
      <c r="N4451" s="9">
        <f t="shared" si="2"/>
        <v>0</v>
      </c>
      <c r="O4451" s="8">
        <f t="shared" si="4"/>
        <v>2.369921758</v>
      </c>
    </row>
    <row r="4452" ht="14.25" customHeight="1">
      <c r="I4452" s="93">
        <f t="shared" si="3"/>
        <v>370.5</v>
      </c>
      <c r="J4452" s="9">
        <f t="shared" si="6"/>
        <v>0</v>
      </c>
      <c r="K4452" s="9">
        <f t="shared" si="1"/>
        <v>0</v>
      </c>
      <c r="L4452" s="8">
        <f t="shared" si="5"/>
        <v>1.823607961</v>
      </c>
      <c r="N4452" s="9">
        <f t="shared" si="2"/>
        <v>0</v>
      </c>
      <c r="O4452" s="8">
        <f t="shared" si="4"/>
        <v>2.364989561</v>
      </c>
    </row>
    <row r="4453" ht="14.25" customHeight="1">
      <c r="I4453" s="93">
        <f t="shared" si="3"/>
        <v>370.5833333</v>
      </c>
      <c r="J4453" s="9">
        <f t="shared" si="6"/>
        <v>0</v>
      </c>
      <c r="K4453" s="9">
        <f t="shared" si="1"/>
        <v>0</v>
      </c>
      <c r="L4453" s="8">
        <f t="shared" si="5"/>
        <v>1.797063977</v>
      </c>
      <c r="N4453" s="9">
        <f t="shared" si="2"/>
        <v>0</v>
      </c>
      <c r="O4453" s="8">
        <f t="shared" si="4"/>
        <v>2.360067628</v>
      </c>
    </row>
    <row r="4454" ht="14.25" customHeight="1">
      <c r="I4454" s="93">
        <f t="shared" si="3"/>
        <v>370.6666667</v>
      </c>
      <c r="J4454" s="9">
        <f t="shared" si="6"/>
        <v>0</v>
      </c>
      <c r="K4454" s="9">
        <f t="shared" si="1"/>
        <v>0</v>
      </c>
      <c r="L4454" s="8">
        <f t="shared" si="5"/>
        <v>1.819812732</v>
      </c>
      <c r="N4454" s="9">
        <f t="shared" si="2"/>
        <v>0</v>
      </c>
      <c r="O4454" s="8">
        <f t="shared" si="4"/>
        <v>2.355155939</v>
      </c>
    </row>
    <row r="4455" ht="14.25" customHeight="1">
      <c r="I4455" s="93">
        <f t="shared" si="3"/>
        <v>370.75</v>
      </c>
      <c r="J4455" s="9">
        <f t="shared" si="6"/>
        <v>0</v>
      </c>
      <c r="K4455" s="9">
        <f t="shared" si="1"/>
        <v>0</v>
      </c>
      <c r="L4455" s="8">
        <f t="shared" si="5"/>
        <v>1.793323991</v>
      </c>
      <c r="N4455" s="9">
        <f t="shared" si="2"/>
        <v>0</v>
      </c>
      <c r="O4455" s="8">
        <f t="shared" si="4"/>
        <v>2.350254471</v>
      </c>
    </row>
    <row r="4456" ht="14.25" customHeight="1">
      <c r="I4456" s="93">
        <f t="shared" si="3"/>
        <v>370.8333333</v>
      </c>
      <c r="J4456" s="9">
        <f t="shared" si="6"/>
        <v>0</v>
      </c>
      <c r="K4456" s="9">
        <f t="shared" si="1"/>
        <v>0</v>
      </c>
      <c r="L4456" s="8">
        <f t="shared" si="5"/>
        <v>1.816025402</v>
      </c>
      <c r="N4456" s="9">
        <f t="shared" si="2"/>
        <v>0</v>
      </c>
      <c r="O4456" s="8">
        <f t="shared" si="4"/>
        <v>2.345363205</v>
      </c>
    </row>
    <row r="4457" ht="14.25" customHeight="1">
      <c r="I4457" s="93">
        <f t="shared" si="3"/>
        <v>370.9166667</v>
      </c>
      <c r="J4457" s="9">
        <f t="shared" si="6"/>
        <v>0</v>
      </c>
      <c r="K4457" s="9">
        <f t="shared" si="1"/>
        <v>0</v>
      </c>
      <c r="L4457" s="8">
        <f t="shared" si="5"/>
        <v>1.789591788</v>
      </c>
      <c r="N4457" s="9">
        <f t="shared" si="2"/>
        <v>0</v>
      </c>
      <c r="O4457" s="8">
        <f t="shared" si="4"/>
        <v>2.340482117</v>
      </c>
    </row>
    <row r="4458" ht="14.25" customHeight="1">
      <c r="I4458" s="93">
        <f t="shared" si="3"/>
        <v>371</v>
      </c>
      <c r="J4458" s="9">
        <f t="shared" si="6"/>
        <v>0</v>
      </c>
      <c r="K4458" s="9">
        <f t="shared" si="1"/>
        <v>0</v>
      </c>
      <c r="L4458" s="8">
        <f t="shared" si="5"/>
        <v>1.812245954</v>
      </c>
      <c r="N4458" s="9">
        <f t="shared" si="2"/>
        <v>0</v>
      </c>
      <c r="O4458" s="8">
        <f t="shared" si="4"/>
        <v>2.335611189</v>
      </c>
    </row>
    <row r="4459" ht="14.25" customHeight="1">
      <c r="I4459" s="93">
        <f t="shared" si="3"/>
        <v>371.0833333</v>
      </c>
      <c r="J4459" s="92">
        <f t="shared" si="6"/>
        <v>35.44998333</v>
      </c>
      <c r="K4459" s="9">
        <f t="shared" si="1"/>
        <v>4.951114991</v>
      </c>
      <c r="L4459" s="8">
        <f t="shared" si="5"/>
        <v>1.836884067</v>
      </c>
      <c r="N4459" s="9">
        <f t="shared" si="2"/>
        <v>5.693782239</v>
      </c>
      <c r="O4459" s="8">
        <f t="shared" si="4"/>
        <v>2.398220001</v>
      </c>
    </row>
    <row r="4460" ht="14.25" customHeight="1">
      <c r="I4460" s="93">
        <f t="shared" si="3"/>
        <v>371.1666667</v>
      </c>
      <c r="J4460" s="92">
        <f t="shared" si="6"/>
        <v>35.44998333</v>
      </c>
      <c r="K4460" s="9">
        <f t="shared" si="1"/>
        <v>4.951114991</v>
      </c>
      <c r="L4460" s="8">
        <f t="shared" si="5"/>
        <v>1.859491085</v>
      </c>
      <c r="N4460" s="9">
        <f t="shared" si="2"/>
        <v>5.693782239</v>
      </c>
      <c r="O4460" s="8">
        <f t="shared" si="4"/>
        <v>2.460698513</v>
      </c>
    </row>
    <row r="4461" ht="14.25" customHeight="1">
      <c r="I4461" s="93">
        <f t="shared" si="3"/>
        <v>371.25</v>
      </c>
      <c r="J4461" s="92">
        <f t="shared" si="6"/>
        <v>35.44998333</v>
      </c>
      <c r="K4461" s="9">
        <f t="shared" si="1"/>
        <v>4.951114991</v>
      </c>
      <c r="L4461" s="8">
        <f t="shared" si="5"/>
        <v>1.884077922</v>
      </c>
      <c r="N4461" s="9">
        <f t="shared" si="2"/>
        <v>5.693782239</v>
      </c>
      <c r="O4461" s="8">
        <f t="shared" si="4"/>
        <v>2.523046998</v>
      </c>
    </row>
    <row r="4462" ht="14.25" customHeight="1">
      <c r="I4462" s="93">
        <f t="shared" si="3"/>
        <v>371.3333333</v>
      </c>
      <c r="J4462" s="92">
        <f t="shared" si="6"/>
        <v>1.614583333</v>
      </c>
      <c r="K4462" s="9">
        <f t="shared" si="1"/>
        <v>0.2255004655</v>
      </c>
      <c r="L4462" s="8">
        <f t="shared" si="5"/>
        <v>1.855727006</v>
      </c>
      <c r="N4462" s="9">
        <f t="shared" si="2"/>
        <v>0.2593255354</v>
      </c>
      <c r="O4462" s="8">
        <f t="shared" si="4"/>
        <v>2.517936079</v>
      </c>
    </row>
    <row r="4463" ht="14.25" customHeight="1">
      <c r="I4463" s="93">
        <f t="shared" si="3"/>
        <v>371.4166667</v>
      </c>
      <c r="J4463" s="92">
        <f t="shared" si="6"/>
        <v>1.614583333</v>
      </c>
      <c r="K4463" s="9">
        <f t="shared" si="1"/>
        <v>0.2255004655</v>
      </c>
      <c r="L4463" s="8">
        <f t="shared" si="5"/>
        <v>1.880262673</v>
      </c>
      <c r="N4463" s="9">
        <f t="shared" si="2"/>
        <v>0.2593255354</v>
      </c>
      <c r="O4463" s="8">
        <f t="shared" si="4"/>
        <v>2.512835797</v>
      </c>
    </row>
    <row r="4464" ht="14.25" customHeight="1">
      <c r="I4464" s="93">
        <f t="shared" si="3"/>
        <v>371.5</v>
      </c>
      <c r="J4464" s="92">
        <f t="shared" si="6"/>
        <v>-32.22081667</v>
      </c>
      <c r="K4464" s="9">
        <f t="shared" si="1"/>
        <v>-4.50011406</v>
      </c>
      <c r="L4464" s="8">
        <f t="shared" si="5"/>
        <v>1.894010654</v>
      </c>
      <c r="N4464" s="9">
        <f t="shared" si="2"/>
        <v>-5.175131169</v>
      </c>
      <c r="O4464" s="8">
        <f t="shared" si="4"/>
        <v>2.563343889</v>
      </c>
    </row>
    <row r="4465" ht="14.25" customHeight="1">
      <c r="I4465" s="93">
        <f t="shared" si="3"/>
        <v>371.5833333</v>
      </c>
      <c r="J4465" s="92">
        <f t="shared" si="6"/>
        <v>-32.22081667</v>
      </c>
      <c r="K4465" s="9">
        <f t="shared" si="1"/>
        <v>-4.50011406</v>
      </c>
      <c r="L4465" s="8">
        <f t="shared" si="5"/>
        <v>1.918495259</v>
      </c>
      <c r="N4465" s="9">
        <f t="shared" si="2"/>
        <v>-5.175131169</v>
      </c>
      <c r="O4465" s="8">
        <f t="shared" si="4"/>
        <v>2.613746865</v>
      </c>
    </row>
    <row r="4466" ht="14.25" customHeight="1">
      <c r="I4466" s="93">
        <f t="shared" si="3"/>
        <v>371.6666667</v>
      </c>
      <c r="J4466" s="9">
        <f t="shared" si="6"/>
        <v>0</v>
      </c>
      <c r="K4466" s="9">
        <f t="shared" si="1"/>
        <v>0</v>
      </c>
      <c r="L4466" s="8">
        <f t="shared" si="5"/>
        <v>1.890068906</v>
      </c>
      <c r="N4466" s="9">
        <f t="shared" si="2"/>
        <v>0</v>
      </c>
      <c r="O4466" s="8">
        <f t="shared" si="4"/>
        <v>2.608307227</v>
      </c>
    </row>
    <row r="4467" ht="14.25" customHeight="1">
      <c r="I4467" s="93">
        <f t="shared" si="3"/>
        <v>371.75</v>
      </c>
      <c r="J4467" s="9">
        <f t="shared" si="6"/>
        <v>0</v>
      </c>
      <c r="K4467" s="9">
        <f t="shared" si="1"/>
        <v>0</v>
      </c>
      <c r="L4467" s="8">
        <f t="shared" si="5"/>
        <v>1.914502554</v>
      </c>
      <c r="N4467" s="9">
        <f t="shared" si="2"/>
        <v>0</v>
      </c>
      <c r="O4467" s="8">
        <f t="shared" si="4"/>
        <v>2.60287891</v>
      </c>
    </row>
    <row r="4468" ht="14.25" customHeight="1">
      <c r="I4468" s="93">
        <f t="shared" si="3"/>
        <v>371.8333333</v>
      </c>
      <c r="J4468" s="9">
        <f t="shared" si="6"/>
        <v>0</v>
      </c>
      <c r="K4468" s="9">
        <f t="shared" si="1"/>
        <v>0</v>
      </c>
      <c r="L4468" s="8">
        <f t="shared" si="5"/>
        <v>1.886135361</v>
      </c>
      <c r="N4468" s="9">
        <f t="shared" si="2"/>
        <v>0</v>
      </c>
      <c r="O4468" s="8">
        <f t="shared" si="4"/>
        <v>2.597461891</v>
      </c>
    </row>
    <row r="4469" ht="14.25" customHeight="1">
      <c r="I4469" s="93">
        <f t="shared" si="3"/>
        <v>371.9166667</v>
      </c>
      <c r="J4469" s="9">
        <f t="shared" si="6"/>
        <v>0</v>
      </c>
      <c r="K4469" s="9">
        <f t="shared" si="1"/>
        <v>0</v>
      </c>
      <c r="L4469" s="8">
        <f t="shared" si="5"/>
        <v>1.910518159</v>
      </c>
      <c r="N4469" s="9">
        <f t="shared" si="2"/>
        <v>0</v>
      </c>
      <c r="O4469" s="8">
        <f t="shared" si="4"/>
        <v>2.592056145</v>
      </c>
    </row>
    <row r="4470" ht="14.25" customHeight="1">
      <c r="I4470" s="93">
        <f t="shared" si="3"/>
        <v>372</v>
      </c>
      <c r="J4470" s="9">
        <f t="shared" si="6"/>
        <v>0</v>
      </c>
      <c r="K4470" s="9">
        <f t="shared" si="1"/>
        <v>0</v>
      </c>
      <c r="L4470" s="8">
        <f t="shared" si="5"/>
        <v>1.882210003</v>
      </c>
      <c r="N4470" s="9">
        <f t="shared" si="2"/>
        <v>0</v>
      </c>
      <c r="O4470" s="8">
        <f t="shared" si="4"/>
        <v>2.586661649</v>
      </c>
    </row>
    <row r="4471" ht="14.25" customHeight="1">
      <c r="I4471" s="93">
        <f t="shared" si="3"/>
        <v>372.0833333</v>
      </c>
      <c r="J4471" s="9">
        <f t="shared" si="6"/>
        <v>0</v>
      </c>
      <c r="K4471" s="9">
        <f t="shared" si="1"/>
        <v>0</v>
      </c>
      <c r="L4471" s="8">
        <f t="shared" si="5"/>
        <v>1.906542056</v>
      </c>
      <c r="N4471" s="9">
        <f t="shared" si="2"/>
        <v>0</v>
      </c>
      <c r="O4471" s="8">
        <f t="shared" si="4"/>
        <v>2.58127838</v>
      </c>
    </row>
    <row r="4472" ht="14.25" customHeight="1">
      <c r="I4472" s="93">
        <f t="shared" si="3"/>
        <v>372.1666667</v>
      </c>
      <c r="J4472" s="9">
        <f t="shared" si="6"/>
        <v>0</v>
      </c>
      <c r="K4472" s="9">
        <f t="shared" si="1"/>
        <v>0</v>
      </c>
      <c r="L4472" s="8">
        <f t="shared" si="5"/>
        <v>1.878292814</v>
      </c>
      <c r="N4472" s="9">
        <f t="shared" si="2"/>
        <v>0</v>
      </c>
      <c r="O4472" s="8">
        <f t="shared" si="4"/>
        <v>2.575906315</v>
      </c>
    </row>
    <row r="4473" ht="14.25" customHeight="1">
      <c r="I4473" s="93">
        <f t="shared" si="3"/>
        <v>372.25</v>
      </c>
      <c r="J4473" s="9">
        <f t="shared" si="6"/>
        <v>0</v>
      </c>
      <c r="K4473" s="9">
        <f t="shared" si="1"/>
        <v>0</v>
      </c>
      <c r="L4473" s="8">
        <f t="shared" si="5"/>
        <v>1.902574228</v>
      </c>
      <c r="N4473" s="9">
        <f t="shared" si="2"/>
        <v>0</v>
      </c>
      <c r="O4473" s="8">
        <f t="shared" si="4"/>
        <v>2.570545429</v>
      </c>
    </row>
    <row r="4474" ht="14.25" customHeight="1">
      <c r="I4474" s="93">
        <f t="shared" si="3"/>
        <v>372.3333333</v>
      </c>
      <c r="J4474" s="9">
        <f t="shared" si="6"/>
        <v>0</v>
      </c>
      <c r="K4474" s="9">
        <f t="shared" si="1"/>
        <v>0</v>
      </c>
      <c r="L4474" s="8">
        <f t="shared" si="5"/>
        <v>1.874383777</v>
      </c>
      <c r="N4474" s="9">
        <f t="shared" si="2"/>
        <v>0</v>
      </c>
      <c r="O4474" s="8">
        <f t="shared" si="4"/>
        <v>2.565195701</v>
      </c>
    </row>
    <row r="4475" ht="14.25" customHeight="1">
      <c r="I4475" s="93">
        <f t="shared" si="3"/>
        <v>372.4166667</v>
      </c>
      <c r="J4475" s="9">
        <f t="shared" si="6"/>
        <v>0</v>
      </c>
      <c r="K4475" s="9">
        <f t="shared" si="1"/>
        <v>0</v>
      </c>
      <c r="L4475" s="8">
        <f t="shared" si="5"/>
        <v>1.898614658</v>
      </c>
      <c r="N4475" s="9">
        <f t="shared" si="2"/>
        <v>0</v>
      </c>
      <c r="O4475" s="8">
        <f t="shared" si="4"/>
        <v>2.559857106</v>
      </c>
    </row>
    <row r="4476" ht="14.25" customHeight="1">
      <c r="I4476" s="93">
        <f t="shared" si="3"/>
        <v>372.5</v>
      </c>
      <c r="J4476" s="9">
        <f t="shared" si="6"/>
        <v>0</v>
      </c>
      <c r="K4476" s="9">
        <f t="shared" si="1"/>
        <v>0</v>
      </c>
      <c r="L4476" s="8">
        <f t="shared" si="5"/>
        <v>1.870482876</v>
      </c>
      <c r="N4476" s="9">
        <f t="shared" si="2"/>
        <v>0</v>
      </c>
      <c r="O4476" s="8">
        <f t="shared" si="4"/>
        <v>2.554529622</v>
      </c>
    </row>
    <row r="4477" ht="14.25" customHeight="1">
      <c r="I4477" s="93">
        <f t="shared" si="3"/>
        <v>372.5833333</v>
      </c>
      <c r="J4477" s="9">
        <f t="shared" si="6"/>
        <v>0</v>
      </c>
      <c r="K4477" s="9">
        <f t="shared" si="1"/>
        <v>0</v>
      </c>
      <c r="L4477" s="8">
        <f t="shared" si="5"/>
        <v>1.894663328</v>
      </c>
      <c r="N4477" s="9">
        <f t="shared" si="2"/>
        <v>0</v>
      </c>
      <c r="O4477" s="8">
        <f t="shared" si="4"/>
        <v>2.549213225</v>
      </c>
    </row>
    <row r="4478" ht="14.25" customHeight="1">
      <c r="I4478" s="93">
        <f t="shared" si="3"/>
        <v>372.6666667</v>
      </c>
      <c r="J4478" s="9">
        <f t="shared" si="6"/>
        <v>0</v>
      </c>
      <c r="K4478" s="9">
        <f t="shared" si="1"/>
        <v>0</v>
      </c>
      <c r="L4478" s="8">
        <f t="shared" si="5"/>
        <v>1.866590093</v>
      </c>
      <c r="N4478" s="9">
        <f t="shared" si="2"/>
        <v>0</v>
      </c>
      <c r="O4478" s="8">
        <f t="shared" si="4"/>
        <v>2.543907892</v>
      </c>
    </row>
    <row r="4479" ht="14.25" customHeight="1">
      <c r="I4479" s="93">
        <f t="shared" si="3"/>
        <v>372.75</v>
      </c>
      <c r="J4479" s="9">
        <f t="shared" si="6"/>
        <v>0</v>
      </c>
      <c r="K4479" s="9">
        <f t="shared" si="1"/>
        <v>0</v>
      </c>
      <c r="L4479" s="8">
        <f t="shared" si="5"/>
        <v>1.890720221</v>
      </c>
      <c r="N4479" s="9">
        <f t="shared" si="2"/>
        <v>0</v>
      </c>
      <c r="O4479" s="8">
        <f t="shared" si="4"/>
        <v>2.538613601</v>
      </c>
    </row>
    <row r="4480" ht="14.25" customHeight="1">
      <c r="I4480" s="93">
        <f t="shared" si="3"/>
        <v>372.8333333</v>
      </c>
      <c r="J4480" s="9">
        <f t="shared" si="6"/>
        <v>0</v>
      </c>
      <c r="K4480" s="9">
        <f t="shared" si="1"/>
        <v>0</v>
      </c>
      <c r="L4480" s="8">
        <f t="shared" si="5"/>
        <v>1.862705412</v>
      </c>
      <c r="N4480" s="9">
        <f t="shared" si="2"/>
        <v>0</v>
      </c>
      <c r="O4480" s="8">
        <f t="shared" si="4"/>
        <v>2.533330328</v>
      </c>
    </row>
    <row r="4481" ht="14.25" customHeight="1">
      <c r="I4481" s="93">
        <f t="shared" si="3"/>
        <v>372.9166667</v>
      </c>
      <c r="J4481" s="9">
        <f t="shared" si="6"/>
        <v>0</v>
      </c>
      <c r="K4481" s="9">
        <f t="shared" si="1"/>
        <v>0</v>
      </c>
      <c r="L4481" s="8">
        <f t="shared" si="5"/>
        <v>1.886785321</v>
      </c>
      <c r="N4481" s="9">
        <f t="shared" si="2"/>
        <v>0</v>
      </c>
      <c r="O4481" s="8">
        <f t="shared" si="4"/>
        <v>2.528058051</v>
      </c>
    </row>
    <row r="4482" ht="14.25" customHeight="1">
      <c r="I4482" s="93">
        <f t="shared" si="3"/>
        <v>373</v>
      </c>
      <c r="J4482" s="9">
        <f t="shared" si="6"/>
        <v>0</v>
      </c>
      <c r="K4482" s="9">
        <f t="shared" si="1"/>
        <v>0</v>
      </c>
      <c r="L4482" s="8">
        <f t="shared" si="5"/>
        <v>1.858828815</v>
      </c>
      <c r="N4482" s="9">
        <f t="shared" si="2"/>
        <v>0</v>
      </c>
      <c r="O4482" s="8">
        <f t="shared" si="4"/>
        <v>2.522796745</v>
      </c>
    </row>
    <row r="4483" ht="14.25" customHeight="1">
      <c r="I4483" s="93">
        <f t="shared" si="3"/>
        <v>373.0833333</v>
      </c>
      <c r="J4483" s="9">
        <f t="shared" si="6"/>
        <v>0</v>
      </c>
      <c r="K4483" s="9">
        <f t="shared" si="1"/>
        <v>0</v>
      </c>
      <c r="L4483" s="8">
        <f t="shared" si="5"/>
        <v>1.88285861</v>
      </c>
      <c r="N4483" s="9">
        <f t="shared" si="2"/>
        <v>0</v>
      </c>
      <c r="O4483" s="8">
        <f t="shared" si="4"/>
        <v>2.51754639</v>
      </c>
    </row>
    <row r="4484" ht="14.25" customHeight="1">
      <c r="I4484" s="93">
        <f t="shared" si="3"/>
        <v>373.1666667</v>
      </c>
      <c r="J4484" s="9">
        <f t="shared" si="6"/>
        <v>0</v>
      </c>
      <c r="K4484" s="9">
        <f t="shared" si="1"/>
        <v>0</v>
      </c>
      <c r="L4484" s="8">
        <f t="shared" si="5"/>
        <v>1.854960286</v>
      </c>
      <c r="N4484" s="9">
        <f t="shared" si="2"/>
        <v>0</v>
      </c>
      <c r="O4484" s="8">
        <f t="shared" si="4"/>
        <v>2.512306961</v>
      </c>
    </row>
    <row r="4485" ht="14.25" customHeight="1">
      <c r="I4485" s="93">
        <f t="shared" si="3"/>
        <v>373.25</v>
      </c>
      <c r="J4485" s="9">
        <f t="shared" si="6"/>
        <v>0</v>
      </c>
      <c r="K4485" s="9">
        <f t="shared" si="1"/>
        <v>0</v>
      </c>
      <c r="L4485" s="8">
        <f t="shared" si="5"/>
        <v>1.878940071</v>
      </c>
      <c r="N4485" s="9">
        <f t="shared" si="2"/>
        <v>0</v>
      </c>
      <c r="O4485" s="8">
        <f t="shared" si="4"/>
        <v>2.507078437</v>
      </c>
    </row>
    <row r="4486" ht="14.25" customHeight="1">
      <c r="I4486" s="93">
        <f t="shared" si="3"/>
        <v>373.3333333</v>
      </c>
      <c r="J4486" s="9">
        <f t="shared" si="6"/>
        <v>0</v>
      </c>
      <c r="K4486" s="9">
        <f t="shared" si="1"/>
        <v>0</v>
      </c>
      <c r="L4486" s="8">
        <f t="shared" si="5"/>
        <v>1.851099808</v>
      </c>
      <c r="N4486" s="9">
        <f t="shared" si="2"/>
        <v>0</v>
      </c>
      <c r="O4486" s="8">
        <f t="shared" si="4"/>
        <v>2.501860793</v>
      </c>
    </row>
    <row r="4487" ht="14.25" customHeight="1">
      <c r="I4487" s="93">
        <f t="shared" si="3"/>
        <v>373.4166667</v>
      </c>
      <c r="J4487" s="9">
        <f t="shared" si="6"/>
        <v>0</v>
      </c>
      <c r="K4487" s="9">
        <f t="shared" si="1"/>
        <v>0</v>
      </c>
      <c r="L4487" s="8">
        <f t="shared" si="5"/>
        <v>1.875029688</v>
      </c>
      <c r="N4487" s="9">
        <f t="shared" si="2"/>
        <v>0</v>
      </c>
      <c r="O4487" s="8">
        <f t="shared" si="4"/>
        <v>2.496654009</v>
      </c>
    </row>
    <row r="4488" ht="14.25" customHeight="1">
      <c r="I4488" s="93">
        <f t="shared" si="3"/>
        <v>373.5</v>
      </c>
      <c r="J4488" s="9">
        <f t="shared" si="6"/>
        <v>0</v>
      </c>
      <c r="K4488" s="9">
        <f t="shared" si="1"/>
        <v>0</v>
      </c>
      <c r="L4488" s="8">
        <f t="shared" si="5"/>
        <v>1.847247365</v>
      </c>
      <c r="N4488" s="9">
        <f t="shared" si="2"/>
        <v>0</v>
      </c>
      <c r="O4488" s="8">
        <f t="shared" si="4"/>
        <v>2.491458061</v>
      </c>
    </row>
    <row r="4489" ht="14.25" customHeight="1">
      <c r="I4489" s="93">
        <f t="shared" si="3"/>
        <v>373.5833333</v>
      </c>
      <c r="J4489" s="9">
        <f t="shared" si="6"/>
        <v>0</v>
      </c>
      <c r="K4489" s="9">
        <f t="shared" si="1"/>
        <v>0</v>
      </c>
      <c r="L4489" s="8">
        <f t="shared" si="5"/>
        <v>1.871127442</v>
      </c>
      <c r="N4489" s="9">
        <f t="shared" si="2"/>
        <v>0</v>
      </c>
      <c r="O4489" s="8">
        <f t="shared" si="4"/>
        <v>2.486272926</v>
      </c>
    </row>
    <row r="4490" ht="14.25" customHeight="1">
      <c r="I4490" s="93">
        <f t="shared" si="3"/>
        <v>373.6666667</v>
      </c>
      <c r="J4490" s="9">
        <f t="shared" si="6"/>
        <v>0</v>
      </c>
      <c r="K4490" s="9">
        <f t="shared" si="1"/>
        <v>0</v>
      </c>
      <c r="L4490" s="8">
        <f t="shared" si="5"/>
        <v>1.843402939</v>
      </c>
      <c r="N4490" s="9">
        <f t="shared" si="2"/>
        <v>0</v>
      </c>
      <c r="O4490" s="8">
        <f t="shared" si="4"/>
        <v>2.481098583</v>
      </c>
    </row>
    <row r="4491" ht="14.25" customHeight="1">
      <c r="I4491" s="93">
        <f t="shared" si="3"/>
        <v>373.75</v>
      </c>
      <c r="J4491" s="9">
        <f t="shared" si="6"/>
        <v>0</v>
      </c>
      <c r="K4491" s="9">
        <f t="shared" si="1"/>
        <v>0</v>
      </c>
      <c r="L4491" s="8">
        <f t="shared" si="5"/>
        <v>1.867233318</v>
      </c>
      <c r="N4491" s="9">
        <f t="shared" si="2"/>
        <v>0</v>
      </c>
      <c r="O4491" s="8">
        <f t="shared" si="4"/>
        <v>2.475935008</v>
      </c>
    </row>
    <row r="4492" ht="14.25" customHeight="1">
      <c r="I4492" s="93">
        <f t="shared" si="3"/>
        <v>373.8333333</v>
      </c>
      <c r="J4492" s="9">
        <f t="shared" si="6"/>
        <v>0</v>
      </c>
      <c r="K4492" s="9">
        <f t="shared" si="1"/>
        <v>0</v>
      </c>
      <c r="L4492" s="8">
        <f t="shared" si="5"/>
        <v>1.839566513</v>
      </c>
      <c r="N4492" s="9">
        <f t="shared" si="2"/>
        <v>0</v>
      </c>
      <c r="O4492" s="8">
        <f t="shared" si="4"/>
        <v>2.47078218</v>
      </c>
    </row>
    <row r="4493" ht="14.25" customHeight="1">
      <c r="I4493" s="93">
        <f t="shared" si="3"/>
        <v>373.9166667</v>
      </c>
      <c r="J4493" s="9">
        <f t="shared" si="6"/>
        <v>0</v>
      </c>
      <c r="K4493" s="9">
        <f t="shared" si="1"/>
        <v>0</v>
      </c>
      <c r="L4493" s="8">
        <f t="shared" si="5"/>
        <v>1.863347298</v>
      </c>
      <c r="N4493" s="9">
        <f t="shared" si="2"/>
        <v>0</v>
      </c>
      <c r="O4493" s="8">
        <f t="shared" si="4"/>
        <v>2.465640075</v>
      </c>
    </row>
    <row r="4494" ht="14.25" customHeight="1">
      <c r="I4494" s="93">
        <f t="shared" si="3"/>
        <v>374</v>
      </c>
      <c r="J4494" s="9">
        <f t="shared" si="6"/>
        <v>0</v>
      </c>
      <c r="K4494" s="9">
        <f t="shared" si="1"/>
        <v>0</v>
      </c>
      <c r="L4494" s="8">
        <f t="shared" si="5"/>
        <v>1.835738073</v>
      </c>
      <c r="N4494" s="9">
        <f t="shared" si="2"/>
        <v>0</v>
      </c>
      <c r="O4494" s="8">
        <f t="shared" si="4"/>
        <v>2.460508672</v>
      </c>
    </row>
    <row r="4495" ht="14.25" customHeight="1">
      <c r="I4495" s="93">
        <f t="shared" si="3"/>
        <v>374.0833333</v>
      </c>
      <c r="J4495" s="9">
        <f t="shared" si="6"/>
        <v>0</v>
      </c>
      <c r="K4495" s="9">
        <f t="shared" si="1"/>
        <v>0</v>
      </c>
      <c r="L4495" s="8">
        <f t="shared" si="5"/>
        <v>1.859469365</v>
      </c>
      <c r="N4495" s="9">
        <f t="shared" si="2"/>
        <v>0</v>
      </c>
      <c r="O4495" s="8">
        <f t="shared" si="4"/>
        <v>2.455387948</v>
      </c>
    </row>
    <row r="4496" ht="14.25" customHeight="1">
      <c r="I4496" s="93">
        <f t="shared" si="3"/>
        <v>374.1666667</v>
      </c>
      <c r="J4496" s="9">
        <f t="shared" si="6"/>
        <v>0</v>
      </c>
      <c r="K4496" s="9">
        <f t="shared" si="1"/>
        <v>0</v>
      </c>
      <c r="L4496" s="8">
        <f t="shared" si="5"/>
        <v>1.831917599</v>
      </c>
      <c r="N4496" s="9">
        <f t="shared" si="2"/>
        <v>0</v>
      </c>
      <c r="O4496" s="8">
        <f t="shared" si="4"/>
        <v>2.450277881</v>
      </c>
    </row>
    <row r="4497" ht="14.25" customHeight="1">
      <c r="I4497" s="93">
        <f t="shared" si="3"/>
        <v>374.25</v>
      </c>
      <c r="J4497" s="9">
        <f t="shared" si="6"/>
        <v>0</v>
      </c>
      <c r="K4497" s="9">
        <f t="shared" si="1"/>
        <v>0</v>
      </c>
      <c r="L4497" s="8">
        <f t="shared" si="5"/>
        <v>1.855599503</v>
      </c>
      <c r="N4497" s="9">
        <f t="shared" si="2"/>
        <v>0</v>
      </c>
      <c r="O4497" s="8">
        <f t="shared" si="4"/>
        <v>2.445178449</v>
      </c>
    </row>
    <row r="4498" ht="14.25" customHeight="1">
      <c r="I4498" s="93">
        <f t="shared" si="3"/>
        <v>374.3333333</v>
      </c>
      <c r="J4498" s="9">
        <f t="shared" si="6"/>
        <v>0</v>
      </c>
      <c r="K4498" s="9">
        <f t="shared" si="1"/>
        <v>0</v>
      </c>
      <c r="L4498" s="8">
        <f t="shared" si="5"/>
        <v>1.828105077</v>
      </c>
      <c r="N4498" s="9">
        <f t="shared" si="2"/>
        <v>0</v>
      </c>
      <c r="O4498" s="8">
        <f t="shared" si="4"/>
        <v>2.44008963</v>
      </c>
    </row>
    <row r="4499" ht="14.25" customHeight="1">
      <c r="I4499" s="93">
        <f t="shared" si="3"/>
        <v>374.4166667</v>
      </c>
      <c r="J4499" s="9">
        <f t="shared" si="6"/>
        <v>0</v>
      </c>
      <c r="K4499" s="9">
        <f t="shared" si="1"/>
        <v>0</v>
      </c>
      <c r="L4499" s="8">
        <f t="shared" si="5"/>
        <v>1.851737695</v>
      </c>
      <c r="N4499" s="9">
        <f t="shared" si="2"/>
        <v>0</v>
      </c>
      <c r="O4499" s="8">
        <f t="shared" si="4"/>
        <v>2.435011402</v>
      </c>
    </row>
    <row r="4500" ht="14.25" customHeight="1">
      <c r="I4500" s="93">
        <f t="shared" si="3"/>
        <v>374.5</v>
      </c>
      <c r="J4500" s="9">
        <f t="shared" si="6"/>
        <v>0</v>
      </c>
      <c r="K4500" s="9">
        <f t="shared" si="1"/>
        <v>0</v>
      </c>
      <c r="L4500" s="8">
        <f t="shared" si="5"/>
        <v>1.824300489</v>
      </c>
      <c r="N4500" s="9">
        <f t="shared" si="2"/>
        <v>0</v>
      </c>
      <c r="O4500" s="8">
        <f t="shared" si="4"/>
        <v>2.429943742</v>
      </c>
    </row>
    <row r="4501" ht="14.25" customHeight="1">
      <c r="I4501" s="93">
        <f t="shared" si="3"/>
        <v>374.5833333</v>
      </c>
      <c r="J4501" s="9">
        <f t="shared" si="6"/>
        <v>0</v>
      </c>
      <c r="K4501" s="9">
        <f t="shared" si="1"/>
        <v>0</v>
      </c>
      <c r="L4501" s="8">
        <f t="shared" si="5"/>
        <v>1.847883924</v>
      </c>
      <c r="N4501" s="9">
        <f t="shared" si="2"/>
        <v>0</v>
      </c>
      <c r="O4501" s="8">
        <f t="shared" si="4"/>
        <v>2.424886629</v>
      </c>
    </row>
    <row r="4502" ht="14.25" customHeight="1">
      <c r="I4502" s="93">
        <f t="shared" si="3"/>
        <v>374.6666667</v>
      </c>
      <c r="J4502" s="9">
        <f t="shared" si="6"/>
        <v>0</v>
      </c>
      <c r="K4502" s="9">
        <f t="shared" si="1"/>
        <v>0</v>
      </c>
      <c r="L4502" s="8">
        <f t="shared" si="5"/>
        <v>1.820503819</v>
      </c>
      <c r="N4502" s="9">
        <f t="shared" si="2"/>
        <v>0</v>
      </c>
      <c r="O4502" s="8">
        <f t="shared" si="4"/>
        <v>2.419840041</v>
      </c>
    </row>
    <row r="4503" ht="14.25" customHeight="1">
      <c r="I4503" s="93">
        <f t="shared" si="3"/>
        <v>374.75</v>
      </c>
      <c r="J4503" s="9">
        <f t="shared" si="6"/>
        <v>0</v>
      </c>
      <c r="K4503" s="9">
        <f t="shared" si="1"/>
        <v>0</v>
      </c>
      <c r="L4503" s="8">
        <f t="shared" si="5"/>
        <v>1.844038173</v>
      </c>
      <c r="N4503" s="9">
        <f t="shared" si="2"/>
        <v>0</v>
      </c>
      <c r="O4503" s="8">
        <f t="shared" si="4"/>
        <v>2.414803955</v>
      </c>
    </row>
    <row r="4504" ht="14.25" customHeight="1">
      <c r="I4504" s="93">
        <f t="shared" si="3"/>
        <v>374.8333333</v>
      </c>
      <c r="J4504" s="9">
        <f t="shared" si="6"/>
        <v>0</v>
      </c>
      <c r="K4504" s="9">
        <f t="shared" si="1"/>
        <v>0</v>
      </c>
      <c r="L4504" s="8">
        <f t="shared" si="5"/>
        <v>1.816715051</v>
      </c>
      <c r="N4504" s="9">
        <f t="shared" si="2"/>
        <v>0</v>
      </c>
      <c r="O4504" s="8">
        <f t="shared" si="4"/>
        <v>2.40977835</v>
      </c>
    </row>
    <row r="4505" ht="14.25" customHeight="1">
      <c r="I4505" s="93">
        <f t="shared" si="3"/>
        <v>374.9166667</v>
      </c>
      <c r="J4505" s="9">
        <f t="shared" si="6"/>
        <v>0</v>
      </c>
      <c r="K4505" s="9">
        <f t="shared" si="1"/>
        <v>0</v>
      </c>
      <c r="L4505" s="8">
        <f t="shared" si="5"/>
        <v>1.840200426</v>
      </c>
      <c r="N4505" s="9">
        <f t="shared" si="2"/>
        <v>0</v>
      </c>
      <c r="O4505" s="8">
        <f t="shared" si="4"/>
        <v>2.404763204</v>
      </c>
    </row>
    <row r="4506" ht="14.25" customHeight="1">
      <c r="I4506" s="93">
        <f t="shared" si="3"/>
        <v>375</v>
      </c>
      <c r="J4506" s="9">
        <f t="shared" si="6"/>
        <v>0</v>
      </c>
      <c r="K4506" s="9">
        <f t="shared" si="1"/>
        <v>0</v>
      </c>
      <c r="L4506" s="8">
        <f t="shared" si="5"/>
        <v>1.812934168</v>
      </c>
      <c r="N4506" s="9">
        <f t="shared" si="2"/>
        <v>0</v>
      </c>
      <c r="O4506" s="8">
        <f t="shared" si="4"/>
        <v>2.399758496</v>
      </c>
    </row>
    <row r="4507" ht="14.25" customHeight="1">
      <c r="I4507" s="93">
        <f t="shared" si="3"/>
        <v>375.0833333</v>
      </c>
      <c r="J4507" s="9">
        <f t="shared" si="6"/>
        <v>0</v>
      </c>
      <c r="K4507" s="9">
        <f t="shared" si="1"/>
        <v>0</v>
      </c>
      <c r="L4507" s="8">
        <f t="shared" si="5"/>
        <v>1.836370666</v>
      </c>
      <c r="N4507" s="9">
        <f t="shared" si="2"/>
        <v>0</v>
      </c>
      <c r="O4507" s="8">
        <f t="shared" si="4"/>
        <v>2.394764204</v>
      </c>
    </row>
    <row r="4508" ht="14.25" customHeight="1">
      <c r="I4508" s="93">
        <f t="shared" si="3"/>
        <v>375.1666667</v>
      </c>
      <c r="J4508" s="9">
        <f t="shared" si="6"/>
        <v>0</v>
      </c>
      <c r="K4508" s="9">
        <f t="shared" si="1"/>
        <v>0</v>
      </c>
      <c r="L4508" s="8">
        <f t="shared" si="5"/>
        <v>1.809161153</v>
      </c>
      <c r="N4508" s="9">
        <f t="shared" si="2"/>
        <v>0</v>
      </c>
      <c r="O4508" s="8">
        <f t="shared" si="4"/>
        <v>2.389780305</v>
      </c>
    </row>
    <row r="4509" ht="14.25" customHeight="1">
      <c r="I4509" s="93">
        <f t="shared" si="3"/>
        <v>375.25</v>
      </c>
      <c r="J4509" s="9">
        <f t="shared" si="6"/>
        <v>0</v>
      </c>
      <c r="K4509" s="9">
        <f t="shared" si="1"/>
        <v>0</v>
      </c>
      <c r="L4509" s="8">
        <f t="shared" si="5"/>
        <v>1.832548876</v>
      </c>
      <c r="N4509" s="9">
        <f t="shared" si="2"/>
        <v>0</v>
      </c>
      <c r="O4509" s="8">
        <f t="shared" si="4"/>
        <v>2.384806778</v>
      </c>
    </row>
    <row r="4510" ht="14.25" customHeight="1">
      <c r="I4510" s="93">
        <f t="shared" si="3"/>
        <v>375.3333333</v>
      </c>
      <c r="J4510" s="9">
        <f t="shared" si="6"/>
        <v>0</v>
      </c>
      <c r="K4510" s="9">
        <f t="shared" si="1"/>
        <v>0</v>
      </c>
      <c r="L4510" s="8">
        <f t="shared" si="5"/>
        <v>1.805395991</v>
      </c>
      <c r="N4510" s="9">
        <f t="shared" si="2"/>
        <v>0</v>
      </c>
      <c r="O4510" s="8">
        <f t="shared" si="4"/>
        <v>2.379843603</v>
      </c>
    </row>
    <row r="4511" ht="14.25" customHeight="1">
      <c r="I4511" s="93">
        <f t="shared" si="3"/>
        <v>375.4166667</v>
      </c>
      <c r="J4511" s="9">
        <f t="shared" si="6"/>
        <v>0</v>
      </c>
      <c r="K4511" s="9">
        <f t="shared" si="1"/>
        <v>0</v>
      </c>
      <c r="L4511" s="8">
        <f t="shared" si="5"/>
        <v>1.82873504</v>
      </c>
      <c r="N4511" s="9">
        <f t="shared" si="2"/>
        <v>0</v>
      </c>
      <c r="O4511" s="8">
        <f t="shared" si="4"/>
        <v>2.374890756</v>
      </c>
    </row>
    <row r="4512" ht="14.25" customHeight="1">
      <c r="I4512" s="93">
        <f t="shared" si="3"/>
        <v>375.5</v>
      </c>
      <c r="J4512" s="9">
        <f t="shared" si="6"/>
        <v>0</v>
      </c>
      <c r="K4512" s="9">
        <f t="shared" si="1"/>
        <v>0</v>
      </c>
      <c r="L4512" s="8">
        <f t="shared" si="5"/>
        <v>1.801638665</v>
      </c>
      <c r="N4512" s="9">
        <f t="shared" si="2"/>
        <v>0</v>
      </c>
      <c r="O4512" s="8">
        <f t="shared" si="4"/>
        <v>2.369948217</v>
      </c>
    </row>
    <row r="4513" ht="14.25" customHeight="1">
      <c r="I4513" s="93">
        <f t="shared" si="3"/>
        <v>375.5833333</v>
      </c>
      <c r="J4513" s="9">
        <f t="shared" si="6"/>
        <v>0</v>
      </c>
      <c r="K4513" s="9">
        <f t="shared" si="1"/>
        <v>0</v>
      </c>
      <c r="L4513" s="8">
        <f t="shared" si="5"/>
        <v>1.824929141</v>
      </c>
      <c r="N4513" s="9">
        <f t="shared" si="2"/>
        <v>0</v>
      </c>
      <c r="O4513" s="8">
        <f t="shared" si="4"/>
        <v>2.365015965</v>
      </c>
    </row>
    <row r="4514" ht="14.25" customHeight="1">
      <c r="I4514" s="93">
        <f t="shared" si="3"/>
        <v>375.6666667</v>
      </c>
      <c r="J4514" s="9">
        <f t="shared" si="6"/>
        <v>0</v>
      </c>
      <c r="K4514" s="9">
        <f t="shared" si="1"/>
        <v>0</v>
      </c>
      <c r="L4514" s="8">
        <f t="shared" si="5"/>
        <v>1.797889158</v>
      </c>
      <c r="N4514" s="9">
        <f t="shared" si="2"/>
        <v>0</v>
      </c>
      <c r="O4514" s="8">
        <f t="shared" si="4"/>
        <v>2.360093977</v>
      </c>
    </row>
    <row r="4515" ht="14.25" customHeight="1">
      <c r="I4515" s="93">
        <f t="shared" si="3"/>
        <v>375.75</v>
      </c>
      <c r="J4515" s="9">
        <f t="shared" si="6"/>
        <v>0</v>
      </c>
      <c r="K4515" s="9">
        <f t="shared" si="1"/>
        <v>0</v>
      </c>
      <c r="L4515" s="8">
        <f t="shared" si="5"/>
        <v>1.821131163</v>
      </c>
      <c r="N4515" s="9">
        <f t="shared" si="2"/>
        <v>0</v>
      </c>
      <c r="O4515" s="8">
        <f t="shared" si="4"/>
        <v>2.355182233</v>
      </c>
    </row>
    <row r="4516" ht="14.25" customHeight="1">
      <c r="I4516" s="93">
        <f t="shared" si="3"/>
        <v>375.8333333</v>
      </c>
      <c r="J4516" s="9">
        <f t="shared" si="6"/>
        <v>0</v>
      </c>
      <c r="K4516" s="9">
        <f t="shared" si="1"/>
        <v>0</v>
      </c>
      <c r="L4516" s="8">
        <f t="shared" si="5"/>
        <v>1.794147454</v>
      </c>
      <c r="N4516" s="9">
        <f t="shared" si="2"/>
        <v>0</v>
      </c>
      <c r="O4516" s="8">
        <f t="shared" si="4"/>
        <v>2.350280711</v>
      </c>
    </row>
    <row r="4517" ht="14.25" customHeight="1">
      <c r="I4517" s="93">
        <f t="shared" si="3"/>
        <v>375.9166667</v>
      </c>
      <c r="J4517" s="9">
        <f t="shared" si="6"/>
        <v>0</v>
      </c>
      <c r="K4517" s="9">
        <f t="shared" si="1"/>
        <v>0</v>
      </c>
      <c r="L4517" s="8">
        <f t="shared" si="5"/>
        <v>1.817341089</v>
      </c>
      <c r="N4517" s="9">
        <f t="shared" si="2"/>
        <v>0</v>
      </c>
      <c r="O4517" s="8">
        <f t="shared" si="4"/>
        <v>2.345389389</v>
      </c>
    </row>
    <row r="4518" ht="14.25" customHeight="1">
      <c r="I4518" s="93">
        <f t="shared" si="3"/>
        <v>376</v>
      </c>
      <c r="J4518" s="9">
        <f t="shared" si="6"/>
        <v>0</v>
      </c>
      <c r="K4518" s="9">
        <f t="shared" si="1"/>
        <v>0</v>
      </c>
      <c r="L4518" s="8">
        <f t="shared" si="5"/>
        <v>1.790413538</v>
      </c>
      <c r="N4518" s="9">
        <f t="shared" si="2"/>
        <v>0</v>
      </c>
      <c r="O4518" s="8">
        <f t="shared" si="4"/>
        <v>2.340508248</v>
      </c>
    </row>
    <row r="4519" ht="14.25" customHeight="1">
      <c r="I4519" s="93">
        <f t="shared" si="3"/>
        <v>376.0833333</v>
      </c>
      <c r="J4519" s="9">
        <f t="shared" si="6"/>
        <v>0</v>
      </c>
      <c r="K4519" s="9">
        <f t="shared" si="1"/>
        <v>0</v>
      </c>
      <c r="L4519" s="8">
        <f t="shared" si="5"/>
        <v>1.813558903</v>
      </c>
      <c r="N4519" s="9">
        <f t="shared" si="2"/>
        <v>0</v>
      </c>
      <c r="O4519" s="8">
        <f t="shared" si="4"/>
        <v>2.335637265</v>
      </c>
    </row>
    <row r="4520" ht="14.25" customHeight="1">
      <c r="I4520" s="93">
        <f t="shared" si="3"/>
        <v>376.1666667</v>
      </c>
      <c r="J4520" s="92">
        <f t="shared" si="6"/>
        <v>35.44998333</v>
      </c>
      <c r="K4520" s="9">
        <f t="shared" si="1"/>
        <v>4.951114991</v>
      </c>
      <c r="L4520" s="8">
        <f t="shared" si="5"/>
        <v>1.837704106</v>
      </c>
      <c r="N4520" s="9">
        <f t="shared" si="2"/>
        <v>5.693782239</v>
      </c>
      <c r="O4520" s="8">
        <f t="shared" si="4"/>
        <v>2.398246022</v>
      </c>
    </row>
    <row r="4521" ht="14.25" customHeight="1">
      <c r="I4521" s="93">
        <f t="shared" si="3"/>
        <v>376.25</v>
      </c>
      <c r="J4521" s="92">
        <f t="shared" si="6"/>
        <v>35.44998333</v>
      </c>
      <c r="K4521" s="9">
        <f t="shared" si="1"/>
        <v>4.951114991</v>
      </c>
      <c r="L4521" s="8">
        <f t="shared" si="5"/>
        <v>1.860801301</v>
      </c>
      <c r="N4521" s="9">
        <f t="shared" si="2"/>
        <v>5.693782239</v>
      </c>
      <c r="O4521" s="8">
        <f t="shared" si="4"/>
        <v>2.460724481</v>
      </c>
    </row>
    <row r="4522" ht="14.25" customHeight="1">
      <c r="I4522" s="93">
        <f t="shared" si="3"/>
        <v>376.3333333</v>
      </c>
      <c r="J4522" s="92">
        <f t="shared" si="6"/>
        <v>35.44998333</v>
      </c>
      <c r="K4522" s="9">
        <f t="shared" si="1"/>
        <v>4.951114991</v>
      </c>
      <c r="L4522" s="8">
        <f t="shared" si="5"/>
        <v>1.884896255</v>
      </c>
      <c r="N4522" s="9">
        <f t="shared" si="2"/>
        <v>5.693782239</v>
      </c>
      <c r="O4522" s="8">
        <f t="shared" si="4"/>
        <v>2.523072911</v>
      </c>
    </row>
    <row r="4523" ht="14.25" customHeight="1">
      <c r="I4523" s="93">
        <f t="shared" si="3"/>
        <v>376.4166667</v>
      </c>
      <c r="J4523" s="92">
        <f t="shared" si="6"/>
        <v>1.614583333</v>
      </c>
      <c r="K4523" s="9">
        <f t="shared" si="1"/>
        <v>0.2255004655</v>
      </c>
      <c r="L4523" s="8">
        <f t="shared" si="5"/>
        <v>1.857034496</v>
      </c>
      <c r="N4523" s="9">
        <f t="shared" si="2"/>
        <v>0.2593255354</v>
      </c>
      <c r="O4523" s="8">
        <f t="shared" si="4"/>
        <v>2.517961939</v>
      </c>
    </row>
    <row r="4524" ht="14.25" customHeight="1">
      <c r="I4524" s="93">
        <f t="shared" si="3"/>
        <v>376.5</v>
      </c>
      <c r="J4524" s="92">
        <f t="shared" si="6"/>
        <v>1.614583333</v>
      </c>
      <c r="K4524" s="9">
        <f t="shared" si="1"/>
        <v>0.2255004655</v>
      </c>
      <c r="L4524" s="8">
        <f t="shared" si="5"/>
        <v>1.881079303</v>
      </c>
      <c r="N4524" s="9">
        <f t="shared" si="2"/>
        <v>0.2593255354</v>
      </c>
      <c r="O4524" s="8">
        <f t="shared" si="4"/>
        <v>2.512861603</v>
      </c>
    </row>
    <row r="4525" ht="14.25" customHeight="1">
      <c r="I4525" s="93">
        <f t="shared" si="3"/>
        <v>376.5833333</v>
      </c>
      <c r="J4525" s="92">
        <f t="shared" si="6"/>
        <v>-32.22081667</v>
      </c>
      <c r="K4525" s="9">
        <f t="shared" si="1"/>
        <v>-4.50011406</v>
      </c>
      <c r="L4525" s="8">
        <f t="shared" si="5"/>
        <v>1.895315423</v>
      </c>
      <c r="N4525" s="9">
        <f t="shared" si="2"/>
        <v>-5.175131169</v>
      </c>
      <c r="O4525" s="8">
        <f t="shared" si="4"/>
        <v>2.563369641</v>
      </c>
    </row>
    <row r="4526" ht="14.25" customHeight="1">
      <c r="I4526" s="93">
        <f t="shared" si="3"/>
        <v>376.6666667</v>
      </c>
      <c r="J4526" s="92">
        <f t="shared" si="6"/>
        <v>-32.22081667</v>
      </c>
      <c r="K4526" s="9">
        <f t="shared" si="1"/>
        <v>-4.50011406</v>
      </c>
      <c r="L4526" s="8">
        <f t="shared" si="5"/>
        <v>1.919310189</v>
      </c>
      <c r="N4526" s="9">
        <f t="shared" si="2"/>
        <v>-5.175131169</v>
      </c>
      <c r="O4526" s="8">
        <f t="shared" si="4"/>
        <v>2.613772564</v>
      </c>
    </row>
    <row r="4527" ht="14.25" customHeight="1">
      <c r="I4527" s="93">
        <f t="shared" si="3"/>
        <v>376.75</v>
      </c>
      <c r="J4527" s="9">
        <f t="shared" si="6"/>
        <v>0</v>
      </c>
      <c r="K4527" s="9">
        <f t="shared" si="1"/>
        <v>0</v>
      </c>
      <c r="L4527" s="8">
        <f t="shared" si="5"/>
        <v>1.891370959</v>
      </c>
      <c r="N4527" s="9">
        <f t="shared" si="2"/>
        <v>0</v>
      </c>
      <c r="O4527" s="8">
        <f t="shared" si="4"/>
        <v>2.608332872</v>
      </c>
    </row>
    <row r="4528" ht="14.25" customHeight="1">
      <c r="I4528" s="93">
        <f t="shared" si="3"/>
        <v>376.8333333</v>
      </c>
      <c r="J4528" s="9">
        <f t="shared" si="6"/>
        <v>0</v>
      </c>
      <c r="K4528" s="9">
        <f t="shared" si="1"/>
        <v>0</v>
      </c>
      <c r="L4528" s="8">
        <f t="shared" si="5"/>
        <v>1.915315788</v>
      </c>
      <c r="N4528" s="9">
        <f t="shared" si="2"/>
        <v>0</v>
      </c>
      <c r="O4528" s="8">
        <f t="shared" si="4"/>
        <v>2.602904502</v>
      </c>
    </row>
    <row r="4529" ht="14.25" customHeight="1">
      <c r="I4529" s="93">
        <f t="shared" si="3"/>
        <v>376.9166667</v>
      </c>
      <c r="J4529" s="9">
        <f t="shared" si="6"/>
        <v>0</v>
      </c>
      <c r="K4529" s="9">
        <f t="shared" si="1"/>
        <v>0</v>
      </c>
      <c r="L4529" s="8">
        <f t="shared" si="5"/>
        <v>1.887434705</v>
      </c>
      <c r="N4529" s="9">
        <f t="shared" si="2"/>
        <v>0</v>
      </c>
      <c r="O4529" s="8">
        <f t="shared" si="4"/>
        <v>2.597487429</v>
      </c>
    </row>
    <row r="4530" ht="14.25" customHeight="1">
      <c r="I4530" s="93">
        <f t="shared" si="3"/>
        <v>377</v>
      </c>
      <c r="J4530" s="9">
        <f t="shared" si="6"/>
        <v>0</v>
      </c>
      <c r="K4530" s="9">
        <f t="shared" si="1"/>
        <v>0</v>
      </c>
      <c r="L4530" s="8">
        <f t="shared" si="5"/>
        <v>1.911329701</v>
      </c>
      <c r="N4530" s="9">
        <f t="shared" si="2"/>
        <v>0</v>
      </c>
      <c r="O4530" s="8">
        <f t="shared" si="4"/>
        <v>2.59208163</v>
      </c>
    </row>
    <row r="4531" ht="14.25" customHeight="1">
      <c r="I4531" s="93">
        <f t="shared" si="3"/>
        <v>377.0833333</v>
      </c>
      <c r="J4531" s="9">
        <f t="shared" si="6"/>
        <v>0</v>
      </c>
      <c r="K4531" s="9">
        <f t="shared" si="1"/>
        <v>0</v>
      </c>
      <c r="L4531" s="8">
        <f t="shared" si="5"/>
        <v>1.883506642</v>
      </c>
      <c r="N4531" s="9">
        <f t="shared" si="2"/>
        <v>0</v>
      </c>
      <c r="O4531" s="8">
        <f t="shared" si="4"/>
        <v>2.586687081</v>
      </c>
    </row>
    <row r="4532" ht="14.25" customHeight="1">
      <c r="I4532" s="93">
        <f t="shared" si="3"/>
        <v>377.1666667</v>
      </c>
      <c r="J4532" s="9">
        <f t="shared" si="6"/>
        <v>0</v>
      </c>
      <c r="K4532" s="9">
        <f t="shared" si="1"/>
        <v>0</v>
      </c>
      <c r="L4532" s="8">
        <f t="shared" si="5"/>
        <v>1.907351909</v>
      </c>
      <c r="N4532" s="9">
        <f t="shared" si="2"/>
        <v>0</v>
      </c>
      <c r="O4532" s="8">
        <f t="shared" si="4"/>
        <v>2.581303759</v>
      </c>
    </row>
    <row r="4533" ht="14.25" customHeight="1">
      <c r="I4533" s="93">
        <f t="shared" si="3"/>
        <v>377.25</v>
      </c>
      <c r="J4533" s="9">
        <f t="shared" si="6"/>
        <v>0</v>
      </c>
      <c r="K4533" s="9">
        <f t="shared" si="1"/>
        <v>0</v>
      </c>
      <c r="L4533" s="8">
        <f t="shared" si="5"/>
        <v>1.879586755</v>
      </c>
      <c r="N4533" s="9">
        <f t="shared" si="2"/>
        <v>0</v>
      </c>
      <c r="O4533" s="8">
        <f t="shared" si="4"/>
        <v>2.575931641</v>
      </c>
    </row>
    <row r="4534" ht="14.25" customHeight="1">
      <c r="I4534" s="93">
        <f t="shared" si="3"/>
        <v>377.3333333</v>
      </c>
      <c r="J4534" s="9">
        <f t="shared" si="6"/>
        <v>0</v>
      </c>
      <c r="K4534" s="9">
        <f t="shared" si="1"/>
        <v>0</v>
      </c>
      <c r="L4534" s="8">
        <f t="shared" si="5"/>
        <v>1.903382395</v>
      </c>
      <c r="N4534" s="9">
        <f t="shared" si="2"/>
        <v>0</v>
      </c>
      <c r="O4534" s="8">
        <f t="shared" si="4"/>
        <v>2.570570703</v>
      </c>
    </row>
    <row r="4535" ht="14.25" customHeight="1">
      <c r="I4535" s="93">
        <f t="shared" si="3"/>
        <v>377.4166667</v>
      </c>
      <c r="J4535" s="9">
        <f t="shared" si="6"/>
        <v>0</v>
      </c>
      <c r="K4535" s="9">
        <f t="shared" si="1"/>
        <v>0</v>
      </c>
      <c r="L4535" s="8">
        <f t="shared" si="5"/>
        <v>1.875675025</v>
      </c>
      <c r="N4535" s="9">
        <f t="shared" si="2"/>
        <v>0</v>
      </c>
      <c r="O4535" s="8">
        <f t="shared" si="4"/>
        <v>2.565220922</v>
      </c>
    </row>
    <row r="4536" ht="14.25" customHeight="1">
      <c r="I4536" s="93">
        <f t="shared" si="3"/>
        <v>377.5</v>
      </c>
      <c r="J4536" s="9">
        <f t="shared" si="6"/>
        <v>0</v>
      </c>
      <c r="K4536" s="9">
        <f t="shared" si="1"/>
        <v>0</v>
      </c>
      <c r="L4536" s="8">
        <f t="shared" si="5"/>
        <v>1.899421143</v>
      </c>
      <c r="N4536" s="9">
        <f t="shared" si="2"/>
        <v>0</v>
      </c>
      <c r="O4536" s="8">
        <f t="shared" si="4"/>
        <v>2.559882275</v>
      </c>
    </row>
    <row r="4537" ht="14.25" customHeight="1">
      <c r="I4537" s="93">
        <f t="shared" si="3"/>
        <v>377.5833333</v>
      </c>
      <c r="J4537" s="9">
        <f t="shared" si="6"/>
        <v>0</v>
      </c>
      <c r="K4537" s="9">
        <f t="shared" si="1"/>
        <v>0</v>
      </c>
      <c r="L4537" s="8">
        <f t="shared" si="5"/>
        <v>1.871771436</v>
      </c>
      <c r="N4537" s="9">
        <f t="shared" si="2"/>
        <v>0</v>
      </c>
      <c r="O4537" s="8">
        <f t="shared" si="4"/>
        <v>2.554554738</v>
      </c>
    </row>
    <row r="4538" ht="14.25" customHeight="1">
      <c r="I4538" s="93">
        <f t="shared" si="3"/>
        <v>377.6666667</v>
      </c>
      <c r="J4538" s="9">
        <f t="shared" si="6"/>
        <v>0</v>
      </c>
      <c r="K4538" s="9">
        <f t="shared" si="1"/>
        <v>0</v>
      </c>
      <c r="L4538" s="8">
        <f t="shared" si="5"/>
        <v>1.895468135</v>
      </c>
      <c r="N4538" s="9">
        <f t="shared" si="2"/>
        <v>0</v>
      </c>
      <c r="O4538" s="8">
        <f t="shared" si="4"/>
        <v>2.549238289</v>
      </c>
    </row>
    <row r="4539" ht="14.25" customHeight="1">
      <c r="I4539" s="93">
        <f t="shared" si="3"/>
        <v>377.75</v>
      </c>
      <c r="J4539" s="9">
        <f t="shared" si="6"/>
        <v>0</v>
      </c>
      <c r="K4539" s="9">
        <f t="shared" si="1"/>
        <v>0</v>
      </c>
      <c r="L4539" s="8">
        <f t="shared" si="5"/>
        <v>1.867875972</v>
      </c>
      <c r="N4539" s="9">
        <f t="shared" si="2"/>
        <v>0</v>
      </c>
      <c r="O4539" s="8">
        <f t="shared" si="4"/>
        <v>2.543932904</v>
      </c>
    </row>
    <row r="4540" ht="14.25" customHeight="1">
      <c r="I4540" s="93">
        <f t="shared" si="3"/>
        <v>377.8333333</v>
      </c>
      <c r="J4540" s="9">
        <f t="shared" si="6"/>
        <v>0</v>
      </c>
      <c r="K4540" s="9">
        <f t="shared" si="1"/>
        <v>0</v>
      </c>
      <c r="L4540" s="8">
        <f t="shared" si="5"/>
        <v>1.891523353</v>
      </c>
      <c r="N4540" s="9">
        <f t="shared" si="2"/>
        <v>0</v>
      </c>
      <c r="O4540" s="8">
        <f t="shared" si="4"/>
        <v>2.538638561</v>
      </c>
    </row>
    <row r="4541" ht="14.25" customHeight="1">
      <c r="I4541" s="93">
        <f t="shared" si="3"/>
        <v>377.9166667</v>
      </c>
      <c r="J4541" s="9">
        <f t="shared" si="6"/>
        <v>0</v>
      </c>
      <c r="K4541" s="9">
        <f t="shared" si="1"/>
        <v>0</v>
      </c>
      <c r="L4541" s="8">
        <f t="shared" si="5"/>
        <v>1.863988614</v>
      </c>
      <c r="N4541" s="9">
        <f t="shared" si="2"/>
        <v>0</v>
      </c>
      <c r="O4541" s="8">
        <f t="shared" si="4"/>
        <v>2.533355236</v>
      </c>
    </row>
    <row r="4542" ht="14.25" customHeight="1">
      <c r="I4542" s="93">
        <f t="shared" si="3"/>
        <v>378</v>
      </c>
      <c r="J4542" s="9">
        <f t="shared" si="6"/>
        <v>0</v>
      </c>
      <c r="K4542" s="9">
        <f t="shared" si="1"/>
        <v>0</v>
      </c>
      <c r="L4542" s="8">
        <f t="shared" si="5"/>
        <v>1.887586782</v>
      </c>
      <c r="N4542" s="9">
        <f t="shared" si="2"/>
        <v>0</v>
      </c>
      <c r="O4542" s="8">
        <f t="shared" si="4"/>
        <v>2.528082906</v>
      </c>
    </row>
    <row r="4543" ht="14.25" customHeight="1">
      <c r="I4543" s="93">
        <f t="shared" si="3"/>
        <v>378.0833333</v>
      </c>
      <c r="J4543" s="9">
        <f t="shared" si="6"/>
        <v>0</v>
      </c>
      <c r="K4543" s="9">
        <f t="shared" si="1"/>
        <v>0</v>
      </c>
      <c r="L4543" s="8">
        <f t="shared" si="5"/>
        <v>1.860109347</v>
      </c>
      <c r="N4543" s="9">
        <f t="shared" si="2"/>
        <v>0</v>
      </c>
      <c r="O4543" s="8">
        <f t="shared" si="4"/>
        <v>2.52282155</v>
      </c>
    </row>
    <row r="4544" ht="14.25" customHeight="1">
      <c r="I4544" s="93">
        <f t="shared" si="3"/>
        <v>378.1666667</v>
      </c>
      <c r="J4544" s="9">
        <f t="shared" si="6"/>
        <v>0</v>
      </c>
      <c r="K4544" s="9">
        <f t="shared" si="1"/>
        <v>0</v>
      </c>
      <c r="L4544" s="8">
        <f t="shared" si="5"/>
        <v>1.883658403</v>
      </c>
      <c r="N4544" s="9">
        <f t="shared" si="2"/>
        <v>0</v>
      </c>
      <c r="O4544" s="8">
        <f t="shared" si="4"/>
        <v>2.517571142</v>
      </c>
    </row>
    <row r="4545" ht="14.25" customHeight="1">
      <c r="I4545" s="93">
        <f t="shared" si="3"/>
        <v>378.25</v>
      </c>
      <c r="J4545" s="9">
        <f t="shared" si="6"/>
        <v>0</v>
      </c>
      <c r="K4545" s="9">
        <f t="shared" si="1"/>
        <v>0</v>
      </c>
      <c r="L4545" s="8">
        <f t="shared" si="5"/>
        <v>1.856238153</v>
      </c>
      <c r="N4545" s="9">
        <f t="shared" si="2"/>
        <v>0</v>
      </c>
      <c r="O4545" s="8">
        <f t="shared" si="4"/>
        <v>2.512331662</v>
      </c>
    </row>
    <row r="4546" ht="14.25" customHeight="1">
      <c r="I4546" s="93">
        <f t="shared" si="3"/>
        <v>378.3333333</v>
      </c>
      <c r="J4546" s="9">
        <f t="shared" si="6"/>
        <v>0</v>
      </c>
      <c r="K4546" s="9">
        <f t="shared" si="1"/>
        <v>0</v>
      </c>
      <c r="L4546" s="8">
        <f t="shared" si="5"/>
        <v>1.879738199</v>
      </c>
      <c r="N4546" s="9">
        <f t="shared" si="2"/>
        <v>0</v>
      </c>
      <c r="O4546" s="8">
        <f t="shared" si="4"/>
        <v>2.507103086</v>
      </c>
    </row>
    <row r="4547" ht="14.25" customHeight="1">
      <c r="I4547" s="93">
        <f t="shared" si="3"/>
        <v>378.4166667</v>
      </c>
      <c r="J4547" s="9">
        <f t="shared" si="6"/>
        <v>0</v>
      </c>
      <c r="K4547" s="9">
        <f t="shared" si="1"/>
        <v>0</v>
      </c>
      <c r="L4547" s="8">
        <f t="shared" si="5"/>
        <v>1.852375016</v>
      </c>
      <c r="N4547" s="9">
        <f t="shared" si="2"/>
        <v>0</v>
      </c>
      <c r="O4547" s="8">
        <f t="shared" si="4"/>
        <v>2.501885392</v>
      </c>
    </row>
    <row r="4548" ht="14.25" customHeight="1">
      <c r="I4548" s="93">
        <f t="shared" si="3"/>
        <v>378.5</v>
      </c>
      <c r="J4548" s="9">
        <f t="shared" si="6"/>
        <v>0</v>
      </c>
      <c r="K4548" s="9">
        <f t="shared" si="1"/>
        <v>0</v>
      </c>
      <c r="L4548" s="8">
        <f t="shared" si="5"/>
        <v>1.875826155</v>
      </c>
      <c r="N4548" s="9">
        <f t="shared" si="2"/>
        <v>0</v>
      </c>
      <c r="O4548" s="8">
        <f t="shared" si="4"/>
        <v>2.496678556</v>
      </c>
    </row>
    <row r="4549" ht="14.25" customHeight="1">
      <c r="I4549" s="93">
        <f t="shared" si="3"/>
        <v>378.5833333</v>
      </c>
      <c r="J4549" s="9">
        <f t="shared" si="6"/>
        <v>0</v>
      </c>
      <c r="K4549" s="9">
        <f t="shared" si="1"/>
        <v>0</v>
      </c>
      <c r="L4549" s="8">
        <f t="shared" si="5"/>
        <v>1.848519918</v>
      </c>
      <c r="N4549" s="9">
        <f t="shared" si="2"/>
        <v>0</v>
      </c>
      <c r="O4549" s="8">
        <f t="shared" si="4"/>
        <v>2.491482557</v>
      </c>
    </row>
    <row r="4550" ht="14.25" customHeight="1">
      <c r="I4550" s="93">
        <f t="shared" si="3"/>
        <v>378.6666667</v>
      </c>
      <c r="J4550" s="9">
        <f t="shared" si="6"/>
        <v>0</v>
      </c>
      <c r="K4550" s="9">
        <f t="shared" si="1"/>
        <v>0</v>
      </c>
      <c r="L4550" s="8">
        <f t="shared" si="5"/>
        <v>1.871922251</v>
      </c>
      <c r="N4550" s="9">
        <f t="shared" si="2"/>
        <v>0</v>
      </c>
      <c r="O4550" s="8">
        <f t="shared" si="4"/>
        <v>2.486297371</v>
      </c>
    </row>
    <row r="4551" ht="14.25" customHeight="1">
      <c r="I4551" s="93">
        <f t="shared" si="3"/>
        <v>378.75</v>
      </c>
      <c r="J4551" s="9">
        <f t="shared" si="6"/>
        <v>0</v>
      </c>
      <c r="K4551" s="9">
        <f t="shared" si="1"/>
        <v>0</v>
      </c>
      <c r="L4551" s="8">
        <f t="shared" si="5"/>
        <v>1.844672844</v>
      </c>
      <c r="N4551" s="9">
        <f t="shared" si="2"/>
        <v>0</v>
      </c>
      <c r="O4551" s="8">
        <f t="shared" si="4"/>
        <v>2.481122977</v>
      </c>
    </row>
    <row r="4552" ht="14.25" customHeight="1">
      <c r="I4552" s="93">
        <f t="shared" si="3"/>
        <v>378.8333333</v>
      </c>
      <c r="J4552" s="9">
        <f t="shared" si="6"/>
        <v>0</v>
      </c>
      <c r="K4552" s="9">
        <f t="shared" si="1"/>
        <v>0</v>
      </c>
      <c r="L4552" s="8">
        <f t="shared" si="5"/>
        <v>1.868026473</v>
      </c>
      <c r="N4552" s="9">
        <f t="shared" si="2"/>
        <v>0</v>
      </c>
      <c r="O4552" s="8">
        <f t="shared" si="4"/>
        <v>2.475959352</v>
      </c>
    </row>
    <row r="4553" ht="14.25" customHeight="1">
      <c r="I4553" s="93">
        <f t="shared" si="3"/>
        <v>378.9166667</v>
      </c>
      <c r="J4553" s="9">
        <f t="shared" si="6"/>
        <v>0</v>
      </c>
      <c r="K4553" s="9">
        <f t="shared" si="1"/>
        <v>0</v>
      </c>
      <c r="L4553" s="8">
        <f t="shared" si="5"/>
        <v>1.840833776</v>
      </c>
      <c r="N4553" s="9">
        <f t="shared" si="2"/>
        <v>0</v>
      </c>
      <c r="O4553" s="8">
        <f t="shared" si="4"/>
        <v>2.470806472</v>
      </c>
    </row>
    <row r="4554" ht="14.25" customHeight="1">
      <c r="I4554" s="93">
        <f t="shared" si="3"/>
        <v>379</v>
      </c>
      <c r="J4554" s="9">
        <f t="shared" si="6"/>
        <v>0</v>
      </c>
      <c r="K4554" s="9">
        <f t="shared" si="1"/>
        <v>0</v>
      </c>
      <c r="L4554" s="8">
        <f t="shared" si="5"/>
        <v>1.864138802</v>
      </c>
      <c r="N4554" s="9">
        <f t="shared" si="2"/>
        <v>0</v>
      </c>
      <c r="O4554" s="8">
        <f t="shared" si="4"/>
        <v>2.465664317</v>
      </c>
    </row>
    <row r="4555" ht="14.25" customHeight="1">
      <c r="I4555" s="93">
        <f t="shared" si="3"/>
        <v>379.0833333</v>
      </c>
      <c r="J4555" s="9">
        <f t="shared" si="6"/>
        <v>0</v>
      </c>
      <c r="K4555" s="9">
        <f t="shared" si="1"/>
        <v>0</v>
      </c>
      <c r="L4555" s="8">
        <f t="shared" si="5"/>
        <v>1.837002697</v>
      </c>
      <c r="N4555" s="9">
        <f t="shared" si="2"/>
        <v>0</v>
      </c>
      <c r="O4555" s="8">
        <f t="shared" si="4"/>
        <v>2.460532864</v>
      </c>
    </row>
    <row r="4556" ht="14.25" customHeight="1">
      <c r="I4556" s="93">
        <f t="shared" si="3"/>
        <v>379.1666667</v>
      </c>
      <c r="J4556" s="9">
        <f t="shared" si="6"/>
        <v>0</v>
      </c>
      <c r="K4556" s="9">
        <f t="shared" si="1"/>
        <v>0</v>
      </c>
      <c r="L4556" s="8">
        <f t="shared" si="5"/>
        <v>1.860259222</v>
      </c>
      <c r="N4556" s="9">
        <f t="shared" si="2"/>
        <v>0</v>
      </c>
      <c r="O4556" s="8">
        <f t="shared" si="4"/>
        <v>2.455412089</v>
      </c>
    </row>
    <row r="4557" ht="14.25" customHeight="1">
      <c r="I4557" s="93">
        <f t="shared" si="3"/>
        <v>379.25</v>
      </c>
      <c r="J4557" s="9">
        <f t="shared" si="6"/>
        <v>0</v>
      </c>
      <c r="K4557" s="9">
        <f t="shared" si="1"/>
        <v>0</v>
      </c>
      <c r="L4557" s="8">
        <f t="shared" si="5"/>
        <v>1.833179592</v>
      </c>
      <c r="N4557" s="9">
        <f t="shared" si="2"/>
        <v>0</v>
      </c>
      <c r="O4557" s="8">
        <f t="shared" si="4"/>
        <v>2.450301972</v>
      </c>
    </row>
    <row r="4558" ht="14.25" customHeight="1">
      <c r="I4558" s="93">
        <f t="shared" si="3"/>
        <v>379.3333333</v>
      </c>
      <c r="J4558" s="9">
        <f t="shared" si="6"/>
        <v>0</v>
      </c>
      <c r="K4558" s="9">
        <f t="shared" si="1"/>
        <v>0</v>
      </c>
      <c r="L4558" s="8">
        <f t="shared" si="5"/>
        <v>1.856387717</v>
      </c>
      <c r="N4558" s="9">
        <f t="shared" si="2"/>
        <v>0</v>
      </c>
      <c r="O4558" s="8">
        <f t="shared" si="4"/>
        <v>2.44520249</v>
      </c>
    </row>
    <row r="4559" ht="14.25" customHeight="1">
      <c r="I4559" s="93">
        <f t="shared" si="3"/>
        <v>379.4166667</v>
      </c>
      <c r="J4559" s="9">
        <f t="shared" si="6"/>
        <v>0</v>
      </c>
      <c r="K4559" s="9">
        <f t="shared" si="1"/>
        <v>0</v>
      </c>
      <c r="L4559" s="8">
        <f t="shared" si="5"/>
        <v>1.829364444</v>
      </c>
      <c r="N4559" s="9">
        <f t="shared" si="2"/>
        <v>0</v>
      </c>
      <c r="O4559" s="8">
        <f t="shared" si="4"/>
        <v>2.440113621</v>
      </c>
    </row>
    <row r="4560" ht="14.25" customHeight="1">
      <c r="I4560" s="93">
        <f t="shared" si="3"/>
        <v>379.5</v>
      </c>
      <c r="J4560" s="9">
        <f t="shared" si="6"/>
        <v>0</v>
      </c>
      <c r="K4560" s="9">
        <f t="shared" si="1"/>
        <v>0</v>
      </c>
      <c r="L4560" s="8">
        <f t="shared" si="5"/>
        <v>1.852524268</v>
      </c>
      <c r="N4560" s="9">
        <f t="shared" si="2"/>
        <v>0</v>
      </c>
      <c r="O4560" s="8">
        <f t="shared" si="4"/>
        <v>2.435035343</v>
      </c>
    </row>
    <row r="4561" ht="14.25" customHeight="1">
      <c r="I4561" s="93">
        <f t="shared" si="3"/>
        <v>379.5833333</v>
      </c>
      <c r="J4561" s="9">
        <f t="shared" si="6"/>
        <v>0</v>
      </c>
      <c r="K4561" s="9">
        <f t="shared" si="1"/>
        <v>0</v>
      </c>
      <c r="L4561" s="8">
        <f t="shared" si="5"/>
        <v>1.825557235</v>
      </c>
      <c r="N4561" s="9">
        <f t="shared" si="2"/>
        <v>0</v>
      </c>
      <c r="O4561" s="8">
        <f t="shared" si="4"/>
        <v>2.429967633</v>
      </c>
    </row>
    <row r="4562" ht="14.25" customHeight="1">
      <c r="I4562" s="93">
        <f t="shared" si="3"/>
        <v>379.6666667</v>
      </c>
      <c r="J4562" s="9">
        <f t="shared" si="6"/>
        <v>0</v>
      </c>
      <c r="K4562" s="9">
        <f t="shared" si="1"/>
        <v>0</v>
      </c>
      <c r="L4562" s="8">
        <f t="shared" si="5"/>
        <v>1.84866886</v>
      </c>
      <c r="N4562" s="9">
        <f t="shared" si="2"/>
        <v>0</v>
      </c>
      <c r="O4562" s="8">
        <f t="shared" si="4"/>
        <v>2.424910471</v>
      </c>
    </row>
    <row r="4563" ht="14.25" customHeight="1">
      <c r="I4563" s="93">
        <f t="shared" si="3"/>
        <v>379.75</v>
      </c>
      <c r="J4563" s="9">
        <f t="shared" si="6"/>
        <v>0</v>
      </c>
      <c r="K4563" s="9">
        <f t="shared" si="1"/>
        <v>0</v>
      </c>
      <c r="L4563" s="8">
        <f t="shared" si="5"/>
        <v>1.82175795</v>
      </c>
      <c r="N4563" s="9">
        <f t="shared" si="2"/>
        <v>0</v>
      </c>
      <c r="O4563" s="8">
        <f t="shared" si="4"/>
        <v>2.419863832</v>
      </c>
    </row>
    <row r="4564" ht="14.25" customHeight="1">
      <c r="I4564" s="93">
        <f t="shared" si="3"/>
        <v>379.8333333</v>
      </c>
      <c r="J4564" s="9">
        <f t="shared" si="6"/>
        <v>0</v>
      </c>
      <c r="K4564" s="9">
        <f t="shared" si="1"/>
        <v>0</v>
      </c>
      <c r="L4564" s="8">
        <f t="shared" si="5"/>
        <v>1.844821475</v>
      </c>
      <c r="N4564" s="9">
        <f t="shared" si="2"/>
        <v>0</v>
      </c>
      <c r="O4564" s="8">
        <f t="shared" si="4"/>
        <v>2.414827697</v>
      </c>
    </row>
    <row r="4565" ht="14.25" customHeight="1">
      <c r="I4565" s="93">
        <f t="shared" si="3"/>
        <v>379.9166667</v>
      </c>
      <c r="J4565" s="9">
        <f t="shared" si="6"/>
        <v>0</v>
      </c>
      <c r="K4565" s="9">
        <f t="shared" si="1"/>
        <v>0</v>
      </c>
      <c r="L4565" s="8">
        <f t="shared" si="5"/>
        <v>1.817966571</v>
      </c>
      <c r="N4565" s="9">
        <f t="shared" si="2"/>
        <v>0</v>
      </c>
      <c r="O4565" s="8">
        <f t="shared" si="4"/>
        <v>2.409802043</v>
      </c>
    </row>
    <row r="4566" ht="14.25" customHeight="1">
      <c r="I4566" s="93">
        <f t="shared" si="3"/>
        <v>380</v>
      </c>
      <c r="J4566" s="9">
        <f t="shared" si="6"/>
        <v>0</v>
      </c>
      <c r="K4566" s="9">
        <f t="shared" si="1"/>
        <v>0</v>
      </c>
      <c r="L4566" s="8">
        <f t="shared" si="5"/>
        <v>1.840982098</v>
      </c>
      <c r="N4566" s="9">
        <f t="shared" si="2"/>
        <v>0</v>
      </c>
      <c r="O4566" s="8">
        <f t="shared" si="4"/>
        <v>2.404786848</v>
      </c>
    </row>
    <row r="4567" ht="14.25" customHeight="1">
      <c r="I4567" s="93">
        <f t="shared" si="3"/>
        <v>380.0833333</v>
      </c>
      <c r="J4567" s="9">
        <f t="shared" si="6"/>
        <v>0</v>
      </c>
      <c r="K4567" s="9">
        <f t="shared" si="1"/>
        <v>0</v>
      </c>
      <c r="L4567" s="8">
        <f t="shared" si="5"/>
        <v>1.814183083</v>
      </c>
      <c r="N4567" s="9">
        <f t="shared" si="2"/>
        <v>0</v>
      </c>
      <c r="O4567" s="8">
        <f t="shared" si="4"/>
        <v>2.399782091</v>
      </c>
    </row>
    <row r="4568" ht="14.25" customHeight="1">
      <c r="I4568" s="93">
        <f t="shared" si="3"/>
        <v>380.1666667</v>
      </c>
      <c r="J4568" s="9">
        <f t="shared" si="6"/>
        <v>0</v>
      </c>
      <c r="K4568" s="9">
        <f t="shared" si="1"/>
        <v>0</v>
      </c>
      <c r="L4568" s="8">
        <f t="shared" si="5"/>
        <v>1.837150711</v>
      </c>
      <c r="N4568" s="9">
        <f t="shared" si="2"/>
        <v>0</v>
      </c>
      <c r="O4568" s="8">
        <f t="shared" si="4"/>
        <v>2.394787749</v>
      </c>
    </row>
    <row r="4569" ht="14.25" customHeight="1">
      <c r="I4569" s="93">
        <f t="shared" si="3"/>
        <v>380.25</v>
      </c>
      <c r="J4569" s="9">
        <f t="shared" si="6"/>
        <v>0</v>
      </c>
      <c r="K4569" s="9">
        <f t="shared" si="1"/>
        <v>0</v>
      </c>
      <c r="L4569" s="8">
        <f t="shared" si="5"/>
        <v>1.81040747</v>
      </c>
      <c r="N4569" s="9">
        <f t="shared" si="2"/>
        <v>0</v>
      </c>
      <c r="O4569" s="8">
        <f t="shared" si="4"/>
        <v>2.389803801</v>
      </c>
    </row>
    <row r="4570" ht="14.25" customHeight="1">
      <c r="I4570" s="93">
        <f t="shared" si="3"/>
        <v>380.3333333</v>
      </c>
      <c r="J4570" s="9">
        <f t="shared" si="6"/>
        <v>0</v>
      </c>
      <c r="K4570" s="9">
        <f t="shared" si="1"/>
        <v>0</v>
      </c>
      <c r="L4570" s="8">
        <f t="shared" si="5"/>
        <v>1.833327298</v>
      </c>
      <c r="N4570" s="9">
        <f t="shared" si="2"/>
        <v>0</v>
      </c>
      <c r="O4570" s="8">
        <f t="shared" si="4"/>
        <v>2.384830226</v>
      </c>
    </row>
    <row r="4571" ht="14.25" customHeight="1">
      <c r="I4571" s="93">
        <f t="shared" si="3"/>
        <v>380.4166667</v>
      </c>
      <c r="J4571" s="9">
        <f t="shared" si="6"/>
        <v>0</v>
      </c>
      <c r="K4571" s="9">
        <f t="shared" si="1"/>
        <v>0</v>
      </c>
      <c r="L4571" s="8">
        <f t="shared" si="5"/>
        <v>1.806639713</v>
      </c>
      <c r="N4571" s="9">
        <f t="shared" si="2"/>
        <v>0</v>
      </c>
      <c r="O4571" s="8">
        <f t="shared" si="4"/>
        <v>2.379867001</v>
      </c>
    </row>
    <row r="4572" ht="14.25" customHeight="1">
      <c r="I4572" s="93">
        <f t="shared" si="3"/>
        <v>380.5</v>
      </c>
      <c r="J4572" s="9">
        <f t="shared" si="6"/>
        <v>0</v>
      </c>
      <c r="K4572" s="9">
        <f t="shared" si="1"/>
        <v>0</v>
      </c>
      <c r="L4572" s="8">
        <f t="shared" si="5"/>
        <v>1.829511842</v>
      </c>
      <c r="N4572" s="9">
        <f t="shared" si="2"/>
        <v>0</v>
      </c>
      <c r="O4572" s="8">
        <f t="shared" si="4"/>
        <v>2.374914106</v>
      </c>
    </row>
    <row r="4573" ht="14.25" customHeight="1">
      <c r="I4573" s="93">
        <f t="shared" si="3"/>
        <v>380.5833333</v>
      </c>
      <c r="J4573" s="9">
        <f t="shared" si="6"/>
        <v>0</v>
      </c>
      <c r="K4573" s="9">
        <f t="shared" si="1"/>
        <v>0</v>
      </c>
      <c r="L4573" s="8">
        <f t="shared" si="5"/>
        <v>1.802879799</v>
      </c>
      <c r="N4573" s="9">
        <f t="shared" si="2"/>
        <v>0</v>
      </c>
      <c r="O4573" s="8">
        <f t="shared" si="4"/>
        <v>2.369971519</v>
      </c>
    </row>
    <row r="4574" ht="14.25" customHeight="1">
      <c r="I4574" s="93">
        <f t="shared" si="3"/>
        <v>380.6666667</v>
      </c>
      <c r="J4574" s="9">
        <f t="shared" si="6"/>
        <v>0</v>
      </c>
      <c r="K4574" s="9">
        <f t="shared" si="1"/>
        <v>0</v>
      </c>
      <c r="L4574" s="8">
        <f t="shared" si="5"/>
        <v>1.825704326</v>
      </c>
      <c r="N4574" s="9">
        <f t="shared" si="2"/>
        <v>0</v>
      </c>
      <c r="O4574" s="8">
        <f t="shared" si="4"/>
        <v>2.365039218</v>
      </c>
    </row>
    <row r="4575" ht="14.25" customHeight="1">
      <c r="I4575" s="93">
        <f t="shared" si="3"/>
        <v>380.75</v>
      </c>
      <c r="J4575" s="9">
        <f t="shared" si="6"/>
        <v>0</v>
      </c>
      <c r="K4575" s="9">
        <f t="shared" si="1"/>
        <v>0</v>
      </c>
      <c r="L4575" s="8">
        <f t="shared" si="5"/>
        <v>1.799127709</v>
      </c>
      <c r="N4575" s="9">
        <f t="shared" si="2"/>
        <v>0</v>
      </c>
      <c r="O4575" s="8">
        <f t="shared" si="4"/>
        <v>2.360117182</v>
      </c>
    </row>
    <row r="4576" ht="14.25" customHeight="1">
      <c r="I4576" s="93">
        <f t="shared" si="3"/>
        <v>380.8333333</v>
      </c>
      <c r="J4576" s="9">
        <f t="shared" si="6"/>
        <v>0</v>
      </c>
      <c r="K4576" s="9">
        <f t="shared" si="1"/>
        <v>0</v>
      </c>
      <c r="L4576" s="8">
        <f t="shared" si="5"/>
        <v>1.821904735</v>
      </c>
      <c r="N4576" s="9">
        <f t="shared" si="2"/>
        <v>0</v>
      </c>
      <c r="O4576" s="8">
        <f t="shared" si="4"/>
        <v>2.355205389</v>
      </c>
    </row>
    <row r="4577" ht="14.25" customHeight="1">
      <c r="I4577" s="93">
        <f t="shared" si="3"/>
        <v>380.9166667</v>
      </c>
      <c r="J4577" s="9">
        <f t="shared" si="6"/>
        <v>0</v>
      </c>
      <c r="K4577" s="9">
        <f t="shared" si="1"/>
        <v>0</v>
      </c>
      <c r="L4577" s="8">
        <f t="shared" si="5"/>
        <v>1.795383428</v>
      </c>
      <c r="N4577" s="9">
        <f t="shared" si="2"/>
        <v>0</v>
      </c>
      <c r="O4577" s="8">
        <f t="shared" si="4"/>
        <v>2.350303819</v>
      </c>
    </row>
    <row r="4578" ht="14.25" customHeight="1">
      <c r="I4578" s="93">
        <f t="shared" si="3"/>
        <v>381</v>
      </c>
      <c r="J4578" s="9">
        <f t="shared" si="6"/>
        <v>0</v>
      </c>
      <c r="K4578" s="9">
        <f t="shared" si="1"/>
        <v>0</v>
      </c>
      <c r="L4578" s="8">
        <f t="shared" si="5"/>
        <v>1.818113051</v>
      </c>
      <c r="N4578" s="9">
        <f t="shared" si="2"/>
        <v>0</v>
      </c>
      <c r="O4578" s="8">
        <f t="shared" si="4"/>
        <v>2.345412449</v>
      </c>
    </row>
    <row r="4579" ht="14.25" customHeight="1">
      <c r="I4579" s="93">
        <f t="shared" si="3"/>
        <v>381.0833333</v>
      </c>
      <c r="J4579" s="9">
        <f t="shared" si="6"/>
        <v>0</v>
      </c>
      <c r="K4579" s="9">
        <f t="shared" si="1"/>
        <v>0</v>
      </c>
      <c r="L4579" s="8">
        <f t="shared" si="5"/>
        <v>1.791646939</v>
      </c>
      <c r="N4579" s="9">
        <f t="shared" si="2"/>
        <v>0</v>
      </c>
      <c r="O4579" s="8">
        <f t="shared" si="4"/>
        <v>2.34053126</v>
      </c>
    </row>
    <row r="4580" ht="14.25" customHeight="1">
      <c r="I4580" s="93">
        <f t="shared" si="3"/>
        <v>381.1666667</v>
      </c>
      <c r="J4580" s="9">
        <f t="shared" si="6"/>
        <v>0</v>
      </c>
      <c r="K4580" s="9">
        <f t="shared" si="1"/>
        <v>0</v>
      </c>
      <c r="L4580" s="8">
        <f t="shared" si="5"/>
        <v>1.814329258</v>
      </c>
      <c r="N4580" s="9">
        <f t="shared" si="2"/>
        <v>0</v>
      </c>
      <c r="O4580" s="8">
        <f t="shared" si="4"/>
        <v>2.335660229</v>
      </c>
    </row>
    <row r="4581" ht="14.25" customHeight="1">
      <c r="I4581" s="93">
        <f t="shared" si="3"/>
        <v>381.25</v>
      </c>
      <c r="J4581" s="92">
        <f t="shared" si="6"/>
        <v>35.44998333</v>
      </c>
      <c r="K4581" s="9">
        <f t="shared" si="1"/>
        <v>4.951114991</v>
      </c>
      <c r="L4581" s="8">
        <f t="shared" si="5"/>
        <v>1.83893494</v>
      </c>
      <c r="N4581" s="9">
        <f t="shared" si="2"/>
        <v>5.693782239</v>
      </c>
      <c r="O4581" s="8">
        <f t="shared" si="4"/>
        <v>2.398268939</v>
      </c>
    </row>
    <row r="4582" ht="14.25" customHeight="1">
      <c r="I4582" s="93">
        <f t="shared" si="3"/>
        <v>381.3333333</v>
      </c>
      <c r="J4582" s="92">
        <f t="shared" si="6"/>
        <v>35.44998333</v>
      </c>
      <c r="K4582" s="9">
        <f t="shared" si="1"/>
        <v>4.951114991</v>
      </c>
      <c r="L4582" s="8">
        <f t="shared" si="5"/>
        <v>1.861570054</v>
      </c>
      <c r="N4582" s="9">
        <f t="shared" si="2"/>
        <v>5.693782239</v>
      </c>
      <c r="O4582" s="8">
        <f t="shared" si="4"/>
        <v>2.460747349</v>
      </c>
    </row>
    <row r="4583" ht="14.25" customHeight="1">
      <c r="I4583" s="93">
        <f t="shared" si="3"/>
        <v>381.4166667</v>
      </c>
      <c r="J4583" s="92">
        <f t="shared" si="6"/>
        <v>35.44998333</v>
      </c>
      <c r="K4583" s="9">
        <f t="shared" si="1"/>
        <v>4.951114991</v>
      </c>
      <c r="L4583" s="8">
        <f t="shared" si="5"/>
        <v>1.886124527</v>
      </c>
      <c r="N4583" s="9">
        <f t="shared" si="2"/>
        <v>5.693782239</v>
      </c>
      <c r="O4583" s="8">
        <f t="shared" si="4"/>
        <v>2.523095732</v>
      </c>
    </row>
    <row r="4584" ht="14.25" customHeight="1">
      <c r="I4584" s="93">
        <f t="shared" si="3"/>
        <v>381.5</v>
      </c>
      <c r="J4584" s="92">
        <f t="shared" si="6"/>
        <v>1.614583333</v>
      </c>
      <c r="K4584" s="9">
        <f t="shared" si="1"/>
        <v>0.2255004655</v>
      </c>
      <c r="L4584" s="8">
        <f t="shared" si="5"/>
        <v>1.857801648</v>
      </c>
      <c r="N4584" s="9">
        <f t="shared" si="2"/>
        <v>0.2593255354</v>
      </c>
      <c r="O4584" s="8">
        <f t="shared" si="4"/>
        <v>2.517984712</v>
      </c>
    </row>
    <row r="4585" ht="14.25" customHeight="1">
      <c r="I4585" s="93">
        <f t="shared" si="3"/>
        <v>381.5833333</v>
      </c>
      <c r="J4585" s="92">
        <f t="shared" si="6"/>
        <v>1.614583333</v>
      </c>
      <c r="K4585" s="9">
        <f t="shared" si="1"/>
        <v>0.2255004655</v>
      </c>
      <c r="L4585" s="8">
        <f t="shared" si="5"/>
        <v>1.88230502</v>
      </c>
      <c r="N4585" s="9">
        <f t="shared" si="2"/>
        <v>0.2593255354</v>
      </c>
      <c r="O4585" s="8">
        <f t="shared" si="4"/>
        <v>2.512884329</v>
      </c>
    </row>
    <row r="4586" ht="14.25" customHeight="1">
      <c r="I4586" s="93">
        <f t="shared" si="3"/>
        <v>381.6666667</v>
      </c>
      <c r="J4586" s="92">
        <f t="shared" si="6"/>
        <v>-32.22081667</v>
      </c>
      <c r="K4586" s="9">
        <f t="shared" si="1"/>
        <v>-4.50011406</v>
      </c>
      <c r="L4586" s="8">
        <f t="shared" si="5"/>
        <v>1.896080979</v>
      </c>
      <c r="N4586" s="9">
        <f t="shared" si="2"/>
        <v>-5.175131169</v>
      </c>
      <c r="O4586" s="8">
        <f t="shared" si="4"/>
        <v>2.56339232</v>
      </c>
    </row>
    <row r="4587" ht="14.25" customHeight="1">
      <c r="I4587" s="93">
        <f t="shared" si="3"/>
        <v>381.75</v>
      </c>
      <c r="J4587" s="92">
        <f t="shared" si="6"/>
        <v>-32.22081667</v>
      </c>
      <c r="K4587" s="9">
        <f t="shared" si="1"/>
        <v>-4.50011406</v>
      </c>
      <c r="L4587" s="8">
        <f t="shared" si="5"/>
        <v>1.920533354</v>
      </c>
      <c r="N4587" s="9">
        <f t="shared" si="2"/>
        <v>-5.175131169</v>
      </c>
      <c r="O4587" s="8">
        <f t="shared" si="4"/>
        <v>2.613795195</v>
      </c>
    </row>
    <row r="4588" ht="14.25" customHeight="1">
      <c r="I4588" s="93">
        <f t="shared" si="3"/>
        <v>381.8333333</v>
      </c>
      <c r="J4588" s="9">
        <f t="shared" si="6"/>
        <v>0</v>
      </c>
      <c r="K4588" s="9">
        <f t="shared" si="1"/>
        <v>0</v>
      </c>
      <c r="L4588" s="8">
        <f t="shared" si="5"/>
        <v>1.892134922</v>
      </c>
      <c r="N4588" s="9">
        <f t="shared" si="2"/>
        <v>0</v>
      </c>
      <c r="O4588" s="8">
        <f t="shared" si="4"/>
        <v>2.608355457</v>
      </c>
    </row>
    <row r="4589" ht="14.25" customHeight="1">
      <c r="I4589" s="93">
        <f t="shared" si="3"/>
        <v>381.9166667</v>
      </c>
      <c r="J4589" s="9">
        <f t="shared" si="6"/>
        <v>0</v>
      </c>
      <c r="K4589" s="9">
        <f t="shared" si="1"/>
        <v>0</v>
      </c>
      <c r="L4589" s="8">
        <f t="shared" si="5"/>
        <v>1.916536408</v>
      </c>
      <c r="N4589" s="9">
        <f t="shared" si="2"/>
        <v>0</v>
      </c>
      <c r="O4589" s="8">
        <f t="shared" si="4"/>
        <v>2.60292704</v>
      </c>
    </row>
    <row r="4590" ht="14.25" customHeight="1">
      <c r="I4590" s="93">
        <f t="shared" si="3"/>
        <v>382</v>
      </c>
      <c r="J4590" s="9">
        <f t="shared" si="6"/>
        <v>0</v>
      </c>
      <c r="K4590" s="9">
        <f t="shared" si="1"/>
        <v>0</v>
      </c>
      <c r="L4590" s="8">
        <f t="shared" si="5"/>
        <v>1.888197077</v>
      </c>
      <c r="N4590" s="9">
        <f t="shared" si="2"/>
        <v>0</v>
      </c>
      <c r="O4590" s="8">
        <f t="shared" si="4"/>
        <v>2.59750992</v>
      </c>
    </row>
    <row r="4591" ht="14.25" customHeight="1">
      <c r="I4591" s="93">
        <f t="shared" si="3"/>
        <v>382.0833333</v>
      </c>
      <c r="J4591" s="9">
        <f t="shared" si="6"/>
        <v>0</v>
      </c>
      <c r="K4591" s="9">
        <f t="shared" si="1"/>
        <v>0</v>
      </c>
      <c r="L4591" s="8">
        <f t="shared" si="5"/>
        <v>1.91254778</v>
      </c>
      <c r="N4591" s="9">
        <f t="shared" si="2"/>
        <v>0</v>
      </c>
      <c r="O4591" s="8">
        <f t="shared" si="4"/>
        <v>2.592104074</v>
      </c>
    </row>
    <row r="4592" ht="14.25" customHeight="1">
      <c r="I4592" s="93">
        <f t="shared" si="3"/>
        <v>382.1666667</v>
      </c>
      <c r="J4592" s="9">
        <f t="shared" si="6"/>
        <v>0</v>
      </c>
      <c r="K4592" s="9">
        <f t="shared" si="1"/>
        <v>0</v>
      </c>
      <c r="L4592" s="8">
        <f t="shared" si="5"/>
        <v>1.884267428</v>
      </c>
      <c r="N4592" s="9">
        <f t="shared" si="2"/>
        <v>0</v>
      </c>
      <c r="O4592" s="8">
        <f t="shared" si="4"/>
        <v>2.586709478</v>
      </c>
    </row>
    <row r="4593" ht="14.25" customHeight="1">
      <c r="I4593" s="93">
        <f t="shared" si="3"/>
        <v>382.25</v>
      </c>
      <c r="J4593" s="9">
        <f t="shared" si="6"/>
        <v>0</v>
      </c>
      <c r="K4593" s="9">
        <f t="shared" si="1"/>
        <v>0</v>
      </c>
      <c r="L4593" s="8">
        <f t="shared" si="5"/>
        <v>1.908567453</v>
      </c>
      <c r="N4593" s="9">
        <f t="shared" si="2"/>
        <v>0</v>
      </c>
      <c r="O4593" s="8">
        <f t="shared" si="4"/>
        <v>2.58132611</v>
      </c>
    </row>
    <row r="4594" ht="14.25" customHeight="1">
      <c r="I4594" s="93">
        <f t="shared" si="3"/>
        <v>382.3333333</v>
      </c>
      <c r="J4594" s="9">
        <f t="shared" si="6"/>
        <v>0</v>
      </c>
      <c r="K4594" s="9">
        <f t="shared" si="1"/>
        <v>0</v>
      </c>
      <c r="L4594" s="8">
        <f t="shared" si="5"/>
        <v>1.880345957</v>
      </c>
      <c r="N4594" s="9">
        <f t="shared" si="2"/>
        <v>0</v>
      </c>
      <c r="O4594" s="8">
        <f t="shared" si="4"/>
        <v>2.575953945</v>
      </c>
    </row>
    <row r="4595" ht="14.25" customHeight="1">
      <c r="I4595" s="93">
        <f t="shared" si="3"/>
        <v>382.4166667</v>
      </c>
      <c r="J4595" s="9">
        <f t="shared" si="6"/>
        <v>0</v>
      </c>
      <c r="K4595" s="9">
        <f t="shared" si="1"/>
        <v>0</v>
      </c>
      <c r="L4595" s="8">
        <f t="shared" si="5"/>
        <v>1.90459541</v>
      </c>
      <c r="N4595" s="9">
        <f t="shared" si="2"/>
        <v>0</v>
      </c>
      <c r="O4595" s="8">
        <f t="shared" si="4"/>
        <v>2.570592961</v>
      </c>
    </row>
    <row r="4596" ht="14.25" customHeight="1">
      <c r="I4596" s="93">
        <f t="shared" si="3"/>
        <v>382.5</v>
      </c>
      <c r="J4596" s="9">
        <f t="shared" si="6"/>
        <v>0</v>
      </c>
      <c r="K4596" s="9">
        <f t="shared" si="1"/>
        <v>0</v>
      </c>
      <c r="L4596" s="8">
        <f t="shared" si="5"/>
        <v>1.876432648</v>
      </c>
      <c r="N4596" s="9">
        <f t="shared" si="2"/>
        <v>0</v>
      </c>
      <c r="O4596" s="8">
        <f t="shared" si="4"/>
        <v>2.565243133</v>
      </c>
    </row>
    <row r="4597" ht="14.25" customHeight="1">
      <c r="I4597" s="93">
        <f t="shared" si="3"/>
        <v>382.5833333</v>
      </c>
      <c r="J4597" s="9">
        <f t="shared" si="6"/>
        <v>0</v>
      </c>
      <c r="K4597" s="9">
        <f t="shared" si="1"/>
        <v>0</v>
      </c>
      <c r="L4597" s="8">
        <f t="shared" si="5"/>
        <v>1.900631633</v>
      </c>
      <c r="N4597" s="9">
        <f t="shared" si="2"/>
        <v>0</v>
      </c>
      <c r="O4597" s="8">
        <f t="shared" si="4"/>
        <v>2.55990444</v>
      </c>
    </row>
    <row r="4598" ht="14.25" customHeight="1">
      <c r="I4598" s="93">
        <f t="shared" si="3"/>
        <v>382.6666667</v>
      </c>
      <c r="J4598" s="9">
        <f t="shared" si="6"/>
        <v>0</v>
      </c>
      <c r="K4598" s="9">
        <f t="shared" si="1"/>
        <v>0</v>
      </c>
      <c r="L4598" s="8">
        <f t="shared" si="5"/>
        <v>1.872527482</v>
      </c>
      <c r="N4598" s="9">
        <f t="shared" si="2"/>
        <v>0</v>
      </c>
      <c r="O4598" s="8">
        <f t="shared" si="4"/>
        <v>2.554576857</v>
      </c>
    </row>
    <row r="4599" ht="14.25" customHeight="1">
      <c r="I4599" s="93">
        <f t="shared" si="3"/>
        <v>382.75</v>
      </c>
      <c r="J4599" s="9">
        <f t="shared" si="6"/>
        <v>0</v>
      </c>
      <c r="K4599" s="9">
        <f t="shared" si="1"/>
        <v>0</v>
      </c>
      <c r="L4599" s="8">
        <f t="shared" si="5"/>
        <v>1.896676106</v>
      </c>
      <c r="N4599" s="9">
        <f t="shared" si="2"/>
        <v>0</v>
      </c>
      <c r="O4599" s="8">
        <f t="shared" si="4"/>
        <v>2.549260362</v>
      </c>
    </row>
    <row r="4600" ht="14.25" customHeight="1">
      <c r="I4600" s="93">
        <f t="shared" si="3"/>
        <v>382.8333333</v>
      </c>
      <c r="J4600" s="9">
        <f t="shared" si="6"/>
        <v>0</v>
      </c>
      <c r="K4600" s="9">
        <f t="shared" si="1"/>
        <v>0</v>
      </c>
      <c r="L4600" s="8">
        <f t="shared" si="5"/>
        <v>1.868630444</v>
      </c>
      <c r="N4600" s="9">
        <f t="shared" si="2"/>
        <v>0</v>
      </c>
      <c r="O4600" s="8">
        <f t="shared" si="4"/>
        <v>2.543954931</v>
      </c>
    </row>
    <row r="4601" ht="14.25" customHeight="1">
      <c r="I4601" s="93">
        <f t="shared" si="3"/>
        <v>382.9166667</v>
      </c>
      <c r="J4601" s="9">
        <f t="shared" si="6"/>
        <v>0</v>
      </c>
      <c r="K4601" s="9">
        <f t="shared" si="1"/>
        <v>0</v>
      </c>
      <c r="L4601" s="8">
        <f t="shared" si="5"/>
        <v>1.892728811</v>
      </c>
      <c r="N4601" s="9">
        <f t="shared" si="2"/>
        <v>0</v>
      </c>
      <c r="O4601" s="8">
        <f t="shared" si="4"/>
        <v>2.538660542</v>
      </c>
    </row>
    <row r="4602" ht="14.25" customHeight="1">
      <c r="I4602" s="93">
        <f t="shared" si="3"/>
        <v>383</v>
      </c>
      <c r="J4602" s="9">
        <f t="shared" si="6"/>
        <v>0</v>
      </c>
      <c r="K4602" s="9">
        <f t="shared" si="1"/>
        <v>0</v>
      </c>
      <c r="L4602" s="8">
        <f t="shared" si="5"/>
        <v>1.864741517</v>
      </c>
      <c r="N4602" s="9">
        <f t="shared" si="2"/>
        <v>0</v>
      </c>
      <c r="O4602" s="8">
        <f t="shared" si="4"/>
        <v>2.533377171</v>
      </c>
    </row>
    <row r="4603" ht="14.25" customHeight="1">
      <c r="I4603" s="93">
        <f t="shared" si="3"/>
        <v>383.0833333</v>
      </c>
      <c r="J4603" s="9">
        <f t="shared" si="6"/>
        <v>0</v>
      </c>
      <c r="K4603" s="9">
        <f t="shared" si="1"/>
        <v>0</v>
      </c>
      <c r="L4603" s="8">
        <f t="shared" si="5"/>
        <v>1.88878973</v>
      </c>
      <c r="N4603" s="9">
        <f t="shared" si="2"/>
        <v>0</v>
      </c>
      <c r="O4603" s="8">
        <f t="shared" si="4"/>
        <v>2.528104796</v>
      </c>
    </row>
    <row r="4604" ht="14.25" customHeight="1">
      <c r="I4604" s="93">
        <f t="shared" si="3"/>
        <v>383.1666667</v>
      </c>
      <c r="J4604" s="9">
        <f t="shared" si="6"/>
        <v>0</v>
      </c>
      <c r="K4604" s="9">
        <f t="shared" si="1"/>
        <v>0</v>
      </c>
      <c r="L4604" s="8">
        <f t="shared" si="5"/>
        <v>1.860860682</v>
      </c>
      <c r="N4604" s="9">
        <f t="shared" si="2"/>
        <v>0</v>
      </c>
      <c r="O4604" s="8">
        <f t="shared" si="4"/>
        <v>2.522843394</v>
      </c>
    </row>
    <row r="4605" ht="14.25" customHeight="1">
      <c r="I4605" s="93">
        <f t="shared" si="3"/>
        <v>383.25</v>
      </c>
      <c r="J4605" s="9">
        <f t="shared" si="6"/>
        <v>0</v>
      </c>
      <c r="K4605" s="9">
        <f t="shared" si="1"/>
        <v>0</v>
      </c>
      <c r="L4605" s="8">
        <f t="shared" si="5"/>
        <v>1.884858848</v>
      </c>
      <c r="N4605" s="9">
        <f t="shared" si="2"/>
        <v>0</v>
      </c>
      <c r="O4605" s="8">
        <f t="shared" si="4"/>
        <v>2.517592941</v>
      </c>
    </row>
    <row r="4606" ht="14.25" customHeight="1">
      <c r="I4606" s="93">
        <f t="shared" si="3"/>
        <v>383.3333333</v>
      </c>
      <c r="J4606" s="9">
        <f t="shared" si="6"/>
        <v>0</v>
      </c>
      <c r="K4606" s="9">
        <f t="shared" si="1"/>
        <v>0</v>
      </c>
      <c r="L4606" s="8">
        <f t="shared" si="5"/>
        <v>1.856987925</v>
      </c>
      <c r="N4606" s="9">
        <f t="shared" si="2"/>
        <v>0</v>
      </c>
      <c r="O4606" s="8">
        <f t="shared" si="4"/>
        <v>2.512353415</v>
      </c>
    </row>
    <row r="4607" ht="14.25" customHeight="1">
      <c r="I4607" s="93">
        <f t="shared" si="3"/>
        <v>383.4166667</v>
      </c>
      <c r="J4607" s="9">
        <f t="shared" si="6"/>
        <v>0</v>
      </c>
      <c r="K4607" s="9">
        <f t="shared" si="1"/>
        <v>0</v>
      </c>
      <c r="L4607" s="8">
        <f t="shared" si="5"/>
        <v>1.880936146</v>
      </c>
      <c r="N4607" s="9">
        <f t="shared" si="2"/>
        <v>0</v>
      </c>
      <c r="O4607" s="8">
        <f t="shared" si="4"/>
        <v>2.507124794</v>
      </c>
    </row>
    <row r="4608" ht="14.25" customHeight="1">
      <c r="I4608" s="93">
        <f t="shared" si="3"/>
        <v>383.5</v>
      </c>
      <c r="J4608" s="9">
        <f t="shared" si="6"/>
        <v>0</v>
      </c>
      <c r="K4608" s="9">
        <f t="shared" si="1"/>
        <v>0</v>
      </c>
      <c r="L4608" s="8">
        <f t="shared" si="5"/>
        <v>1.853123227</v>
      </c>
      <c r="N4608" s="9">
        <f t="shared" si="2"/>
        <v>0</v>
      </c>
      <c r="O4608" s="8">
        <f t="shared" si="4"/>
        <v>2.501907055</v>
      </c>
    </row>
    <row r="4609" ht="14.25" customHeight="1">
      <c r="I4609" s="93">
        <f t="shared" si="3"/>
        <v>383.5833333</v>
      </c>
      <c r="J4609" s="9">
        <f t="shared" si="6"/>
        <v>0</v>
      </c>
      <c r="K4609" s="9">
        <f t="shared" si="1"/>
        <v>0</v>
      </c>
      <c r="L4609" s="8">
        <f t="shared" si="5"/>
        <v>1.877021608</v>
      </c>
      <c r="N4609" s="9">
        <f t="shared" si="2"/>
        <v>0</v>
      </c>
      <c r="O4609" s="8">
        <f t="shared" si="4"/>
        <v>2.496700174</v>
      </c>
    </row>
    <row r="4610" ht="14.25" customHeight="1">
      <c r="I4610" s="93">
        <f t="shared" si="3"/>
        <v>383.6666667</v>
      </c>
      <c r="J4610" s="9">
        <f t="shared" si="6"/>
        <v>0</v>
      </c>
      <c r="K4610" s="9">
        <f t="shared" si="1"/>
        <v>0</v>
      </c>
      <c r="L4610" s="8">
        <f t="shared" si="5"/>
        <v>1.849266572</v>
      </c>
      <c r="N4610" s="9">
        <f t="shared" si="2"/>
        <v>0</v>
      </c>
      <c r="O4610" s="8">
        <f t="shared" si="4"/>
        <v>2.49150413</v>
      </c>
    </row>
    <row r="4611" ht="14.25" customHeight="1">
      <c r="I4611" s="93">
        <f t="shared" si="3"/>
        <v>383.75</v>
      </c>
      <c r="J4611" s="9">
        <f t="shared" si="6"/>
        <v>0</v>
      </c>
      <c r="K4611" s="9">
        <f t="shared" si="1"/>
        <v>0</v>
      </c>
      <c r="L4611" s="8">
        <f t="shared" si="5"/>
        <v>1.873115217</v>
      </c>
      <c r="N4611" s="9">
        <f t="shared" si="2"/>
        <v>0</v>
      </c>
      <c r="O4611" s="8">
        <f t="shared" si="4"/>
        <v>2.486318899</v>
      </c>
    </row>
    <row r="4612" ht="14.25" customHeight="1">
      <c r="I4612" s="93">
        <f t="shared" si="3"/>
        <v>383.8333333</v>
      </c>
      <c r="J4612" s="9">
        <f t="shared" si="6"/>
        <v>0</v>
      </c>
      <c r="K4612" s="9">
        <f t="shared" si="1"/>
        <v>0</v>
      </c>
      <c r="L4612" s="8">
        <f t="shared" si="5"/>
        <v>1.845417944</v>
      </c>
      <c r="N4612" s="9">
        <f t="shared" si="2"/>
        <v>0</v>
      </c>
      <c r="O4612" s="8">
        <f t="shared" si="4"/>
        <v>2.48114446</v>
      </c>
    </row>
    <row r="4613" ht="14.25" customHeight="1">
      <c r="I4613" s="93">
        <f t="shared" si="3"/>
        <v>383.9166667</v>
      </c>
      <c r="J4613" s="9">
        <f t="shared" si="6"/>
        <v>0</v>
      </c>
      <c r="K4613" s="9">
        <f t="shared" si="1"/>
        <v>0</v>
      </c>
      <c r="L4613" s="8">
        <f t="shared" si="5"/>
        <v>1.869216956</v>
      </c>
      <c r="N4613" s="9">
        <f t="shared" si="2"/>
        <v>0</v>
      </c>
      <c r="O4613" s="8">
        <f t="shared" si="4"/>
        <v>2.47598079</v>
      </c>
    </row>
    <row r="4614" ht="14.25" customHeight="1">
      <c r="I4614" s="93">
        <f t="shared" si="3"/>
        <v>384</v>
      </c>
      <c r="J4614" s="9">
        <f t="shared" si="6"/>
        <v>0</v>
      </c>
      <c r="K4614" s="9">
        <f t="shared" si="1"/>
        <v>0</v>
      </c>
      <c r="L4614" s="8">
        <f t="shared" si="5"/>
        <v>1.841577325</v>
      </c>
      <c r="N4614" s="9">
        <f t="shared" si="2"/>
        <v>0</v>
      </c>
      <c r="O4614" s="8">
        <f t="shared" si="4"/>
        <v>2.470827866</v>
      </c>
    </row>
    <row r="4615" ht="14.25" customHeight="1">
      <c r="I4615" s="93">
        <f t="shared" si="3"/>
        <v>384.0833333</v>
      </c>
      <c r="J4615" s="9">
        <f t="shared" si="6"/>
        <v>0</v>
      </c>
      <c r="K4615" s="9">
        <f t="shared" si="1"/>
        <v>0</v>
      </c>
      <c r="L4615" s="8">
        <f t="shared" si="5"/>
        <v>1.865326807</v>
      </c>
      <c r="N4615" s="9">
        <f t="shared" si="2"/>
        <v>0</v>
      </c>
      <c r="O4615" s="8">
        <f t="shared" si="4"/>
        <v>2.465685666</v>
      </c>
    </row>
    <row r="4616" ht="14.25" customHeight="1">
      <c r="I4616" s="93">
        <f t="shared" si="3"/>
        <v>384.1666667</v>
      </c>
      <c r="J4616" s="9">
        <f t="shared" si="6"/>
        <v>0</v>
      </c>
      <c r="K4616" s="9">
        <f t="shared" si="1"/>
        <v>0</v>
      </c>
      <c r="L4616" s="8">
        <f t="shared" si="5"/>
        <v>1.8377447</v>
      </c>
      <c r="N4616" s="9">
        <f t="shared" si="2"/>
        <v>0</v>
      </c>
      <c r="O4616" s="8">
        <f t="shared" si="4"/>
        <v>2.460554168</v>
      </c>
    </row>
    <row r="4617" ht="14.25" customHeight="1">
      <c r="I4617" s="93">
        <f t="shared" si="3"/>
        <v>384.25</v>
      </c>
      <c r="J4617" s="9">
        <f t="shared" si="6"/>
        <v>0</v>
      </c>
      <c r="K4617" s="9">
        <f t="shared" si="1"/>
        <v>0</v>
      </c>
      <c r="L4617" s="8">
        <f t="shared" si="5"/>
        <v>1.861444755</v>
      </c>
      <c r="N4617" s="9">
        <f t="shared" si="2"/>
        <v>0</v>
      </c>
      <c r="O4617" s="8">
        <f t="shared" si="4"/>
        <v>2.45543335</v>
      </c>
    </row>
    <row r="4618" ht="14.25" customHeight="1">
      <c r="I4618" s="93">
        <f t="shared" si="3"/>
        <v>384.3333333</v>
      </c>
      <c r="J4618" s="9">
        <f t="shared" si="6"/>
        <v>0</v>
      </c>
      <c r="K4618" s="9">
        <f t="shared" si="1"/>
        <v>0</v>
      </c>
      <c r="L4618" s="8">
        <f t="shared" si="5"/>
        <v>1.83392005</v>
      </c>
      <c r="N4618" s="9">
        <f t="shared" si="2"/>
        <v>0</v>
      </c>
      <c r="O4618" s="8">
        <f t="shared" si="4"/>
        <v>2.450323189</v>
      </c>
    </row>
    <row r="4619" ht="14.25" customHeight="1">
      <c r="I4619" s="93">
        <f t="shared" si="3"/>
        <v>384.4166667</v>
      </c>
      <c r="J4619" s="9">
        <f t="shared" si="6"/>
        <v>0</v>
      </c>
      <c r="K4619" s="9">
        <f t="shared" si="1"/>
        <v>0</v>
      </c>
      <c r="L4619" s="8">
        <f t="shared" si="5"/>
        <v>1.857570782</v>
      </c>
      <c r="N4619" s="9">
        <f t="shared" si="2"/>
        <v>0</v>
      </c>
      <c r="O4619" s="8">
        <f t="shared" si="4"/>
        <v>2.445223662</v>
      </c>
    </row>
    <row r="4620" ht="14.25" customHeight="1">
      <c r="I4620" s="93">
        <f t="shared" si="3"/>
        <v>384.5</v>
      </c>
      <c r="J4620" s="9">
        <f t="shared" si="6"/>
        <v>0</v>
      </c>
      <c r="K4620" s="9">
        <f t="shared" si="1"/>
        <v>0</v>
      </c>
      <c r="L4620" s="8">
        <f t="shared" si="5"/>
        <v>1.830103361</v>
      </c>
      <c r="N4620" s="9">
        <f t="shared" si="2"/>
        <v>0</v>
      </c>
      <c r="O4620" s="8">
        <f t="shared" si="4"/>
        <v>2.440134749</v>
      </c>
    </row>
    <row r="4621" ht="14.25" customHeight="1">
      <c r="I4621" s="93">
        <f t="shared" si="3"/>
        <v>384.5833333</v>
      </c>
      <c r="J4621" s="9">
        <f t="shared" si="6"/>
        <v>0</v>
      </c>
      <c r="K4621" s="9">
        <f t="shared" si="1"/>
        <v>0</v>
      </c>
      <c r="L4621" s="8">
        <f t="shared" si="5"/>
        <v>1.853704871</v>
      </c>
      <c r="N4621" s="9">
        <f t="shared" si="2"/>
        <v>0</v>
      </c>
      <c r="O4621" s="8">
        <f t="shared" si="4"/>
        <v>2.435056427</v>
      </c>
    </row>
    <row r="4622" ht="14.25" customHeight="1">
      <c r="I4622" s="93">
        <f t="shared" si="3"/>
        <v>384.6666667</v>
      </c>
      <c r="J4622" s="9">
        <f t="shared" si="6"/>
        <v>0</v>
      </c>
      <c r="K4622" s="9">
        <f t="shared" si="1"/>
        <v>0</v>
      </c>
      <c r="L4622" s="8">
        <f t="shared" si="5"/>
        <v>1.826294614</v>
      </c>
      <c r="N4622" s="9">
        <f t="shared" si="2"/>
        <v>0</v>
      </c>
      <c r="O4622" s="8">
        <f t="shared" si="4"/>
        <v>2.429988674</v>
      </c>
    </row>
    <row r="4623" ht="14.25" customHeight="1">
      <c r="I4623" s="93">
        <f t="shared" si="3"/>
        <v>384.75</v>
      </c>
      <c r="J4623" s="9">
        <f t="shared" si="6"/>
        <v>0</v>
      </c>
      <c r="K4623" s="9">
        <f t="shared" si="1"/>
        <v>0</v>
      </c>
      <c r="L4623" s="8">
        <f t="shared" si="5"/>
        <v>1.849847006</v>
      </c>
      <c r="N4623" s="9">
        <f t="shared" si="2"/>
        <v>0</v>
      </c>
      <c r="O4623" s="8">
        <f t="shared" si="4"/>
        <v>2.424931467</v>
      </c>
    </row>
    <row r="4624" ht="14.25" customHeight="1">
      <c r="I4624" s="93">
        <f t="shared" si="3"/>
        <v>384.8333333</v>
      </c>
      <c r="J4624" s="9">
        <f t="shared" si="6"/>
        <v>0</v>
      </c>
      <c r="K4624" s="9">
        <f t="shared" si="1"/>
        <v>0</v>
      </c>
      <c r="L4624" s="8">
        <f t="shared" si="5"/>
        <v>1.822493794</v>
      </c>
      <c r="N4624" s="9">
        <f t="shared" si="2"/>
        <v>0</v>
      </c>
      <c r="O4624" s="8">
        <f t="shared" si="4"/>
        <v>2.419884785</v>
      </c>
    </row>
    <row r="4625" ht="14.25" customHeight="1">
      <c r="I4625" s="93">
        <f t="shared" si="3"/>
        <v>384.9166667</v>
      </c>
      <c r="J4625" s="9">
        <f t="shared" si="6"/>
        <v>0</v>
      </c>
      <c r="K4625" s="9">
        <f t="shared" si="1"/>
        <v>0</v>
      </c>
      <c r="L4625" s="8">
        <f t="shared" si="5"/>
        <v>1.84599717</v>
      </c>
      <c r="N4625" s="9">
        <f t="shared" si="2"/>
        <v>0</v>
      </c>
      <c r="O4625" s="8">
        <f t="shared" si="4"/>
        <v>2.414848606</v>
      </c>
    </row>
    <row r="4626" ht="14.25" customHeight="1">
      <c r="I4626" s="93">
        <f t="shared" si="3"/>
        <v>385</v>
      </c>
      <c r="J4626" s="9">
        <f t="shared" si="6"/>
        <v>0</v>
      </c>
      <c r="K4626" s="9">
        <f t="shared" si="1"/>
        <v>0</v>
      </c>
      <c r="L4626" s="8">
        <f t="shared" si="5"/>
        <v>1.818700884</v>
      </c>
      <c r="N4626" s="9">
        <f t="shared" si="2"/>
        <v>0</v>
      </c>
      <c r="O4626" s="8">
        <f t="shared" si="4"/>
        <v>2.409822909</v>
      </c>
    </row>
    <row r="4627" ht="14.25" customHeight="1">
      <c r="I4627" s="93">
        <f t="shared" si="3"/>
        <v>385.0833333</v>
      </c>
      <c r="J4627" s="9">
        <f t="shared" si="6"/>
        <v>0</v>
      </c>
      <c r="K4627" s="9">
        <f t="shared" si="1"/>
        <v>0</v>
      </c>
      <c r="L4627" s="8">
        <f t="shared" si="5"/>
        <v>1.842155346</v>
      </c>
      <c r="N4627" s="9">
        <f t="shared" si="2"/>
        <v>0</v>
      </c>
      <c r="O4627" s="8">
        <f t="shared" si="4"/>
        <v>2.40480767</v>
      </c>
    </row>
    <row r="4628" ht="14.25" customHeight="1">
      <c r="I4628" s="93">
        <f t="shared" si="3"/>
        <v>385.1666667</v>
      </c>
      <c r="J4628" s="9">
        <f t="shared" si="6"/>
        <v>0</v>
      </c>
      <c r="K4628" s="9">
        <f t="shared" si="1"/>
        <v>0</v>
      </c>
      <c r="L4628" s="8">
        <f t="shared" si="5"/>
        <v>1.814915868</v>
      </c>
      <c r="N4628" s="9">
        <f t="shared" si="2"/>
        <v>0</v>
      </c>
      <c r="O4628" s="8">
        <f t="shared" si="4"/>
        <v>2.399802869</v>
      </c>
    </row>
    <row r="4629" ht="14.25" customHeight="1">
      <c r="I4629" s="93">
        <f t="shared" si="3"/>
        <v>385.25</v>
      </c>
      <c r="J4629" s="9">
        <f t="shared" si="6"/>
        <v>0</v>
      </c>
      <c r="K4629" s="9">
        <f t="shared" si="1"/>
        <v>0</v>
      </c>
      <c r="L4629" s="8">
        <f t="shared" si="5"/>
        <v>1.838321517</v>
      </c>
      <c r="N4629" s="9">
        <f t="shared" si="2"/>
        <v>0</v>
      </c>
      <c r="O4629" s="8">
        <f t="shared" si="4"/>
        <v>2.394808484</v>
      </c>
    </row>
    <row r="4630" ht="14.25" customHeight="1">
      <c r="I4630" s="93">
        <f t="shared" si="3"/>
        <v>385.3333333</v>
      </c>
      <c r="J4630" s="9">
        <f t="shared" si="6"/>
        <v>0</v>
      </c>
      <c r="K4630" s="9">
        <f t="shared" si="1"/>
        <v>0</v>
      </c>
      <c r="L4630" s="8">
        <f t="shared" si="5"/>
        <v>1.81113873</v>
      </c>
      <c r="N4630" s="9">
        <f t="shared" si="2"/>
        <v>0</v>
      </c>
      <c r="O4630" s="8">
        <f t="shared" si="4"/>
        <v>2.389824494</v>
      </c>
    </row>
    <row r="4631" ht="14.25" customHeight="1">
      <c r="I4631" s="93">
        <f t="shared" si="3"/>
        <v>385.4166667</v>
      </c>
      <c r="J4631" s="9">
        <f t="shared" si="6"/>
        <v>0</v>
      </c>
      <c r="K4631" s="9">
        <f t="shared" si="1"/>
        <v>0</v>
      </c>
      <c r="L4631" s="8">
        <f t="shared" si="5"/>
        <v>1.834495667</v>
      </c>
      <c r="N4631" s="9">
        <f t="shared" si="2"/>
        <v>0</v>
      </c>
      <c r="O4631" s="8">
        <f t="shared" si="4"/>
        <v>2.384850875</v>
      </c>
    </row>
    <row r="4632" ht="14.25" customHeight="1">
      <c r="I4632" s="93">
        <f t="shared" si="3"/>
        <v>385.5</v>
      </c>
      <c r="J4632" s="9">
        <f t="shared" si="6"/>
        <v>0</v>
      </c>
      <c r="K4632" s="9">
        <f t="shared" si="1"/>
        <v>0</v>
      </c>
      <c r="L4632" s="8">
        <f t="shared" si="5"/>
        <v>1.807369452</v>
      </c>
      <c r="N4632" s="9">
        <f t="shared" si="2"/>
        <v>0</v>
      </c>
      <c r="O4632" s="8">
        <f t="shared" si="4"/>
        <v>2.379887608</v>
      </c>
    </row>
    <row r="4633" ht="14.25" customHeight="1">
      <c r="I4633" s="93">
        <f t="shared" si="3"/>
        <v>385.5833333</v>
      </c>
      <c r="J4633" s="9">
        <f t="shared" si="6"/>
        <v>0</v>
      </c>
      <c r="K4633" s="9">
        <f t="shared" si="1"/>
        <v>0</v>
      </c>
      <c r="L4633" s="8">
        <f t="shared" si="5"/>
        <v>1.830677779</v>
      </c>
      <c r="N4633" s="9">
        <f t="shared" si="2"/>
        <v>0</v>
      </c>
      <c r="O4633" s="8">
        <f t="shared" si="4"/>
        <v>2.37493467</v>
      </c>
    </row>
    <row r="4634" ht="14.25" customHeight="1">
      <c r="I4634" s="93">
        <f t="shared" si="3"/>
        <v>385.6666667</v>
      </c>
      <c r="J4634" s="9">
        <f t="shared" si="6"/>
        <v>0</v>
      </c>
      <c r="K4634" s="9">
        <f t="shared" si="1"/>
        <v>0</v>
      </c>
      <c r="L4634" s="8">
        <f t="shared" si="5"/>
        <v>1.803608018</v>
      </c>
      <c r="N4634" s="9">
        <f t="shared" si="2"/>
        <v>0</v>
      </c>
      <c r="O4634" s="8">
        <f t="shared" si="4"/>
        <v>2.369992039</v>
      </c>
    </row>
    <row r="4635" ht="14.25" customHeight="1">
      <c r="I4635" s="93">
        <f t="shared" si="3"/>
        <v>385.75</v>
      </c>
      <c r="J4635" s="9">
        <f t="shared" si="6"/>
        <v>0</v>
      </c>
      <c r="K4635" s="9">
        <f t="shared" si="1"/>
        <v>0</v>
      </c>
      <c r="L4635" s="8">
        <f t="shared" si="5"/>
        <v>1.826867837</v>
      </c>
      <c r="N4635" s="9">
        <f t="shared" si="2"/>
        <v>0</v>
      </c>
      <c r="O4635" s="8">
        <f t="shared" si="4"/>
        <v>2.365059696</v>
      </c>
    </row>
    <row r="4636" ht="14.25" customHeight="1">
      <c r="I4636" s="93">
        <f t="shared" si="3"/>
        <v>385.8333333</v>
      </c>
      <c r="J4636" s="9">
        <f t="shared" si="6"/>
        <v>0</v>
      </c>
      <c r="K4636" s="9">
        <f t="shared" si="1"/>
        <v>0</v>
      </c>
      <c r="L4636" s="8">
        <f t="shared" si="5"/>
        <v>1.799854413</v>
      </c>
      <c r="N4636" s="9">
        <f t="shared" si="2"/>
        <v>0</v>
      </c>
      <c r="O4636" s="8">
        <f t="shared" si="4"/>
        <v>2.360137617</v>
      </c>
    </row>
    <row r="4637" ht="14.25" customHeight="1">
      <c r="I4637" s="93">
        <f t="shared" si="3"/>
        <v>385.9166667</v>
      </c>
      <c r="J4637" s="9">
        <f t="shared" si="6"/>
        <v>0</v>
      </c>
      <c r="K4637" s="9">
        <f t="shared" si="1"/>
        <v>0</v>
      </c>
      <c r="L4637" s="8">
        <f t="shared" si="5"/>
        <v>1.823065825</v>
      </c>
      <c r="N4637" s="9">
        <f t="shared" si="2"/>
        <v>0</v>
      </c>
      <c r="O4637" s="8">
        <f t="shared" si="4"/>
        <v>2.355225782</v>
      </c>
    </row>
    <row r="4638" ht="14.25" customHeight="1">
      <c r="I4638" s="93">
        <f t="shared" si="3"/>
        <v>386</v>
      </c>
      <c r="J4638" s="9">
        <f t="shared" si="6"/>
        <v>0</v>
      </c>
      <c r="K4638" s="9">
        <f t="shared" si="1"/>
        <v>0</v>
      </c>
      <c r="L4638" s="8">
        <f t="shared" si="5"/>
        <v>1.796108619</v>
      </c>
      <c r="N4638" s="9">
        <f t="shared" si="2"/>
        <v>0</v>
      </c>
      <c r="O4638" s="8">
        <f t="shared" si="4"/>
        <v>2.350324169</v>
      </c>
    </row>
    <row r="4639" ht="14.25" customHeight="1">
      <c r="I4639" s="93">
        <f t="shared" si="3"/>
        <v>386.0833333</v>
      </c>
      <c r="J4639" s="9">
        <f t="shared" si="6"/>
        <v>0</v>
      </c>
      <c r="K4639" s="9">
        <f t="shared" si="1"/>
        <v>0</v>
      </c>
      <c r="L4639" s="8">
        <f t="shared" si="5"/>
        <v>1.819271724</v>
      </c>
      <c r="N4639" s="9">
        <f t="shared" si="2"/>
        <v>0</v>
      </c>
      <c r="O4639" s="8">
        <f t="shared" si="4"/>
        <v>2.345432757</v>
      </c>
    </row>
    <row r="4640" ht="14.25" customHeight="1">
      <c r="I4640" s="93">
        <f t="shared" si="3"/>
        <v>386.1666667</v>
      </c>
      <c r="J4640" s="9">
        <f t="shared" si="6"/>
        <v>0</v>
      </c>
      <c r="K4640" s="9">
        <f t="shared" si="1"/>
        <v>0</v>
      </c>
      <c r="L4640" s="8">
        <f t="shared" si="5"/>
        <v>1.792370621</v>
      </c>
      <c r="N4640" s="9">
        <f t="shared" si="2"/>
        <v>0</v>
      </c>
      <c r="O4640" s="8">
        <f t="shared" si="4"/>
        <v>2.340551525</v>
      </c>
    </row>
    <row r="4641" ht="14.25" customHeight="1">
      <c r="I4641" s="93">
        <f t="shared" si="3"/>
        <v>386.25</v>
      </c>
      <c r="J4641" s="9">
        <f t="shared" si="6"/>
        <v>0</v>
      </c>
      <c r="K4641" s="9">
        <f t="shared" si="1"/>
        <v>0</v>
      </c>
      <c r="L4641" s="8">
        <f t="shared" si="5"/>
        <v>1.81548552</v>
      </c>
      <c r="N4641" s="9">
        <f t="shared" si="2"/>
        <v>0</v>
      </c>
      <c r="O4641" s="8">
        <f t="shared" si="4"/>
        <v>2.335680452</v>
      </c>
    </row>
    <row r="4642" ht="14.25" customHeight="1">
      <c r="I4642" s="93">
        <f t="shared" si="3"/>
        <v>386.3333333</v>
      </c>
      <c r="J4642" s="92">
        <f t="shared" si="6"/>
        <v>35.44998333</v>
      </c>
      <c r="K4642" s="9">
        <f t="shared" si="1"/>
        <v>4.951114991</v>
      </c>
      <c r="L4642" s="8">
        <f t="shared" si="5"/>
        <v>1.839657116</v>
      </c>
      <c r="N4642" s="9">
        <f t="shared" si="2"/>
        <v>5.693782239</v>
      </c>
      <c r="O4642" s="8">
        <f t="shared" si="4"/>
        <v>2.39828912</v>
      </c>
    </row>
    <row r="4643" ht="14.25" customHeight="1">
      <c r="I4643" s="93">
        <f t="shared" si="3"/>
        <v>386.4166667</v>
      </c>
      <c r="J4643" s="92">
        <f t="shared" si="6"/>
        <v>35.44998333</v>
      </c>
      <c r="K4643" s="9">
        <f t="shared" si="1"/>
        <v>4.951114991</v>
      </c>
      <c r="L4643" s="8">
        <f t="shared" si="5"/>
        <v>1.862723909</v>
      </c>
      <c r="N4643" s="9">
        <f t="shared" si="2"/>
        <v>5.693782239</v>
      </c>
      <c r="O4643" s="8">
        <f t="shared" si="4"/>
        <v>2.460767489</v>
      </c>
    </row>
    <row r="4644" ht="14.25" customHeight="1">
      <c r="I4644" s="93">
        <f t="shared" si="3"/>
        <v>386.5</v>
      </c>
      <c r="J4644" s="92">
        <f t="shared" si="6"/>
        <v>35.44998333</v>
      </c>
      <c r="K4644" s="9">
        <f t="shared" si="1"/>
        <v>4.951114991</v>
      </c>
      <c r="L4644" s="8">
        <f t="shared" si="5"/>
        <v>1.8868452</v>
      </c>
      <c r="N4644" s="9">
        <f t="shared" si="2"/>
        <v>5.693782239</v>
      </c>
      <c r="O4644" s="8">
        <f t="shared" si="4"/>
        <v>2.52311583</v>
      </c>
    </row>
    <row r="4645" ht="14.25" customHeight="1">
      <c r="I4645" s="93">
        <f t="shared" si="3"/>
        <v>386.5833333</v>
      </c>
      <c r="J4645" s="92">
        <f t="shared" si="6"/>
        <v>1.614583333</v>
      </c>
      <c r="K4645" s="9">
        <f t="shared" si="1"/>
        <v>0.2255004655</v>
      </c>
      <c r="L4645" s="8">
        <f t="shared" si="5"/>
        <v>1.858953102</v>
      </c>
      <c r="N4645" s="9">
        <f t="shared" si="2"/>
        <v>0.2593255354</v>
      </c>
      <c r="O4645" s="8">
        <f t="shared" si="4"/>
        <v>2.518004768</v>
      </c>
    </row>
    <row r="4646" ht="14.25" customHeight="1">
      <c r="I4646" s="93">
        <f t="shared" si="3"/>
        <v>386.6666667</v>
      </c>
      <c r="J4646" s="92">
        <f t="shared" si="6"/>
        <v>1.614583333</v>
      </c>
      <c r="K4646" s="9">
        <f t="shared" si="1"/>
        <v>0.2255004655</v>
      </c>
      <c r="L4646" s="8">
        <f t="shared" si="5"/>
        <v>1.883024193</v>
      </c>
      <c r="N4646" s="9">
        <f t="shared" si="2"/>
        <v>0.2593255354</v>
      </c>
      <c r="O4646" s="8">
        <f t="shared" si="4"/>
        <v>2.512904343</v>
      </c>
    </row>
    <row r="4647" ht="14.25" customHeight="1">
      <c r="I4647" s="93">
        <f t="shared" si="3"/>
        <v>386.75</v>
      </c>
      <c r="J4647" s="92">
        <f t="shared" si="6"/>
        <v>-32.22081667</v>
      </c>
      <c r="K4647" s="9">
        <f t="shared" si="1"/>
        <v>-4.50011406</v>
      </c>
      <c r="L4647" s="8">
        <f t="shared" si="5"/>
        <v>1.897230036</v>
      </c>
      <c r="N4647" s="9">
        <f t="shared" si="2"/>
        <v>-5.175131169</v>
      </c>
      <c r="O4647" s="8">
        <f t="shared" si="4"/>
        <v>2.563412292</v>
      </c>
    </row>
    <row r="4648" ht="14.25" customHeight="1">
      <c r="I4648" s="93">
        <f t="shared" si="3"/>
        <v>386.8333333</v>
      </c>
      <c r="J4648" s="92">
        <f t="shared" si="6"/>
        <v>-32.22081667</v>
      </c>
      <c r="K4648" s="9">
        <f t="shared" si="1"/>
        <v>-4.50011406</v>
      </c>
      <c r="L4648" s="8">
        <f t="shared" si="5"/>
        <v>1.921251031</v>
      </c>
      <c r="N4648" s="9">
        <f t="shared" si="2"/>
        <v>-5.175131169</v>
      </c>
      <c r="O4648" s="8">
        <f t="shared" si="4"/>
        <v>2.613815126</v>
      </c>
    </row>
    <row r="4649" ht="14.25" customHeight="1">
      <c r="I4649" s="93">
        <f t="shared" si="3"/>
        <v>386.9166667</v>
      </c>
      <c r="J4649" s="9">
        <f t="shared" si="6"/>
        <v>0</v>
      </c>
      <c r="K4649" s="9">
        <f t="shared" si="1"/>
        <v>0</v>
      </c>
      <c r="L4649" s="8">
        <f t="shared" si="5"/>
        <v>1.893281588</v>
      </c>
      <c r="N4649" s="9">
        <f t="shared" si="2"/>
        <v>0</v>
      </c>
      <c r="O4649" s="8">
        <f t="shared" si="4"/>
        <v>2.608375346</v>
      </c>
    </row>
    <row r="4650" ht="14.25" customHeight="1">
      <c r="I4650" s="93">
        <f t="shared" si="3"/>
        <v>387</v>
      </c>
      <c r="J4650" s="9">
        <f t="shared" si="6"/>
        <v>0</v>
      </c>
      <c r="K4650" s="9">
        <f t="shared" si="1"/>
        <v>0</v>
      </c>
      <c r="L4650" s="8">
        <f t="shared" si="5"/>
        <v>1.917252591</v>
      </c>
      <c r="N4650" s="9">
        <f t="shared" si="2"/>
        <v>0</v>
      </c>
      <c r="O4650" s="8">
        <f t="shared" si="4"/>
        <v>2.602946887</v>
      </c>
    </row>
    <row r="4651" ht="14.25" customHeight="1">
      <c r="I4651" s="93">
        <f t="shared" si="3"/>
        <v>387.0833333</v>
      </c>
      <c r="J4651" s="9">
        <f t="shared" si="6"/>
        <v>0</v>
      </c>
      <c r="K4651" s="9">
        <f t="shared" si="1"/>
        <v>0</v>
      </c>
      <c r="L4651" s="8">
        <f t="shared" si="5"/>
        <v>1.889341357</v>
      </c>
      <c r="N4651" s="9">
        <f t="shared" si="2"/>
        <v>0</v>
      </c>
      <c r="O4651" s="8">
        <f t="shared" si="4"/>
        <v>2.597529726</v>
      </c>
    </row>
    <row r="4652" ht="14.25" customHeight="1">
      <c r="I4652" s="93">
        <f t="shared" si="3"/>
        <v>387.1666667</v>
      </c>
      <c r="J4652" s="9">
        <f t="shared" si="6"/>
        <v>0</v>
      </c>
      <c r="K4652" s="9">
        <f t="shared" si="1"/>
        <v>0</v>
      </c>
      <c r="L4652" s="8">
        <f t="shared" si="5"/>
        <v>1.913262473</v>
      </c>
      <c r="N4652" s="9">
        <f t="shared" si="2"/>
        <v>0</v>
      </c>
      <c r="O4652" s="8">
        <f t="shared" si="4"/>
        <v>2.592123839</v>
      </c>
    </row>
    <row r="4653" ht="14.25" customHeight="1">
      <c r="I4653" s="93">
        <f t="shared" si="3"/>
        <v>387.25</v>
      </c>
      <c r="J4653" s="9">
        <f t="shared" si="6"/>
        <v>0</v>
      </c>
      <c r="K4653" s="9">
        <f t="shared" si="1"/>
        <v>0</v>
      </c>
      <c r="L4653" s="8">
        <f t="shared" si="5"/>
        <v>1.885409327</v>
      </c>
      <c r="N4653" s="9">
        <f t="shared" si="2"/>
        <v>0</v>
      </c>
      <c r="O4653" s="8">
        <f t="shared" si="4"/>
        <v>2.586729202</v>
      </c>
    </row>
    <row r="4654" ht="14.25" customHeight="1">
      <c r="I4654" s="93">
        <f t="shared" si="3"/>
        <v>387.3333333</v>
      </c>
      <c r="J4654" s="9">
        <f t="shared" si="6"/>
        <v>0</v>
      </c>
      <c r="K4654" s="9">
        <f t="shared" si="1"/>
        <v>0</v>
      </c>
      <c r="L4654" s="8">
        <f t="shared" si="5"/>
        <v>1.909280658</v>
      </c>
      <c r="N4654" s="9">
        <f t="shared" si="2"/>
        <v>0</v>
      </c>
      <c r="O4654" s="8">
        <f t="shared" si="4"/>
        <v>2.581345793</v>
      </c>
    </row>
    <row r="4655" ht="14.25" customHeight="1">
      <c r="I4655" s="93">
        <f t="shared" si="3"/>
        <v>387.4166667</v>
      </c>
      <c r="J4655" s="9">
        <f t="shared" si="6"/>
        <v>0</v>
      </c>
      <c r="K4655" s="9">
        <f t="shared" si="1"/>
        <v>0</v>
      </c>
      <c r="L4655" s="8">
        <f t="shared" si="5"/>
        <v>1.881485479</v>
      </c>
      <c r="N4655" s="9">
        <f t="shared" si="2"/>
        <v>0</v>
      </c>
      <c r="O4655" s="8">
        <f t="shared" si="4"/>
        <v>2.575973587</v>
      </c>
    </row>
    <row r="4656" ht="14.25" customHeight="1">
      <c r="I4656" s="93">
        <f t="shared" si="3"/>
        <v>387.5</v>
      </c>
      <c r="J4656" s="9">
        <f t="shared" si="6"/>
        <v>0</v>
      </c>
      <c r="K4656" s="9">
        <f t="shared" si="1"/>
        <v>0</v>
      </c>
      <c r="L4656" s="8">
        <f t="shared" si="5"/>
        <v>1.905307131</v>
      </c>
      <c r="N4656" s="9">
        <f t="shared" si="2"/>
        <v>0</v>
      </c>
      <c r="O4656" s="8">
        <f t="shared" si="4"/>
        <v>2.570612562</v>
      </c>
    </row>
    <row r="4657" ht="14.25" customHeight="1">
      <c r="I4657" s="93">
        <f t="shared" si="3"/>
        <v>387.5833333</v>
      </c>
      <c r="J4657" s="9">
        <f t="shared" si="6"/>
        <v>0</v>
      </c>
      <c r="K4657" s="9">
        <f t="shared" si="1"/>
        <v>0</v>
      </c>
      <c r="L4657" s="8">
        <f t="shared" si="5"/>
        <v>1.877569798</v>
      </c>
      <c r="N4657" s="9">
        <f t="shared" si="2"/>
        <v>0</v>
      </c>
      <c r="O4657" s="8">
        <f t="shared" si="4"/>
        <v>2.565262694</v>
      </c>
    </row>
    <row r="4658" ht="14.25" customHeight="1">
      <c r="I4658" s="93">
        <f t="shared" si="3"/>
        <v>387.6666667</v>
      </c>
      <c r="J4658" s="9">
        <f t="shared" si="6"/>
        <v>0</v>
      </c>
      <c r="K4658" s="9">
        <f t="shared" si="1"/>
        <v>0</v>
      </c>
      <c r="L4658" s="8">
        <f t="shared" si="5"/>
        <v>1.901341873</v>
      </c>
      <c r="N4658" s="9">
        <f t="shared" si="2"/>
        <v>0</v>
      </c>
      <c r="O4658" s="8">
        <f t="shared" si="4"/>
        <v>2.55992396</v>
      </c>
    </row>
    <row r="4659" ht="14.25" customHeight="1">
      <c r="I4659" s="93">
        <f t="shared" si="3"/>
        <v>387.75</v>
      </c>
      <c r="J4659" s="9">
        <f t="shared" si="6"/>
        <v>0</v>
      </c>
      <c r="K4659" s="9">
        <f t="shared" si="1"/>
        <v>0</v>
      </c>
      <c r="L4659" s="8">
        <f t="shared" si="5"/>
        <v>1.873662266</v>
      </c>
      <c r="N4659" s="9">
        <f t="shared" si="2"/>
        <v>0</v>
      </c>
      <c r="O4659" s="8">
        <f t="shared" si="4"/>
        <v>2.554596336</v>
      </c>
    </row>
    <row r="4660" ht="14.25" customHeight="1">
      <c r="I4660" s="93">
        <f t="shared" si="3"/>
        <v>387.8333333</v>
      </c>
      <c r="J4660" s="9">
        <f t="shared" si="6"/>
        <v>0</v>
      </c>
      <c r="K4660" s="9">
        <f t="shared" si="1"/>
        <v>0</v>
      </c>
      <c r="L4660" s="8">
        <f t="shared" si="5"/>
        <v>1.897384867</v>
      </c>
      <c r="N4660" s="9">
        <f t="shared" si="2"/>
        <v>0</v>
      </c>
      <c r="O4660" s="8">
        <f t="shared" si="4"/>
        <v>2.5492798</v>
      </c>
    </row>
    <row r="4661" ht="14.25" customHeight="1">
      <c r="I4661" s="93">
        <f t="shared" si="3"/>
        <v>387.9166667</v>
      </c>
      <c r="J4661" s="9">
        <f t="shared" si="6"/>
        <v>0</v>
      </c>
      <c r="K4661" s="9">
        <f t="shared" si="1"/>
        <v>0</v>
      </c>
      <c r="L4661" s="8">
        <f t="shared" si="5"/>
        <v>1.869762866</v>
      </c>
      <c r="N4661" s="9">
        <f t="shared" si="2"/>
        <v>0</v>
      </c>
      <c r="O4661" s="8">
        <f t="shared" si="4"/>
        <v>2.543974329</v>
      </c>
    </row>
    <row r="4662" ht="14.25" customHeight="1">
      <c r="I4662" s="93">
        <f t="shared" si="3"/>
        <v>388</v>
      </c>
      <c r="J4662" s="9">
        <f t="shared" si="6"/>
        <v>0</v>
      </c>
      <c r="K4662" s="9">
        <f t="shared" si="1"/>
        <v>0</v>
      </c>
      <c r="L4662" s="8">
        <f t="shared" si="5"/>
        <v>1.893436097</v>
      </c>
      <c r="N4662" s="9">
        <f t="shared" si="2"/>
        <v>0</v>
      </c>
      <c r="O4662" s="8">
        <f t="shared" si="4"/>
        <v>2.5386799</v>
      </c>
    </row>
    <row r="4663" ht="14.25" customHeight="1">
      <c r="I4663" s="93">
        <f t="shared" si="3"/>
        <v>388.0833333</v>
      </c>
      <c r="J4663" s="9">
        <f t="shared" si="6"/>
        <v>0</v>
      </c>
      <c r="K4663" s="9">
        <f t="shared" si="1"/>
        <v>0</v>
      </c>
      <c r="L4663" s="8">
        <f t="shared" si="5"/>
        <v>1.865871582</v>
      </c>
      <c r="N4663" s="9">
        <f t="shared" si="2"/>
        <v>0</v>
      </c>
      <c r="O4663" s="8">
        <f t="shared" si="4"/>
        <v>2.533396489</v>
      </c>
    </row>
    <row r="4664" ht="14.25" customHeight="1">
      <c r="I4664" s="93">
        <f t="shared" si="3"/>
        <v>388.1666667</v>
      </c>
      <c r="J4664" s="9">
        <f t="shared" si="6"/>
        <v>0</v>
      </c>
      <c r="K4664" s="9">
        <f t="shared" si="1"/>
        <v>0</v>
      </c>
      <c r="L4664" s="8">
        <f t="shared" si="5"/>
        <v>1.889495545</v>
      </c>
      <c r="N4664" s="9">
        <f t="shared" si="2"/>
        <v>0</v>
      </c>
      <c r="O4664" s="8">
        <f t="shared" si="4"/>
        <v>2.528124073</v>
      </c>
    </row>
    <row r="4665" ht="14.25" customHeight="1">
      <c r="I4665" s="93">
        <f t="shared" si="3"/>
        <v>388.25</v>
      </c>
      <c r="J4665" s="9">
        <f t="shared" si="6"/>
        <v>0</v>
      </c>
      <c r="K4665" s="9">
        <f t="shared" si="1"/>
        <v>0</v>
      </c>
      <c r="L4665" s="8">
        <f t="shared" si="5"/>
        <v>1.861988396</v>
      </c>
      <c r="N4665" s="9">
        <f t="shared" si="2"/>
        <v>0</v>
      </c>
      <c r="O4665" s="8">
        <f t="shared" si="4"/>
        <v>2.522862631</v>
      </c>
    </row>
    <row r="4666" ht="14.25" customHeight="1">
      <c r="I4666" s="93">
        <f t="shared" si="3"/>
        <v>388.3333333</v>
      </c>
      <c r="J4666" s="9">
        <f t="shared" si="6"/>
        <v>0</v>
      </c>
      <c r="K4666" s="9">
        <f t="shared" si="1"/>
        <v>0</v>
      </c>
      <c r="L4666" s="8">
        <f t="shared" si="5"/>
        <v>1.885563193</v>
      </c>
      <c r="N4666" s="9">
        <f t="shared" si="2"/>
        <v>0</v>
      </c>
      <c r="O4666" s="8">
        <f t="shared" si="4"/>
        <v>2.517612138</v>
      </c>
    </row>
    <row r="4667" ht="14.25" customHeight="1">
      <c r="I4667" s="93">
        <f t="shared" si="3"/>
        <v>388.4166667</v>
      </c>
      <c r="J4667" s="9">
        <f t="shared" si="6"/>
        <v>0</v>
      </c>
      <c r="K4667" s="9">
        <f t="shared" si="1"/>
        <v>0</v>
      </c>
      <c r="L4667" s="8">
        <f t="shared" si="5"/>
        <v>1.858113291</v>
      </c>
      <c r="N4667" s="9">
        <f t="shared" si="2"/>
        <v>0</v>
      </c>
      <c r="O4667" s="8">
        <f t="shared" si="4"/>
        <v>2.512372573</v>
      </c>
    </row>
    <row r="4668" ht="14.25" customHeight="1">
      <c r="I4668" s="93">
        <f t="shared" si="3"/>
        <v>388.5</v>
      </c>
      <c r="J4668" s="9">
        <f t="shared" si="6"/>
        <v>0</v>
      </c>
      <c r="K4668" s="9">
        <f t="shared" si="1"/>
        <v>0</v>
      </c>
      <c r="L4668" s="8">
        <f t="shared" si="5"/>
        <v>1.881639026</v>
      </c>
      <c r="N4668" s="9">
        <f t="shared" si="2"/>
        <v>0</v>
      </c>
      <c r="O4668" s="8">
        <f t="shared" si="4"/>
        <v>2.507143912</v>
      </c>
    </row>
    <row r="4669" ht="14.25" customHeight="1">
      <c r="I4669" s="93">
        <f t="shared" si="3"/>
        <v>388.5833333</v>
      </c>
      <c r="J4669" s="9">
        <f t="shared" si="6"/>
        <v>0</v>
      </c>
      <c r="K4669" s="9">
        <f t="shared" si="1"/>
        <v>0</v>
      </c>
      <c r="L4669" s="8">
        <f t="shared" si="5"/>
        <v>1.854246252</v>
      </c>
      <c r="N4669" s="9">
        <f t="shared" si="2"/>
        <v>0</v>
      </c>
      <c r="O4669" s="8">
        <f t="shared" si="4"/>
        <v>2.501926132</v>
      </c>
    </row>
    <row r="4670" ht="14.25" customHeight="1">
      <c r="I4670" s="93">
        <f t="shared" si="3"/>
        <v>388.6666667</v>
      </c>
      <c r="J4670" s="9">
        <f t="shared" si="6"/>
        <v>0</v>
      </c>
      <c r="K4670" s="9">
        <f t="shared" si="1"/>
        <v>0</v>
      </c>
      <c r="L4670" s="8">
        <f t="shared" si="5"/>
        <v>1.877723025</v>
      </c>
      <c r="N4670" s="9">
        <f t="shared" si="2"/>
        <v>0</v>
      </c>
      <c r="O4670" s="8">
        <f t="shared" si="4"/>
        <v>2.496719212</v>
      </c>
    </row>
    <row r="4671" ht="14.25" customHeight="1">
      <c r="I4671" s="93">
        <f t="shared" si="3"/>
        <v>388.75</v>
      </c>
      <c r="J4671" s="9">
        <f t="shared" si="6"/>
        <v>0</v>
      </c>
      <c r="K4671" s="9">
        <f t="shared" si="1"/>
        <v>0</v>
      </c>
      <c r="L4671" s="8">
        <f t="shared" si="5"/>
        <v>1.85038726</v>
      </c>
      <c r="N4671" s="9">
        <f t="shared" si="2"/>
        <v>0</v>
      </c>
      <c r="O4671" s="8">
        <f t="shared" si="4"/>
        <v>2.491523128</v>
      </c>
    </row>
    <row r="4672" ht="14.25" customHeight="1">
      <c r="I4672" s="93">
        <f t="shared" si="3"/>
        <v>388.8333333</v>
      </c>
      <c r="J4672" s="9">
        <f t="shared" si="6"/>
        <v>0</v>
      </c>
      <c r="K4672" s="9">
        <f t="shared" si="1"/>
        <v>0</v>
      </c>
      <c r="L4672" s="8">
        <f t="shared" si="5"/>
        <v>1.873815174</v>
      </c>
      <c r="N4672" s="9">
        <f t="shared" si="2"/>
        <v>0</v>
      </c>
      <c r="O4672" s="8">
        <f t="shared" si="4"/>
        <v>2.486337858</v>
      </c>
    </row>
    <row r="4673" ht="14.25" customHeight="1">
      <c r="I4673" s="93">
        <f t="shared" si="3"/>
        <v>388.9166667</v>
      </c>
      <c r="J4673" s="9">
        <f t="shared" si="6"/>
        <v>0</v>
      </c>
      <c r="K4673" s="9">
        <f t="shared" si="1"/>
        <v>0</v>
      </c>
      <c r="L4673" s="8">
        <f t="shared" si="5"/>
        <v>1.846536299</v>
      </c>
      <c r="N4673" s="9">
        <f t="shared" si="2"/>
        <v>0</v>
      </c>
      <c r="O4673" s="8">
        <f t="shared" si="4"/>
        <v>2.481163379</v>
      </c>
    </row>
    <row r="4674" ht="14.25" customHeight="1">
      <c r="I4674" s="93">
        <f t="shared" si="3"/>
        <v>389</v>
      </c>
      <c r="J4674" s="9">
        <f t="shared" si="6"/>
        <v>0</v>
      </c>
      <c r="K4674" s="9">
        <f t="shared" si="1"/>
        <v>0</v>
      </c>
      <c r="L4674" s="8">
        <f t="shared" si="5"/>
        <v>1.869915456</v>
      </c>
      <c r="N4674" s="9">
        <f t="shared" si="2"/>
        <v>0</v>
      </c>
      <c r="O4674" s="8">
        <f t="shared" si="4"/>
        <v>2.47599967</v>
      </c>
    </row>
    <row r="4675" ht="14.25" customHeight="1">
      <c r="I4675" s="93">
        <f t="shared" si="3"/>
        <v>389.0833333</v>
      </c>
      <c r="J4675" s="9">
        <f t="shared" si="6"/>
        <v>0</v>
      </c>
      <c r="K4675" s="9">
        <f t="shared" si="1"/>
        <v>0</v>
      </c>
      <c r="L4675" s="8">
        <f t="shared" si="5"/>
        <v>1.842693353</v>
      </c>
      <c r="N4675" s="9">
        <f t="shared" si="2"/>
        <v>0</v>
      </c>
      <c r="O4675" s="8">
        <f t="shared" si="4"/>
        <v>2.470846707</v>
      </c>
    </row>
    <row r="4676" ht="14.25" customHeight="1">
      <c r="I4676" s="93">
        <f t="shared" si="3"/>
        <v>389.1666667</v>
      </c>
      <c r="J4676" s="9">
        <f t="shared" si="6"/>
        <v>0</v>
      </c>
      <c r="K4676" s="9">
        <f t="shared" si="1"/>
        <v>0</v>
      </c>
      <c r="L4676" s="8">
        <f t="shared" si="5"/>
        <v>1.866023854</v>
      </c>
      <c r="N4676" s="9">
        <f t="shared" si="2"/>
        <v>0</v>
      </c>
      <c r="O4676" s="8">
        <f t="shared" si="4"/>
        <v>2.465704468</v>
      </c>
    </row>
    <row r="4677" ht="14.25" customHeight="1">
      <c r="I4677" s="93">
        <f t="shared" si="3"/>
        <v>389.25</v>
      </c>
      <c r="J4677" s="9">
        <f t="shared" si="6"/>
        <v>0</v>
      </c>
      <c r="K4677" s="9">
        <f t="shared" si="1"/>
        <v>0</v>
      </c>
      <c r="L4677" s="8">
        <f t="shared" si="5"/>
        <v>1.838858405</v>
      </c>
      <c r="N4677" s="9">
        <f t="shared" si="2"/>
        <v>0</v>
      </c>
      <c r="O4677" s="8">
        <f t="shared" si="4"/>
        <v>2.460572931</v>
      </c>
    </row>
    <row r="4678" ht="14.25" customHeight="1">
      <c r="I4678" s="93">
        <f t="shared" si="3"/>
        <v>389.3333333</v>
      </c>
      <c r="J4678" s="9">
        <f t="shared" si="6"/>
        <v>0</v>
      </c>
      <c r="K4678" s="9">
        <f t="shared" si="1"/>
        <v>0</v>
      </c>
      <c r="L4678" s="8">
        <f t="shared" si="5"/>
        <v>1.862140351</v>
      </c>
      <c r="N4678" s="9">
        <f t="shared" si="2"/>
        <v>0</v>
      </c>
      <c r="O4678" s="8">
        <f t="shared" si="4"/>
        <v>2.455452073</v>
      </c>
    </row>
    <row r="4679" ht="14.25" customHeight="1">
      <c r="I4679" s="93">
        <f t="shared" si="3"/>
        <v>389.4166667</v>
      </c>
      <c r="J4679" s="9">
        <f t="shared" si="6"/>
        <v>0</v>
      </c>
      <c r="K4679" s="9">
        <f t="shared" si="1"/>
        <v>0</v>
      </c>
      <c r="L4679" s="8">
        <f t="shared" si="5"/>
        <v>1.835031437</v>
      </c>
      <c r="N4679" s="9">
        <f t="shared" si="2"/>
        <v>0</v>
      </c>
      <c r="O4679" s="8">
        <f t="shared" si="4"/>
        <v>2.450341873</v>
      </c>
    </row>
    <row r="4680" ht="14.25" customHeight="1">
      <c r="I4680" s="93">
        <f t="shared" si="3"/>
        <v>389.5</v>
      </c>
      <c r="J4680" s="9">
        <f t="shared" si="6"/>
        <v>0</v>
      </c>
      <c r="K4680" s="9">
        <f t="shared" si="1"/>
        <v>0</v>
      </c>
      <c r="L4680" s="8">
        <f t="shared" si="5"/>
        <v>1.85826493</v>
      </c>
      <c r="N4680" s="9">
        <f t="shared" si="2"/>
        <v>0</v>
      </c>
      <c r="O4680" s="8">
        <f t="shared" si="4"/>
        <v>2.445242308</v>
      </c>
    </row>
    <row r="4681" ht="14.25" customHeight="1">
      <c r="I4681" s="93">
        <f t="shared" si="3"/>
        <v>389.5833333</v>
      </c>
      <c r="J4681" s="9">
        <f t="shared" si="6"/>
        <v>0</v>
      </c>
      <c r="K4681" s="9">
        <f t="shared" si="1"/>
        <v>0</v>
      </c>
      <c r="L4681" s="8">
        <f t="shared" si="5"/>
        <v>1.831212435</v>
      </c>
      <c r="N4681" s="9">
        <f t="shared" si="2"/>
        <v>0</v>
      </c>
      <c r="O4681" s="8">
        <f t="shared" si="4"/>
        <v>2.440153356</v>
      </c>
    </row>
    <row r="4682" ht="14.25" customHeight="1">
      <c r="I4682" s="93">
        <f t="shared" si="3"/>
        <v>389.6666667</v>
      </c>
      <c r="J4682" s="9">
        <f t="shared" si="6"/>
        <v>0</v>
      </c>
      <c r="K4682" s="9">
        <f t="shared" si="1"/>
        <v>0</v>
      </c>
      <c r="L4682" s="8">
        <f t="shared" si="5"/>
        <v>1.854397575</v>
      </c>
      <c r="N4682" s="9">
        <f t="shared" si="2"/>
        <v>0</v>
      </c>
      <c r="O4682" s="8">
        <f t="shared" si="4"/>
        <v>2.435074995</v>
      </c>
    </row>
    <row r="4683" ht="14.25" customHeight="1">
      <c r="I4683" s="93">
        <f t="shared" si="3"/>
        <v>389.75</v>
      </c>
      <c r="J4683" s="9">
        <f t="shared" si="6"/>
        <v>0</v>
      </c>
      <c r="K4683" s="9">
        <f t="shared" si="1"/>
        <v>0</v>
      </c>
      <c r="L4683" s="8">
        <f t="shared" si="5"/>
        <v>1.82740138</v>
      </c>
      <c r="N4683" s="9">
        <f t="shared" si="2"/>
        <v>0</v>
      </c>
      <c r="O4683" s="8">
        <f t="shared" si="4"/>
        <v>2.430007203</v>
      </c>
    </row>
    <row r="4684" ht="14.25" customHeight="1">
      <c r="I4684" s="93">
        <f t="shared" si="3"/>
        <v>389.8333333</v>
      </c>
      <c r="J4684" s="9">
        <f t="shared" si="6"/>
        <v>0</v>
      </c>
      <c r="K4684" s="9">
        <f t="shared" si="1"/>
        <v>0</v>
      </c>
      <c r="L4684" s="8">
        <f t="shared" si="5"/>
        <v>1.850538268</v>
      </c>
      <c r="N4684" s="9">
        <f t="shared" si="2"/>
        <v>0</v>
      </c>
      <c r="O4684" s="8">
        <f t="shared" si="4"/>
        <v>2.424949957</v>
      </c>
    </row>
    <row r="4685" ht="14.25" customHeight="1">
      <c r="I4685" s="93">
        <f t="shared" si="3"/>
        <v>389.9166667</v>
      </c>
      <c r="J4685" s="9">
        <f t="shared" si="6"/>
        <v>0</v>
      </c>
      <c r="K4685" s="9">
        <f t="shared" si="1"/>
        <v>0</v>
      </c>
      <c r="L4685" s="8">
        <f t="shared" si="5"/>
        <v>1.823598257</v>
      </c>
      <c r="N4685" s="9">
        <f t="shared" si="2"/>
        <v>0</v>
      </c>
      <c r="O4685" s="8">
        <f t="shared" si="4"/>
        <v>2.419903237</v>
      </c>
    </row>
    <row r="4686" ht="14.25" customHeight="1">
      <c r="I4686" s="93">
        <f t="shared" si="3"/>
        <v>390</v>
      </c>
      <c r="J4686" s="9">
        <f t="shared" si="6"/>
        <v>0</v>
      </c>
      <c r="K4686" s="9">
        <f t="shared" si="1"/>
        <v>0</v>
      </c>
      <c r="L4686" s="8">
        <f t="shared" si="5"/>
        <v>1.846686993</v>
      </c>
      <c r="N4686" s="9">
        <f t="shared" si="2"/>
        <v>0</v>
      </c>
      <c r="O4686" s="8">
        <f t="shared" si="4"/>
        <v>2.41486702</v>
      </c>
    </row>
    <row r="4687" ht="14.25" customHeight="1">
      <c r="I4687" s="93">
        <f t="shared" si="3"/>
        <v>390.0833333</v>
      </c>
      <c r="J4687" s="9">
        <f t="shared" si="6"/>
        <v>0</v>
      </c>
      <c r="K4687" s="9">
        <f t="shared" si="1"/>
        <v>0</v>
      </c>
      <c r="L4687" s="8">
        <f t="shared" si="5"/>
        <v>1.819803048</v>
      </c>
      <c r="N4687" s="9">
        <f t="shared" si="2"/>
        <v>0</v>
      </c>
      <c r="O4687" s="8">
        <f t="shared" si="4"/>
        <v>2.409841284</v>
      </c>
    </row>
    <row r="4688" ht="14.25" customHeight="1">
      <c r="I4688" s="93">
        <f t="shared" si="3"/>
        <v>390.1666667</v>
      </c>
      <c r="J4688" s="9">
        <f t="shared" si="6"/>
        <v>0</v>
      </c>
      <c r="K4688" s="9">
        <f t="shared" si="1"/>
        <v>0</v>
      </c>
      <c r="L4688" s="8">
        <f t="shared" si="5"/>
        <v>1.842843733</v>
      </c>
      <c r="N4688" s="9">
        <f t="shared" si="2"/>
        <v>0</v>
      </c>
      <c r="O4688" s="8">
        <f t="shared" si="4"/>
        <v>2.404826007</v>
      </c>
    </row>
    <row r="4689" ht="14.25" customHeight="1">
      <c r="I4689" s="93">
        <f t="shared" si="3"/>
        <v>390.25</v>
      </c>
      <c r="J4689" s="9">
        <f t="shared" si="6"/>
        <v>0</v>
      </c>
      <c r="K4689" s="9">
        <f t="shared" si="1"/>
        <v>0</v>
      </c>
      <c r="L4689" s="8">
        <f t="shared" si="5"/>
        <v>1.816015739</v>
      </c>
      <c r="N4689" s="9">
        <f t="shared" si="2"/>
        <v>0</v>
      </c>
      <c r="O4689" s="8">
        <f t="shared" si="4"/>
        <v>2.399821168</v>
      </c>
    </row>
    <row r="4690" ht="14.25" customHeight="1">
      <c r="I4690" s="93">
        <f t="shared" si="3"/>
        <v>390.3333333</v>
      </c>
      <c r="J4690" s="9">
        <f t="shared" si="6"/>
        <v>0</v>
      </c>
      <c r="K4690" s="9">
        <f t="shared" si="1"/>
        <v>0</v>
      </c>
      <c r="L4690" s="8">
        <f t="shared" si="5"/>
        <v>1.839008472</v>
      </c>
      <c r="N4690" s="9">
        <f t="shared" si="2"/>
        <v>0</v>
      </c>
      <c r="O4690" s="8">
        <f t="shared" si="4"/>
        <v>2.394826745</v>
      </c>
    </row>
    <row r="4691" ht="14.25" customHeight="1">
      <c r="I4691" s="93">
        <f t="shared" si="3"/>
        <v>390.4166667</v>
      </c>
      <c r="J4691" s="9">
        <f t="shared" si="6"/>
        <v>0</v>
      </c>
      <c r="K4691" s="9">
        <f t="shared" si="1"/>
        <v>0</v>
      </c>
      <c r="L4691" s="8">
        <f t="shared" si="5"/>
        <v>1.812236311</v>
      </c>
      <c r="N4691" s="9">
        <f t="shared" si="2"/>
        <v>0</v>
      </c>
      <c r="O4691" s="8">
        <f t="shared" si="4"/>
        <v>2.389842716</v>
      </c>
    </row>
    <row r="4692" ht="14.25" customHeight="1">
      <c r="I4692" s="93">
        <f t="shared" si="3"/>
        <v>390.5</v>
      </c>
      <c r="J4692" s="9">
        <f t="shared" si="6"/>
        <v>0</v>
      </c>
      <c r="K4692" s="9">
        <f t="shared" si="1"/>
        <v>0</v>
      </c>
      <c r="L4692" s="8">
        <f t="shared" si="5"/>
        <v>1.835181193</v>
      </c>
      <c r="N4692" s="9">
        <f t="shared" si="2"/>
        <v>0</v>
      </c>
      <c r="O4692" s="8">
        <f t="shared" si="4"/>
        <v>2.38486906</v>
      </c>
    </row>
    <row r="4693" ht="14.25" customHeight="1">
      <c r="I4693" s="93">
        <f t="shared" si="3"/>
        <v>390.5833333</v>
      </c>
      <c r="J4693" s="9">
        <f t="shared" si="6"/>
        <v>0</v>
      </c>
      <c r="K4693" s="9">
        <f t="shared" si="1"/>
        <v>0</v>
      </c>
      <c r="L4693" s="8">
        <f t="shared" si="5"/>
        <v>1.808464749</v>
      </c>
      <c r="N4693" s="9">
        <f t="shared" si="2"/>
        <v>0</v>
      </c>
      <c r="O4693" s="8">
        <f t="shared" si="4"/>
        <v>2.379905755</v>
      </c>
    </row>
    <row r="4694" ht="14.25" customHeight="1">
      <c r="I4694" s="93">
        <f t="shared" si="3"/>
        <v>390.6666667</v>
      </c>
      <c r="J4694" s="9">
        <f t="shared" si="6"/>
        <v>0</v>
      </c>
      <c r="K4694" s="9">
        <f t="shared" si="1"/>
        <v>0</v>
      </c>
      <c r="L4694" s="8">
        <f t="shared" si="5"/>
        <v>1.831361878</v>
      </c>
      <c r="N4694" s="9">
        <f t="shared" si="2"/>
        <v>0</v>
      </c>
      <c r="O4694" s="8">
        <f t="shared" si="4"/>
        <v>2.374952779</v>
      </c>
    </row>
    <row r="4695" ht="14.25" customHeight="1">
      <c r="I4695" s="93">
        <f t="shared" si="3"/>
        <v>390.75</v>
      </c>
      <c r="J4695" s="9">
        <f t="shared" si="6"/>
        <v>0</v>
      </c>
      <c r="K4695" s="9">
        <f t="shared" si="1"/>
        <v>0</v>
      </c>
      <c r="L4695" s="8">
        <f t="shared" si="5"/>
        <v>1.804701036</v>
      </c>
      <c r="N4695" s="9">
        <f t="shared" si="2"/>
        <v>0</v>
      </c>
      <c r="O4695" s="8">
        <f t="shared" si="4"/>
        <v>2.370010111</v>
      </c>
    </row>
    <row r="4696" ht="14.25" customHeight="1">
      <c r="I4696" s="93">
        <f t="shared" si="3"/>
        <v>390.8333333</v>
      </c>
      <c r="J4696" s="9">
        <f t="shared" si="6"/>
        <v>0</v>
      </c>
      <c r="K4696" s="9">
        <f t="shared" si="1"/>
        <v>0</v>
      </c>
      <c r="L4696" s="8">
        <f t="shared" si="5"/>
        <v>1.827550513</v>
      </c>
      <c r="N4696" s="9">
        <f t="shared" si="2"/>
        <v>0</v>
      </c>
      <c r="O4696" s="8">
        <f t="shared" si="4"/>
        <v>2.36507773</v>
      </c>
    </row>
    <row r="4697" ht="14.25" customHeight="1">
      <c r="I4697" s="93">
        <f t="shared" si="3"/>
        <v>390.9166667</v>
      </c>
      <c r="J4697" s="9">
        <f t="shared" si="6"/>
        <v>0</v>
      </c>
      <c r="K4697" s="9">
        <f t="shared" si="1"/>
        <v>0</v>
      </c>
      <c r="L4697" s="8">
        <f t="shared" si="5"/>
        <v>1.800945155</v>
      </c>
      <c r="N4697" s="9">
        <f t="shared" si="2"/>
        <v>0</v>
      </c>
      <c r="O4697" s="8">
        <f t="shared" si="4"/>
        <v>2.360155613</v>
      </c>
    </row>
    <row r="4698" ht="14.25" customHeight="1">
      <c r="I4698" s="93">
        <f t="shared" si="3"/>
        <v>391</v>
      </c>
      <c r="J4698" s="9">
        <f t="shared" si="6"/>
        <v>0</v>
      </c>
      <c r="K4698" s="9">
        <f t="shared" si="1"/>
        <v>0</v>
      </c>
      <c r="L4698" s="8">
        <f t="shared" si="5"/>
        <v>1.823747079</v>
      </c>
      <c r="N4698" s="9">
        <f t="shared" si="2"/>
        <v>0</v>
      </c>
      <c r="O4698" s="8">
        <f t="shared" si="4"/>
        <v>2.355243741</v>
      </c>
    </row>
    <row r="4699" ht="14.25" customHeight="1">
      <c r="I4699" s="93">
        <f t="shared" si="3"/>
        <v>391.0833333</v>
      </c>
      <c r="J4699" s="9">
        <f t="shared" si="6"/>
        <v>0</v>
      </c>
      <c r="K4699" s="9">
        <f t="shared" si="1"/>
        <v>0</v>
      </c>
      <c r="L4699" s="8">
        <f t="shared" si="5"/>
        <v>1.797197092</v>
      </c>
      <c r="N4699" s="9">
        <f t="shared" si="2"/>
        <v>0</v>
      </c>
      <c r="O4699" s="8">
        <f t="shared" si="4"/>
        <v>2.350342091</v>
      </c>
    </row>
    <row r="4700" ht="14.25" customHeight="1">
      <c r="I4700" s="93">
        <f t="shared" si="3"/>
        <v>391.1666667</v>
      </c>
      <c r="J4700" s="9">
        <f t="shared" si="6"/>
        <v>0</v>
      </c>
      <c r="K4700" s="9">
        <f t="shared" si="1"/>
        <v>0</v>
      </c>
      <c r="L4700" s="8">
        <f t="shared" si="5"/>
        <v>1.819951561</v>
      </c>
      <c r="N4700" s="9">
        <f t="shared" si="2"/>
        <v>0</v>
      </c>
      <c r="O4700" s="8">
        <f t="shared" si="4"/>
        <v>2.345450642</v>
      </c>
    </row>
    <row r="4701" ht="14.25" customHeight="1">
      <c r="I4701" s="93">
        <f t="shared" si="3"/>
        <v>391.25</v>
      </c>
      <c r="J4701" s="9">
        <f t="shared" si="6"/>
        <v>0</v>
      </c>
      <c r="K4701" s="9">
        <f t="shared" si="1"/>
        <v>0</v>
      </c>
      <c r="L4701" s="8">
        <f t="shared" si="5"/>
        <v>1.793456829</v>
      </c>
      <c r="N4701" s="9">
        <f t="shared" si="2"/>
        <v>0</v>
      </c>
      <c r="O4701" s="8">
        <f t="shared" si="4"/>
        <v>2.340569373</v>
      </c>
    </row>
    <row r="4702" ht="14.25" customHeight="1">
      <c r="I4702" s="93">
        <f t="shared" si="3"/>
        <v>391.3333333</v>
      </c>
      <c r="J4702" s="9">
        <f t="shared" si="6"/>
        <v>0</v>
      </c>
      <c r="K4702" s="9">
        <f t="shared" si="1"/>
        <v>0</v>
      </c>
      <c r="L4702" s="8">
        <f t="shared" si="5"/>
        <v>1.816163942</v>
      </c>
      <c r="N4702" s="9">
        <f t="shared" si="2"/>
        <v>0</v>
      </c>
      <c r="O4702" s="8">
        <f t="shared" si="4"/>
        <v>2.335698262</v>
      </c>
    </row>
    <row r="4703" ht="14.25" customHeight="1">
      <c r="I4703" s="93">
        <f t="shared" si="3"/>
        <v>391.4166667</v>
      </c>
      <c r="J4703" s="92">
        <f t="shared" si="6"/>
        <v>35.44998333</v>
      </c>
      <c r="K4703" s="9">
        <f t="shared" si="1"/>
        <v>4.951114991</v>
      </c>
      <c r="L4703" s="8">
        <f t="shared" si="5"/>
        <v>1.840741063</v>
      </c>
      <c r="N4703" s="9">
        <f t="shared" si="2"/>
        <v>5.693782239</v>
      </c>
      <c r="O4703" s="8">
        <f t="shared" si="4"/>
        <v>2.398306893</v>
      </c>
    </row>
    <row r="4704" ht="14.25" customHeight="1">
      <c r="I4704" s="93">
        <f t="shared" si="3"/>
        <v>391.5</v>
      </c>
      <c r="J4704" s="92">
        <f t="shared" si="6"/>
        <v>35.44998333</v>
      </c>
      <c r="K4704" s="9">
        <f t="shared" si="1"/>
        <v>4.951114991</v>
      </c>
      <c r="L4704" s="8">
        <f t="shared" si="5"/>
        <v>1.863400919</v>
      </c>
      <c r="N4704" s="9">
        <f t="shared" si="2"/>
        <v>5.693782239</v>
      </c>
      <c r="O4704" s="8">
        <f t="shared" si="4"/>
        <v>2.460785225</v>
      </c>
    </row>
    <row r="4705" ht="14.25" customHeight="1">
      <c r="I4705" s="93">
        <f t="shared" si="3"/>
        <v>391.5833333</v>
      </c>
      <c r="J4705" s="92">
        <f t="shared" si="6"/>
        <v>35.44998333</v>
      </c>
      <c r="K4705" s="9">
        <f t="shared" si="1"/>
        <v>4.951114991</v>
      </c>
      <c r="L4705" s="8">
        <f t="shared" si="5"/>
        <v>1.887926891</v>
      </c>
      <c r="N4705" s="9">
        <f t="shared" si="2"/>
        <v>5.693782239</v>
      </c>
      <c r="O4705" s="8">
        <f t="shared" si="4"/>
        <v>2.523133529</v>
      </c>
    </row>
    <row r="4706" ht="14.25" customHeight="1">
      <c r="I4706" s="93">
        <f t="shared" si="3"/>
        <v>391.6666667</v>
      </c>
      <c r="J4706" s="92">
        <f t="shared" si="6"/>
        <v>1.614583333</v>
      </c>
      <c r="K4706" s="9">
        <f t="shared" si="1"/>
        <v>0.2255004655</v>
      </c>
      <c r="L4706" s="8">
        <f t="shared" si="5"/>
        <v>1.859628703</v>
      </c>
      <c r="N4706" s="9">
        <f t="shared" si="2"/>
        <v>0.2593255354</v>
      </c>
      <c r="O4706" s="8">
        <f t="shared" si="4"/>
        <v>2.51802243</v>
      </c>
    </row>
    <row r="4707" ht="14.25" customHeight="1">
      <c r="I4707" s="93">
        <f t="shared" si="3"/>
        <v>391.75</v>
      </c>
      <c r="J4707" s="92">
        <f t="shared" si="6"/>
        <v>1.614583333</v>
      </c>
      <c r="K4707" s="9">
        <f t="shared" si="1"/>
        <v>0.2255004655</v>
      </c>
      <c r="L4707" s="8">
        <f t="shared" si="5"/>
        <v>1.884103633</v>
      </c>
      <c r="N4707" s="9">
        <f t="shared" si="2"/>
        <v>0.2593255354</v>
      </c>
      <c r="O4707" s="8">
        <f t="shared" si="4"/>
        <v>2.512921969</v>
      </c>
    </row>
    <row r="4708" ht="14.25" customHeight="1">
      <c r="I4708" s="93">
        <f t="shared" si="3"/>
        <v>391.8333333</v>
      </c>
      <c r="J4708" s="92">
        <f t="shared" si="6"/>
        <v>-32.22081667</v>
      </c>
      <c r="K4708" s="9">
        <f t="shared" si="1"/>
        <v>-4.50011406</v>
      </c>
      <c r="L4708" s="8">
        <f t="shared" si="5"/>
        <v>1.897904231</v>
      </c>
      <c r="N4708" s="9">
        <f t="shared" si="2"/>
        <v>-5.175131169</v>
      </c>
      <c r="O4708" s="8">
        <f t="shared" si="4"/>
        <v>2.563429881</v>
      </c>
    </row>
    <row r="4709" ht="14.25" customHeight="1">
      <c r="I4709" s="93">
        <f t="shared" si="3"/>
        <v>391.9166667</v>
      </c>
      <c r="J4709" s="92">
        <f t="shared" si="6"/>
        <v>-32.22081667</v>
      </c>
      <c r="K4709" s="9">
        <f t="shared" si="1"/>
        <v>-4.50011406</v>
      </c>
      <c r="L4709" s="8">
        <f t="shared" si="5"/>
        <v>1.922328224</v>
      </c>
      <c r="N4709" s="9">
        <f t="shared" si="2"/>
        <v>-5.175131169</v>
      </c>
      <c r="O4709" s="8">
        <f t="shared" si="4"/>
        <v>2.613832678</v>
      </c>
    </row>
    <row r="4710" ht="14.25" customHeight="1">
      <c r="I4710" s="93">
        <f t="shared" si="3"/>
        <v>392</v>
      </c>
      <c r="J4710" s="9">
        <f t="shared" si="6"/>
        <v>0</v>
      </c>
      <c r="K4710" s="9">
        <f t="shared" si="1"/>
        <v>0</v>
      </c>
      <c r="L4710" s="8">
        <f t="shared" si="5"/>
        <v>1.89395438</v>
      </c>
      <c r="N4710" s="9">
        <f t="shared" si="2"/>
        <v>0</v>
      </c>
      <c r="O4710" s="8">
        <f t="shared" si="4"/>
        <v>2.608392862</v>
      </c>
    </row>
    <row r="4711" ht="14.25" customHeight="1">
      <c r="I4711" s="93">
        <f t="shared" si="3"/>
        <v>392.0833333</v>
      </c>
      <c r="J4711" s="9">
        <f t="shared" si="6"/>
        <v>0</v>
      </c>
      <c r="K4711" s="9">
        <f t="shared" si="1"/>
        <v>0</v>
      </c>
      <c r="L4711" s="8">
        <f t="shared" si="5"/>
        <v>1.918327543</v>
      </c>
      <c r="N4711" s="9">
        <f t="shared" si="2"/>
        <v>0</v>
      </c>
      <c r="O4711" s="8">
        <f t="shared" si="4"/>
        <v>2.602964367</v>
      </c>
    </row>
    <row r="4712" ht="14.25" customHeight="1">
      <c r="I4712" s="93">
        <f t="shared" si="3"/>
        <v>392.1666667</v>
      </c>
      <c r="J4712" s="9">
        <f t="shared" si="6"/>
        <v>0</v>
      </c>
      <c r="K4712" s="9">
        <f t="shared" si="1"/>
        <v>0</v>
      </c>
      <c r="L4712" s="8">
        <f t="shared" si="5"/>
        <v>1.890012749</v>
      </c>
      <c r="N4712" s="9">
        <f t="shared" si="2"/>
        <v>0</v>
      </c>
      <c r="O4712" s="8">
        <f t="shared" si="4"/>
        <v>2.597547169</v>
      </c>
    </row>
    <row r="4713" ht="14.25" customHeight="1">
      <c r="I4713" s="93">
        <f t="shared" si="3"/>
        <v>392.25</v>
      </c>
      <c r="J4713" s="9">
        <f t="shared" si="6"/>
        <v>0</v>
      </c>
      <c r="K4713" s="9">
        <f t="shared" si="1"/>
        <v>0</v>
      </c>
      <c r="L4713" s="8">
        <f t="shared" si="5"/>
        <v>1.914335187</v>
      </c>
      <c r="N4713" s="9">
        <f t="shared" si="2"/>
        <v>0</v>
      </c>
      <c r="O4713" s="8">
        <f t="shared" si="4"/>
        <v>2.592141246</v>
      </c>
    </row>
    <row r="4714" ht="14.25" customHeight="1">
      <c r="I4714" s="93">
        <f t="shared" si="3"/>
        <v>392.3333333</v>
      </c>
      <c r="J4714" s="9">
        <f t="shared" si="6"/>
        <v>0</v>
      </c>
      <c r="K4714" s="9">
        <f t="shared" si="1"/>
        <v>0</v>
      </c>
      <c r="L4714" s="8">
        <f t="shared" si="5"/>
        <v>1.886079321</v>
      </c>
      <c r="N4714" s="9">
        <f t="shared" si="2"/>
        <v>0</v>
      </c>
      <c r="O4714" s="8">
        <f t="shared" si="4"/>
        <v>2.586746573</v>
      </c>
    </row>
    <row r="4715" ht="14.25" customHeight="1">
      <c r="I4715" s="93">
        <f t="shared" si="3"/>
        <v>392.4166667</v>
      </c>
      <c r="J4715" s="9">
        <f t="shared" si="6"/>
        <v>0</v>
      </c>
      <c r="K4715" s="9">
        <f t="shared" si="1"/>
        <v>0</v>
      </c>
      <c r="L4715" s="8">
        <f t="shared" si="5"/>
        <v>1.91035114</v>
      </c>
      <c r="N4715" s="9">
        <f t="shared" si="2"/>
        <v>0</v>
      </c>
      <c r="O4715" s="8">
        <f t="shared" si="4"/>
        <v>2.581363127</v>
      </c>
    </row>
    <row r="4716" ht="14.25" customHeight="1">
      <c r="I4716" s="93">
        <f t="shared" si="3"/>
        <v>392.5</v>
      </c>
      <c r="J4716" s="9">
        <f t="shared" si="6"/>
        <v>0</v>
      </c>
      <c r="K4716" s="9">
        <f t="shared" si="1"/>
        <v>0</v>
      </c>
      <c r="L4716" s="8">
        <f t="shared" si="5"/>
        <v>1.882154079</v>
      </c>
      <c r="N4716" s="9">
        <f t="shared" si="2"/>
        <v>0</v>
      </c>
      <c r="O4716" s="8">
        <f t="shared" si="4"/>
        <v>2.575990885</v>
      </c>
    </row>
    <row r="4717" ht="14.25" customHeight="1">
      <c r="I4717" s="93">
        <f t="shared" si="3"/>
        <v>392.5833333</v>
      </c>
      <c r="J4717" s="9">
        <f t="shared" si="6"/>
        <v>0</v>
      </c>
      <c r="K4717" s="9">
        <f t="shared" si="1"/>
        <v>0</v>
      </c>
      <c r="L4717" s="8">
        <f t="shared" si="5"/>
        <v>1.906375385</v>
      </c>
      <c r="N4717" s="9">
        <f t="shared" si="2"/>
        <v>0</v>
      </c>
      <c r="O4717" s="8">
        <f t="shared" si="4"/>
        <v>2.570629824</v>
      </c>
    </row>
    <row r="4718" ht="14.25" customHeight="1">
      <c r="I4718" s="93">
        <f t="shared" si="3"/>
        <v>392.6666667</v>
      </c>
      <c r="J4718" s="9">
        <f t="shared" si="6"/>
        <v>0</v>
      </c>
      <c r="K4718" s="9">
        <f t="shared" si="1"/>
        <v>0</v>
      </c>
      <c r="L4718" s="8">
        <f t="shared" si="5"/>
        <v>1.878237007</v>
      </c>
      <c r="N4718" s="9">
        <f t="shared" si="2"/>
        <v>0</v>
      </c>
      <c r="O4718" s="8">
        <f t="shared" si="4"/>
        <v>2.56527992</v>
      </c>
    </row>
    <row r="4719" ht="14.25" customHeight="1">
      <c r="I4719" s="93">
        <f t="shared" si="3"/>
        <v>392.75</v>
      </c>
      <c r="J4719" s="9">
        <f t="shared" si="6"/>
        <v>0</v>
      </c>
      <c r="K4719" s="9">
        <f t="shared" si="1"/>
        <v>0</v>
      </c>
      <c r="L4719" s="8">
        <f t="shared" si="5"/>
        <v>1.902407904</v>
      </c>
      <c r="N4719" s="9">
        <f t="shared" si="2"/>
        <v>0</v>
      </c>
      <c r="O4719" s="8">
        <f t="shared" si="4"/>
        <v>2.55994115</v>
      </c>
    </row>
    <row r="4720" ht="14.25" customHeight="1">
      <c r="I4720" s="93">
        <f t="shared" si="3"/>
        <v>392.8333333</v>
      </c>
      <c r="J4720" s="9">
        <f t="shared" si="6"/>
        <v>0</v>
      </c>
      <c r="K4720" s="9">
        <f t="shared" si="1"/>
        <v>0</v>
      </c>
      <c r="L4720" s="8">
        <f t="shared" si="5"/>
        <v>1.874328086</v>
      </c>
      <c r="N4720" s="9">
        <f t="shared" si="2"/>
        <v>0</v>
      </c>
      <c r="O4720" s="8">
        <f t="shared" si="4"/>
        <v>2.554613491</v>
      </c>
    </row>
    <row r="4721" ht="14.25" customHeight="1">
      <c r="I4721" s="93">
        <f t="shared" si="3"/>
        <v>392.9166667</v>
      </c>
      <c r="J4721" s="9">
        <f t="shared" si="6"/>
        <v>0</v>
      </c>
      <c r="K4721" s="9">
        <f t="shared" si="1"/>
        <v>0</v>
      </c>
      <c r="L4721" s="8">
        <f t="shared" si="5"/>
        <v>1.89844868</v>
      </c>
      <c r="N4721" s="9">
        <f t="shared" si="2"/>
        <v>0</v>
      </c>
      <c r="O4721" s="8">
        <f t="shared" si="4"/>
        <v>2.549296919</v>
      </c>
    </row>
    <row r="4722" ht="14.25" customHeight="1">
      <c r="I4722" s="93">
        <f t="shared" si="3"/>
        <v>393</v>
      </c>
      <c r="J4722" s="9">
        <f t="shared" si="6"/>
        <v>0</v>
      </c>
      <c r="K4722" s="9">
        <f t="shared" si="1"/>
        <v>0</v>
      </c>
      <c r="L4722" s="8">
        <f t="shared" si="5"/>
        <v>1.870427301</v>
      </c>
      <c r="N4722" s="9">
        <f t="shared" si="2"/>
        <v>0</v>
      </c>
      <c r="O4722" s="8">
        <f t="shared" si="4"/>
        <v>2.543991413</v>
      </c>
    </row>
    <row r="4723" ht="14.25" customHeight="1">
      <c r="I4723" s="93">
        <f t="shared" si="3"/>
        <v>393.0833333</v>
      </c>
      <c r="J4723" s="9">
        <f t="shared" si="6"/>
        <v>0</v>
      </c>
      <c r="K4723" s="9">
        <f t="shared" si="1"/>
        <v>0</v>
      </c>
      <c r="L4723" s="8">
        <f t="shared" si="5"/>
        <v>1.894497695</v>
      </c>
      <c r="N4723" s="9">
        <f t="shared" si="2"/>
        <v>0</v>
      </c>
      <c r="O4723" s="8">
        <f t="shared" si="4"/>
        <v>2.538696947</v>
      </c>
    </row>
    <row r="4724" ht="14.25" customHeight="1">
      <c r="I4724" s="93">
        <f t="shared" si="3"/>
        <v>393.1666667</v>
      </c>
      <c r="J4724" s="9">
        <f t="shared" si="6"/>
        <v>0</v>
      </c>
      <c r="K4724" s="9">
        <f t="shared" si="1"/>
        <v>0</v>
      </c>
      <c r="L4724" s="8">
        <f t="shared" si="5"/>
        <v>1.866534633</v>
      </c>
      <c r="N4724" s="9">
        <f t="shared" si="2"/>
        <v>0</v>
      </c>
      <c r="O4724" s="8">
        <f t="shared" si="4"/>
        <v>2.533413501</v>
      </c>
    </row>
    <row r="4725" ht="14.25" customHeight="1">
      <c r="I4725" s="93">
        <f t="shared" si="3"/>
        <v>393.25</v>
      </c>
      <c r="J4725" s="9">
        <f t="shared" si="6"/>
        <v>0</v>
      </c>
      <c r="K4725" s="9">
        <f t="shared" si="1"/>
        <v>0</v>
      </c>
      <c r="L4725" s="8">
        <f t="shared" si="5"/>
        <v>1.890554933</v>
      </c>
      <c r="N4725" s="9">
        <f t="shared" si="2"/>
        <v>0</v>
      </c>
      <c r="O4725" s="8">
        <f t="shared" si="4"/>
        <v>2.52814105</v>
      </c>
    </row>
    <row r="4726" ht="14.25" customHeight="1">
      <c r="I4726" s="93">
        <f t="shared" si="3"/>
        <v>393.3333333</v>
      </c>
      <c r="J4726" s="9">
        <f t="shared" si="6"/>
        <v>0</v>
      </c>
      <c r="K4726" s="9">
        <f t="shared" si="1"/>
        <v>0</v>
      </c>
      <c r="L4726" s="8">
        <f t="shared" si="5"/>
        <v>1.862650067</v>
      </c>
      <c r="N4726" s="9">
        <f t="shared" si="2"/>
        <v>0</v>
      </c>
      <c r="O4726" s="8">
        <f t="shared" si="4"/>
        <v>2.522879572</v>
      </c>
    </row>
    <row r="4727" ht="14.25" customHeight="1">
      <c r="I4727" s="93">
        <f t="shared" si="3"/>
        <v>393.4166667</v>
      </c>
      <c r="J4727" s="9">
        <f t="shared" si="6"/>
        <v>0</v>
      </c>
      <c r="K4727" s="9">
        <f t="shared" si="1"/>
        <v>0</v>
      </c>
      <c r="L4727" s="8">
        <f t="shared" si="5"/>
        <v>1.886620377</v>
      </c>
      <c r="N4727" s="9">
        <f t="shared" si="2"/>
        <v>0</v>
      </c>
      <c r="O4727" s="8">
        <f t="shared" si="4"/>
        <v>2.517629044</v>
      </c>
    </row>
    <row r="4728" ht="14.25" customHeight="1">
      <c r="I4728" s="93">
        <f t="shared" si="3"/>
        <v>393.5</v>
      </c>
      <c r="J4728" s="9">
        <f t="shared" si="6"/>
        <v>0</v>
      </c>
      <c r="K4728" s="9">
        <f t="shared" si="1"/>
        <v>0</v>
      </c>
      <c r="L4728" s="8">
        <f t="shared" si="5"/>
        <v>1.858773586</v>
      </c>
      <c r="N4728" s="9">
        <f t="shared" si="2"/>
        <v>0</v>
      </c>
      <c r="O4728" s="8">
        <f t="shared" si="4"/>
        <v>2.512389444</v>
      </c>
    </row>
    <row r="4729" ht="14.25" customHeight="1">
      <c r="I4729" s="93">
        <f t="shared" si="3"/>
        <v>393.5833333</v>
      </c>
      <c r="J4729" s="9">
        <f t="shared" si="6"/>
        <v>0</v>
      </c>
      <c r="K4729" s="9">
        <f t="shared" si="1"/>
        <v>0</v>
      </c>
      <c r="L4729" s="8">
        <f t="shared" si="5"/>
        <v>1.88269401</v>
      </c>
      <c r="N4729" s="9">
        <f t="shared" si="2"/>
        <v>0</v>
      </c>
      <c r="O4729" s="8">
        <f t="shared" si="4"/>
        <v>2.507160747</v>
      </c>
    </row>
    <row r="4730" ht="14.25" customHeight="1">
      <c r="I4730" s="93">
        <f t="shared" si="3"/>
        <v>393.6666667</v>
      </c>
      <c r="J4730" s="9">
        <f t="shared" si="6"/>
        <v>0</v>
      </c>
      <c r="K4730" s="9">
        <f t="shared" si="1"/>
        <v>0</v>
      </c>
      <c r="L4730" s="8">
        <f t="shared" si="5"/>
        <v>1.854905172</v>
      </c>
      <c r="N4730" s="9">
        <f t="shared" si="2"/>
        <v>0</v>
      </c>
      <c r="O4730" s="8">
        <f t="shared" si="4"/>
        <v>2.501942933</v>
      </c>
    </row>
    <row r="4731" ht="14.25" customHeight="1">
      <c r="I4731" s="93">
        <f t="shared" si="3"/>
        <v>393.75</v>
      </c>
      <c r="J4731" s="9">
        <f t="shared" si="6"/>
        <v>0</v>
      </c>
      <c r="K4731" s="9">
        <f t="shared" si="1"/>
        <v>0</v>
      </c>
      <c r="L4731" s="8">
        <f t="shared" si="5"/>
        <v>1.878775813</v>
      </c>
      <c r="N4731" s="9">
        <f t="shared" si="2"/>
        <v>0</v>
      </c>
      <c r="O4731" s="8">
        <f t="shared" si="4"/>
        <v>2.496735978</v>
      </c>
    </row>
    <row r="4732" ht="14.25" customHeight="1">
      <c r="I4732" s="93">
        <f t="shared" si="3"/>
        <v>393.8333333</v>
      </c>
      <c r="J4732" s="9">
        <f t="shared" si="6"/>
        <v>0</v>
      </c>
      <c r="K4732" s="9">
        <f t="shared" si="1"/>
        <v>0</v>
      </c>
      <c r="L4732" s="8">
        <f t="shared" si="5"/>
        <v>1.851044809</v>
      </c>
      <c r="N4732" s="9">
        <f t="shared" si="2"/>
        <v>0</v>
      </c>
      <c r="O4732" s="8">
        <f t="shared" si="4"/>
        <v>2.491539859</v>
      </c>
    </row>
    <row r="4733" ht="14.25" customHeight="1">
      <c r="I4733" s="93">
        <f t="shared" si="3"/>
        <v>393.9166667</v>
      </c>
      <c r="J4733" s="9">
        <f t="shared" si="6"/>
        <v>0</v>
      </c>
      <c r="K4733" s="9">
        <f t="shared" si="1"/>
        <v>0</v>
      </c>
      <c r="L4733" s="8">
        <f t="shared" si="5"/>
        <v>1.874865771</v>
      </c>
      <c r="N4733" s="9">
        <f t="shared" si="2"/>
        <v>0</v>
      </c>
      <c r="O4733" s="8">
        <f t="shared" si="4"/>
        <v>2.486354554</v>
      </c>
    </row>
    <row r="4734" ht="14.25" customHeight="1">
      <c r="I4734" s="93">
        <f t="shared" si="3"/>
        <v>394</v>
      </c>
      <c r="J4734" s="9">
        <f t="shared" si="6"/>
        <v>0</v>
      </c>
      <c r="K4734" s="9">
        <f t="shared" si="1"/>
        <v>0</v>
      </c>
      <c r="L4734" s="8">
        <f t="shared" si="5"/>
        <v>1.847192479</v>
      </c>
      <c r="N4734" s="9">
        <f t="shared" si="2"/>
        <v>0</v>
      </c>
      <c r="O4734" s="8">
        <f t="shared" si="4"/>
        <v>2.481180041</v>
      </c>
    </row>
    <row r="4735" ht="14.25" customHeight="1">
      <c r="I4735" s="93">
        <f t="shared" si="3"/>
        <v>394.0833333</v>
      </c>
      <c r="J4735" s="9">
        <f t="shared" si="6"/>
        <v>0</v>
      </c>
      <c r="K4735" s="9">
        <f t="shared" si="1"/>
        <v>0</v>
      </c>
      <c r="L4735" s="8">
        <f t="shared" si="5"/>
        <v>1.870963867</v>
      </c>
      <c r="N4735" s="9">
        <f t="shared" si="2"/>
        <v>0</v>
      </c>
      <c r="O4735" s="8">
        <f t="shared" si="4"/>
        <v>2.476016296</v>
      </c>
    </row>
    <row r="4736" ht="14.25" customHeight="1">
      <c r="I4736" s="93">
        <f t="shared" si="3"/>
        <v>394.1666667</v>
      </c>
      <c r="J4736" s="9">
        <f t="shared" si="6"/>
        <v>0</v>
      </c>
      <c r="K4736" s="9">
        <f t="shared" si="1"/>
        <v>0</v>
      </c>
      <c r="L4736" s="8">
        <f t="shared" si="5"/>
        <v>1.843348168</v>
      </c>
      <c r="N4736" s="9">
        <f t="shared" si="2"/>
        <v>0</v>
      </c>
      <c r="O4736" s="8">
        <f t="shared" si="4"/>
        <v>2.470863299</v>
      </c>
    </row>
    <row r="4737" ht="14.25" customHeight="1">
      <c r="I4737" s="93">
        <f t="shared" si="3"/>
        <v>394.25</v>
      </c>
      <c r="J4737" s="9">
        <f t="shared" si="6"/>
        <v>0</v>
      </c>
      <c r="K4737" s="9">
        <f t="shared" si="1"/>
        <v>0</v>
      </c>
      <c r="L4737" s="8">
        <f t="shared" si="5"/>
        <v>1.867070083</v>
      </c>
      <c r="N4737" s="9">
        <f t="shared" si="2"/>
        <v>0</v>
      </c>
      <c r="O4737" s="8">
        <f t="shared" si="4"/>
        <v>2.465721025</v>
      </c>
    </row>
    <row r="4738" ht="14.25" customHeight="1">
      <c r="I4738" s="93">
        <f t="shared" si="3"/>
        <v>394.3333333</v>
      </c>
      <c r="J4738" s="9">
        <f t="shared" si="6"/>
        <v>0</v>
      </c>
      <c r="K4738" s="9">
        <f t="shared" si="1"/>
        <v>0</v>
      </c>
      <c r="L4738" s="8">
        <f t="shared" si="5"/>
        <v>1.839511857</v>
      </c>
      <c r="N4738" s="9">
        <f t="shared" si="2"/>
        <v>0</v>
      </c>
      <c r="O4738" s="8">
        <f t="shared" si="4"/>
        <v>2.460589454</v>
      </c>
    </row>
    <row r="4739" ht="14.25" customHeight="1">
      <c r="I4739" s="93">
        <f t="shared" si="3"/>
        <v>394.4166667</v>
      </c>
      <c r="J4739" s="9">
        <f t="shared" si="6"/>
        <v>0</v>
      </c>
      <c r="K4739" s="9">
        <f t="shared" si="1"/>
        <v>0</v>
      </c>
      <c r="L4739" s="8">
        <f t="shared" si="5"/>
        <v>1.863184403</v>
      </c>
      <c r="N4739" s="9">
        <f t="shared" si="2"/>
        <v>0</v>
      </c>
      <c r="O4739" s="8">
        <f t="shared" si="4"/>
        <v>2.455468562</v>
      </c>
    </row>
    <row r="4740" ht="14.25" customHeight="1">
      <c r="I4740" s="93">
        <f t="shared" si="3"/>
        <v>394.5</v>
      </c>
      <c r="J4740" s="9">
        <f t="shared" si="6"/>
        <v>0</v>
      </c>
      <c r="K4740" s="9">
        <f t="shared" si="1"/>
        <v>0</v>
      </c>
      <c r="L4740" s="8">
        <f t="shared" si="5"/>
        <v>1.835683529</v>
      </c>
      <c r="N4740" s="9">
        <f t="shared" si="2"/>
        <v>0</v>
      </c>
      <c r="O4740" s="8">
        <f t="shared" si="4"/>
        <v>2.450358327</v>
      </c>
    </row>
    <row r="4741" ht="14.25" customHeight="1">
      <c r="I4741" s="93">
        <f t="shared" si="3"/>
        <v>394.5833333</v>
      </c>
      <c r="J4741" s="9">
        <f t="shared" si="6"/>
        <v>0</v>
      </c>
      <c r="K4741" s="9">
        <f t="shared" si="1"/>
        <v>0</v>
      </c>
      <c r="L4741" s="8">
        <f t="shared" si="5"/>
        <v>1.859306809</v>
      </c>
      <c r="N4741" s="9">
        <f t="shared" si="2"/>
        <v>0</v>
      </c>
      <c r="O4741" s="8">
        <f t="shared" si="4"/>
        <v>2.445258728</v>
      </c>
    </row>
    <row r="4742" ht="14.25" customHeight="1">
      <c r="I4742" s="93">
        <f t="shared" si="3"/>
        <v>394.6666667</v>
      </c>
      <c r="J4742" s="9">
        <f t="shared" si="6"/>
        <v>0</v>
      </c>
      <c r="K4742" s="9">
        <f t="shared" si="1"/>
        <v>0</v>
      </c>
      <c r="L4742" s="8">
        <f t="shared" si="5"/>
        <v>1.83186317</v>
      </c>
      <c r="N4742" s="9">
        <f t="shared" si="2"/>
        <v>0</v>
      </c>
      <c r="O4742" s="8">
        <f t="shared" si="4"/>
        <v>2.440169742</v>
      </c>
    </row>
    <row r="4743" ht="14.25" customHeight="1">
      <c r="I4743" s="93">
        <f t="shared" si="3"/>
        <v>394.75</v>
      </c>
      <c r="J4743" s="9">
        <f t="shared" si="6"/>
        <v>0</v>
      </c>
      <c r="K4743" s="9">
        <f t="shared" si="1"/>
        <v>0</v>
      </c>
      <c r="L4743" s="8">
        <f t="shared" si="5"/>
        <v>1.855437285</v>
      </c>
      <c r="N4743" s="9">
        <f t="shared" si="2"/>
        <v>0</v>
      </c>
      <c r="O4743" s="8">
        <f t="shared" si="4"/>
        <v>2.435091347</v>
      </c>
    </row>
    <row r="4744" ht="14.25" customHeight="1">
      <c r="I4744" s="93">
        <f t="shared" si="3"/>
        <v>394.8333333</v>
      </c>
      <c r="J4744" s="9">
        <f t="shared" si="6"/>
        <v>0</v>
      </c>
      <c r="K4744" s="9">
        <f t="shared" si="1"/>
        <v>0</v>
      </c>
      <c r="L4744" s="8">
        <f t="shared" si="5"/>
        <v>1.828050761</v>
      </c>
      <c r="N4744" s="9">
        <f t="shared" si="2"/>
        <v>0</v>
      </c>
      <c r="O4744" s="8">
        <f t="shared" si="4"/>
        <v>2.430023521</v>
      </c>
    </row>
    <row r="4745" ht="14.25" customHeight="1">
      <c r="I4745" s="93">
        <f t="shared" si="3"/>
        <v>394.9166667</v>
      </c>
      <c r="J4745" s="9">
        <f t="shared" si="6"/>
        <v>0</v>
      </c>
      <c r="K4745" s="9">
        <f t="shared" si="1"/>
        <v>0</v>
      </c>
      <c r="L4745" s="8">
        <f t="shared" si="5"/>
        <v>1.851575815</v>
      </c>
      <c r="N4745" s="9">
        <f t="shared" si="2"/>
        <v>0</v>
      </c>
      <c r="O4745" s="8">
        <f t="shared" si="4"/>
        <v>2.424966241</v>
      </c>
    </row>
    <row r="4746" ht="14.25" customHeight="1">
      <c r="I4746" s="93">
        <f t="shared" si="3"/>
        <v>395</v>
      </c>
      <c r="J4746" s="9">
        <f t="shared" si="6"/>
        <v>0</v>
      </c>
      <c r="K4746" s="9">
        <f t="shared" si="1"/>
        <v>0</v>
      </c>
      <c r="L4746" s="8">
        <f t="shared" si="5"/>
        <v>1.824246286</v>
      </c>
      <c r="N4746" s="9">
        <f t="shared" si="2"/>
        <v>0</v>
      </c>
      <c r="O4746" s="8">
        <f t="shared" si="4"/>
        <v>2.419919487</v>
      </c>
    </row>
    <row r="4747" ht="14.25" customHeight="1">
      <c r="I4747" s="93">
        <f t="shared" si="3"/>
        <v>395.0833333</v>
      </c>
      <c r="J4747" s="9">
        <f t="shared" si="6"/>
        <v>0</v>
      </c>
      <c r="K4747" s="9">
        <f t="shared" si="1"/>
        <v>0</v>
      </c>
      <c r="L4747" s="8">
        <f t="shared" si="5"/>
        <v>1.84772238</v>
      </c>
      <c r="N4747" s="9">
        <f t="shared" si="2"/>
        <v>0</v>
      </c>
      <c r="O4747" s="8">
        <f t="shared" si="4"/>
        <v>2.414883236</v>
      </c>
    </row>
    <row r="4748" ht="14.25" customHeight="1">
      <c r="I4748" s="93">
        <f t="shared" si="3"/>
        <v>395.1666667</v>
      </c>
      <c r="J4748" s="9">
        <f t="shared" si="6"/>
        <v>0</v>
      </c>
      <c r="K4748" s="9">
        <f t="shared" si="1"/>
        <v>0</v>
      </c>
      <c r="L4748" s="8">
        <f t="shared" si="5"/>
        <v>1.820449729</v>
      </c>
      <c r="N4748" s="9">
        <f t="shared" si="2"/>
        <v>0</v>
      </c>
      <c r="O4748" s="8">
        <f t="shared" si="4"/>
        <v>2.409857467</v>
      </c>
    </row>
    <row r="4749" ht="14.25" customHeight="1">
      <c r="I4749" s="93">
        <f t="shared" si="3"/>
        <v>395.25</v>
      </c>
      <c r="J4749" s="9">
        <f t="shared" si="6"/>
        <v>0</v>
      </c>
      <c r="K4749" s="9">
        <f t="shared" si="1"/>
        <v>0</v>
      </c>
      <c r="L4749" s="8">
        <f t="shared" si="5"/>
        <v>1.843876966</v>
      </c>
      <c r="N4749" s="9">
        <f t="shared" si="2"/>
        <v>0</v>
      </c>
      <c r="O4749" s="8">
        <f t="shared" si="4"/>
        <v>2.404842156</v>
      </c>
    </row>
    <row r="4750" ht="14.25" customHeight="1">
      <c r="I4750" s="93">
        <f t="shared" si="3"/>
        <v>395.3333333</v>
      </c>
      <c r="J4750" s="9">
        <f t="shared" si="6"/>
        <v>0</v>
      </c>
      <c r="K4750" s="9">
        <f t="shared" si="1"/>
        <v>0</v>
      </c>
      <c r="L4750" s="8">
        <f t="shared" si="5"/>
        <v>1.816661073</v>
      </c>
      <c r="N4750" s="9">
        <f t="shared" si="2"/>
        <v>0</v>
      </c>
      <c r="O4750" s="8">
        <f t="shared" si="4"/>
        <v>2.399837284</v>
      </c>
    </row>
    <row r="4751" ht="14.25" customHeight="1">
      <c r="I4751" s="93">
        <f t="shared" si="3"/>
        <v>395.4166667</v>
      </c>
      <c r="J4751" s="9">
        <f t="shared" si="6"/>
        <v>0</v>
      </c>
      <c r="K4751" s="9">
        <f t="shared" si="1"/>
        <v>0</v>
      </c>
      <c r="L4751" s="8">
        <f t="shared" si="5"/>
        <v>1.840039554</v>
      </c>
      <c r="N4751" s="9">
        <f t="shared" si="2"/>
        <v>0</v>
      </c>
      <c r="O4751" s="8">
        <f t="shared" si="4"/>
        <v>2.394842827</v>
      </c>
    </row>
    <row r="4752" ht="14.25" customHeight="1">
      <c r="I4752" s="93">
        <f t="shared" si="3"/>
        <v>395.5</v>
      </c>
      <c r="J4752" s="9">
        <f t="shared" si="6"/>
        <v>0</v>
      </c>
      <c r="K4752" s="9">
        <f t="shared" si="1"/>
        <v>0</v>
      </c>
      <c r="L4752" s="8">
        <f t="shared" si="5"/>
        <v>1.812880302</v>
      </c>
      <c r="N4752" s="9">
        <f t="shared" si="2"/>
        <v>0</v>
      </c>
      <c r="O4752" s="8">
        <f t="shared" si="4"/>
        <v>2.389858765</v>
      </c>
    </row>
    <row r="4753" ht="14.25" customHeight="1">
      <c r="I4753" s="93">
        <f t="shared" si="3"/>
        <v>395.5833333</v>
      </c>
      <c r="J4753" s="9">
        <f t="shared" si="6"/>
        <v>0</v>
      </c>
      <c r="K4753" s="9">
        <f t="shared" si="1"/>
        <v>0</v>
      </c>
      <c r="L4753" s="8">
        <f t="shared" si="5"/>
        <v>1.836210129</v>
      </c>
      <c r="N4753" s="9">
        <f t="shared" si="2"/>
        <v>0</v>
      </c>
      <c r="O4753" s="8">
        <f t="shared" si="4"/>
        <v>2.384885075</v>
      </c>
    </row>
    <row r="4754" ht="14.25" customHeight="1">
      <c r="I4754" s="93">
        <f t="shared" si="3"/>
        <v>395.6666667</v>
      </c>
      <c r="J4754" s="9">
        <f t="shared" si="6"/>
        <v>0</v>
      </c>
      <c r="K4754" s="9">
        <f t="shared" si="1"/>
        <v>0</v>
      </c>
      <c r="L4754" s="8">
        <f t="shared" si="5"/>
        <v>1.8091074</v>
      </c>
      <c r="N4754" s="9">
        <f t="shared" si="2"/>
        <v>0</v>
      </c>
      <c r="O4754" s="8">
        <f t="shared" si="4"/>
        <v>2.379921736</v>
      </c>
    </row>
    <row r="4755" ht="14.25" customHeight="1">
      <c r="I4755" s="93">
        <f t="shared" si="3"/>
        <v>395.75</v>
      </c>
      <c r="J4755" s="9">
        <f t="shared" si="6"/>
        <v>0</v>
      </c>
      <c r="K4755" s="9">
        <f t="shared" si="1"/>
        <v>0</v>
      </c>
      <c r="L4755" s="8">
        <f t="shared" si="5"/>
        <v>1.832388673</v>
      </c>
      <c r="N4755" s="9">
        <f t="shared" si="2"/>
        <v>0</v>
      </c>
      <c r="O4755" s="8">
        <f t="shared" si="4"/>
        <v>2.374968727</v>
      </c>
    </row>
    <row r="4756" ht="14.25" customHeight="1">
      <c r="I4756" s="93">
        <f t="shared" si="3"/>
        <v>395.8333333</v>
      </c>
      <c r="J4756" s="9">
        <f t="shared" si="6"/>
        <v>0</v>
      </c>
      <c r="K4756" s="9">
        <f t="shared" si="1"/>
        <v>0</v>
      </c>
      <c r="L4756" s="8">
        <f t="shared" si="5"/>
        <v>1.805342349</v>
      </c>
      <c r="N4756" s="9">
        <f t="shared" si="2"/>
        <v>0</v>
      </c>
      <c r="O4756" s="8">
        <f t="shared" si="4"/>
        <v>2.370026026</v>
      </c>
    </row>
    <row r="4757" ht="14.25" customHeight="1">
      <c r="I4757" s="93">
        <f t="shared" si="3"/>
        <v>395.9166667</v>
      </c>
      <c r="J4757" s="9">
        <f t="shared" si="6"/>
        <v>0</v>
      </c>
      <c r="K4757" s="9">
        <f t="shared" si="1"/>
        <v>0</v>
      </c>
      <c r="L4757" s="8">
        <f t="shared" si="5"/>
        <v>1.82857517</v>
      </c>
      <c r="N4757" s="9">
        <f t="shared" si="2"/>
        <v>0</v>
      </c>
      <c r="O4757" s="8">
        <f t="shared" si="4"/>
        <v>2.365093612</v>
      </c>
    </row>
    <row r="4758" ht="14.25" customHeight="1">
      <c r="I4758" s="93">
        <f t="shared" si="3"/>
        <v>396</v>
      </c>
      <c r="J4758" s="9">
        <f t="shared" si="6"/>
        <v>0</v>
      </c>
      <c r="K4758" s="9">
        <f t="shared" si="1"/>
        <v>0</v>
      </c>
      <c r="L4758" s="8">
        <f t="shared" si="5"/>
        <v>1.801585135</v>
      </c>
      <c r="N4758" s="9">
        <f t="shared" si="2"/>
        <v>0</v>
      </c>
      <c r="O4758" s="8">
        <f t="shared" si="4"/>
        <v>2.360171462</v>
      </c>
    </row>
    <row r="4759" ht="14.25" customHeight="1">
      <c r="I4759" s="93">
        <f t="shared" si="3"/>
        <v>396.0833333</v>
      </c>
      <c r="J4759" s="9">
        <f t="shared" si="6"/>
        <v>0</v>
      </c>
      <c r="K4759" s="9">
        <f t="shared" si="1"/>
        <v>0</v>
      </c>
      <c r="L4759" s="8">
        <f t="shared" si="5"/>
        <v>1.824769604</v>
      </c>
      <c r="N4759" s="9">
        <f t="shared" si="2"/>
        <v>0</v>
      </c>
      <c r="O4759" s="8">
        <f t="shared" si="4"/>
        <v>2.355259557</v>
      </c>
    </row>
    <row r="4760" ht="14.25" customHeight="1">
      <c r="I4760" s="93">
        <f t="shared" si="3"/>
        <v>396.1666667</v>
      </c>
      <c r="J4760" s="9">
        <f t="shared" si="6"/>
        <v>0</v>
      </c>
      <c r="K4760" s="9">
        <f t="shared" si="1"/>
        <v>0</v>
      </c>
      <c r="L4760" s="8">
        <f t="shared" si="5"/>
        <v>1.797835739</v>
      </c>
      <c r="N4760" s="9">
        <f t="shared" si="2"/>
        <v>0</v>
      </c>
      <c r="O4760" s="8">
        <f t="shared" si="4"/>
        <v>2.350357874</v>
      </c>
    </row>
    <row r="4761" ht="14.25" customHeight="1">
      <c r="I4761" s="93">
        <f t="shared" si="3"/>
        <v>396.25</v>
      </c>
      <c r="J4761" s="9">
        <f t="shared" si="6"/>
        <v>0</v>
      </c>
      <c r="K4761" s="9">
        <f t="shared" si="1"/>
        <v>0</v>
      </c>
      <c r="L4761" s="8">
        <f t="shared" si="5"/>
        <v>1.820971958</v>
      </c>
      <c r="N4761" s="9">
        <f t="shared" si="2"/>
        <v>0</v>
      </c>
      <c r="O4761" s="8">
        <f t="shared" si="4"/>
        <v>2.345466392</v>
      </c>
    </row>
    <row r="4762" ht="14.25" customHeight="1">
      <c r="I4762" s="93">
        <f t="shared" si="3"/>
        <v>396.3333333</v>
      </c>
      <c r="J4762" s="9">
        <f t="shared" si="6"/>
        <v>0</v>
      </c>
      <c r="K4762" s="9">
        <f t="shared" si="1"/>
        <v>0</v>
      </c>
      <c r="L4762" s="8">
        <f t="shared" si="5"/>
        <v>1.794094147</v>
      </c>
      <c r="N4762" s="9">
        <f t="shared" si="2"/>
        <v>0</v>
      </c>
      <c r="O4762" s="8">
        <f t="shared" si="4"/>
        <v>2.34058509</v>
      </c>
    </row>
    <row r="4763" ht="14.25" customHeight="1">
      <c r="I4763" s="93">
        <f t="shared" si="3"/>
        <v>396.4166667</v>
      </c>
      <c r="J4763" s="9">
        <f t="shared" si="6"/>
        <v>0</v>
      </c>
      <c r="K4763" s="9">
        <f t="shared" si="1"/>
        <v>0</v>
      </c>
      <c r="L4763" s="8">
        <f t="shared" si="5"/>
        <v>1.817182216</v>
      </c>
      <c r="N4763" s="9">
        <f t="shared" si="2"/>
        <v>0</v>
      </c>
      <c r="O4763" s="8">
        <f t="shared" si="4"/>
        <v>2.335713947</v>
      </c>
    </row>
    <row r="4764" ht="14.25" customHeight="1">
      <c r="I4764" s="93">
        <f t="shared" si="3"/>
        <v>396.5</v>
      </c>
      <c r="J4764" s="92">
        <f t="shared" si="6"/>
        <v>35.44998333</v>
      </c>
      <c r="K4764" s="9">
        <f t="shared" si="1"/>
        <v>4.951114991</v>
      </c>
      <c r="L4764" s="8">
        <f t="shared" si="5"/>
        <v>1.841377055</v>
      </c>
      <c r="N4764" s="9">
        <f t="shared" si="2"/>
        <v>5.693782239</v>
      </c>
      <c r="O4764" s="8">
        <f t="shared" si="4"/>
        <v>2.398322545</v>
      </c>
    </row>
    <row r="4765" ht="14.25" customHeight="1">
      <c r="I4765" s="93">
        <f t="shared" si="3"/>
        <v>396.5833333</v>
      </c>
      <c r="J4765" s="92">
        <f t="shared" si="6"/>
        <v>35.44998333</v>
      </c>
      <c r="K4765" s="9">
        <f t="shared" si="1"/>
        <v>4.951114991</v>
      </c>
      <c r="L4765" s="8">
        <f t="shared" si="5"/>
        <v>1.864417074</v>
      </c>
      <c r="N4765" s="9">
        <f t="shared" si="2"/>
        <v>5.693782239</v>
      </c>
      <c r="O4765" s="8">
        <f t="shared" si="4"/>
        <v>2.460800844</v>
      </c>
    </row>
    <row r="4766" ht="14.25" customHeight="1">
      <c r="I4766" s="93">
        <f t="shared" si="3"/>
        <v>396.6666667</v>
      </c>
      <c r="J4766" s="92">
        <f t="shared" si="6"/>
        <v>35.44998333</v>
      </c>
      <c r="K4766" s="9">
        <f t="shared" si="1"/>
        <v>4.951114991</v>
      </c>
      <c r="L4766" s="8">
        <f t="shared" si="5"/>
        <v>1.888561559</v>
      </c>
      <c r="N4766" s="9">
        <f t="shared" si="2"/>
        <v>5.693782239</v>
      </c>
      <c r="O4766" s="8">
        <f t="shared" si="4"/>
        <v>2.523149116</v>
      </c>
    </row>
    <row r="4767" ht="14.25" customHeight="1">
      <c r="I4767" s="93">
        <f t="shared" si="3"/>
        <v>396.75</v>
      </c>
      <c r="J4767" s="92">
        <f t="shared" si="6"/>
        <v>1.614583333</v>
      </c>
      <c r="K4767" s="9">
        <f t="shared" si="1"/>
        <v>0.2255004655</v>
      </c>
      <c r="L4767" s="8">
        <f t="shared" si="5"/>
        <v>1.860642743</v>
      </c>
      <c r="N4767" s="9">
        <f t="shared" si="2"/>
        <v>0.2593255354</v>
      </c>
      <c r="O4767" s="8">
        <f t="shared" si="4"/>
        <v>2.518037985</v>
      </c>
    </row>
    <row r="4768" ht="14.25" customHeight="1">
      <c r="I4768" s="93">
        <f t="shared" si="3"/>
        <v>396.8333333</v>
      </c>
      <c r="J4768" s="92">
        <f t="shared" si="6"/>
        <v>1.614583333</v>
      </c>
      <c r="K4768" s="9">
        <f t="shared" si="1"/>
        <v>0.2255004655</v>
      </c>
      <c r="L4768" s="8">
        <f t="shared" si="5"/>
        <v>1.88473698</v>
      </c>
      <c r="N4768" s="9">
        <f t="shared" si="2"/>
        <v>0.2593255354</v>
      </c>
      <c r="O4768" s="8">
        <f t="shared" si="4"/>
        <v>2.512937491</v>
      </c>
    </row>
    <row r="4769" ht="14.25" customHeight="1">
      <c r="I4769" s="93">
        <f t="shared" si="3"/>
        <v>396.9166667</v>
      </c>
      <c r="J4769" s="92">
        <f t="shared" si="6"/>
        <v>-32.22081667</v>
      </c>
      <c r="K4769" s="9">
        <f t="shared" si="1"/>
        <v>-4.50011406</v>
      </c>
      <c r="L4769" s="8">
        <f t="shared" si="5"/>
        <v>1.89891616</v>
      </c>
      <c r="N4769" s="9">
        <f t="shared" si="2"/>
        <v>-5.175131169</v>
      </c>
      <c r="O4769" s="8">
        <f t="shared" si="4"/>
        <v>2.563445371</v>
      </c>
    </row>
    <row r="4770" ht="14.25" customHeight="1">
      <c r="I4770" s="93">
        <f t="shared" si="3"/>
        <v>397</v>
      </c>
      <c r="J4770" s="92">
        <f t="shared" si="6"/>
        <v>-32.22081667</v>
      </c>
      <c r="K4770" s="9">
        <f t="shared" si="1"/>
        <v>-4.50011406</v>
      </c>
      <c r="L4770" s="8">
        <f t="shared" si="5"/>
        <v>1.922960254</v>
      </c>
      <c r="N4770" s="9">
        <f t="shared" si="2"/>
        <v>-5.175131169</v>
      </c>
      <c r="O4770" s="8">
        <f t="shared" si="4"/>
        <v>2.613848136</v>
      </c>
    </row>
    <row r="4771" ht="14.25" customHeight="1">
      <c r="I4771" s="93">
        <f t="shared" si="3"/>
        <v>397.0833333</v>
      </c>
      <c r="J4771" s="9">
        <f t="shared" si="6"/>
        <v>0</v>
      </c>
      <c r="K4771" s="9">
        <f t="shared" si="1"/>
        <v>0</v>
      </c>
      <c r="L4771" s="8">
        <f t="shared" si="5"/>
        <v>1.894964203</v>
      </c>
      <c r="N4771" s="9">
        <f t="shared" si="2"/>
        <v>0</v>
      </c>
      <c r="O4771" s="8">
        <f t="shared" si="4"/>
        <v>2.608408287</v>
      </c>
    </row>
    <row r="4772" ht="14.25" customHeight="1">
      <c r="I4772" s="93">
        <f t="shared" si="3"/>
        <v>397.1666667</v>
      </c>
      <c r="J4772" s="9">
        <f t="shared" si="6"/>
        <v>0</v>
      </c>
      <c r="K4772" s="9">
        <f t="shared" si="1"/>
        <v>0</v>
      </c>
      <c r="L4772" s="8">
        <f t="shared" si="5"/>
        <v>1.918958257</v>
      </c>
      <c r="N4772" s="9">
        <f t="shared" si="2"/>
        <v>0</v>
      </c>
      <c r="O4772" s="8">
        <f t="shared" si="4"/>
        <v>2.60297976</v>
      </c>
    </row>
    <row r="4773" ht="14.25" customHeight="1">
      <c r="I4773" s="93">
        <f t="shared" si="3"/>
        <v>397.25</v>
      </c>
      <c r="J4773" s="9">
        <f t="shared" si="6"/>
        <v>0</v>
      </c>
      <c r="K4773" s="9">
        <f t="shared" si="1"/>
        <v>0</v>
      </c>
      <c r="L4773" s="8">
        <f t="shared" si="5"/>
        <v>1.891020471</v>
      </c>
      <c r="N4773" s="9">
        <f t="shared" si="2"/>
        <v>0</v>
      </c>
      <c r="O4773" s="8">
        <f t="shared" si="4"/>
        <v>2.59756253</v>
      </c>
    </row>
    <row r="4774" ht="14.25" customHeight="1">
      <c r="I4774" s="93">
        <f t="shared" si="3"/>
        <v>397.3333333</v>
      </c>
      <c r="J4774" s="9">
        <f t="shared" si="6"/>
        <v>0</v>
      </c>
      <c r="K4774" s="9">
        <f t="shared" si="1"/>
        <v>0</v>
      </c>
      <c r="L4774" s="8">
        <f t="shared" si="5"/>
        <v>1.914964588</v>
      </c>
      <c r="N4774" s="9">
        <f t="shared" si="2"/>
        <v>0</v>
      </c>
      <c r="O4774" s="8">
        <f t="shared" si="4"/>
        <v>2.592156575</v>
      </c>
    </row>
    <row r="4775" ht="14.25" customHeight="1">
      <c r="I4775" s="93">
        <f t="shared" si="3"/>
        <v>397.4166667</v>
      </c>
      <c r="J4775" s="9">
        <f t="shared" si="6"/>
        <v>0</v>
      </c>
      <c r="K4775" s="9">
        <f t="shared" si="1"/>
        <v>0</v>
      </c>
      <c r="L4775" s="8">
        <f t="shared" si="5"/>
        <v>1.887084946</v>
      </c>
      <c r="N4775" s="9">
        <f t="shared" si="2"/>
        <v>0</v>
      </c>
      <c r="O4775" s="8">
        <f t="shared" si="4"/>
        <v>2.58676187</v>
      </c>
    </row>
    <row r="4776" ht="14.25" customHeight="1">
      <c r="I4776" s="93">
        <f t="shared" si="3"/>
        <v>397.5</v>
      </c>
      <c r="J4776" s="9">
        <f t="shared" si="6"/>
        <v>0</v>
      </c>
      <c r="K4776" s="9">
        <f t="shared" si="1"/>
        <v>0</v>
      </c>
      <c r="L4776" s="8">
        <f t="shared" si="5"/>
        <v>1.910979232</v>
      </c>
      <c r="N4776" s="9">
        <f t="shared" si="2"/>
        <v>0</v>
      </c>
      <c r="O4776" s="8">
        <f t="shared" si="4"/>
        <v>2.581378393</v>
      </c>
    </row>
    <row r="4777" ht="14.25" customHeight="1">
      <c r="I4777" s="93">
        <f t="shared" si="3"/>
        <v>397.5833333</v>
      </c>
      <c r="J4777" s="9">
        <f t="shared" si="6"/>
        <v>0</v>
      </c>
      <c r="K4777" s="9">
        <f t="shared" si="1"/>
        <v>0</v>
      </c>
      <c r="L4777" s="8">
        <f t="shared" si="5"/>
        <v>1.883157611</v>
      </c>
      <c r="N4777" s="9">
        <f t="shared" si="2"/>
        <v>0</v>
      </c>
      <c r="O4777" s="8">
        <f t="shared" si="4"/>
        <v>2.576006119</v>
      </c>
    </row>
    <row r="4778" ht="14.25" customHeight="1">
      <c r="I4778" s="93">
        <f t="shared" si="3"/>
        <v>397.6666667</v>
      </c>
      <c r="J4778" s="9">
        <f t="shared" si="6"/>
        <v>0</v>
      </c>
      <c r="K4778" s="9">
        <f t="shared" si="1"/>
        <v>0</v>
      </c>
      <c r="L4778" s="8">
        <f t="shared" si="5"/>
        <v>1.907002169</v>
      </c>
      <c r="N4778" s="9">
        <f t="shared" si="2"/>
        <v>0</v>
      </c>
      <c r="O4778" s="8">
        <f t="shared" si="4"/>
        <v>2.570645026</v>
      </c>
    </row>
    <row r="4779" ht="14.25" customHeight="1">
      <c r="I4779" s="93">
        <f t="shared" si="3"/>
        <v>397.75</v>
      </c>
      <c r="J4779" s="9">
        <f t="shared" si="6"/>
        <v>0</v>
      </c>
      <c r="K4779" s="9">
        <f t="shared" si="1"/>
        <v>0</v>
      </c>
      <c r="L4779" s="8">
        <f t="shared" si="5"/>
        <v>1.87923845</v>
      </c>
      <c r="N4779" s="9">
        <f t="shared" si="2"/>
        <v>0</v>
      </c>
      <c r="O4779" s="8">
        <f t="shared" si="4"/>
        <v>2.56529509</v>
      </c>
    </row>
    <row r="4780" ht="14.25" customHeight="1">
      <c r="I4780" s="93">
        <f t="shared" si="3"/>
        <v>397.8333333</v>
      </c>
      <c r="J4780" s="9">
        <f t="shared" si="6"/>
        <v>0</v>
      </c>
      <c r="K4780" s="9">
        <f t="shared" si="1"/>
        <v>0</v>
      </c>
      <c r="L4780" s="8">
        <f t="shared" si="5"/>
        <v>1.903033384</v>
      </c>
      <c r="N4780" s="9">
        <f t="shared" si="2"/>
        <v>0</v>
      </c>
      <c r="O4780" s="8">
        <f t="shared" si="4"/>
        <v>2.559956289</v>
      </c>
    </row>
    <row r="4781" ht="14.25" customHeight="1">
      <c r="I4781" s="93">
        <f t="shared" si="3"/>
        <v>397.9166667</v>
      </c>
      <c r="J4781" s="9">
        <f t="shared" si="6"/>
        <v>0</v>
      </c>
      <c r="K4781" s="9">
        <f t="shared" si="1"/>
        <v>0</v>
      </c>
      <c r="L4781" s="8">
        <f t="shared" si="5"/>
        <v>1.875327445</v>
      </c>
      <c r="N4781" s="9">
        <f t="shared" si="2"/>
        <v>0</v>
      </c>
      <c r="O4781" s="8">
        <f t="shared" si="4"/>
        <v>2.554628598</v>
      </c>
    </row>
    <row r="4782" ht="14.25" customHeight="1">
      <c r="I4782" s="93">
        <f t="shared" si="3"/>
        <v>398</v>
      </c>
      <c r="J4782" s="9">
        <f t="shared" si="6"/>
        <v>0</v>
      </c>
      <c r="K4782" s="9">
        <f t="shared" si="1"/>
        <v>0</v>
      </c>
      <c r="L4782" s="8">
        <f t="shared" si="5"/>
        <v>1.899072858</v>
      </c>
      <c r="N4782" s="9">
        <f t="shared" si="2"/>
        <v>0</v>
      </c>
      <c r="O4782" s="8">
        <f t="shared" si="4"/>
        <v>2.549311995</v>
      </c>
    </row>
    <row r="4783" ht="14.25" customHeight="1">
      <c r="I4783" s="93">
        <f t="shared" si="3"/>
        <v>398.0833333</v>
      </c>
      <c r="J4783" s="9">
        <f t="shared" si="6"/>
        <v>0</v>
      </c>
      <c r="K4783" s="9">
        <f t="shared" si="1"/>
        <v>0</v>
      </c>
      <c r="L4783" s="8">
        <f t="shared" si="5"/>
        <v>1.87142458</v>
      </c>
      <c r="N4783" s="9">
        <f t="shared" si="2"/>
        <v>0</v>
      </c>
      <c r="O4783" s="8">
        <f t="shared" si="4"/>
        <v>2.544006457</v>
      </c>
    </row>
    <row r="4784" ht="14.25" customHeight="1">
      <c r="I4784" s="93">
        <f t="shared" si="3"/>
        <v>398.1666667</v>
      </c>
      <c r="J4784" s="9">
        <f t="shared" si="6"/>
        <v>0</v>
      </c>
      <c r="K4784" s="9">
        <f t="shared" si="1"/>
        <v>0</v>
      </c>
      <c r="L4784" s="8">
        <f t="shared" si="5"/>
        <v>1.895120574</v>
      </c>
      <c r="N4784" s="9">
        <f t="shared" si="2"/>
        <v>0</v>
      </c>
      <c r="O4784" s="8">
        <f t="shared" si="4"/>
        <v>2.538711961</v>
      </c>
    </row>
    <row r="4785" ht="14.25" customHeight="1">
      <c r="I4785" s="93">
        <f t="shared" si="3"/>
        <v>398.25</v>
      </c>
      <c r="J4785" s="9">
        <f t="shared" si="6"/>
        <v>0</v>
      </c>
      <c r="K4785" s="9">
        <f t="shared" si="1"/>
        <v>0</v>
      </c>
      <c r="L4785" s="8">
        <f t="shared" si="5"/>
        <v>1.867529837</v>
      </c>
      <c r="N4785" s="9">
        <f t="shared" si="2"/>
        <v>0</v>
      </c>
      <c r="O4785" s="8">
        <f t="shared" si="4"/>
        <v>2.533428483</v>
      </c>
    </row>
    <row r="4786" ht="14.25" customHeight="1">
      <c r="I4786" s="93">
        <f t="shared" si="3"/>
        <v>398.3333333</v>
      </c>
      <c r="J4786" s="9">
        <f t="shared" si="6"/>
        <v>0</v>
      </c>
      <c r="K4786" s="9">
        <f t="shared" si="1"/>
        <v>0</v>
      </c>
      <c r="L4786" s="8">
        <f t="shared" si="5"/>
        <v>1.891176516</v>
      </c>
      <c r="N4786" s="9">
        <f t="shared" si="2"/>
        <v>0</v>
      </c>
      <c r="O4786" s="8">
        <f t="shared" si="4"/>
        <v>2.528156001</v>
      </c>
    </row>
    <row r="4787" ht="14.25" customHeight="1">
      <c r="I4787" s="93">
        <f t="shared" si="3"/>
        <v>398.4166667</v>
      </c>
      <c r="J4787" s="9">
        <f t="shared" si="6"/>
        <v>0</v>
      </c>
      <c r="K4787" s="9">
        <f t="shared" si="1"/>
        <v>0</v>
      </c>
      <c r="L4787" s="8">
        <f t="shared" si="5"/>
        <v>1.8636432</v>
      </c>
      <c r="N4787" s="9">
        <f t="shared" si="2"/>
        <v>0</v>
      </c>
      <c r="O4787" s="8">
        <f t="shared" si="4"/>
        <v>2.522894492</v>
      </c>
    </row>
    <row r="4788" ht="14.25" customHeight="1">
      <c r="I4788" s="93">
        <f t="shared" si="3"/>
        <v>398.5</v>
      </c>
      <c r="J4788" s="9">
        <f t="shared" si="6"/>
        <v>0</v>
      </c>
      <c r="K4788" s="9">
        <f t="shared" si="1"/>
        <v>0</v>
      </c>
      <c r="L4788" s="8">
        <f t="shared" si="5"/>
        <v>1.887240666</v>
      </c>
      <c r="N4788" s="9">
        <f t="shared" si="2"/>
        <v>0</v>
      </c>
      <c r="O4788" s="8">
        <f t="shared" si="4"/>
        <v>2.517643933</v>
      </c>
    </row>
    <row r="4789" ht="14.25" customHeight="1">
      <c r="I4789" s="93">
        <f t="shared" si="3"/>
        <v>398.5833333</v>
      </c>
      <c r="J4789" s="9">
        <f t="shared" si="6"/>
        <v>0</v>
      </c>
      <c r="K4789" s="9">
        <f t="shared" si="1"/>
        <v>0</v>
      </c>
      <c r="L4789" s="8">
        <f t="shared" si="5"/>
        <v>1.859764651</v>
      </c>
      <c r="N4789" s="9">
        <f t="shared" si="2"/>
        <v>0</v>
      </c>
      <c r="O4789" s="8">
        <f t="shared" si="4"/>
        <v>2.512404301</v>
      </c>
    </row>
    <row r="4790" ht="14.25" customHeight="1">
      <c r="I4790" s="93">
        <f t="shared" si="3"/>
        <v>398.6666667</v>
      </c>
      <c r="J4790" s="9">
        <f t="shared" si="6"/>
        <v>0</v>
      </c>
      <c r="K4790" s="9">
        <f t="shared" si="1"/>
        <v>0</v>
      </c>
      <c r="L4790" s="8">
        <f t="shared" si="5"/>
        <v>1.883313008</v>
      </c>
      <c r="N4790" s="9">
        <f t="shared" si="2"/>
        <v>0</v>
      </c>
      <c r="O4790" s="8">
        <f t="shared" si="4"/>
        <v>2.507175574</v>
      </c>
    </row>
    <row r="4791" ht="14.25" customHeight="1">
      <c r="I4791" s="93">
        <f t="shared" si="3"/>
        <v>398.75</v>
      </c>
      <c r="J4791" s="9">
        <f t="shared" si="6"/>
        <v>0</v>
      </c>
      <c r="K4791" s="9">
        <f t="shared" si="1"/>
        <v>0</v>
      </c>
      <c r="L4791" s="8">
        <f t="shared" si="5"/>
        <v>1.855894175</v>
      </c>
      <c r="N4791" s="9">
        <f t="shared" si="2"/>
        <v>0</v>
      </c>
      <c r="O4791" s="8">
        <f t="shared" si="4"/>
        <v>2.501957729</v>
      </c>
    </row>
    <row r="4792" ht="14.25" customHeight="1">
      <c r="I4792" s="93">
        <f t="shared" si="3"/>
        <v>398.8333333</v>
      </c>
      <c r="J4792" s="9">
        <f t="shared" si="6"/>
        <v>0</v>
      </c>
      <c r="K4792" s="9">
        <f t="shared" si="1"/>
        <v>0</v>
      </c>
      <c r="L4792" s="8">
        <f t="shared" si="5"/>
        <v>1.879393523</v>
      </c>
      <c r="N4792" s="9">
        <f t="shared" si="2"/>
        <v>0</v>
      </c>
      <c r="O4792" s="8">
        <f t="shared" si="4"/>
        <v>2.496750743</v>
      </c>
    </row>
    <row r="4793" ht="14.25" customHeight="1">
      <c r="I4793" s="93">
        <f t="shared" si="3"/>
        <v>398.9166667</v>
      </c>
      <c r="J4793" s="9">
        <f t="shared" si="6"/>
        <v>0</v>
      </c>
      <c r="K4793" s="9">
        <f t="shared" si="1"/>
        <v>0</v>
      </c>
      <c r="L4793" s="8">
        <f t="shared" si="5"/>
        <v>1.852031753</v>
      </c>
      <c r="N4793" s="9">
        <f t="shared" si="2"/>
        <v>0</v>
      </c>
      <c r="O4793" s="8">
        <f t="shared" si="4"/>
        <v>2.491554593</v>
      </c>
    </row>
    <row r="4794" ht="14.25" customHeight="1">
      <c r="I4794" s="93">
        <f t="shared" si="3"/>
        <v>399</v>
      </c>
      <c r="J4794" s="9">
        <f t="shared" si="6"/>
        <v>0</v>
      </c>
      <c r="K4794" s="9">
        <f t="shared" si="1"/>
        <v>0</v>
      </c>
      <c r="L4794" s="8">
        <f t="shared" si="5"/>
        <v>1.875482196</v>
      </c>
      <c r="N4794" s="9">
        <f t="shared" si="2"/>
        <v>0</v>
      </c>
      <c r="O4794" s="8">
        <f t="shared" si="4"/>
        <v>2.486369258</v>
      </c>
    </row>
    <row r="4795" ht="14.25" customHeight="1">
      <c r="I4795" s="93">
        <f t="shared" si="3"/>
        <v>399.0833333</v>
      </c>
      <c r="J4795" s="9">
        <f t="shared" si="6"/>
        <v>0</v>
      </c>
      <c r="K4795" s="9">
        <f t="shared" si="1"/>
        <v>0</v>
      </c>
      <c r="L4795" s="8">
        <f t="shared" si="5"/>
        <v>1.84817737</v>
      </c>
      <c r="N4795" s="9">
        <f t="shared" si="2"/>
        <v>0</v>
      </c>
      <c r="O4795" s="8">
        <f t="shared" si="4"/>
        <v>2.481194714</v>
      </c>
    </row>
    <row r="4796" ht="14.25" customHeight="1">
      <c r="I4796" s="93">
        <f t="shared" si="3"/>
        <v>399.1666667</v>
      </c>
      <c r="J4796" s="9">
        <f t="shared" si="6"/>
        <v>0</v>
      </c>
      <c r="K4796" s="9">
        <f t="shared" si="1"/>
        <v>0</v>
      </c>
      <c r="L4796" s="8">
        <f t="shared" si="5"/>
        <v>1.871579008</v>
      </c>
      <c r="N4796" s="9">
        <f t="shared" si="2"/>
        <v>0</v>
      </c>
      <c r="O4796" s="8">
        <f t="shared" si="4"/>
        <v>2.476030939</v>
      </c>
    </row>
    <row r="4797" ht="14.25" customHeight="1">
      <c r="I4797" s="93">
        <f t="shared" si="3"/>
        <v>399.25</v>
      </c>
      <c r="J4797" s="9">
        <f t="shared" si="6"/>
        <v>0</v>
      </c>
      <c r="K4797" s="9">
        <f t="shared" si="1"/>
        <v>0</v>
      </c>
      <c r="L4797" s="8">
        <f t="shared" si="5"/>
        <v>1.844331009</v>
      </c>
      <c r="N4797" s="9">
        <f t="shared" si="2"/>
        <v>0</v>
      </c>
      <c r="O4797" s="8">
        <f t="shared" si="4"/>
        <v>2.470877911</v>
      </c>
    </row>
    <row r="4798" ht="14.25" customHeight="1">
      <c r="I4798" s="93">
        <f t="shared" si="3"/>
        <v>399.3333333</v>
      </c>
      <c r="J4798" s="9">
        <f t="shared" si="6"/>
        <v>0</v>
      </c>
      <c r="K4798" s="9">
        <f t="shared" si="1"/>
        <v>0</v>
      </c>
      <c r="L4798" s="8">
        <f t="shared" si="5"/>
        <v>1.867683944</v>
      </c>
      <c r="N4798" s="9">
        <f t="shared" si="2"/>
        <v>0</v>
      </c>
      <c r="O4798" s="8">
        <f t="shared" si="4"/>
        <v>2.465735607</v>
      </c>
    </row>
    <row r="4799" ht="14.25" customHeight="1">
      <c r="I4799" s="93">
        <f t="shared" si="3"/>
        <v>399.4166667</v>
      </c>
      <c r="J4799" s="9">
        <f t="shared" si="6"/>
        <v>0</v>
      </c>
      <c r="K4799" s="9">
        <f t="shared" si="1"/>
        <v>0</v>
      </c>
      <c r="L4799" s="8">
        <f t="shared" si="5"/>
        <v>1.840492652</v>
      </c>
      <c r="N4799" s="9">
        <f t="shared" si="2"/>
        <v>0</v>
      </c>
      <c r="O4799" s="8">
        <f t="shared" si="4"/>
        <v>2.460604005</v>
      </c>
    </row>
    <row r="4800" ht="14.25" customHeight="1">
      <c r="I4800" s="93">
        <f t="shared" si="3"/>
        <v>399.5</v>
      </c>
      <c r="J4800" s="9">
        <f t="shared" si="6"/>
        <v>0</v>
      </c>
      <c r="K4800" s="9">
        <f t="shared" si="1"/>
        <v>0</v>
      </c>
      <c r="L4800" s="8">
        <f t="shared" si="5"/>
        <v>1.863796986</v>
      </c>
      <c r="N4800" s="9">
        <f t="shared" si="2"/>
        <v>0</v>
      </c>
      <c r="O4800" s="8">
        <f t="shared" si="4"/>
        <v>2.455483083</v>
      </c>
    </row>
    <row r="4801" ht="14.25" customHeight="1">
      <c r="I4801" s="93">
        <f t="shared" si="3"/>
        <v>399.5833333</v>
      </c>
      <c r="J4801" s="9">
        <f t="shared" si="6"/>
        <v>0</v>
      </c>
      <c r="K4801" s="9">
        <f t="shared" si="1"/>
        <v>0</v>
      </c>
      <c r="L4801" s="8">
        <f t="shared" si="5"/>
        <v>1.836662284</v>
      </c>
      <c r="N4801" s="9">
        <f t="shared" si="2"/>
        <v>0</v>
      </c>
      <c r="O4801" s="8">
        <f t="shared" si="4"/>
        <v>2.450372818</v>
      </c>
    </row>
    <row r="4802" ht="14.25" customHeight="1">
      <c r="I4802" s="93">
        <f t="shared" si="3"/>
        <v>399.6666667</v>
      </c>
      <c r="J4802" s="9">
        <f t="shared" si="6"/>
        <v>0</v>
      </c>
      <c r="K4802" s="9">
        <f t="shared" si="1"/>
        <v>0</v>
      </c>
      <c r="L4802" s="8">
        <f t="shared" si="5"/>
        <v>1.859918118</v>
      </c>
      <c r="N4802" s="9">
        <f t="shared" si="2"/>
        <v>0</v>
      </c>
      <c r="O4802" s="8">
        <f t="shared" si="4"/>
        <v>2.445273189</v>
      </c>
    </row>
    <row r="4803" ht="14.25" customHeight="1">
      <c r="I4803" s="93">
        <f t="shared" si="3"/>
        <v>399.75</v>
      </c>
      <c r="J4803" s="9">
        <f t="shared" si="6"/>
        <v>0</v>
      </c>
      <c r="K4803" s="9">
        <f t="shared" si="1"/>
        <v>0</v>
      </c>
      <c r="L4803" s="8">
        <f t="shared" si="5"/>
        <v>1.832839887</v>
      </c>
      <c r="N4803" s="9">
        <f t="shared" si="2"/>
        <v>0</v>
      </c>
      <c r="O4803" s="8">
        <f t="shared" si="4"/>
        <v>2.440184172</v>
      </c>
    </row>
    <row r="4804" ht="14.25" customHeight="1">
      <c r="I4804" s="93">
        <f t="shared" si="3"/>
        <v>399.8333333</v>
      </c>
      <c r="J4804" s="9">
        <f t="shared" si="6"/>
        <v>0</v>
      </c>
      <c r="K4804" s="9">
        <f t="shared" si="1"/>
        <v>0</v>
      </c>
      <c r="L4804" s="8">
        <f t="shared" si="5"/>
        <v>1.856047322</v>
      </c>
      <c r="N4804" s="9">
        <f t="shared" si="2"/>
        <v>0</v>
      </c>
      <c r="O4804" s="8">
        <f t="shared" si="4"/>
        <v>2.435105747</v>
      </c>
    </row>
    <row r="4805" ht="14.25" customHeight="1">
      <c r="I4805" s="93">
        <f t="shared" si="3"/>
        <v>399.9166667</v>
      </c>
      <c r="J4805" s="9">
        <f t="shared" si="6"/>
        <v>0</v>
      </c>
      <c r="K4805" s="9">
        <f t="shared" si="1"/>
        <v>0</v>
      </c>
      <c r="L4805" s="8">
        <f t="shared" si="5"/>
        <v>1.829025445</v>
      </c>
      <c r="N4805" s="9">
        <f t="shared" si="2"/>
        <v>0</v>
      </c>
      <c r="O4805" s="8">
        <f t="shared" si="4"/>
        <v>2.430037891</v>
      </c>
    </row>
    <row r="4806" ht="14.25" customHeight="1">
      <c r="I4806" s="93">
        <f t="shared" si="3"/>
        <v>400</v>
      </c>
      <c r="J4806" s="9">
        <f t="shared" si="6"/>
        <v>0</v>
      </c>
      <c r="K4806" s="9">
        <f t="shared" si="1"/>
        <v>0</v>
      </c>
      <c r="L4806" s="8">
        <f t="shared" si="5"/>
        <v>1.852184582</v>
      </c>
      <c r="N4806" s="9">
        <f t="shared" si="2"/>
        <v>0</v>
      </c>
      <c r="O4806" s="8">
        <f t="shared" si="4"/>
        <v>2.424980582</v>
      </c>
    </row>
    <row r="4807" ht="14.25" customHeight="1">
      <c r="I4807" s="93">
        <f t="shared" si="3"/>
        <v>400.0833333</v>
      </c>
      <c r="J4807" s="9">
        <f t="shared" si="6"/>
        <v>0</v>
      </c>
      <c r="K4807" s="9">
        <f t="shared" si="1"/>
        <v>0</v>
      </c>
      <c r="L4807" s="8">
        <f t="shared" si="5"/>
        <v>1.825218942</v>
      </c>
      <c r="N4807" s="9">
        <f t="shared" si="2"/>
        <v>0</v>
      </c>
      <c r="O4807" s="8">
        <f t="shared" si="4"/>
        <v>2.419933798</v>
      </c>
    </row>
    <row r="4808" ht="14.25" customHeight="1">
      <c r="I4808" s="93">
        <f t="shared" si="3"/>
        <v>400.1666667</v>
      </c>
      <c r="J4808" s="9">
        <f t="shared" si="6"/>
        <v>0</v>
      </c>
      <c r="K4808" s="9">
        <f t="shared" si="1"/>
        <v>0</v>
      </c>
      <c r="L4808" s="8">
        <f t="shared" si="5"/>
        <v>1.848329881</v>
      </c>
      <c r="N4808" s="9">
        <f t="shared" si="2"/>
        <v>0</v>
      </c>
      <c r="O4808" s="8">
        <f t="shared" si="4"/>
        <v>2.414897517</v>
      </c>
    </row>
    <row r="4809" ht="14.25" customHeight="1">
      <c r="I4809" s="93">
        <f t="shared" si="3"/>
        <v>400.25</v>
      </c>
      <c r="J4809" s="9">
        <f t="shared" si="6"/>
        <v>0</v>
      </c>
      <c r="K4809" s="9">
        <f t="shared" si="1"/>
        <v>0</v>
      </c>
      <c r="L4809" s="8">
        <f t="shared" si="5"/>
        <v>1.821420361</v>
      </c>
      <c r="N4809" s="9">
        <f t="shared" si="2"/>
        <v>0</v>
      </c>
      <c r="O4809" s="8">
        <f t="shared" si="4"/>
        <v>2.409871718</v>
      </c>
    </row>
    <row r="4810" ht="14.25" customHeight="1">
      <c r="I4810" s="93">
        <f t="shared" si="3"/>
        <v>400.3333333</v>
      </c>
      <c r="J4810" s="9">
        <f t="shared" si="6"/>
        <v>0</v>
      </c>
      <c r="K4810" s="9">
        <f t="shared" si="1"/>
        <v>0</v>
      </c>
      <c r="L4810" s="8">
        <f t="shared" si="5"/>
        <v>1.844483202</v>
      </c>
      <c r="N4810" s="9">
        <f t="shared" si="2"/>
        <v>0</v>
      </c>
      <c r="O4810" s="8">
        <f t="shared" si="4"/>
        <v>2.404856378</v>
      </c>
    </row>
    <row r="4811" ht="14.25" customHeight="1">
      <c r="I4811" s="93">
        <f t="shared" si="3"/>
        <v>400.4166667</v>
      </c>
      <c r="J4811" s="9">
        <f t="shared" si="6"/>
        <v>0</v>
      </c>
      <c r="K4811" s="9">
        <f t="shared" si="1"/>
        <v>0</v>
      </c>
      <c r="L4811" s="8">
        <f t="shared" si="5"/>
        <v>1.817629685</v>
      </c>
      <c r="N4811" s="9">
        <f t="shared" si="2"/>
        <v>0</v>
      </c>
      <c r="O4811" s="8">
        <f t="shared" si="4"/>
        <v>2.399851476</v>
      </c>
    </row>
    <row r="4812" ht="14.25" customHeight="1">
      <c r="I4812" s="93">
        <f t="shared" si="3"/>
        <v>400.5</v>
      </c>
      <c r="J4812" s="9">
        <f t="shared" si="6"/>
        <v>0</v>
      </c>
      <c r="K4812" s="9">
        <f t="shared" si="1"/>
        <v>0</v>
      </c>
      <c r="L4812" s="8">
        <f t="shared" si="5"/>
        <v>1.840644528</v>
      </c>
      <c r="N4812" s="9">
        <f t="shared" si="2"/>
        <v>0</v>
      </c>
      <c r="O4812" s="8">
        <f t="shared" si="4"/>
        <v>2.394856989</v>
      </c>
    </row>
    <row r="4813" ht="14.25" customHeight="1">
      <c r="I4813" s="93">
        <f t="shared" si="3"/>
        <v>400.5833333</v>
      </c>
      <c r="J4813" s="9">
        <f t="shared" si="6"/>
        <v>0</v>
      </c>
      <c r="K4813" s="9">
        <f t="shared" si="1"/>
        <v>0</v>
      </c>
      <c r="L4813" s="8">
        <f t="shared" si="5"/>
        <v>1.813846899</v>
      </c>
      <c r="N4813" s="9">
        <f t="shared" si="2"/>
        <v>0</v>
      </c>
      <c r="O4813" s="8">
        <f t="shared" si="4"/>
        <v>2.389872898</v>
      </c>
    </row>
    <row r="4814" ht="14.25" customHeight="1">
      <c r="I4814" s="93">
        <f t="shared" si="3"/>
        <v>400.6666667</v>
      </c>
      <c r="J4814" s="9">
        <f t="shared" si="6"/>
        <v>0</v>
      </c>
      <c r="K4814" s="9">
        <f t="shared" si="1"/>
        <v>0</v>
      </c>
      <c r="L4814" s="8">
        <f t="shared" si="5"/>
        <v>1.836813844</v>
      </c>
      <c r="N4814" s="9">
        <f t="shared" si="2"/>
        <v>0</v>
      </c>
      <c r="O4814" s="8">
        <f t="shared" si="4"/>
        <v>2.384899179</v>
      </c>
    </row>
    <row r="4815" ht="14.25" customHeight="1">
      <c r="I4815" s="93">
        <f t="shared" si="3"/>
        <v>400.75</v>
      </c>
      <c r="J4815" s="9">
        <f t="shared" si="6"/>
        <v>0</v>
      </c>
      <c r="K4815" s="9">
        <f t="shared" si="1"/>
        <v>0</v>
      </c>
      <c r="L4815" s="8">
        <f t="shared" si="5"/>
        <v>1.810071984</v>
      </c>
      <c r="N4815" s="9">
        <f t="shared" si="2"/>
        <v>0</v>
      </c>
      <c r="O4815" s="8">
        <f t="shared" si="4"/>
        <v>2.379935811</v>
      </c>
    </row>
    <row r="4816" ht="14.25" customHeight="1">
      <c r="I4816" s="93">
        <f t="shared" si="3"/>
        <v>400.8333333</v>
      </c>
      <c r="J4816" s="9">
        <f t="shared" si="6"/>
        <v>0</v>
      </c>
      <c r="K4816" s="9">
        <f t="shared" si="1"/>
        <v>0</v>
      </c>
      <c r="L4816" s="8">
        <f t="shared" si="5"/>
        <v>1.832991132</v>
      </c>
      <c r="N4816" s="9">
        <f t="shared" si="2"/>
        <v>0</v>
      </c>
      <c r="O4816" s="8">
        <f t="shared" si="4"/>
        <v>2.374982772</v>
      </c>
    </row>
    <row r="4817" ht="14.25" customHeight="1">
      <c r="I4817" s="93">
        <f t="shared" si="3"/>
        <v>400.9166667</v>
      </c>
      <c r="J4817" s="9">
        <f t="shared" si="6"/>
        <v>0</v>
      </c>
      <c r="K4817" s="9">
        <f t="shared" si="1"/>
        <v>0</v>
      </c>
      <c r="L4817" s="8">
        <f t="shared" si="5"/>
        <v>1.806304926</v>
      </c>
      <c r="N4817" s="9">
        <f t="shared" si="2"/>
        <v>0</v>
      </c>
      <c r="O4817" s="8">
        <f t="shared" si="4"/>
        <v>2.370040042</v>
      </c>
    </row>
    <row r="4818" ht="14.25" customHeight="1">
      <c r="I4818" s="93">
        <f t="shared" si="3"/>
        <v>401</v>
      </c>
      <c r="J4818" s="9">
        <f t="shared" si="6"/>
        <v>0</v>
      </c>
      <c r="K4818" s="9">
        <f t="shared" si="1"/>
        <v>0</v>
      </c>
      <c r="L4818" s="8">
        <f t="shared" si="5"/>
        <v>1.829176375</v>
      </c>
      <c r="N4818" s="9">
        <f t="shared" si="2"/>
        <v>0</v>
      </c>
      <c r="O4818" s="8">
        <f t="shared" si="4"/>
        <v>2.365107598</v>
      </c>
    </row>
    <row r="4819" ht="14.25" customHeight="1">
      <c r="I4819" s="93">
        <f t="shared" si="3"/>
        <v>401.0833333</v>
      </c>
      <c r="J4819" s="9">
        <f t="shared" si="6"/>
        <v>0</v>
      </c>
      <c r="K4819" s="9">
        <f t="shared" si="1"/>
        <v>0</v>
      </c>
      <c r="L4819" s="8">
        <f t="shared" si="5"/>
        <v>1.802545708</v>
      </c>
      <c r="N4819" s="9">
        <f t="shared" si="2"/>
        <v>0</v>
      </c>
      <c r="O4819" s="8">
        <f t="shared" si="4"/>
        <v>2.36018542</v>
      </c>
    </row>
    <row r="4820" ht="14.25" customHeight="1">
      <c r="I4820" s="93">
        <f t="shared" si="3"/>
        <v>401.1666667</v>
      </c>
      <c r="J4820" s="9">
        <f t="shared" si="6"/>
        <v>0</v>
      </c>
      <c r="K4820" s="9">
        <f t="shared" si="1"/>
        <v>0</v>
      </c>
      <c r="L4820" s="8">
        <f t="shared" si="5"/>
        <v>1.825369558</v>
      </c>
      <c r="N4820" s="9">
        <f t="shared" si="2"/>
        <v>0</v>
      </c>
      <c r="O4820" s="8">
        <f t="shared" si="4"/>
        <v>2.355273485</v>
      </c>
    </row>
    <row r="4821" ht="14.25" customHeight="1">
      <c r="I4821" s="93">
        <f t="shared" si="3"/>
        <v>401.25</v>
      </c>
      <c r="J4821" s="9">
        <f t="shared" si="6"/>
        <v>0</v>
      </c>
      <c r="K4821" s="9">
        <f t="shared" si="1"/>
        <v>0</v>
      </c>
      <c r="L4821" s="8">
        <f t="shared" si="5"/>
        <v>1.798794314</v>
      </c>
      <c r="N4821" s="9">
        <f t="shared" si="2"/>
        <v>0</v>
      </c>
      <c r="O4821" s="8">
        <f t="shared" si="4"/>
        <v>2.350371773</v>
      </c>
    </row>
    <row r="4822" ht="14.25" customHeight="1">
      <c r="I4822" s="93">
        <f t="shared" si="3"/>
        <v>401.3333333</v>
      </c>
      <c r="J4822" s="9">
        <f t="shared" si="6"/>
        <v>0</v>
      </c>
      <c r="K4822" s="9">
        <f t="shared" si="1"/>
        <v>0</v>
      </c>
      <c r="L4822" s="8">
        <f t="shared" si="5"/>
        <v>1.821570663</v>
      </c>
      <c r="N4822" s="9">
        <f t="shared" si="2"/>
        <v>0</v>
      </c>
      <c r="O4822" s="8">
        <f t="shared" si="4"/>
        <v>2.345480262</v>
      </c>
    </row>
    <row r="4823" ht="14.25" customHeight="1">
      <c r="I4823" s="93">
        <f t="shared" si="3"/>
        <v>401.4166667</v>
      </c>
      <c r="J4823" s="9">
        <f t="shared" si="6"/>
        <v>0</v>
      </c>
      <c r="K4823" s="9">
        <f t="shared" si="1"/>
        <v>0</v>
      </c>
      <c r="L4823" s="8">
        <f t="shared" si="5"/>
        <v>1.795050727</v>
      </c>
      <c r="N4823" s="9">
        <f t="shared" si="2"/>
        <v>0</v>
      </c>
      <c r="O4823" s="8">
        <f t="shared" si="4"/>
        <v>2.340598932</v>
      </c>
    </row>
    <row r="4824" ht="14.25" customHeight="1">
      <c r="I4824" s="93">
        <f t="shared" si="3"/>
        <v>401.5</v>
      </c>
      <c r="J4824" s="9">
        <f t="shared" si="6"/>
        <v>0</v>
      </c>
      <c r="K4824" s="9">
        <f t="shared" si="1"/>
        <v>0</v>
      </c>
      <c r="L4824" s="8">
        <f t="shared" si="5"/>
        <v>1.817779675</v>
      </c>
      <c r="N4824" s="9">
        <f t="shared" si="2"/>
        <v>0</v>
      </c>
      <c r="O4824" s="8">
        <f t="shared" si="4"/>
        <v>2.33572776</v>
      </c>
    </row>
    <row r="4825" ht="14.25" customHeight="1">
      <c r="I4825" s="93">
        <f t="shared" si="3"/>
        <v>401.5833333</v>
      </c>
      <c r="J4825" s="92">
        <f t="shared" si="6"/>
        <v>35.44998333</v>
      </c>
      <c r="K4825" s="9">
        <f t="shared" si="1"/>
        <v>4.951114991</v>
      </c>
      <c r="L4825" s="8">
        <f t="shared" si="5"/>
        <v>1.842331644</v>
      </c>
      <c r="N4825" s="9">
        <f t="shared" si="2"/>
        <v>5.693782239</v>
      </c>
      <c r="O4825" s="8">
        <f t="shared" si="4"/>
        <v>2.398336329</v>
      </c>
    </row>
    <row r="4826" ht="14.25" customHeight="1">
      <c r="I4826" s="93">
        <f t="shared" si="3"/>
        <v>401.6666667</v>
      </c>
      <c r="J4826" s="92">
        <f t="shared" si="6"/>
        <v>35.44998333</v>
      </c>
      <c r="K4826" s="9">
        <f t="shared" si="1"/>
        <v>4.951114991</v>
      </c>
      <c r="L4826" s="8">
        <f t="shared" si="5"/>
        <v>1.865013289</v>
      </c>
      <c r="N4826" s="9">
        <f t="shared" si="2"/>
        <v>5.693782239</v>
      </c>
      <c r="O4826" s="8">
        <f t="shared" si="4"/>
        <v>2.4608146</v>
      </c>
    </row>
    <row r="4827" ht="14.25" customHeight="1">
      <c r="I4827" s="93">
        <f t="shared" si="3"/>
        <v>401.75</v>
      </c>
      <c r="J4827" s="92">
        <f t="shared" si="6"/>
        <v>35.44998333</v>
      </c>
      <c r="K4827" s="9">
        <f t="shared" si="1"/>
        <v>4.951114991</v>
      </c>
      <c r="L4827" s="8">
        <f t="shared" si="5"/>
        <v>1.889514162</v>
      </c>
      <c r="N4827" s="9">
        <f t="shared" si="2"/>
        <v>5.693782239</v>
      </c>
      <c r="O4827" s="8">
        <f t="shared" si="4"/>
        <v>2.523162843</v>
      </c>
    </row>
    <row r="4828" ht="14.25" customHeight="1">
      <c r="I4828" s="93">
        <f t="shared" si="3"/>
        <v>401.8333333</v>
      </c>
      <c r="J4828" s="92">
        <f t="shared" si="6"/>
        <v>1.614583333</v>
      </c>
      <c r="K4828" s="9">
        <f t="shared" si="1"/>
        <v>0.2255004655</v>
      </c>
      <c r="L4828" s="8">
        <f t="shared" si="5"/>
        <v>1.861237718</v>
      </c>
      <c r="N4828" s="9">
        <f t="shared" si="2"/>
        <v>0.2593255354</v>
      </c>
      <c r="O4828" s="8">
        <f t="shared" si="4"/>
        <v>2.518051683</v>
      </c>
    </row>
    <row r="4829" ht="14.25" customHeight="1">
      <c r="I4829" s="93">
        <f t="shared" si="3"/>
        <v>401.9166667</v>
      </c>
      <c r="J4829" s="92">
        <f t="shared" si="6"/>
        <v>1.614583333</v>
      </c>
      <c r="K4829" s="9">
        <f t="shared" si="1"/>
        <v>0.2255004655</v>
      </c>
      <c r="L4829" s="8">
        <f t="shared" si="5"/>
        <v>1.8856876</v>
      </c>
      <c r="N4829" s="9">
        <f t="shared" si="2"/>
        <v>0.2593255354</v>
      </c>
      <c r="O4829" s="8">
        <f t="shared" si="4"/>
        <v>2.51295116</v>
      </c>
    </row>
    <row r="4830" ht="14.25" customHeight="1">
      <c r="I4830" s="93">
        <f t="shared" si="3"/>
        <v>402</v>
      </c>
      <c r="J4830" s="92">
        <f t="shared" si="6"/>
        <v>-32.22081667</v>
      </c>
      <c r="K4830" s="9">
        <f t="shared" si="1"/>
        <v>-4.50011406</v>
      </c>
      <c r="L4830" s="8">
        <f t="shared" si="5"/>
        <v>1.899509897</v>
      </c>
      <c r="N4830" s="9">
        <f t="shared" si="2"/>
        <v>-5.175131169</v>
      </c>
      <c r="O4830" s="8">
        <f t="shared" si="4"/>
        <v>2.563459012</v>
      </c>
    </row>
    <row r="4831" ht="14.25" customHeight="1">
      <c r="I4831" s="93">
        <f t="shared" si="3"/>
        <v>402.0833333</v>
      </c>
      <c r="J4831" s="92">
        <f t="shared" si="6"/>
        <v>-32.22081667</v>
      </c>
      <c r="K4831" s="9">
        <f t="shared" si="1"/>
        <v>-4.50011406</v>
      </c>
      <c r="L4831" s="8">
        <f t="shared" si="5"/>
        <v>1.923908895</v>
      </c>
      <c r="N4831" s="9">
        <f t="shared" si="2"/>
        <v>-5.175131169</v>
      </c>
      <c r="O4831" s="8">
        <f t="shared" si="4"/>
        <v>2.613861748</v>
      </c>
    </row>
    <row r="4832" ht="14.25" customHeight="1">
      <c r="I4832" s="93">
        <f t="shared" si="3"/>
        <v>402.1666667</v>
      </c>
      <c r="J4832" s="9">
        <f t="shared" si="6"/>
        <v>0</v>
      </c>
      <c r="K4832" s="9">
        <f t="shared" si="1"/>
        <v>0</v>
      </c>
      <c r="L4832" s="8">
        <f t="shared" si="5"/>
        <v>1.895556704</v>
      </c>
      <c r="N4832" s="9">
        <f t="shared" si="2"/>
        <v>0</v>
      </c>
      <c r="O4832" s="8">
        <f t="shared" si="4"/>
        <v>2.608421872</v>
      </c>
    </row>
    <row r="4833" ht="14.25" customHeight="1">
      <c r="I4833" s="93">
        <f t="shared" si="3"/>
        <v>402.25</v>
      </c>
      <c r="J4833" s="9">
        <f t="shared" si="6"/>
        <v>0</v>
      </c>
      <c r="K4833" s="9">
        <f t="shared" si="1"/>
        <v>0</v>
      </c>
      <c r="L4833" s="8">
        <f t="shared" si="5"/>
        <v>1.919904924</v>
      </c>
      <c r="N4833" s="9">
        <f t="shared" si="2"/>
        <v>0</v>
      </c>
      <c r="O4833" s="8">
        <f t="shared" si="4"/>
        <v>2.602993316</v>
      </c>
    </row>
    <row r="4834" ht="14.25" customHeight="1">
      <c r="I4834" s="93">
        <f t="shared" si="3"/>
        <v>402.3333333</v>
      </c>
      <c r="J4834" s="9">
        <f t="shared" si="6"/>
        <v>0</v>
      </c>
      <c r="K4834" s="9">
        <f t="shared" si="1"/>
        <v>0</v>
      </c>
      <c r="L4834" s="8">
        <f t="shared" si="5"/>
        <v>1.891611738</v>
      </c>
      <c r="N4834" s="9">
        <f t="shared" si="2"/>
        <v>0</v>
      </c>
      <c r="O4834" s="8">
        <f t="shared" si="4"/>
        <v>2.597576058</v>
      </c>
    </row>
    <row r="4835" ht="14.25" customHeight="1">
      <c r="I4835" s="93">
        <f t="shared" si="3"/>
        <v>402.4166667</v>
      </c>
      <c r="J4835" s="9">
        <f t="shared" si="6"/>
        <v>0</v>
      </c>
      <c r="K4835" s="9">
        <f t="shared" si="1"/>
        <v>0</v>
      </c>
      <c r="L4835" s="8">
        <f t="shared" si="5"/>
        <v>1.915909285</v>
      </c>
      <c r="N4835" s="9">
        <f t="shared" si="2"/>
        <v>0</v>
      </c>
      <c r="O4835" s="8">
        <f t="shared" si="4"/>
        <v>2.592170075</v>
      </c>
    </row>
    <row r="4836" ht="14.25" customHeight="1">
      <c r="I4836" s="93">
        <f t="shared" si="3"/>
        <v>402.5</v>
      </c>
      <c r="J4836" s="9">
        <f t="shared" si="6"/>
        <v>0</v>
      </c>
      <c r="K4836" s="9">
        <f t="shared" si="1"/>
        <v>0</v>
      </c>
      <c r="L4836" s="8">
        <f t="shared" si="5"/>
        <v>1.887674983</v>
      </c>
      <c r="N4836" s="9">
        <f t="shared" si="2"/>
        <v>0</v>
      </c>
      <c r="O4836" s="8">
        <f t="shared" si="4"/>
        <v>2.586775342</v>
      </c>
    </row>
    <row r="4837" ht="14.25" customHeight="1">
      <c r="I4837" s="93">
        <f t="shared" si="3"/>
        <v>402.5833333</v>
      </c>
      <c r="J4837" s="9">
        <f t="shared" si="6"/>
        <v>0</v>
      </c>
      <c r="K4837" s="9">
        <f t="shared" si="1"/>
        <v>0</v>
      </c>
      <c r="L4837" s="8">
        <f t="shared" si="5"/>
        <v>1.911921962</v>
      </c>
      <c r="N4837" s="9">
        <f t="shared" si="2"/>
        <v>0</v>
      </c>
      <c r="O4837" s="8">
        <f t="shared" si="4"/>
        <v>2.581391836</v>
      </c>
    </row>
    <row r="4838" ht="14.25" customHeight="1">
      <c r="I4838" s="93">
        <f t="shared" si="3"/>
        <v>402.6666667</v>
      </c>
      <c r="J4838" s="9">
        <f t="shared" si="6"/>
        <v>0</v>
      </c>
      <c r="K4838" s="9">
        <f t="shared" si="1"/>
        <v>0</v>
      </c>
      <c r="L4838" s="8">
        <f t="shared" si="5"/>
        <v>1.88374642</v>
      </c>
      <c r="N4838" s="9">
        <f t="shared" si="2"/>
        <v>0</v>
      </c>
      <c r="O4838" s="8">
        <f t="shared" si="4"/>
        <v>2.576019535</v>
      </c>
    </row>
    <row r="4839" ht="14.25" customHeight="1">
      <c r="I4839" s="93">
        <f t="shared" si="3"/>
        <v>402.75</v>
      </c>
      <c r="J4839" s="9">
        <f t="shared" si="6"/>
        <v>0</v>
      </c>
      <c r="K4839" s="9">
        <f t="shared" si="1"/>
        <v>0</v>
      </c>
      <c r="L4839" s="8">
        <f t="shared" si="5"/>
        <v>1.907942938</v>
      </c>
      <c r="N4839" s="9">
        <f t="shared" si="2"/>
        <v>0</v>
      </c>
      <c r="O4839" s="8">
        <f t="shared" si="4"/>
        <v>2.570658414</v>
      </c>
    </row>
    <row r="4840" ht="14.25" customHeight="1">
      <c r="I4840" s="93">
        <f t="shared" si="3"/>
        <v>402.8333333</v>
      </c>
      <c r="J4840" s="9">
        <f t="shared" si="6"/>
        <v>0</v>
      </c>
      <c r="K4840" s="9">
        <f t="shared" si="1"/>
        <v>0</v>
      </c>
      <c r="L4840" s="8">
        <f t="shared" si="5"/>
        <v>1.879826034</v>
      </c>
      <c r="N4840" s="9">
        <f t="shared" si="2"/>
        <v>0</v>
      </c>
      <c r="O4840" s="8">
        <f t="shared" si="4"/>
        <v>2.56530845</v>
      </c>
    </row>
    <row r="4841" ht="14.25" customHeight="1">
      <c r="I4841" s="93">
        <f t="shared" si="3"/>
        <v>402.9166667</v>
      </c>
      <c r="J4841" s="9">
        <f t="shared" si="6"/>
        <v>0</v>
      </c>
      <c r="K4841" s="9">
        <f t="shared" si="1"/>
        <v>0</v>
      </c>
      <c r="L4841" s="8">
        <f t="shared" si="5"/>
        <v>1.903972194</v>
      </c>
      <c r="N4841" s="9">
        <f t="shared" si="2"/>
        <v>0</v>
      </c>
      <c r="O4841" s="8">
        <f t="shared" si="4"/>
        <v>2.559969621</v>
      </c>
    </row>
    <row r="4842" ht="14.25" customHeight="1">
      <c r="I4842" s="93">
        <f t="shared" si="3"/>
        <v>403</v>
      </c>
      <c r="J4842" s="9">
        <f t="shared" si="6"/>
        <v>0</v>
      </c>
      <c r="K4842" s="9">
        <f t="shared" si="1"/>
        <v>0</v>
      </c>
      <c r="L4842" s="8">
        <f t="shared" si="5"/>
        <v>1.875913806</v>
      </c>
      <c r="N4842" s="9">
        <f t="shared" si="2"/>
        <v>0</v>
      </c>
      <c r="O4842" s="8">
        <f t="shared" si="4"/>
        <v>2.554641902</v>
      </c>
    </row>
    <row r="4843" ht="14.25" customHeight="1">
      <c r="I4843" s="93">
        <f t="shared" si="3"/>
        <v>403.0833333</v>
      </c>
      <c r="J4843" s="9">
        <f t="shared" si="6"/>
        <v>0</v>
      </c>
      <c r="K4843" s="9">
        <f t="shared" si="1"/>
        <v>0</v>
      </c>
      <c r="L4843" s="8">
        <f t="shared" si="5"/>
        <v>1.900009715</v>
      </c>
      <c r="N4843" s="9">
        <f t="shared" si="2"/>
        <v>0</v>
      </c>
      <c r="O4843" s="8">
        <f t="shared" si="4"/>
        <v>2.549325272</v>
      </c>
    </row>
    <row r="4844" ht="14.25" customHeight="1">
      <c r="I4844" s="93">
        <f t="shared" si="3"/>
        <v>403.1666667</v>
      </c>
      <c r="J4844" s="9">
        <f t="shared" si="6"/>
        <v>0</v>
      </c>
      <c r="K4844" s="9">
        <f t="shared" si="1"/>
        <v>0</v>
      </c>
      <c r="L4844" s="8">
        <f t="shared" si="5"/>
        <v>1.87200972</v>
      </c>
      <c r="N4844" s="9">
        <f t="shared" si="2"/>
        <v>0</v>
      </c>
      <c r="O4844" s="8">
        <f t="shared" si="4"/>
        <v>2.544019706</v>
      </c>
    </row>
    <row r="4845" ht="14.25" customHeight="1">
      <c r="I4845" s="93">
        <f t="shared" si="3"/>
        <v>403.25</v>
      </c>
      <c r="J4845" s="9">
        <f t="shared" si="6"/>
        <v>0</v>
      </c>
      <c r="K4845" s="9">
        <f t="shared" si="1"/>
        <v>0</v>
      </c>
      <c r="L4845" s="8">
        <f t="shared" si="5"/>
        <v>1.896055482</v>
      </c>
      <c r="N4845" s="9">
        <f t="shared" si="2"/>
        <v>0</v>
      </c>
      <c r="O4845" s="8">
        <f t="shared" si="4"/>
        <v>2.538725182</v>
      </c>
    </row>
    <row r="4846" ht="14.25" customHeight="1">
      <c r="I4846" s="93">
        <f t="shared" si="3"/>
        <v>403.3333333</v>
      </c>
      <c r="J4846" s="9">
        <f t="shared" si="6"/>
        <v>0</v>
      </c>
      <c r="K4846" s="9">
        <f t="shared" si="1"/>
        <v>0</v>
      </c>
      <c r="L4846" s="8">
        <f t="shared" si="5"/>
        <v>1.86811376</v>
      </c>
      <c r="N4846" s="9">
        <f t="shared" si="2"/>
        <v>0</v>
      </c>
      <c r="O4846" s="8">
        <f t="shared" si="4"/>
        <v>2.533441677</v>
      </c>
    </row>
    <row r="4847" ht="14.25" customHeight="1">
      <c r="I4847" s="93">
        <f t="shared" si="3"/>
        <v>403.4166667</v>
      </c>
      <c r="J4847" s="9">
        <f t="shared" si="6"/>
        <v>0</v>
      </c>
      <c r="K4847" s="9">
        <f t="shared" si="1"/>
        <v>0</v>
      </c>
      <c r="L4847" s="8">
        <f t="shared" si="5"/>
        <v>1.892109478</v>
      </c>
      <c r="N4847" s="9">
        <f t="shared" si="2"/>
        <v>0</v>
      </c>
      <c r="O4847" s="8">
        <f t="shared" si="4"/>
        <v>2.528169168</v>
      </c>
    </row>
    <row r="4848" ht="14.25" customHeight="1">
      <c r="I4848" s="93">
        <f t="shared" si="3"/>
        <v>403.5</v>
      </c>
      <c r="J4848" s="9">
        <f t="shared" si="6"/>
        <v>0</v>
      </c>
      <c r="K4848" s="9">
        <f t="shared" si="1"/>
        <v>0</v>
      </c>
      <c r="L4848" s="8">
        <f t="shared" si="5"/>
        <v>1.864225908</v>
      </c>
      <c r="N4848" s="9">
        <f t="shared" si="2"/>
        <v>0</v>
      </c>
      <c r="O4848" s="8">
        <f t="shared" si="4"/>
        <v>2.522907631</v>
      </c>
    </row>
    <row r="4849" ht="14.25" customHeight="1">
      <c r="I4849" s="93">
        <f t="shared" si="3"/>
        <v>403.5833333</v>
      </c>
      <c r="J4849" s="9">
        <f t="shared" si="6"/>
        <v>0</v>
      </c>
      <c r="K4849" s="9">
        <f t="shared" si="1"/>
        <v>0</v>
      </c>
      <c r="L4849" s="8">
        <f t="shared" si="5"/>
        <v>1.888171686</v>
      </c>
      <c r="N4849" s="9">
        <f t="shared" si="2"/>
        <v>0</v>
      </c>
      <c r="O4849" s="8">
        <f t="shared" si="4"/>
        <v>2.517657045</v>
      </c>
    </row>
    <row r="4850" ht="14.25" customHeight="1">
      <c r="I4850" s="93">
        <f t="shared" si="3"/>
        <v>403.6666667</v>
      </c>
      <c r="J4850" s="9">
        <f t="shared" si="6"/>
        <v>0</v>
      </c>
      <c r="K4850" s="9">
        <f t="shared" si="1"/>
        <v>0</v>
      </c>
      <c r="L4850" s="8">
        <f t="shared" si="5"/>
        <v>1.860346146</v>
      </c>
      <c r="N4850" s="9">
        <f t="shared" si="2"/>
        <v>0</v>
      </c>
      <c r="O4850" s="8">
        <f t="shared" si="4"/>
        <v>2.512417386</v>
      </c>
    </row>
    <row r="4851" ht="14.25" customHeight="1">
      <c r="I4851" s="93">
        <f t="shared" si="3"/>
        <v>403.75</v>
      </c>
      <c r="J4851" s="9">
        <f t="shared" si="6"/>
        <v>0</v>
      </c>
      <c r="K4851" s="9">
        <f t="shared" si="1"/>
        <v>0</v>
      </c>
      <c r="L4851" s="8">
        <f t="shared" si="5"/>
        <v>1.88424209</v>
      </c>
      <c r="N4851" s="9">
        <f t="shared" si="2"/>
        <v>0</v>
      </c>
      <c r="O4851" s="8">
        <f t="shared" si="4"/>
        <v>2.507188631</v>
      </c>
    </row>
    <row r="4852" ht="14.25" customHeight="1">
      <c r="I4852" s="93">
        <f t="shared" si="3"/>
        <v>403.8333333</v>
      </c>
      <c r="J4852" s="9">
        <f t="shared" si="6"/>
        <v>0</v>
      </c>
      <c r="K4852" s="9">
        <f t="shared" si="1"/>
        <v>0</v>
      </c>
      <c r="L4852" s="8">
        <f t="shared" si="5"/>
        <v>1.85647446</v>
      </c>
      <c r="N4852" s="9">
        <f t="shared" si="2"/>
        <v>0</v>
      </c>
      <c r="O4852" s="8">
        <f t="shared" si="4"/>
        <v>2.501970759</v>
      </c>
    </row>
    <row r="4853" ht="14.25" customHeight="1">
      <c r="I4853" s="93">
        <f t="shared" si="3"/>
        <v>403.9166667</v>
      </c>
      <c r="J4853" s="9">
        <f t="shared" si="6"/>
        <v>0</v>
      </c>
      <c r="K4853" s="9">
        <f t="shared" si="1"/>
        <v>0</v>
      </c>
      <c r="L4853" s="8">
        <f t="shared" si="5"/>
        <v>1.880320672</v>
      </c>
      <c r="N4853" s="9">
        <f t="shared" si="2"/>
        <v>0</v>
      </c>
      <c r="O4853" s="8">
        <f t="shared" si="4"/>
        <v>2.496763746</v>
      </c>
    </row>
    <row r="4854" ht="14.25" customHeight="1">
      <c r="I4854" s="93">
        <f t="shared" si="3"/>
        <v>404</v>
      </c>
      <c r="J4854" s="9">
        <f t="shared" si="6"/>
        <v>0</v>
      </c>
      <c r="K4854" s="9">
        <f t="shared" si="1"/>
        <v>0</v>
      </c>
      <c r="L4854" s="8">
        <f t="shared" si="5"/>
        <v>1.852610831</v>
      </c>
      <c r="N4854" s="9">
        <f t="shared" si="2"/>
        <v>0</v>
      </c>
      <c r="O4854" s="8">
        <f t="shared" si="4"/>
        <v>2.491567569</v>
      </c>
    </row>
    <row r="4855" ht="14.25" customHeight="1">
      <c r="I4855" s="93">
        <f t="shared" si="3"/>
        <v>404.0833333</v>
      </c>
      <c r="J4855" s="9">
        <f t="shared" si="6"/>
        <v>0</v>
      </c>
      <c r="K4855" s="9">
        <f t="shared" si="1"/>
        <v>0</v>
      </c>
      <c r="L4855" s="8">
        <f t="shared" si="5"/>
        <v>1.876407415</v>
      </c>
      <c r="N4855" s="9">
        <f t="shared" si="2"/>
        <v>0</v>
      </c>
      <c r="O4855" s="8">
        <f t="shared" si="4"/>
        <v>2.486382207</v>
      </c>
    </row>
    <row r="4856" ht="14.25" customHeight="1">
      <c r="I4856" s="93">
        <f t="shared" si="3"/>
        <v>404.1666667</v>
      </c>
      <c r="J4856" s="9">
        <f t="shared" si="6"/>
        <v>0</v>
      </c>
      <c r="K4856" s="9">
        <f t="shared" si="1"/>
        <v>0</v>
      </c>
      <c r="L4856" s="8">
        <f t="shared" si="5"/>
        <v>1.848755242</v>
      </c>
      <c r="N4856" s="9">
        <f t="shared" si="2"/>
        <v>0</v>
      </c>
      <c r="O4856" s="8">
        <f t="shared" si="4"/>
        <v>2.481207636</v>
      </c>
    </row>
    <row r="4857" ht="14.25" customHeight="1">
      <c r="I4857" s="93">
        <f t="shared" si="3"/>
        <v>404.25</v>
      </c>
      <c r="J4857" s="9">
        <f t="shared" si="6"/>
        <v>0</v>
      </c>
      <c r="K4857" s="9">
        <f t="shared" si="1"/>
        <v>0</v>
      </c>
      <c r="L4857" s="8">
        <f t="shared" si="5"/>
        <v>1.872502302</v>
      </c>
      <c r="N4857" s="9">
        <f t="shared" si="2"/>
        <v>0</v>
      </c>
      <c r="O4857" s="8">
        <f t="shared" si="4"/>
        <v>2.476043834</v>
      </c>
    </row>
    <row r="4858" ht="14.25" customHeight="1">
      <c r="I4858" s="93">
        <f t="shared" si="3"/>
        <v>404.3333333</v>
      </c>
      <c r="J4858" s="9">
        <f t="shared" si="6"/>
        <v>0</v>
      </c>
      <c r="K4858" s="9">
        <f t="shared" si="1"/>
        <v>0</v>
      </c>
      <c r="L4858" s="8">
        <f t="shared" si="5"/>
        <v>1.844907678</v>
      </c>
      <c r="N4858" s="9">
        <f t="shared" si="2"/>
        <v>0</v>
      </c>
      <c r="O4858" s="8">
        <f t="shared" si="4"/>
        <v>2.470890779</v>
      </c>
    </row>
    <row r="4859" ht="14.25" customHeight="1">
      <c r="I4859" s="93">
        <f t="shared" si="3"/>
        <v>404.4166667</v>
      </c>
      <c r="J4859" s="9">
        <f t="shared" si="6"/>
        <v>0</v>
      </c>
      <c r="K4859" s="9">
        <f t="shared" si="1"/>
        <v>0</v>
      </c>
      <c r="L4859" s="8">
        <f t="shared" si="5"/>
        <v>1.868605316</v>
      </c>
      <c r="N4859" s="9">
        <f t="shared" si="2"/>
        <v>0</v>
      </c>
      <c r="O4859" s="8">
        <f t="shared" si="4"/>
        <v>2.465748448</v>
      </c>
    </row>
    <row r="4860" ht="14.25" customHeight="1">
      <c r="I4860" s="93">
        <f t="shared" si="3"/>
        <v>404.5</v>
      </c>
      <c r="J4860" s="9">
        <f t="shared" si="6"/>
        <v>0</v>
      </c>
      <c r="K4860" s="9">
        <f t="shared" si="1"/>
        <v>0</v>
      </c>
      <c r="L4860" s="8">
        <f t="shared" si="5"/>
        <v>1.841068121</v>
      </c>
      <c r="N4860" s="9">
        <f t="shared" si="2"/>
        <v>0</v>
      </c>
      <c r="O4860" s="8">
        <f t="shared" si="4"/>
        <v>2.46061682</v>
      </c>
    </row>
    <row r="4861" ht="14.25" customHeight="1">
      <c r="I4861" s="93">
        <f t="shared" si="3"/>
        <v>404.5833333</v>
      </c>
      <c r="J4861" s="9">
        <f t="shared" si="6"/>
        <v>0</v>
      </c>
      <c r="K4861" s="9">
        <f t="shared" si="1"/>
        <v>0</v>
      </c>
      <c r="L4861" s="8">
        <f t="shared" si="5"/>
        <v>1.864716441</v>
      </c>
      <c r="N4861" s="9">
        <f t="shared" si="2"/>
        <v>0</v>
      </c>
      <c r="O4861" s="8">
        <f t="shared" si="4"/>
        <v>2.455495871</v>
      </c>
    </row>
    <row r="4862" ht="14.25" customHeight="1">
      <c r="I4862" s="93">
        <f t="shared" si="3"/>
        <v>404.6666667</v>
      </c>
      <c r="J4862" s="9">
        <f t="shared" si="6"/>
        <v>0</v>
      </c>
      <c r="K4862" s="9">
        <f t="shared" si="1"/>
        <v>0</v>
      </c>
      <c r="L4862" s="8">
        <f t="shared" si="5"/>
        <v>1.837236555</v>
      </c>
      <c r="N4862" s="9">
        <f t="shared" si="2"/>
        <v>0</v>
      </c>
      <c r="O4862" s="8">
        <f t="shared" si="4"/>
        <v>2.45038558</v>
      </c>
    </row>
    <row r="4863" ht="14.25" customHeight="1">
      <c r="I4863" s="93">
        <f t="shared" si="3"/>
        <v>404.75</v>
      </c>
      <c r="J4863" s="9">
        <f t="shared" si="6"/>
        <v>0</v>
      </c>
      <c r="K4863" s="9">
        <f t="shared" si="1"/>
        <v>0</v>
      </c>
      <c r="L4863" s="8">
        <f t="shared" si="5"/>
        <v>1.860835659</v>
      </c>
      <c r="N4863" s="9">
        <f t="shared" si="2"/>
        <v>0</v>
      </c>
      <c r="O4863" s="8">
        <f t="shared" si="4"/>
        <v>2.445285924</v>
      </c>
    </row>
    <row r="4864" ht="14.25" customHeight="1">
      <c r="I4864" s="93">
        <f t="shared" si="3"/>
        <v>404.8333333</v>
      </c>
      <c r="J4864" s="9">
        <f t="shared" si="6"/>
        <v>0</v>
      </c>
      <c r="K4864" s="9">
        <f t="shared" si="1"/>
        <v>0</v>
      </c>
      <c r="L4864" s="8">
        <f t="shared" si="5"/>
        <v>1.833412964</v>
      </c>
      <c r="N4864" s="9">
        <f t="shared" si="2"/>
        <v>0</v>
      </c>
      <c r="O4864" s="8">
        <f t="shared" si="4"/>
        <v>2.440196881</v>
      </c>
    </row>
    <row r="4865" ht="14.25" customHeight="1">
      <c r="I4865" s="93">
        <f t="shared" si="3"/>
        <v>404.9166667</v>
      </c>
      <c r="J4865" s="9">
        <f t="shared" si="6"/>
        <v>0</v>
      </c>
      <c r="K4865" s="9">
        <f t="shared" si="1"/>
        <v>0</v>
      </c>
      <c r="L4865" s="8">
        <f t="shared" si="5"/>
        <v>1.856962954</v>
      </c>
      <c r="N4865" s="9">
        <f t="shared" si="2"/>
        <v>0</v>
      </c>
      <c r="O4865" s="8">
        <f t="shared" si="4"/>
        <v>2.435118429</v>
      </c>
    </row>
    <row r="4866" ht="14.25" customHeight="1">
      <c r="I4866" s="93">
        <f t="shared" si="3"/>
        <v>405</v>
      </c>
      <c r="J4866" s="9">
        <f t="shared" si="6"/>
        <v>0</v>
      </c>
      <c r="K4866" s="9">
        <f t="shared" si="1"/>
        <v>0</v>
      </c>
      <c r="L4866" s="8">
        <f t="shared" si="5"/>
        <v>1.829597329</v>
      </c>
      <c r="N4866" s="9">
        <f t="shared" si="2"/>
        <v>0</v>
      </c>
      <c r="O4866" s="8">
        <f t="shared" si="4"/>
        <v>2.430050547</v>
      </c>
    </row>
    <row r="4867" ht="14.25" customHeight="1">
      <c r="I4867" s="93">
        <f t="shared" si="3"/>
        <v>405.0833333</v>
      </c>
      <c r="J4867" s="9">
        <f t="shared" si="6"/>
        <v>0</v>
      </c>
      <c r="K4867" s="9">
        <f t="shared" si="1"/>
        <v>0</v>
      </c>
      <c r="L4867" s="8">
        <f t="shared" si="5"/>
        <v>1.853098308</v>
      </c>
      <c r="N4867" s="9">
        <f t="shared" si="2"/>
        <v>0</v>
      </c>
      <c r="O4867" s="8">
        <f t="shared" si="4"/>
        <v>2.424993211</v>
      </c>
    </row>
    <row r="4868" ht="14.25" customHeight="1">
      <c r="I4868" s="93">
        <f t="shared" si="3"/>
        <v>405.1666667</v>
      </c>
      <c r="J4868" s="9">
        <f t="shared" si="6"/>
        <v>0</v>
      </c>
      <c r="K4868" s="9">
        <f t="shared" si="1"/>
        <v>0</v>
      </c>
      <c r="L4868" s="8">
        <f t="shared" si="5"/>
        <v>1.825789636</v>
      </c>
      <c r="N4868" s="9">
        <f t="shared" si="2"/>
        <v>0</v>
      </c>
      <c r="O4868" s="8">
        <f t="shared" si="4"/>
        <v>2.419946401</v>
      </c>
    </row>
    <row r="4869" ht="14.25" customHeight="1">
      <c r="I4869" s="93">
        <f t="shared" si="3"/>
        <v>405.25</v>
      </c>
      <c r="J4869" s="9">
        <f t="shared" si="6"/>
        <v>0</v>
      </c>
      <c r="K4869" s="9">
        <f t="shared" si="1"/>
        <v>0</v>
      </c>
      <c r="L4869" s="8">
        <f t="shared" si="5"/>
        <v>1.849241705</v>
      </c>
      <c r="N4869" s="9">
        <f t="shared" si="2"/>
        <v>0</v>
      </c>
      <c r="O4869" s="8">
        <f t="shared" si="4"/>
        <v>2.414910094</v>
      </c>
    </row>
    <row r="4870" ht="14.25" customHeight="1">
      <c r="I4870" s="93">
        <f t="shared" si="3"/>
        <v>405.3333333</v>
      </c>
      <c r="J4870" s="9">
        <f t="shared" si="6"/>
        <v>0</v>
      </c>
      <c r="K4870" s="9">
        <f t="shared" si="1"/>
        <v>0</v>
      </c>
      <c r="L4870" s="8">
        <f t="shared" si="5"/>
        <v>1.821989867</v>
      </c>
      <c r="N4870" s="9">
        <f t="shared" si="2"/>
        <v>0</v>
      </c>
      <c r="O4870" s="8">
        <f t="shared" si="4"/>
        <v>2.409884268</v>
      </c>
    </row>
    <row r="4871" ht="14.25" customHeight="1">
      <c r="I4871" s="93">
        <f t="shared" si="3"/>
        <v>405.4166667</v>
      </c>
      <c r="J4871" s="9">
        <f t="shared" si="6"/>
        <v>0</v>
      </c>
      <c r="K4871" s="9">
        <f t="shared" si="1"/>
        <v>0</v>
      </c>
      <c r="L4871" s="8">
        <f t="shared" si="5"/>
        <v>1.845393128</v>
      </c>
      <c r="N4871" s="9">
        <f t="shared" si="2"/>
        <v>0</v>
      </c>
      <c r="O4871" s="8">
        <f t="shared" si="4"/>
        <v>2.404868902</v>
      </c>
    </row>
    <row r="4872" ht="14.25" customHeight="1">
      <c r="I4872" s="93">
        <f t="shared" si="3"/>
        <v>405.5</v>
      </c>
      <c r="J4872" s="9">
        <f t="shared" si="6"/>
        <v>0</v>
      </c>
      <c r="K4872" s="9">
        <f t="shared" si="1"/>
        <v>0</v>
      </c>
      <c r="L4872" s="8">
        <f t="shared" si="5"/>
        <v>1.818198006</v>
      </c>
      <c r="N4872" s="9">
        <f t="shared" si="2"/>
        <v>0</v>
      </c>
      <c r="O4872" s="8">
        <f t="shared" si="4"/>
        <v>2.399863974</v>
      </c>
    </row>
    <row r="4873" ht="14.25" customHeight="1">
      <c r="I4873" s="93">
        <f t="shared" si="3"/>
        <v>405.5833333</v>
      </c>
      <c r="J4873" s="9">
        <f t="shared" si="6"/>
        <v>0</v>
      </c>
      <c r="K4873" s="9">
        <f t="shared" si="1"/>
        <v>0</v>
      </c>
      <c r="L4873" s="8">
        <f t="shared" si="5"/>
        <v>1.841552561</v>
      </c>
      <c r="N4873" s="9">
        <f t="shared" si="2"/>
        <v>0</v>
      </c>
      <c r="O4873" s="8">
        <f t="shared" si="4"/>
        <v>2.394869462</v>
      </c>
    </row>
    <row r="4874" ht="14.25" customHeight="1">
      <c r="I4874" s="93">
        <f t="shared" si="3"/>
        <v>405.6666667</v>
      </c>
      <c r="J4874" s="9">
        <f t="shared" si="6"/>
        <v>0</v>
      </c>
      <c r="K4874" s="9">
        <f t="shared" si="1"/>
        <v>0</v>
      </c>
      <c r="L4874" s="8">
        <f t="shared" si="5"/>
        <v>1.814414036</v>
      </c>
      <c r="N4874" s="9">
        <f t="shared" si="2"/>
        <v>0</v>
      </c>
      <c r="O4874" s="8">
        <f t="shared" si="4"/>
        <v>2.389885344</v>
      </c>
    </row>
    <row r="4875" ht="14.25" customHeight="1">
      <c r="I4875" s="93">
        <f t="shared" si="3"/>
        <v>405.75</v>
      </c>
      <c r="J4875" s="9">
        <f t="shared" si="6"/>
        <v>0</v>
      </c>
      <c r="K4875" s="9">
        <f t="shared" si="1"/>
        <v>0</v>
      </c>
      <c r="L4875" s="8">
        <f t="shared" si="5"/>
        <v>1.837719987</v>
      </c>
      <c r="N4875" s="9">
        <f t="shared" si="2"/>
        <v>0</v>
      </c>
      <c r="O4875" s="8">
        <f t="shared" si="4"/>
        <v>2.384911599</v>
      </c>
    </row>
    <row r="4876" ht="14.25" customHeight="1">
      <c r="I4876" s="93">
        <f t="shared" si="3"/>
        <v>405.8333333</v>
      </c>
      <c r="J4876" s="9">
        <f t="shared" si="6"/>
        <v>0</v>
      </c>
      <c r="K4876" s="9">
        <f t="shared" si="1"/>
        <v>0</v>
      </c>
      <c r="L4876" s="8">
        <f t="shared" si="5"/>
        <v>1.810637942</v>
      </c>
      <c r="N4876" s="9">
        <f t="shared" si="2"/>
        <v>0</v>
      </c>
      <c r="O4876" s="8">
        <f t="shared" si="4"/>
        <v>2.379948205</v>
      </c>
    </row>
    <row r="4877" ht="14.25" customHeight="1">
      <c r="I4877" s="93">
        <f t="shared" si="3"/>
        <v>405.9166667</v>
      </c>
      <c r="J4877" s="9">
        <f t="shared" si="6"/>
        <v>0</v>
      </c>
      <c r="K4877" s="9">
        <f t="shared" si="1"/>
        <v>0</v>
      </c>
      <c r="L4877" s="8">
        <f t="shared" si="5"/>
        <v>1.833895389</v>
      </c>
      <c r="N4877" s="9">
        <f t="shared" si="2"/>
        <v>0</v>
      </c>
      <c r="O4877" s="8">
        <f t="shared" si="4"/>
        <v>2.374995141</v>
      </c>
    </row>
    <row r="4878" ht="14.25" customHeight="1">
      <c r="I4878" s="93">
        <f t="shared" si="3"/>
        <v>406</v>
      </c>
      <c r="J4878" s="9">
        <f t="shared" si="6"/>
        <v>0</v>
      </c>
      <c r="K4878" s="9">
        <f t="shared" si="1"/>
        <v>0</v>
      </c>
      <c r="L4878" s="8">
        <f t="shared" si="5"/>
        <v>1.806869706</v>
      </c>
      <c r="N4878" s="9">
        <f t="shared" si="2"/>
        <v>0</v>
      </c>
      <c r="O4878" s="8">
        <f t="shared" si="4"/>
        <v>2.370052385</v>
      </c>
    </row>
    <row r="4879" ht="14.25" customHeight="1">
      <c r="I4879" s="93">
        <f t="shared" si="3"/>
        <v>406.0833333</v>
      </c>
      <c r="J4879" s="9">
        <f t="shared" si="6"/>
        <v>0</v>
      </c>
      <c r="K4879" s="9">
        <f t="shared" si="1"/>
        <v>0</v>
      </c>
      <c r="L4879" s="8">
        <f t="shared" si="5"/>
        <v>1.830078751</v>
      </c>
      <c r="N4879" s="9">
        <f t="shared" si="2"/>
        <v>0</v>
      </c>
      <c r="O4879" s="8">
        <f t="shared" si="4"/>
        <v>2.365119916</v>
      </c>
    </row>
    <row r="4880" ht="14.25" customHeight="1">
      <c r="I4880" s="93">
        <f t="shared" si="3"/>
        <v>406.1666667</v>
      </c>
      <c r="J4880" s="9">
        <f t="shared" si="6"/>
        <v>0</v>
      </c>
      <c r="K4880" s="9">
        <f t="shared" si="1"/>
        <v>0</v>
      </c>
      <c r="L4880" s="8">
        <f t="shared" si="5"/>
        <v>1.803109313</v>
      </c>
      <c r="N4880" s="9">
        <f t="shared" si="2"/>
        <v>0</v>
      </c>
      <c r="O4880" s="8">
        <f t="shared" si="4"/>
        <v>2.360197711</v>
      </c>
    </row>
    <row r="4881" ht="14.25" customHeight="1">
      <c r="I4881" s="93">
        <f t="shared" si="3"/>
        <v>406.25</v>
      </c>
      <c r="J4881" s="9">
        <f t="shared" si="6"/>
        <v>0</v>
      </c>
      <c r="K4881" s="9">
        <f t="shared" si="1"/>
        <v>0</v>
      </c>
      <c r="L4881" s="8">
        <f t="shared" si="5"/>
        <v>1.826270056</v>
      </c>
      <c r="N4881" s="9">
        <f t="shared" si="2"/>
        <v>0</v>
      </c>
      <c r="O4881" s="8">
        <f t="shared" si="4"/>
        <v>2.355285751</v>
      </c>
    </row>
    <row r="4882" ht="14.25" customHeight="1">
      <c r="I4882" s="93">
        <f t="shared" si="3"/>
        <v>406.3333333</v>
      </c>
      <c r="J4882" s="9">
        <f t="shared" si="6"/>
        <v>0</v>
      </c>
      <c r="K4882" s="9">
        <f t="shared" si="1"/>
        <v>0</v>
      </c>
      <c r="L4882" s="8">
        <f t="shared" si="5"/>
        <v>1.799356745</v>
      </c>
      <c r="N4882" s="9">
        <f t="shared" si="2"/>
        <v>0</v>
      </c>
      <c r="O4882" s="8">
        <f t="shared" si="4"/>
        <v>2.350384014</v>
      </c>
    </row>
    <row r="4883" ht="14.25" customHeight="1">
      <c r="I4883" s="93">
        <f t="shared" si="3"/>
        <v>406.4166667</v>
      </c>
      <c r="J4883" s="9">
        <f t="shared" si="6"/>
        <v>0</v>
      </c>
      <c r="K4883" s="9">
        <f t="shared" si="1"/>
        <v>0</v>
      </c>
      <c r="L4883" s="8">
        <f t="shared" si="5"/>
        <v>1.822469287</v>
      </c>
      <c r="N4883" s="9">
        <f t="shared" si="2"/>
        <v>0</v>
      </c>
      <c r="O4883" s="8">
        <f t="shared" si="4"/>
        <v>2.345492478</v>
      </c>
    </row>
    <row r="4884" ht="14.25" customHeight="1">
      <c r="I4884" s="93">
        <f t="shared" si="3"/>
        <v>406.5</v>
      </c>
      <c r="J4884" s="9">
        <f t="shared" si="6"/>
        <v>0</v>
      </c>
      <c r="K4884" s="9">
        <f t="shared" si="1"/>
        <v>0</v>
      </c>
      <c r="L4884" s="8">
        <f t="shared" si="5"/>
        <v>1.795611988</v>
      </c>
      <c r="N4884" s="9">
        <f t="shared" si="2"/>
        <v>0</v>
      </c>
      <c r="O4884" s="8">
        <f t="shared" si="4"/>
        <v>2.340611121</v>
      </c>
    </row>
    <row r="4885" ht="14.25" customHeight="1">
      <c r="I4885" s="93">
        <f t="shared" si="3"/>
        <v>406.5833333</v>
      </c>
      <c r="J4885" s="9">
        <f t="shared" si="6"/>
        <v>0</v>
      </c>
      <c r="K4885" s="9">
        <f t="shared" si="1"/>
        <v>0</v>
      </c>
      <c r="L4885" s="8">
        <f t="shared" si="5"/>
        <v>1.818676428</v>
      </c>
      <c r="N4885" s="9">
        <f t="shared" si="2"/>
        <v>0</v>
      </c>
      <c r="O4885" s="8">
        <f t="shared" si="4"/>
        <v>2.335739924</v>
      </c>
    </row>
    <row r="4886" ht="14.25" customHeight="1">
      <c r="I4886" s="93">
        <f t="shared" si="3"/>
        <v>406.6666667</v>
      </c>
      <c r="J4886" s="92">
        <f t="shared" si="6"/>
        <v>35.44998333</v>
      </c>
      <c r="K4886" s="9">
        <f t="shared" si="1"/>
        <v>4.951114991</v>
      </c>
      <c r="L4886" s="8">
        <f t="shared" si="5"/>
        <v>1.842891737</v>
      </c>
      <c r="N4886" s="9">
        <f t="shared" si="2"/>
        <v>5.693782239</v>
      </c>
      <c r="O4886" s="8">
        <f t="shared" si="4"/>
        <v>2.398348468</v>
      </c>
    </row>
    <row r="4887" ht="14.25" customHeight="1">
      <c r="I4887" s="93">
        <f t="shared" si="3"/>
        <v>406.75</v>
      </c>
      <c r="J4887" s="92">
        <f t="shared" si="6"/>
        <v>35.44998333</v>
      </c>
      <c r="K4887" s="9">
        <f t="shared" si="1"/>
        <v>4.951114991</v>
      </c>
      <c r="L4887" s="8">
        <f t="shared" si="5"/>
        <v>1.865908176</v>
      </c>
      <c r="N4887" s="9">
        <f t="shared" si="2"/>
        <v>5.693782239</v>
      </c>
      <c r="O4887" s="8">
        <f t="shared" si="4"/>
        <v>2.460826713</v>
      </c>
    </row>
    <row r="4888" ht="14.25" customHeight="1">
      <c r="I4888" s="93">
        <f t="shared" si="3"/>
        <v>406.8333333</v>
      </c>
      <c r="J4888" s="92">
        <f t="shared" si="6"/>
        <v>35.44998333</v>
      </c>
      <c r="K4888" s="9">
        <f t="shared" si="1"/>
        <v>4.951114991</v>
      </c>
      <c r="L4888" s="8">
        <f t="shared" si="5"/>
        <v>1.890073089</v>
      </c>
      <c r="N4888" s="9">
        <f t="shared" si="2"/>
        <v>5.693782239</v>
      </c>
      <c r="O4888" s="8">
        <f t="shared" si="4"/>
        <v>2.523174931</v>
      </c>
    </row>
    <row r="4889" ht="14.25" customHeight="1">
      <c r="I4889" s="93">
        <f t="shared" si="3"/>
        <v>406.9166667</v>
      </c>
      <c r="J4889" s="92">
        <f t="shared" si="6"/>
        <v>1.614583333</v>
      </c>
      <c r="K4889" s="9">
        <f t="shared" si="1"/>
        <v>0.2255004655</v>
      </c>
      <c r="L4889" s="8">
        <f t="shared" si="5"/>
        <v>1.862130742</v>
      </c>
      <c r="N4889" s="9">
        <f t="shared" si="2"/>
        <v>0.2593255354</v>
      </c>
      <c r="O4889" s="8">
        <f t="shared" si="4"/>
        <v>2.518063746</v>
      </c>
    </row>
    <row r="4890" ht="14.25" customHeight="1">
      <c r="I4890" s="93">
        <f t="shared" si="3"/>
        <v>407</v>
      </c>
      <c r="J4890" s="92">
        <f t="shared" si="6"/>
        <v>1.614583333</v>
      </c>
      <c r="K4890" s="9">
        <f t="shared" si="1"/>
        <v>0.2255004655</v>
      </c>
      <c r="L4890" s="8">
        <f t="shared" si="5"/>
        <v>1.886245364</v>
      </c>
      <c r="N4890" s="9">
        <f t="shared" si="2"/>
        <v>0.2593255354</v>
      </c>
      <c r="O4890" s="8">
        <f t="shared" si="4"/>
        <v>2.512963199</v>
      </c>
    </row>
    <row r="4891" ht="14.25" customHeight="1">
      <c r="I4891" s="93">
        <f t="shared" si="3"/>
        <v>407.0833333</v>
      </c>
      <c r="J4891" s="92">
        <f t="shared" si="6"/>
        <v>-32.22081667</v>
      </c>
      <c r="K4891" s="9">
        <f t="shared" si="1"/>
        <v>-4.50011406</v>
      </c>
      <c r="L4891" s="8">
        <f t="shared" si="5"/>
        <v>1.900401063</v>
      </c>
      <c r="N4891" s="9">
        <f t="shared" si="2"/>
        <v>-5.175131169</v>
      </c>
      <c r="O4891" s="8">
        <f t="shared" si="4"/>
        <v>2.563471025</v>
      </c>
    </row>
    <row r="4892" ht="14.25" customHeight="1">
      <c r="I4892" s="93">
        <f t="shared" si="3"/>
        <v>407.1666667</v>
      </c>
      <c r="J4892" s="92">
        <f t="shared" si="6"/>
        <v>-32.22081667</v>
      </c>
      <c r="K4892" s="9">
        <f t="shared" si="1"/>
        <v>-4.50011406</v>
      </c>
      <c r="L4892" s="8">
        <f t="shared" si="5"/>
        <v>1.924465498</v>
      </c>
      <c r="N4892" s="9">
        <f t="shared" si="2"/>
        <v>-5.175131169</v>
      </c>
      <c r="O4892" s="8">
        <f t="shared" si="4"/>
        <v>2.613873737</v>
      </c>
    </row>
    <row r="4893" ht="14.25" customHeight="1">
      <c r="I4893" s="93">
        <f t="shared" si="3"/>
        <v>407.25</v>
      </c>
      <c r="J4893" s="9">
        <f t="shared" si="6"/>
        <v>0</v>
      </c>
      <c r="K4893" s="9">
        <f t="shared" si="1"/>
        <v>0</v>
      </c>
      <c r="L4893" s="8">
        <f t="shared" si="5"/>
        <v>1.896446015</v>
      </c>
      <c r="N4893" s="9">
        <f t="shared" si="2"/>
        <v>0</v>
      </c>
      <c r="O4893" s="8">
        <f t="shared" si="4"/>
        <v>2.608433835</v>
      </c>
    </row>
    <row r="4894" ht="14.25" customHeight="1">
      <c r="I4894" s="93">
        <f t="shared" si="3"/>
        <v>407.3333333</v>
      </c>
      <c r="J4894" s="9">
        <f t="shared" si="6"/>
        <v>0</v>
      </c>
      <c r="K4894" s="9">
        <f t="shared" si="1"/>
        <v>0</v>
      </c>
      <c r="L4894" s="8">
        <f t="shared" si="5"/>
        <v>1.920460368</v>
      </c>
      <c r="N4894" s="9">
        <f t="shared" si="2"/>
        <v>0</v>
      </c>
      <c r="O4894" s="8">
        <f t="shared" si="4"/>
        <v>2.603005255</v>
      </c>
    </row>
    <row r="4895" ht="14.25" customHeight="1">
      <c r="I4895" s="93">
        <f t="shared" si="3"/>
        <v>407.4166667</v>
      </c>
      <c r="J4895" s="9">
        <f t="shared" si="6"/>
        <v>0</v>
      </c>
      <c r="K4895" s="9">
        <f t="shared" si="1"/>
        <v>0</v>
      </c>
      <c r="L4895" s="8">
        <f t="shared" si="5"/>
        <v>1.892499199</v>
      </c>
      <c r="N4895" s="9">
        <f t="shared" si="2"/>
        <v>0</v>
      </c>
      <c r="O4895" s="8">
        <f t="shared" si="4"/>
        <v>2.597587972</v>
      </c>
    </row>
    <row r="4896" ht="14.25" customHeight="1">
      <c r="I4896" s="93">
        <f t="shared" si="3"/>
        <v>407.5</v>
      </c>
      <c r="J4896" s="9">
        <f t="shared" si="6"/>
        <v>0</v>
      </c>
      <c r="K4896" s="9">
        <f t="shared" si="1"/>
        <v>0</v>
      </c>
      <c r="L4896" s="8">
        <f t="shared" si="5"/>
        <v>1.916463574</v>
      </c>
      <c r="N4896" s="9">
        <f t="shared" si="2"/>
        <v>0</v>
      </c>
      <c r="O4896" s="8">
        <f t="shared" si="4"/>
        <v>2.592181964</v>
      </c>
    </row>
    <row r="4897" ht="14.25" customHeight="1">
      <c r="I4897" s="93">
        <f t="shared" si="3"/>
        <v>407.5833333</v>
      </c>
      <c r="J4897" s="9">
        <f t="shared" si="6"/>
        <v>0</v>
      </c>
      <c r="K4897" s="9">
        <f t="shared" si="1"/>
        <v>0</v>
      </c>
      <c r="L4897" s="8">
        <f t="shared" si="5"/>
        <v>1.888560596</v>
      </c>
      <c r="N4897" s="9">
        <f t="shared" si="2"/>
        <v>0</v>
      </c>
      <c r="O4897" s="8">
        <f t="shared" si="4"/>
        <v>2.586787206</v>
      </c>
    </row>
    <row r="4898" ht="14.25" customHeight="1">
      <c r="I4898" s="93">
        <f t="shared" si="3"/>
        <v>407.6666667</v>
      </c>
      <c r="J4898" s="9">
        <f t="shared" si="6"/>
        <v>0</v>
      </c>
      <c r="K4898" s="9">
        <f t="shared" si="1"/>
        <v>0</v>
      </c>
      <c r="L4898" s="8">
        <f t="shared" si="5"/>
        <v>1.912475098</v>
      </c>
      <c r="N4898" s="9">
        <f t="shared" si="2"/>
        <v>0</v>
      </c>
      <c r="O4898" s="8">
        <f t="shared" si="4"/>
        <v>2.581403676</v>
      </c>
    </row>
    <row r="4899" ht="14.25" customHeight="1">
      <c r="I4899" s="93">
        <f t="shared" si="3"/>
        <v>407.75</v>
      </c>
      <c r="J4899" s="9">
        <f t="shared" si="6"/>
        <v>0</v>
      </c>
      <c r="K4899" s="9">
        <f t="shared" si="1"/>
        <v>0</v>
      </c>
      <c r="L4899" s="8">
        <f t="shared" si="5"/>
        <v>1.884630191</v>
      </c>
      <c r="N4899" s="9">
        <f t="shared" si="2"/>
        <v>0</v>
      </c>
      <c r="O4899" s="8">
        <f t="shared" si="4"/>
        <v>2.576031349</v>
      </c>
    </row>
    <row r="4900" ht="14.25" customHeight="1">
      <c r="I4900" s="93">
        <f t="shared" si="3"/>
        <v>407.8333333</v>
      </c>
      <c r="J4900" s="9">
        <f t="shared" si="6"/>
        <v>0</v>
      </c>
      <c r="K4900" s="9">
        <f t="shared" si="1"/>
        <v>0</v>
      </c>
      <c r="L4900" s="8">
        <f t="shared" si="5"/>
        <v>1.908494922</v>
      </c>
      <c r="N4900" s="9">
        <f t="shared" si="2"/>
        <v>0</v>
      </c>
      <c r="O4900" s="8">
        <f t="shared" si="4"/>
        <v>2.570670204</v>
      </c>
    </row>
    <row r="4901" ht="14.25" customHeight="1">
      <c r="I4901" s="93">
        <f t="shared" si="3"/>
        <v>407.9166667</v>
      </c>
      <c r="J4901" s="9">
        <f t="shared" si="6"/>
        <v>0</v>
      </c>
      <c r="K4901" s="9">
        <f t="shared" si="1"/>
        <v>0</v>
      </c>
      <c r="L4901" s="8">
        <f t="shared" si="5"/>
        <v>1.880707965</v>
      </c>
      <c r="N4901" s="9">
        <f t="shared" si="2"/>
        <v>0</v>
      </c>
      <c r="O4901" s="8">
        <f t="shared" si="4"/>
        <v>2.565320216</v>
      </c>
    </row>
    <row r="4902" ht="14.25" customHeight="1">
      <c r="I4902" s="93">
        <f t="shared" si="3"/>
        <v>408</v>
      </c>
      <c r="J4902" s="9">
        <f t="shared" si="6"/>
        <v>0</v>
      </c>
      <c r="K4902" s="9">
        <f t="shared" si="1"/>
        <v>0</v>
      </c>
      <c r="L4902" s="8">
        <f t="shared" si="5"/>
        <v>1.90452303</v>
      </c>
      <c r="N4902" s="9">
        <f t="shared" si="2"/>
        <v>0</v>
      </c>
      <c r="O4902" s="8">
        <f t="shared" si="4"/>
        <v>2.559981362</v>
      </c>
    </row>
    <row r="4903" ht="14.25" customHeight="1">
      <c r="I4903" s="93">
        <f t="shared" si="3"/>
        <v>408.0833333</v>
      </c>
      <c r="J4903" s="9">
        <f t="shared" si="6"/>
        <v>0</v>
      </c>
      <c r="K4903" s="9">
        <f t="shared" si="1"/>
        <v>0</v>
      </c>
      <c r="L4903" s="8">
        <f t="shared" si="5"/>
        <v>1.876793902</v>
      </c>
      <c r="N4903" s="9">
        <f t="shared" si="2"/>
        <v>0</v>
      </c>
      <c r="O4903" s="8">
        <f t="shared" si="4"/>
        <v>2.554653619</v>
      </c>
    </row>
    <row r="4904" ht="14.25" customHeight="1">
      <c r="I4904" s="93">
        <f t="shared" si="3"/>
        <v>408.1666667</v>
      </c>
      <c r="J4904" s="9">
        <f t="shared" si="6"/>
        <v>0</v>
      </c>
      <c r="K4904" s="9">
        <f t="shared" si="1"/>
        <v>0</v>
      </c>
      <c r="L4904" s="8">
        <f t="shared" si="5"/>
        <v>1.900559404</v>
      </c>
      <c r="N4904" s="9">
        <f t="shared" si="2"/>
        <v>0</v>
      </c>
      <c r="O4904" s="8">
        <f t="shared" si="4"/>
        <v>2.549336964</v>
      </c>
    </row>
    <row r="4905" ht="14.25" customHeight="1">
      <c r="I4905" s="93">
        <f t="shared" si="3"/>
        <v>408.25</v>
      </c>
      <c r="J4905" s="9">
        <f t="shared" si="6"/>
        <v>0</v>
      </c>
      <c r="K4905" s="9">
        <f t="shared" si="1"/>
        <v>0</v>
      </c>
      <c r="L4905" s="8">
        <f t="shared" si="5"/>
        <v>1.872887985</v>
      </c>
      <c r="N4905" s="9">
        <f t="shared" si="2"/>
        <v>0</v>
      </c>
      <c r="O4905" s="8">
        <f t="shared" si="4"/>
        <v>2.544031374</v>
      </c>
    </row>
    <row r="4906" ht="14.25" customHeight="1">
      <c r="I4906" s="93">
        <f t="shared" si="3"/>
        <v>408.3333333</v>
      </c>
      <c r="J4906" s="9">
        <f t="shared" si="6"/>
        <v>0</v>
      </c>
      <c r="K4906" s="9">
        <f t="shared" si="1"/>
        <v>0</v>
      </c>
      <c r="L4906" s="8">
        <f t="shared" si="5"/>
        <v>1.896604026</v>
      </c>
      <c r="N4906" s="9">
        <f t="shared" si="2"/>
        <v>0</v>
      </c>
      <c r="O4906" s="8">
        <f t="shared" si="4"/>
        <v>2.538736826</v>
      </c>
    </row>
    <row r="4907" ht="14.25" customHeight="1">
      <c r="I4907" s="93">
        <f t="shared" si="3"/>
        <v>408.4166667</v>
      </c>
      <c r="J4907" s="9">
        <f t="shared" si="6"/>
        <v>0</v>
      </c>
      <c r="K4907" s="9">
        <f t="shared" si="1"/>
        <v>0</v>
      </c>
      <c r="L4907" s="8">
        <f t="shared" si="5"/>
        <v>1.868990196</v>
      </c>
      <c r="N4907" s="9">
        <f t="shared" si="2"/>
        <v>0</v>
      </c>
      <c r="O4907" s="8">
        <f t="shared" si="4"/>
        <v>2.533453296</v>
      </c>
    </row>
    <row r="4908" ht="14.25" customHeight="1">
      <c r="I4908" s="93">
        <f t="shared" si="3"/>
        <v>408.5</v>
      </c>
      <c r="J4908" s="9">
        <f t="shared" si="6"/>
        <v>0</v>
      </c>
      <c r="K4908" s="9">
        <f t="shared" si="1"/>
        <v>0</v>
      </c>
      <c r="L4908" s="8">
        <f t="shared" si="5"/>
        <v>1.892656881</v>
      </c>
      <c r="N4908" s="9">
        <f t="shared" si="2"/>
        <v>0</v>
      </c>
      <c r="O4908" s="8">
        <f t="shared" si="4"/>
        <v>2.528180763</v>
      </c>
    </row>
    <row r="4909" ht="14.25" customHeight="1">
      <c r="I4909" s="93">
        <f t="shared" si="3"/>
        <v>408.5833333</v>
      </c>
      <c r="J4909" s="9">
        <f t="shared" si="6"/>
        <v>0</v>
      </c>
      <c r="K4909" s="9">
        <f t="shared" si="1"/>
        <v>0</v>
      </c>
      <c r="L4909" s="8">
        <f t="shared" si="5"/>
        <v>1.86510052</v>
      </c>
      <c r="N4909" s="9">
        <f t="shared" si="2"/>
        <v>0</v>
      </c>
      <c r="O4909" s="8">
        <f t="shared" si="4"/>
        <v>2.522919202</v>
      </c>
    </row>
    <row r="4910" ht="14.25" customHeight="1">
      <c r="I4910" s="93">
        <f t="shared" si="3"/>
        <v>408.6666667</v>
      </c>
      <c r="J4910" s="9">
        <f t="shared" si="6"/>
        <v>0</v>
      </c>
      <c r="K4910" s="9">
        <f t="shared" si="1"/>
        <v>0</v>
      </c>
      <c r="L4910" s="8">
        <f t="shared" si="5"/>
        <v>1.88871795</v>
      </c>
      <c r="N4910" s="9">
        <f t="shared" si="2"/>
        <v>0</v>
      </c>
      <c r="O4910" s="8">
        <f t="shared" si="4"/>
        <v>2.517668592</v>
      </c>
    </row>
    <row r="4911" ht="14.25" customHeight="1">
      <c r="I4911" s="93">
        <f t="shared" si="3"/>
        <v>408.75</v>
      </c>
      <c r="J4911" s="9">
        <f t="shared" si="6"/>
        <v>0</v>
      </c>
      <c r="K4911" s="9">
        <f t="shared" si="1"/>
        <v>0</v>
      </c>
      <c r="L4911" s="8">
        <f t="shared" si="5"/>
        <v>1.861218939</v>
      </c>
      <c r="N4911" s="9">
        <f t="shared" si="2"/>
        <v>0</v>
      </c>
      <c r="O4911" s="8">
        <f t="shared" si="4"/>
        <v>2.512428909</v>
      </c>
    </row>
    <row r="4912" ht="14.25" customHeight="1">
      <c r="I4912" s="93">
        <f t="shared" si="3"/>
        <v>408.8333333</v>
      </c>
      <c r="J4912" s="9">
        <f t="shared" si="6"/>
        <v>0</v>
      </c>
      <c r="K4912" s="9">
        <f t="shared" si="1"/>
        <v>0</v>
      </c>
      <c r="L4912" s="8">
        <f t="shared" si="5"/>
        <v>1.884787217</v>
      </c>
      <c r="N4912" s="9">
        <f t="shared" si="2"/>
        <v>0</v>
      </c>
      <c r="O4912" s="8">
        <f t="shared" si="4"/>
        <v>2.50720013</v>
      </c>
    </row>
    <row r="4913" ht="14.25" customHeight="1">
      <c r="I4913" s="93">
        <f t="shared" si="3"/>
        <v>408.9166667</v>
      </c>
      <c r="J4913" s="9">
        <f t="shared" si="6"/>
        <v>0</v>
      </c>
      <c r="K4913" s="9">
        <f t="shared" si="1"/>
        <v>0</v>
      </c>
      <c r="L4913" s="8">
        <f t="shared" si="5"/>
        <v>1.857345435</v>
      </c>
      <c r="N4913" s="9">
        <f t="shared" si="2"/>
        <v>0</v>
      </c>
      <c r="O4913" s="8">
        <f t="shared" si="4"/>
        <v>2.501982234</v>
      </c>
    </row>
    <row r="4914" ht="14.25" customHeight="1">
      <c r="I4914" s="93">
        <f t="shared" si="3"/>
        <v>409</v>
      </c>
      <c r="J4914" s="9">
        <f t="shared" si="6"/>
        <v>0</v>
      </c>
      <c r="K4914" s="9">
        <f t="shared" si="1"/>
        <v>0</v>
      </c>
      <c r="L4914" s="8">
        <f t="shared" si="5"/>
        <v>1.880864665</v>
      </c>
      <c r="N4914" s="9">
        <f t="shared" si="2"/>
        <v>0</v>
      </c>
      <c r="O4914" s="8">
        <f t="shared" si="4"/>
        <v>2.496775197</v>
      </c>
    </row>
    <row r="4915" ht="14.25" customHeight="1">
      <c r="I4915" s="93">
        <f t="shared" si="3"/>
        <v>409.0833333</v>
      </c>
      <c r="J4915" s="9">
        <f t="shared" si="6"/>
        <v>0</v>
      </c>
      <c r="K4915" s="9">
        <f t="shared" si="1"/>
        <v>0</v>
      </c>
      <c r="L4915" s="8">
        <f t="shared" si="5"/>
        <v>1.853479994</v>
      </c>
      <c r="N4915" s="9">
        <f t="shared" si="2"/>
        <v>0</v>
      </c>
      <c r="O4915" s="8">
        <f t="shared" si="4"/>
        <v>2.491578997</v>
      </c>
    </row>
    <row r="4916" ht="14.25" customHeight="1">
      <c r="I4916" s="93">
        <f t="shared" si="3"/>
        <v>409.1666667</v>
      </c>
      <c r="J4916" s="9">
        <f t="shared" si="6"/>
        <v>0</v>
      </c>
      <c r="K4916" s="9">
        <f t="shared" si="1"/>
        <v>0</v>
      </c>
      <c r="L4916" s="8">
        <f t="shared" si="5"/>
        <v>1.876950276</v>
      </c>
      <c r="N4916" s="9">
        <f t="shared" si="2"/>
        <v>0</v>
      </c>
      <c r="O4916" s="8">
        <f t="shared" si="4"/>
        <v>2.48639361</v>
      </c>
    </row>
    <row r="4917" ht="14.25" customHeight="1">
      <c r="I4917" s="93">
        <f t="shared" si="3"/>
        <v>409.25</v>
      </c>
      <c r="J4917" s="9">
        <f t="shared" si="6"/>
        <v>0</v>
      </c>
      <c r="K4917" s="9">
        <f t="shared" si="1"/>
        <v>0</v>
      </c>
      <c r="L4917" s="8">
        <f t="shared" si="5"/>
        <v>1.849622597</v>
      </c>
      <c r="N4917" s="9">
        <f t="shared" si="2"/>
        <v>0</v>
      </c>
      <c r="O4917" s="8">
        <f t="shared" si="4"/>
        <v>2.481219016</v>
      </c>
    </row>
    <row r="4918" ht="14.25" customHeight="1">
      <c r="I4918" s="93">
        <f t="shared" si="3"/>
        <v>409.3333333</v>
      </c>
      <c r="J4918" s="9">
        <f t="shared" si="6"/>
        <v>0</v>
      </c>
      <c r="K4918" s="9">
        <f t="shared" si="1"/>
        <v>0</v>
      </c>
      <c r="L4918" s="8">
        <f t="shared" si="5"/>
        <v>1.873044033</v>
      </c>
      <c r="N4918" s="9">
        <f t="shared" si="2"/>
        <v>0</v>
      </c>
      <c r="O4918" s="8">
        <f t="shared" si="4"/>
        <v>2.47605519</v>
      </c>
    </row>
    <row r="4919" ht="14.25" customHeight="1">
      <c r="I4919" s="93">
        <f t="shared" si="3"/>
        <v>409.4166667</v>
      </c>
      <c r="J4919" s="9">
        <f t="shared" si="6"/>
        <v>0</v>
      </c>
      <c r="K4919" s="9">
        <f t="shared" si="1"/>
        <v>0</v>
      </c>
      <c r="L4919" s="8">
        <f t="shared" si="5"/>
        <v>1.845773227</v>
      </c>
      <c r="N4919" s="9">
        <f t="shared" si="2"/>
        <v>0</v>
      </c>
      <c r="O4919" s="8">
        <f t="shared" si="4"/>
        <v>2.470902112</v>
      </c>
    </row>
    <row r="4920" ht="14.25" customHeight="1">
      <c r="I4920" s="93">
        <f t="shared" si="3"/>
        <v>409.5</v>
      </c>
      <c r="J4920" s="9">
        <f t="shared" si="6"/>
        <v>0</v>
      </c>
      <c r="K4920" s="9">
        <f t="shared" si="1"/>
        <v>0</v>
      </c>
      <c r="L4920" s="8">
        <f t="shared" si="5"/>
        <v>1.86914592</v>
      </c>
      <c r="N4920" s="9">
        <f t="shared" si="2"/>
        <v>0</v>
      </c>
      <c r="O4920" s="8">
        <f t="shared" si="4"/>
        <v>2.465759757</v>
      </c>
    </row>
    <row r="4921" ht="14.25" customHeight="1">
      <c r="I4921" s="93">
        <f t="shared" si="3"/>
        <v>409.5833333</v>
      </c>
      <c r="J4921" s="9">
        <f t="shared" si="6"/>
        <v>0</v>
      </c>
      <c r="K4921" s="9">
        <f t="shared" si="1"/>
        <v>0</v>
      </c>
      <c r="L4921" s="8">
        <f t="shared" si="5"/>
        <v>1.841931869</v>
      </c>
      <c r="N4921" s="9">
        <f t="shared" si="2"/>
        <v>0</v>
      </c>
      <c r="O4921" s="8">
        <f t="shared" si="4"/>
        <v>2.460628105</v>
      </c>
    </row>
    <row r="4922" ht="14.25" customHeight="1">
      <c r="I4922" s="93">
        <f t="shared" si="3"/>
        <v>409.6666667</v>
      </c>
      <c r="J4922" s="9">
        <f t="shared" si="6"/>
        <v>0</v>
      </c>
      <c r="K4922" s="9">
        <f t="shared" si="1"/>
        <v>0</v>
      </c>
      <c r="L4922" s="8">
        <f t="shared" si="5"/>
        <v>1.865255919</v>
      </c>
      <c r="N4922" s="9">
        <f t="shared" si="2"/>
        <v>0</v>
      </c>
      <c r="O4922" s="8">
        <f t="shared" si="4"/>
        <v>2.455507133</v>
      </c>
    </row>
    <row r="4923" ht="14.25" customHeight="1">
      <c r="I4923" s="93">
        <f t="shared" si="3"/>
        <v>409.75</v>
      </c>
      <c r="J4923" s="9">
        <f t="shared" si="6"/>
        <v>0</v>
      </c>
      <c r="K4923" s="9">
        <f t="shared" si="1"/>
        <v>0</v>
      </c>
      <c r="L4923" s="8">
        <f t="shared" si="5"/>
        <v>1.838098506</v>
      </c>
      <c r="N4923" s="9">
        <f t="shared" si="2"/>
        <v>0</v>
      </c>
      <c r="O4923" s="8">
        <f t="shared" si="4"/>
        <v>2.450396818</v>
      </c>
    </row>
    <row r="4924" ht="14.25" customHeight="1">
      <c r="I4924" s="93">
        <f t="shared" si="3"/>
        <v>409.8333333</v>
      </c>
      <c r="J4924" s="9">
        <f t="shared" si="6"/>
        <v>0</v>
      </c>
      <c r="K4924" s="9">
        <f t="shared" si="1"/>
        <v>0</v>
      </c>
      <c r="L4924" s="8">
        <f t="shared" si="5"/>
        <v>1.861374014</v>
      </c>
      <c r="N4924" s="9">
        <f t="shared" si="2"/>
        <v>0</v>
      </c>
      <c r="O4924" s="8">
        <f t="shared" si="4"/>
        <v>2.445297139</v>
      </c>
    </row>
    <row r="4925" ht="14.25" customHeight="1">
      <c r="I4925" s="93">
        <f t="shared" si="3"/>
        <v>409.9166667</v>
      </c>
      <c r="J4925" s="9">
        <f t="shared" si="6"/>
        <v>0</v>
      </c>
      <c r="K4925" s="9">
        <f t="shared" si="1"/>
        <v>0</v>
      </c>
      <c r="L4925" s="8">
        <f t="shared" si="5"/>
        <v>1.83427312</v>
      </c>
      <c r="N4925" s="9">
        <f t="shared" si="2"/>
        <v>0</v>
      </c>
      <c r="O4925" s="8">
        <f t="shared" si="4"/>
        <v>2.440208073</v>
      </c>
    </row>
    <row r="4926" ht="14.25" customHeight="1">
      <c r="I4926" s="93">
        <f t="shared" si="3"/>
        <v>410</v>
      </c>
      <c r="J4926" s="9">
        <f t="shared" si="6"/>
        <v>0</v>
      </c>
      <c r="K4926" s="9">
        <f t="shared" si="1"/>
        <v>0</v>
      </c>
      <c r="L4926" s="8">
        <f t="shared" si="5"/>
        <v>1.857500189</v>
      </c>
      <c r="N4926" s="9">
        <f t="shared" si="2"/>
        <v>0</v>
      </c>
      <c r="O4926" s="8">
        <f t="shared" si="4"/>
        <v>2.435129598</v>
      </c>
    </row>
    <row r="4927" ht="14.25" customHeight="1">
      <c r="I4927" s="93">
        <f t="shared" si="3"/>
        <v>410.0833333</v>
      </c>
      <c r="J4927" s="9">
        <f t="shared" si="6"/>
        <v>0</v>
      </c>
      <c r="K4927" s="9">
        <f t="shared" si="1"/>
        <v>0</v>
      </c>
      <c r="L4927" s="8">
        <f t="shared" si="5"/>
        <v>1.830455695</v>
      </c>
      <c r="N4927" s="9">
        <f t="shared" si="2"/>
        <v>0</v>
      </c>
      <c r="O4927" s="8">
        <f t="shared" si="4"/>
        <v>2.430061692</v>
      </c>
    </row>
    <row r="4928" ht="14.25" customHeight="1">
      <c r="I4928" s="93">
        <f t="shared" si="3"/>
        <v>410.1666667</v>
      </c>
      <c r="J4928" s="9">
        <f t="shared" si="6"/>
        <v>0</v>
      </c>
      <c r="K4928" s="9">
        <f t="shared" si="1"/>
        <v>0</v>
      </c>
      <c r="L4928" s="8">
        <f t="shared" si="5"/>
        <v>1.853634425</v>
      </c>
      <c r="N4928" s="9">
        <f t="shared" si="2"/>
        <v>0</v>
      </c>
      <c r="O4928" s="8">
        <f t="shared" si="4"/>
        <v>2.425004333</v>
      </c>
    </row>
    <row r="4929" ht="14.25" customHeight="1">
      <c r="I4929" s="93">
        <f t="shared" si="3"/>
        <v>410.25</v>
      </c>
      <c r="J4929" s="9">
        <f t="shared" si="6"/>
        <v>0</v>
      </c>
      <c r="K4929" s="9">
        <f t="shared" si="1"/>
        <v>0</v>
      </c>
      <c r="L4929" s="8">
        <f t="shared" si="5"/>
        <v>1.826646216</v>
      </c>
      <c r="N4929" s="9">
        <f t="shared" si="2"/>
        <v>0</v>
      </c>
      <c r="O4929" s="8">
        <f t="shared" si="4"/>
        <v>2.4199575</v>
      </c>
    </row>
    <row r="4930" ht="14.25" customHeight="1">
      <c r="I4930" s="93">
        <f t="shared" si="3"/>
        <v>410.3333333</v>
      </c>
      <c r="J4930" s="9">
        <f t="shared" si="6"/>
        <v>0</v>
      </c>
      <c r="K4930" s="9">
        <f t="shared" si="1"/>
        <v>0</v>
      </c>
      <c r="L4930" s="8">
        <f t="shared" si="5"/>
        <v>1.849776706</v>
      </c>
      <c r="N4930" s="9">
        <f t="shared" si="2"/>
        <v>0</v>
      </c>
      <c r="O4930" s="8">
        <f t="shared" si="4"/>
        <v>2.41492117</v>
      </c>
    </row>
    <row r="4931" ht="14.25" customHeight="1">
      <c r="I4931" s="93">
        <f t="shared" si="3"/>
        <v>410.4166667</v>
      </c>
      <c r="J4931" s="9">
        <f t="shared" si="6"/>
        <v>0</v>
      </c>
      <c r="K4931" s="9">
        <f t="shared" si="1"/>
        <v>0</v>
      </c>
      <c r="L4931" s="8">
        <f t="shared" si="5"/>
        <v>1.822844664</v>
      </c>
      <c r="N4931" s="9">
        <f t="shared" si="2"/>
        <v>0</v>
      </c>
      <c r="O4931" s="8">
        <f t="shared" si="4"/>
        <v>2.409895321</v>
      </c>
    </row>
    <row r="4932" ht="14.25" customHeight="1">
      <c r="I4932" s="93">
        <f t="shared" si="3"/>
        <v>410.5</v>
      </c>
      <c r="J4932" s="9">
        <f t="shared" si="6"/>
        <v>0</v>
      </c>
      <c r="K4932" s="9">
        <f t="shared" si="1"/>
        <v>0</v>
      </c>
      <c r="L4932" s="8">
        <f t="shared" si="5"/>
        <v>1.845927016</v>
      </c>
      <c r="N4932" s="9">
        <f t="shared" si="2"/>
        <v>0</v>
      </c>
      <c r="O4932" s="8">
        <f t="shared" si="4"/>
        <v>2.404879932</v>
      </c>
    </row>
    <row r="4933" ht="14.25" customHeight="1">
      <c r="I4933" s="93">
        <f t="shared" si="3"/>
        <v>410.5833333</v>
      </c>
      <c r="J4933" s="9">
        <f t="shared" si="6"/>
        <v>0</v>
      </c>
      <c r="K4933" s="9">
        <f t="shared" si="1"/>
        <v>0</v>
      </c>
      <c r="L4933" s="8">
        <f t="shared" si="5"/>
        <v>1.819051024</v>
      </c>
      <c r="N4933" s="9">
        <f t="shared" si="2"/>
        <v>0</v>
      </c>
      <c r="O4933" s="8">
        <f t="shared" si="4"/>
        <v>2.399874981</v>
      </c>
    </row>
    <row r="4934" ht="14.25" customHeight="1">
      <c r="I4934" s="93">
        <f t="shared" si="3"/>
        <v>410.6666667</v>
      </c>
      <c r="J4934" s="9">
        <f t="shared" si="6"/>
        <v>0</v>
      </c>
      <c r="K4934" s="9">
        <f t="shared" si="1"/>
        <v>0</v>
      </c>
      <c r="L4934" s="8">
        <f t="shared" si="5"/>
        <v>1.842085338</v>
      </c>
      <c r="N4934" s="9">
        <f t="shared" si="2"/>
        <v>0</v>
      </c>
      <c r="O4934" s="8">
        <f t="shared" si="4"/>
        <v>2.394880446</v>
      </c>
    </row>
    <row r="4935" ht="14.25" customHeight="1">
      <c r="I4935" s="93">
        <f t="shared" si="3"/>
        <v>410.75</v>
      </c>
      <c r="J4935" s="9">
        <f t="shared" si="6"/>
        <v>0</v>
      </c>
      <c r="K4935" s="9">
        <f t="shared" si="1"/>
        <v>0</v>
      </c>
      <c r="L4935" s="8">
        <f t="shared" si="5"/>
        <v>1.815265279</v>
      </c>
      <c r="N4935" s="9">
        <f t="shared" si="2"/>
        <v>0</v>
      </c>
      <c r="O4935" s="8">
        <f t="shared" si="4"/>
        <v>2.389896305</v>
      </c>
    </row>
    <row r="4936" ht="14.25" customHeight="1">
      <c r="I4936" s="93">
        <f t="shared" si="3"/>
        <v>410.8333333</v>
      </c>
      <c r="J4936" s="9">
        <f t="shared" si="6"/>
        <v>0</v>
      </c>
      <c r="K4936" s="9">
        <f t="shared" si="1"/>
        <v>0</v>
      </c>
      <c r="L4936" s="8">
        <f t="shared" si="5"/>
        <v>1.838251655</v>
      </c>
      <c r="N4936" s="9">
        <f t="shared" si="2"/>
        <v>0</v>
      </c>
      <c r="O4936" s="8">
        <f t="shared" si="4"/>
        <v>2.384922537</v>
      </c>
    </row>
    <row r="4937" ht="14.25" customHeight="1">
      <c r="I4937" s="93">
        <f t="shared" si="3"/>
        <v>410.9166667</v>
      </c>
      <c r="J4937" s="9">
        <f t="shared" si="6"/>
        <v>0</v>
      </c>
      <c r="K4937" s="9">
        <f t="shared" si="1"/>
        <v>0</v>
      </c>
      <c r="L4937" s="8">
        <f t="shared" si="5"/>
        <v>1.811487413</v>
      </c>
      <c r="N4937" s="9">
        <f t="shared" si="2"/>
        <v>0</v>
      </c>
      <c r="O4937" s="8">
        <f t="shared" si="4"/>
        <v>2.379959121</v>
      </c>
    </row>
    <row r="4938" ht="14.25" customHeight="1">
      <c r="I4938" s="93">
        <f t="shared" si="3"/>
        <v>411</v>
      </c>
      <c r="J4938" s="9">
        <f t="shared" si="6"/>
        <v>0</v>
      </c>
      <c r="K4938" s="9">
        <f t="shared" si="1"/>
        <v>0</v>
      </c>
      <c r="L4938" s="8">
        <f t="shared" si="5"/>
        <v>1.834425951</v>
      </c>
      <c r="N4938" s="9">
        <f t="shared" si="2"/>
        <v>0</v>
      </c>
      <c r="O4938" s="8">
        <f t="shared" si="4"/>
        <v>2.375006034</v>
      </c>
    </row>
    <row r="4939" ht="14.25" customHeight="1">
      <c r="I4939" s="93">
        <f t="shared" si="3"/>
        <v>411.0833333</v>
      </c>
      <c r="J4939" s="9">
        <f t="shared" si="6"/>
        <v>0</v>
      </c>
      <c r="K4939" s="9">
        <f t="shared" si="1"/>
        <v>0</v>
      </c>
      <c r="L4939" s="8">
        <f t="shared" si="5"/>
        <v>1.80771741</v>
      </c>
      <c r="N4939" s="9">
        <f t="shared" si="2"/>
        <v>0</v>
      </c>
      <c r="O4939" s="8">
        <f t="shared" si="4"/>
        <v>2.370063255</v>
      </c>
    </row>
    <row r="4940" ht="14.25" customHeight="1">
      <c r="I4940" s="93">
        <f t="shared" si="3"/>
        <v>411.1666667</v>
      </c>
      <c r="J4940" s="9">
        <f t="shared" si="6"/>
        <v>0</v>
      </c>
      <c r="K4940" s="9">
        <f t="shared" si="1"/>
        <v>0</v>
      </c>
      <c r="L4940" s="8">
        <f t="shared" si="5"/>
        <v>1.830608208</v>
      </c>
      <c r="N4940" s="9">
        <f t="shared" si="2"/>
        <v>0</v>
      </c>
      <c r="O4940" s="8">
        <f t="shared" si="4"/>
        <v>2.365130763</v>
      </c>
    </row>
    <row r="4941" ht="14.25" customHeight="1">
      <c r="I4941" s="93">
        <f t="shared" si="3"/>
        <v>411.25</v>
      </c>
      <c r="J4941" s="9">
        <f t="shared" si="6"/>
        <v>0</v>
      </c>
      <c r="K4941" s="9">
        <f t="shared" si="1"/>
        <v>0</v>
      </c>
      <c r="L4941" s="8">
        <f t="shared" si="5"/>
        <v>1.803955252</v>
      </c>
      <c r="N4941" s="9">
        <f t="shared" si="2"/>
        <v>0</v>
      </c>
      <c r="O4941" s="8">
        <f t="shared" si="4"/>
        <v>2.360208536</v>
      </c>
    </row>
    <row r="4942" ht="14.25" customHeight="1">
      <c r="I4942" s="93">
        <f t="shared" si="3"/>
        <v>411.3333333</v>
      </c>
      <c r="J4942" s="9">
        <f t="shared" si="6"/>
        <v>0</v>
      </c>
      <c r="K4942" s="9">
        <f t="shared" si="1"/>
        <v>0</v>
      </c>
      <c r="L4942" s="8">
        <f t="shared" si="5"/>
        <v>1.826798411</v>
      </c>
      <c r="N4942" s="9">
        <f t="shared" si="2"/>
        <v>0</v>
      </c>
      <c r="O4942" s="8">
        <f t="shared" si="4"/>
        <v>2.355296554</v>
      </c>
    </row>
    <row r="4943" ht="14.25" customHeight="1">
      <c r="I4943" s="93">
        <f t="shared" si="3"/>
        <v>411.4166667</v>
      </c>
      <c r="J4943" s="9">
        <f t="shared" si="6"/>
        <v>0</v>
      </c>
      <c r="K4943" s="9">
        <f t="shared" si="1"/>
        <v>0</v>
      </c>
      <c r="L4943" s="8">
        <f t="shared" si="5"/>
        <v>1.800200924</v>
      </c>
      <c r="N4943" s="9">
        <f t="shared" si="2"/>
        <v>0</v>
      </c>
      <c r="O4943" s="8">
        <f t="shared" si="4"/>
        <v>2.350394794</v>
      </c>
    </row>
    <row r="4944" ht="14.25" customHeight="1">
      <c r="I4944" s="93">
        <f t="shared" si="3"/>
        <v>411.5</v>
      </c>
      <c r="J4944" s="9">
        <f t="shared" si="6"/>
        <v>0</v>
      </c>
      <c r="K4944" s="9">
        <f t="shared" si="1"/>
        <v>0</v>
      </c>
      <c r="L4944" s="8">
        <f t="shared" si="5"/>
        <v>1.822996543</v>
      </c>
      <c r="N4944" s="9">
        <f t="shared" si="2"/>
        <v>0</v>
      </c>
      <c r="O4944" s="8">
        <f t="shared" si="4"/>
        <v>2.345503235</v>
      </c>
    </row>
    <row r="4945" ht="14.25" customHeight="1">
      <c r="I4945" s="93">
        <f t="shared" si="3"/>
        <v>411.5833333</v>
      </c>
      <c r="J4945" s="9">
        <f t="shared" si="6"/>
        <v>0</v>
      </c>
      <c r="K4945" s="9">
        <f t="shared" si="1"/>
        <v>0</v>
      </c>
      <c r="L4945" s="8">
        <f t="shared" si="5"/>
        <v>1.796454409</v>
      </c>
      <c r="N4945" s="9">
        <f t="shared" si="2"/>
        <v>0</v>
      </c>
      <c r="O4945" s="8">
        <f t="shared" si="4"/>
        <v>2.340621856</v>
      </c>
    </row>
    <row r="4946" ht="14.25" customHeight="1">
      <c r="I4946" s="93">
        <f t="shared" si="3"/>
        <v>411.6666667</v>
      </c>
      <c r="J4946" s="9">
        <f t="shared" si="6"/>
        <v>0</v>
      </c>
      <c r="K4946" s="9">
        <f t="shared" si="1"/>
        <v>0</v>
      </c>
      <c r="L4946" s="8">
        <f t="shared" si="5"/>
        <v>1.819202586</v>
      </c>
      <c r="N4946" s="9">
        <f t="shared" si="2"/>
        <v>0</v>
      </c>
      <c r="O4946" s="8">
        <f t="shared" si="4"/>
        <v>2.335750637</v>
      </c>
    </row>
    <row r="4947" ht="14.25" customHeight="1">
      <c r="I4947" s="93">
        <f t="shared" si="3"/>
        <v>411.75</v>
      </c>
      <c r="J4947" s="92">
        <f t="shared" si="6"/>
        <v>35.44998333</v>
      </c>
      <c r="K4947" s="9">
        <f t="shared" si="1"/>
        <v>4.951114991</v>
      </c>
      <c r="L4947" s="8">
        <f t="shared" si="5"/>
        <v>1.843732405</v>
      </c>
      <c r="N4947" s="9">
        <f t="shared" si="2"/>
        <v>5.693782239</v>
      </c>
      <c r="O4947" s="8">
        <f t="shared" si="4"/>
        <v>2.398359159</v>
      </c>
    </row>
    <row r="4948" ht="14.25" customHeight="1">
      <c r="I4948" s="93">
        <f t="shared" si="3"/>
        <v>411.8333333</v>
      </c>
      <c r="J4948" s="92">
        <f t="shared" si="6"/>
        <v>35.44998333</v>
      </c>
      <c r="K4948" s="9">
        <f t="shared" si="1"/>
        <v>4.951114991</v>
      </c>
      <c r="L4948" s="8">
        <f t="shared" si="5"/>
        <v>1.86643324</v>
      </c>
      <c r="N4948" s="9">
        <f t="shared" si="2"/>
        <v>5.693782239</v>
      </c>
      <c r="O4948" s="8">
        <f t="shared" si="4"/>
        <v>2.460837382</v>
      </c>
    </row>
    <row r="4949" ht="14.25" customHeight="1">
      <c r="I4949" s="93">
        <f t="shared" si="3"/>
        <v>411.9166667</v>
      </c>
      <c r="J4949" s="92">
        <f t="shared" si="6"/>
        <v>35.44998333</v>
      </c>
      <c r="K4949" s="9">
        <f t="shared" si="1"/>
        <v>4.951114991</v>
      </c>
      <c r="L4949" s="8">
        <f t="shared" si="5"/>
        <v>1.890912008</v>
      </c>
      <c r="N4949" s="9">
        <f t="shared" si="2"/>
        <v>5.693782239</v>
      </c>
      <c r="O4949" s="8">
        <f t="shared" si="4"/>
        <v>2.523185577</v>
      </c>
    </row>
    <row r="4950" ht="14.25" customHeight="1">
      <c r="I4950" s="93">
        <f t="shared" si="3"/>
        <v>412</v>
      </c>
      <c r="J4950" s="92">
        <f t="shared" si="6"/>
        <v>1.614583333</v>
      </c>
      <c r="K4950" s="9">
        <f t="shared" si="1"/>
        <v>0.2255004655</v>
      </c>
      <c r="L4950" s="8">
        <f t="shared" si="5"/>
        <v>1.862654713</v>
      </c>
      <c r="N4950" s="9">
        <f t="shared" si="2"/>
        <v>0.2593255354</v>
      </c>
      <c r="O4950" s="8">
        <f t="shared" si="4"/>
        <v>2.51807437</v>
      </c>
    </row>
    <row r="4951" ht="14.25" customHeight="1">
      <c r="I4951" s="93">
        <f t="shared" si="3"/>
        <v>412.0833333</v>
      </c>
      <c r="J4951" s="92">
        <f t="shared" si="6"/>
        <v>1.614583333</v>
      </c>
      <c r="K4951" s="9">
        <f t="shared" si="1"/>
        <v>0.2255004655</v>
      </c>
      <c r="L4951" s="8">
        <f t="shared" si="5"/>
        <v>1.887082537</v>
      </c>
      <c r="N4951" s="9">
        <f t="shared" si="2"/>
        <v>0.2593255354</v>
      </c>
      <c r="O4951" s="8">
        <f t="shared" si="4"/>
        <v>2.5129738</v>
      </c>
    </row>
    <row r="4952" ht="14.25" customHeight="1">
      <c r="I4952" s="93">
        <f t="shared" si="3"/>
        <v>412.1666667</v>
      </c>
      <c r="J4952" s="92">
        <f t="shared" si="6"/>
        <v>-32.22081667</v>
      </c>
      <c r="K4952" s="9">
        <f t="shared" si="1"/>
        <v>-4.50011406</v>
      </c>
      <c r="L4952" s="8">
        <f t="shared" si="5"/>
        <v>1.900923943</v>
      </c>
      <c r="N4952" s="9">
        <f t="shared" si="2"/>
        <v>-5.175131169</v>
      </c>
      <c r="O4952" s="8">
        <f t="shared" si="4"/>
        <v>2.563481605</v>
      </c>
    </row>
    <row r="4953" ht="14.25" customHeight="1">
      <c r="I4953" s="93">
        <f t="shared" si="3"/>
        <v>412.25</v>
      </c>
      <c r="J4953" s="92">
        <f t="shared" si="6"/>
        <v>-32.22081667</v>
      </c>
      <c r="K4953" s="9">
        <f t="shared" si="1"/>
        <v>-4.50011406</v>
      </c>
      <c r="L4953" s="8">
        <f t="shared" si="5"/>
        <v>1.925300929</v>
      </c>
      <c r="N4953" s="9">
        <f t="shared" si="2"/>
        <v>-5.175131169</v>
      </c>
      <c r="O4953" s="8">
        <f t="shared" si="4"/>
        <v>2.613884294</v>
      </c>
    </row>
    <row r="4954" ht="14.25" customHeight="1">
      <c r="I4954" s="93">
        <f t="shared" si="3"/>
        <v>412.3333333</v>
      </c>
      <c r="J4954" s="9">
        <f t="shared" si="6"/>
        <v>0</v>
      </c>
      <c r="K4954" s="9">
        <f t="shared" si="1"/>
        <v>0</v>
      </c>
      <c r="L4954" s="8">
        <f t="shared" si="5"/>
        <v>1.896967807</v>
      </c>
      <c r="N4954" s="9">
        <f t="shared" si="2"/>
        <v>0</v>
      </c>
      <c r="O4954" s="8">
        <f t="shared" si="4"/>
        <v>2.608444371</v>
      </c>
    </row>
    <row r="4955" ht="14.25" customHeight="1">
      <c r="I4955" s="93">
        <f t="shared" si="3"/>
        <v>412.4166667</v>
      </c>
      <c r="J4955" s="9">
        <f t="shared" si="6"/>
        <v>0</v>
      </c>
      <c r="K4955" s="9">
        <f t="shared" si="1"/>
        <v>0</v>
      </c>
      <c r="L4955" s="8">
        <f t="shared" si="5"/>
        <v>1.92129406</v>
      </c>
      <c r="N4955" s="9">
        <f t="shared" si="2"/>
        <v>0</v>
      </c>
      <c r="O4955" s="8">
        <f t="shared" si="4"/>
        <v>2.603015768</v>
      </c>
    </row>
    <row r="4956" ht="14.25" customHeight="1">
      <c r="I4956" s="93">
        <f t="shared" si="3"/>
        <v>412.5</v>
      </c>
      <c r="J4956" s="9">
        <f t="shared" si="6"/>
        <v>0</v>
      </c>
      <c r="K4956" s="9">
        <f t="shared" si="1"/>
        <v>0</v>
      </c>
      <c r="L4956" s="8">
        <f t="shared" si="5"/>
        <v>1.893019905</v>
      </c>
      <c r="N4956" s="9">
        <f t="shared" si="2"/>
        <v>0</v>
      </c>
      <c r="O4956" s="8">
        <f t="shared" si="4"/>
        <v>2.597598464</v>
      </c>
    </row>
    <row r="4957" ht="14.25" customHeight="1">
      <c r="I4957" s="93">
        <f t="shared" si="3"/>
        <v>412.5833333</v>
      </c>
      <c r="J4957" s="9">
        <f t="shared" si="6"/>
        <v>0</v>
      </c>
      <c r="K4957" s="9">
        <f t="shared" si="1"/>
        <v>0</v>
      </c>
      <c r="L4957" s="8">
        <f t="shared" si="5"/>
        <v>1.917295531</v>
      </c>
      <c r="N4957" s="9">
        <f t="shared" si="2"/>
        <v>0</v>
      </c>
      <c r="O4957" s="8">
        <f t="shared" si="4"/>
        <v>2.592192434</v>
      </c>
    </row>
    <row r="4958" ht="14.25" customHeight="1">
      <c r="I4958" s="93">
        <f t="shared" si="3"/>
        <v>412.6666667</v>
      </c>
      <c r="J4958" s="9">
        <f t="shared" si="6"/>
        <v>0</v>
      </c>
      <c r="K4958" s="9">
        <f t="shared" si="1"/>
        <v>0</v>
      </c>
      <c r="L4958" s="8">
        <f t="shared" si="5"/>
        <v>1.889080219</v>
      </c>
      <c r="N4958" s="9">
        <f t="shared" si="2"/>
        <v>0</v>
      </c>
      <c r="O4958" s="8">
        <f t="shared" si="4"/>
        <v>2.586797654</v>
      </c>
    </row>
    <row r="4959" ht="14.25" customHeight="1">
      <c r="I4959" s="93">
        <f t="shared" si="3"/>
        <v>412.75</v>
      </c>
      <c r="J4959" s="9">
        <f t="shared" si="6"/>
        <v>0</v>
      </c>
      <c r="K4959" s="9">
        <f t="shared" si="1"/>
        <v>0</v>
      </c>
      <c r="L4959" s="8">
        <f t="shared" si="5"/>
        <v>1.913305323</v>
      </c>
      <c r="N4959" s="9">
        <f t="shared" si="2"/>
        <v>0</v>
      </c>
      <c r="O4959" s="8">
        <f t="shared" si="4"/>
        <v>2.581414102</v>
      </c>
    </row>
    <row r="4960" ht="14.25" customHeight="1">
      <c r="I4960" s="93">
        <f t="shared" si="3"/>
        <v>412.8333333</v>
      </c>
      <c r="J4960" s="9">
        <f t="shared" si="6"/>
        <v>0</v>
      </c>
      <c r="K4960" s="9">
        <f t="shared" si="1"/>
        <v>0</v>
      </c>
      <c r="L4960" s="8">
        <f t="shared" si="5"/>
        <v>1.885148732</v>
      </c>
      <c r="N4960" s="9">
        <f t="shared" si="2"/>
        <v>0</v>
      </c>
      <c r="O4960" s="8">
        <f t="shared" si="4"/>
        <v>2.576041754</v>
      </c>
    </row>
    <row r="4961" ht="14.25" customHeight="1">
      <c r="I4961" s="93">
        <f t="shared" si="3"/>
        <v>412.9166667</v>
      </c>
      <c r="J4961" s="9">
        <f t="shared" si="6"/>
        <v>0</v>
      </c>
      <c r="K4961" s="9">
        <f t="shared" si="1"/>
        <v>0</v>
      </c>
      <c r="L4961" s="8">
        <f t="shared" si="5"/>
        <v>1.90932342</v>
      </c>
      <c r="N4961" s="9">
        <f t="shared" si="2"/>
        <v>0</v>
      </c>
      <c r="O4961" s="8">
        <f t="shared" si="4"/>
        <v>2.570680587</v>
      </c>
    </row>
    <row r="4962" ht="14.25" customHeight="1">
      <c r="I4962" s="93">
        <f t="shared" si="3"/>
        <v>413</v>
      </c>
      <c r="J4962" s="9">
        <f t="shared" si="6"/>
        <v>0</v>
      </c>
      <c r="K4962" s="9">
        <f t="shared" si="1"/>
        <v>0</v>
      </c>
      <c r="L4962" s="8">
        <f t="shared" si="5"/>
        <v>1.881225427</v>
      </c>
      <c r="N4962" s="9">
        <f t="shared" si="2"/>
        <v>0</v>
      </c>
      <c r="O4962" s="8">
        <f t="shared" si="4"/>
        <v>2.565330577</v>
      </c>
    </row>
    <row r="4963" ht="14.25" customHeight="1">
      <c r="I4963" s="93">
        <f t="shared" si="3"/>
        <v>413.0833333</v>
      </c>
      <c r="J4963" s="9">
        <f t="shared" si="6"/>
        <v>0</v>
      </c>
      <c r="K4963" s="9">
        <f t="shared" si="1"/>
        <v>0</v>
      </c>
      <c r="L4963" s="8">
        <f t="shared" si="5"/>
        <v>1.905349803</v>
      </c>
      <c r="N4963" s="9">
        <f t="shared" si="2"/>
        <v>0</v>
      </c>
      <c r="O4963" s="8">
        <f t="shared" si="4"/>
        <v>2.559991702</v>
      </c>
    </row>
    <row r="4964" ht="14.25" customHeight="1">
      <c r="I4964" s="93">
        <f t="shared" si="3"/>
        <v>413.1666667</v>
      </c>
      <c r="J4964" s="9">
        <f t="shared" si="6"/>
        <v>0</v>
      </c>
      <c r="K4964" s="9">
        <f t="shared" si="1"/>
        <v>0</v>
      </c>
      <c r="L4964" s="8">
        <f t="shared" si="5"/>
        <v>1.877310287</v>
      </c>
      <c r="N4964" s="9">
        <f t="shared" si="2"/>
        <v>0</v>
      </c>
      <c r="O4964" s="8">
        <f t="shared" si="4"/>
        <v>2.554663938</v>
      </c>
    </row>
    <row r="4965" ht="14.25" customHeight="1">
      <c r="I4965" s="93">
        <f t="shared" si="3"/>
        <v>413.25</v>
      </c>
      <c r="J4965" s="9">
        <f t="shared" si="6"/>
        <v>0</v>
      </c>
      <c r="K4965" s="9">
        <f t="shared" si="1"/>
        <v>0</v>
      </c>
      <c r="L4965" s="8">
        <f t="shared" si="5"/>
        <v>1.901384456</v>
      </c>
      <c r="N4965" s="9">
        <f t="shared" si="2"/>
        <v>0</v>
      </c>
      <c r="O4965" s="8">
        <f t="shared" si="4"/>
        <v>2.549347261</v>
      </c>
    </row>
    <row r="4966" ht="14.25" customHeight="1">
      <c r="I4966" s="93">
        <f t="shared" si="3"/>
        <v>413.3333333</v>
      </c>
      <c r="J4966" s="9">
        <f t="shared" si="6"/>
        <v>0</v>
      </c>
      <c r="K4966" s="9">
        <f t="shared" si="1"/>
        <v>0</v>
      </c>
      <c r="L4966" s="8">
        <f t="shared" si="5"/>
        <v>1.873403295</v>
      </c>
      <c r="N4966" s="9">
        <f t="shared" si="2"/>
        <v>0</v>
      </c>
      <c r="O4966" s="8">
        <f t="shared" si="4"/>
        <v>2.54404165</v>
      </c>
    </row>
    <row r="4967" ht="14.25" customHeight="1">
      <c r="I4967" s="93">
        <f t="shared" si="3"/>
        <v>413.4166667</v>
      </c>
      <c r="J4967" s="9">
        <f t="shared" si="6"/>
        <v>0</v>
      </c>
      <c r="K4967" s="9">
        <f t="shared" si="1"/>
        <v>0</v>
      </c>
      <c r="L4967" s="8">
        <f t="shared" si="5"/>
        <v>1.897427362</v>
      </c>
      <c r="N4967" s="9">
        <f t="shared" si="2"/>
        <v>0</v>
      </c>
      <c r="O4967" s="8">
        <f t="shared" si="4"/>
        <v>2.53874708</v>
      </c>
    </row>
    <row r="4968" ht="14.25" customHeight="1">
      <c r="I4968" s="93">
        <f t="shared" si="3"/>
        <v>413.5</v>
      </c>
      <c r="J4968" s="9">
        <f t="shared" si="6"/>
        <v>0</v>
      </c>
      <c r="K4968" s="9">
        <f t="shared" si="1"/>
        <v>0</v>
      </c>
      <c r="L4968" s="8">
        <f t="shared" si="5"/>
        <v>1.869504434</v>
      </c>
      <c r="N4968" s="9">
        <f t="shared" si="2"/>
        <v>0</v>
      </c>
      <c r="O4968" s="8">
        <f t="shared" si="4"/>
        <v>2.533463529</v>
      </c>
    </row>
    <row r="4969" ht="14.25" customHeight="1">
      <c r="I4969" s="93">
        <f t="shared" si="3"/>
        <v>413.5833333</v>
      </c>
      <c r="J4969" s="9">
        <f t="shared" si="6"/>
        <v>0</v>
      </c>
      <c r="K4969" s="9">
        <f t="shared" si="1"/>
        <v>0</v>
      </c>
      <c r="L4969" s="8">
        <f t="shared" si="5"/>
        <v>1.893478503</v>
      </c>
      <c r="N4969" s="9">
        <f t="shared" si="2"/>
        <v>0</v>
      </c>
      <c r="O4969" s="8">
        <f t="shared" si="4"/>
        <v>2.528190974</v>
      </c>
    </row>
    <row r="4970" ht="14.25" customHeight="1">
      <c r="I4970" s="93">
        <f t="shared" si="3"/>
        <v>413.6666667</v>
      </c>
      <c r="J4970" s="9">
        <f t="shared" si="6"/>
        <v>0</v>
      </c>
      <c r="K4970" s="9">
        <f t="shared" si="1"/>
        <v>0</v>
      </c>
      <c r="L4970" s="8">
        <f t="shared" si="5"/>
        <v>1.865613687</v>
      </c>
      <c r="N4970" s="9">
        <f t="shared" si="2"/>
        <v>0</v>
      </c>
      <c r="O4970" s="8">
        <f t="shared" si="4"/>
        <v>2.522929392</v>
      </c>
    </row>
    <row r="4971" ht="14.25" customHeight="1">
      <c r="I4971" s="93">
        <f t="shared" si="3"/>
        <v>413.75</v>
      </c>
      <c r="J4971" s="9">
        <f t="shared" si="6"/>
        <v>0</v>
      </c>
      <c r="K4971" s="9">
        <f t="shared" si="1"/>
        <v>0</v>
      </c>
      <c r="L4971" s="8">
        <f t="shared" si="5"/>
        <v>1.889537863</v>
      </c>
      <c r="N4971" s="9">
        <f t="shared" si="2"/>
        <v>0</v>
      </c>
      <c r="O4971" s="8">
        <f t="shared" si="4"/>
        <v>2.517678761</v>
      </c>
    </row>
    <row r="4972" ht="14.25" customHeight="1">
      <c r="I4972" s="93">
        <f t="shared" si="3"/>
        <v>413.8333333</v>
      </c>
      <c r="J4972" s="9">
        <f t="shared" si="6"/>
        <v>0</v>
      </c>
      <c r="K4972" s="9">
        <f t="shared" si="1"/>
        <v>0</v>
      </c>
      <c r="L4972" s="8">
        <f t="shared" si="5"/>
        <v>1.861731038</v>
      </c>
      <c r="N4972" s="9">
        <f t="shared" si="2"/>
        <v>0</v>
      </c>
      <c r="O4972" s="8">
        <f t="shared" si="4"/>
        <v>2.512439057</v>
      </c>
    </row>
    <row r="4973" ht="14.25" customHeight="1">
      <c r="I4973" s="93">
        <f t="shared" si="3"/>
        <v>413.9166667</v>
      </c>
      <c r="J4973" s="9">
        <f t="shared" si="6"/>
        <v>0</v>
      </c>
      <c r="K4973" s="9">
        <f t="shared" si="1"/>
        <v>0</v>
      </c>
      <c r="L4973" s="8">
        <f t="shared" si="5"/>
        <v>1.885605423</v>
      </c>
      <c r="N4973" s="9">
        <f t="shared" si="2"/>
        <v>0</v>
      </c>
      <c r="O4973" s="8">
        <f t="shared" si="4"/>
        <v>2.507210257</v>
      </c>
    </row>
    <row r="4974" ht="14.25" customHeight="1">
      <c r="I4974" s="93">
        <f t="shared" si="3"/>
        <v>414</v>
      </c>
      <c r="J4974" s="9">
        <f t="shared" si="6"/>
        <v>0</v>
      </c>
      <c r="K4974" s="9">
        <f t="shared" si="1"/>
        <v>0</v>
      </c>
      <c r="L4974" s="8">
        <f t="shared" si="5"/>
        <v>1.857856469</v>
      </c>
      <c r="N4974" s="9">
        <f t="shared" si="2"/>
        <v>0</v>
      </c>
      <c r="O4974" s="8">
        <f t="shared" si="4"/>
        <v>2.50199234</v>
      </c>
    </row>
    <row r="4975" ht="14.25" customHeight="1">
      <c r="I4975" s="93">
        <f t="shared" si="3"/>
        <v>414.0833333</v>
      </c>
      <c r="J4975" s="9">
        <f t="shared" si="6"/>
        <v>0</v>
      </c>
      <c r="K4975" s="9">
        <f t="shared" si="1"/>
        <v>0</v>
      </c>
      <c r="L4975" s="8">
        <f t="shared" si="5"/>
        <v>1.881681168</v>
      </c>
      <c r="N4975" s="9">
        <f t="shared" si="2"/>
        <v>0</v>
      </c>
      <c r="O4975" s="8">
        <f t="shared" si="4"/>
        <v>2.496785282</v>
      </c>
    </row>
    <row r="4976" ht="14.25" customHeight="1">
      <c r="I4976" s="93">
        <f t="shared" si="3"/>
        <v>414.1666667</v>
      </c>
      <c r="J4976" s="9">
        <f t="shared" si="6"/>
        <v>0</v>
      </c>
      <c r="K4976" s="9">
        <f t="shared" si="1"/>
        <v>0</v>
      </c>
      <c r="L4976" s="8">
        <f t="shared" si="5"/>
        <v>1.853989964</v>
      </c>
      <c r="N4976" s="9">
        <f t="shared" si="2"/>
        <v>0</v>
      </c>
      <c r="O4976" s="8">
        <f t="shared" si="4"/>
        <v>2.49158906</v>
      </c>
    </row>
    <row r="4977" ht="14.25" customHeight="1">
      <c r="I4977" s="93">
        <f t="shared" si="3"/>
        <v>414.25</v>
      </c>
      <c r="J4977" s="9">
        <f t="shared" si="6"/>
        <v>0</v>
      </c>
      <c r="K4977" s="9">
        <f t="shared" si="1"/>
        <v>0</v>
      </c>
      <c r="L4977" s="8">
        <f t="shared" si="5"/>
        <v>1.877765079</v>
      </c>
      <c r="N4977" s="9">
        <f t="shared" si="2"/>
        <v>0</v>
      </c>
      <c r="O4977" s="8">
        <f t="shared" si="4"/>
        <v>2.486403653</v>
      </c>
    </row>
    <row r="4978" ht="14.25" customHeight="1">
      <c r="I4978" s="93">
        <f t="shared" si="3"/>
        <v>414.3333333</v>
      </c>
      <c r="J4978" s="9">
        <f t="shared" si="6"/>
        <v>0</v>
      </c>
      <c r="K4978" s="9">
        <f t="shared" si="1"/>
        <v>0</v>
      </c>
      <c r="L4978" s="8">
        <f t="shared" si="5"/>
        <v>1.850131505</v>
      </c>
      <c r="N4978" s="9">
        <f t="shared" si="2"/>
        <v>0</v>
      </c>
      <c r="O4978" s="8">
        <f t="shared" si="4"/>
        <v>2.481229038</v>
      </c>
    </row>
    <row r="4979" ht="14.25" customHeight="1">
      <c r="I4979" s="93">
        <f t="shared" si="3"/>
        <v>414.4166667</v>
      </c>
      <c r="J4979" s="9">
        <f t="shared" si="6"/>
        <v>0</v>
      </c>
      <c r="K4979" s="9">
        <f t="shared" si="1"/>
        <v>0</v>
      </c>
      <c r="L4979" s="8">
        <f t="shared" si="5"/>
        <v>1.873857141</v>
      </c>
      <c r="N4979" s="9">
        <f t="shared" si="2"/>
        <v>0</v>
      </c>
      <c r="O4979" s="8">
        <f t="shared" si="4"/>
        <v>2.476065191</v>
      </c>
    </row>
    <row r="4980" ht="14.25" customHeight="1">
      <c r="I4980" s="93">
        <f t="shared" si="3"/>
        <v>414.5</v>
      </c>
      <c r="J4980" s="9">
        <f t="shared" si="6"/>
        <v>0</v>
      </c>
      <c r="K4980" s="9">
        <f t="shared" si="1"/>
        <v>0</v>
      </c>
      <c r="L4980" s="8">
        <f t="shared" si="5"/>
        <v>1.846281077</v>
      </c>
      <c r="N4980" s="9">
        <f t="shared" si="2"/>
        <v>0</v>
      </c>
      <c r="O4980" s="8">
        <f t="shared" si="4"/>
        <v>2.470912092</v>
      </c>
    </row>
    <row r="4981" ht="14.25" customHeight="1">
      <c r="I4981" s="93">
        <f t="shared" si="3"/>
        <v>414.5833333</v>
      </c>
      <c r="J4981" s="9">
        <f t="shared" si="6"/>
        <v>0</v>
      </c>
      <c r="K4981" s="9">
        <f t="shared" si="1"/>
        <v>0</v>
      </c>
      <c r="L4981" s="8">
        <f t="shared" si="5"/>
        <v>1.869957336</v>
      </c>
      <c r="N4981" s="9">
        <f t="shared" si="2"/>
        <v>0</v>
      </c>
      <c r="O4981" s="8">
        <f t="shared" si="4"/>
        <v>2.465769717</v>
      </c>
    </row>
    <row r="4982" ht="14.25" customHeight="1">
      <c r="I4982" s="93">
        <f t="shared" si="3"/>
        <v>414.6666667</v>
      </c>
      <c r="J4982" s="9">
        <f t="shared" si="6"/>
        <v>0</v>
      </c>
      <c r="K4982" s="9">
        <f t="shared" si="1"/>
        <v>0</v>
      </c>
      <c r="L4982" s="8">
        <f t="shared" si="5"/>
        <v>1.842438662</v>
      </c>
      <c r="N4982" s="9">
        <f t="shared" si="2"/>
        <v>0</v>
      </c>
      <c r="O4982" s="8">
        <f t="shared" si="4"/>
        <v>2.460638044</v>
      </c>
    </row>
    <row r="4983" ht="14.25" customHeight="1">
      <c r="I4983" s="93">
        <f t="shared" si="3"/>
        <v>414.75</v>
      </c>
      <c r="J4983" s="9">
        <f t="shared" si="6"/>
        <v>0</v>
      </c>
      <c r="K4983" s="9">
        <f t="shared" si="1"/>
        <v>0</v>
      </c>
      <c r="L4983" s="8">
        <f t="shared" si="5"/>
        <v>1.866065646</v>
      </c>
      <c r="N4983" s="9">
        <f t="shared" si="2"/>
        <v>0</v>
      </c>
      <c r="O4983" s="8">
        <f t="shared" si="4"/>
        <v>2.455517051</v>
      </c>
    </row>
    <row r="4984" ht="14.25" customHeight="1">
      <c r="I4984" s="93">
        <f t="shared" si="3"/>
        <v>414.8333333</v>
      </c>
      <c r="J4984" s="9">
        <f t="shared" si="6"/>
        <v>0</v>
      </c>
      <c r="K4984" s="9">
        <f t="shared" si="1"/>
        <v>0</v>
      </c>
      <c r="L4984" s="8">
        <f t="shared" si="5"/>
        <v>1.838604244</v>
      </c>
      <c r="N4984" s="9">
        <f t="shared" si="2"/>
        <v>0</v>
      </c>
      <c r="O4984" s="8">
        <f t="shared" si="4"/>
        <v>2.450406715</v>
      </c>
    </row>
    <row r="4985" ht="14.25" customHeight="1">
      <c r="I4985" s="93">
        <f t="shared" si="3"/>
        <v>414.9166667</v>
      </c>
      <c r="J4985" s="9">
        <f t="shared" si="6"/>
        <v>0</v>
      </c>
      <c r="K4985" s="9">
        <f t="shared" si="1"/>
        <v>0</v>
      </c>
      <c r="L4985" s="8">
        <f t="shared" si="5"/>
        <v>1.862182057</v>
      </c>
      <c r="N4985" s="9">
        <f t="shared" si="2"/>
        <v>0</v>
      </c>
      <c r="O4985" s="8">
        <f t="shared" si="4"/>
        <v>2.445307015</v>
      </c>
    </row>
    <row r="4986" ht="14.25" customHeight="1">
      <c r="I4986" s="93">
        <f t="shared" si="3"/>
        <v>415</v>
      </c>
      <c r="J4986" s="9">
        <f t="shared" si="6"/>
        <v>0</v>
      </c>
      <c r="K4986" s="9">
        <f t="shared" si="1"/>
        <v>0</v>
      </c>
      <c r="L4986" s="8">
        <f t="shared" si="5"/>
        <v>1.834777805</v>
      </c>
      <c r="N4986" s="9">
        <f t="shared" si="2"/>
        <v>0</v>
      </c>
      <c r="O4986" s="8">
        <f t="shared" si="4"/>
        <v>2.440217929</v>
      </c>
    </row>
    <row r="4987" ht="14.25" customHeight="1">
      <c r="I4987" s="93">
        <f t="shared" si="3"/>
        <v>415.0833333</v>
      </c>
      <c r="J4987" s="9">
        <f t="shared" si="6"/>
        <v>0</v>
      </c>
      <c r="K4987" s="9">
        <f t="shared" si="1"/>
        <v>0</v>
      </c>
      <c r="L4987" s="8">
        <f t="shared" si="5"/>
        <v>1.858306549</v>
      </c>
      <c r="N4987" s="9">
        <f t="shared" si="2"/>
        <v>0</v>
      </c>
      <c r="O4987" s="8">
        <f t="shared" si="4"/>
        <v>2.435139433</v>
      </c>
    </row>
    <row r="4988" ht="14.25" customHeight="1">
      <c r="I4988" s="93">
        <f t="shared" si="3"/>
        <v>415.1666667</v>
      </c>
      <c r="J4988" s="9">
        <f t="shared" si="6"/>
        <v>0</v>
      </c>
      <c r="K4988" s="9">
        <f t="shared" si="1"/>
        <v>0</v>
      </c>
      <c r="L4988" s="8">
        <f t="shared" si="5"/>
        <v>1.830959331</v>
      </c>
      <c r="N4988" s="9">
        <f t="shared" si="2"/>
        <v>0</v>
      </c>
      <c r="O4988" s="8">
        <f t="shared" si="4"/>
        <v>2.430071507</v>
      </c>
    </row>
    <row r="4989" ht="14.25" customHeight="1">
      <c r="I4989" s="93">
        <f t="shared" si="3"/>
        <v>415.25</v>
      </c>
      <c r="J4989" s="9">
        <f t="shared" si="6"/>
        <v>0</v>
      </c>
      <c r="K4989" s="9">
        <f t="shared" si="1"/>
        <v>0</v>
      </c>
      <c r="L4989" s="8">
        <f t="shared" si="5"/>
        <v>1.854439107</v>
      </c>
      <c r="N4989" s="9">
        <f t="shared" si="2"/>
        <v>0</v>
      </c>
      <c r="O4989" s="8">
        <f t="shared" si="4"/>
        <v>2.425014128</v>
      </c>
    </row>
    <row r="4990" ht="14.25" customHeight="1">
      <c r="I4990" s="93">
        <f t="shared" si="3"/>
        <v>415.3333333</v>
      </c>
      <c r="J4990" s="9">
        <f t="shared" si="6"/>
        <v>0</v>
      </c>
      <c r="K4990" s="9">
        <f t="shared" si="1"/>
        <v>0</v>
      </c>
      <c r="L4990" s="8">
        <f t="shared" si="5"/>
        <v>1.827148803</v>
      </c>
      <c r="N4990" s="9">
        <f t="shared" si="2"/>
        <v>0</v>
      </c>
      <c r="O4990" s="8">
        <f t="shared" si="4"/>
        <v>2.419967274</v>
      </c>
    </row>
    <row r="4991" ht="14.25" customHeight="1">
      <c r="I4991" s="93">
        <f t="shared" si="3"/>
        <v>415.4166667</v>
      </c>
      <c r="J4991" s="9">
        <f t="shared" si="6"/>
        <v>0</v>
      </c>
      <c r="K4991" s="9">
        <f t="shared" si="1"/>
        <v>0</v>
      </c>
      <c r="L4991" s="8">
        <f t="shared" si="5"/>
        <v>1.850579714</v>
      </c>
      <c r="N4991" s="9">
        <f t="shared" si="2"/>
        <v>0</v>
      </c>
      <c r="O4991" s="8">
        <f t="shared" si="4"/>
        <v>2.414930924</v>
      </c>
    </row>
    <row r="4992" ht="14.25" customHeight="1">
      <c r="I4992" s="93">
        <f t="shared" si="3"/>
        <v>415.5</v>
      </c>
      <c r="J4992" s="9">
        <f t="shared" si="6"/>
        <v>0</v>
      </c>
      <c r="K4992" s="9">
        <f t="shared" si="1"/>
        <v>0</v>
      </c>
      <c r="L4992" s="8">
        <f t="shared" si="5"/>
        <v>1.823346205</v>
      </c>
      <c r="N4992" s="9">
        <f t="shared" si="2"/>
        <v>0</v>
      </c>
      <c r="O4992" s="8">
        <f t="shared" si="4"/>
        <v>2.409905055</v>
      </c>
    </row>
    <row r="4993" ht="14.25" customHeight="1">
      <c r="I4993" s="93">
        <f t="shared" si="3"/>
        <v>415.5833333</v>
      </c>
      <c r="J4993" s="9">
        <f t="shared" si="6"/>
        <v>0</v>
      </c>
      <c r="K4993" s="9">
        <f t="shared" si="1"/>
        <v>0</v>
      </c>
      <c r="L4993" s="8">
        <f t="shared" si="5"/>
        <v>1.846728353</v>
      </c>
      <c r="N4993" s="9">
        <f t="shared" si="2"/>
        <v>0</v>
      </c>
      <c r="O4993" s="8">
        <f t="shared" si="4"/>
        <v>2.404889646</v>
      </c>
    </row>
    <row r="4994" ht="14.25" customHeight="1">
      <c r="I4994" s="93">
        <f t="shared" si="3"/>
        <v>415.6666667</v>
      </c>
      <c r="J4994" s="9">
        <f t="shared" si="6"/>
        <v>0</v>
      </c>
      <c r="K4994" s="9">
        <f t="shared" si="1"/>
        <v>0</v>
      </c>
      <c r="L4994" s="8">
        <f t="shared" si="5"/>
        <v>1.819551521</v>
      </c>
      <c r="N4994" s="9">
        <f t="shared" si="2"/>
        <v>0</v>
      </c>
      <c r="O4994" s="8">
        <f t="shared" si="4"/>
        <v>2.399884674</v>
      </c>
    </row>
    <row r="4995" ht="14.25" customHeight="1">
      <c r="I4995" s="93">
        <f t="shared" si="3"/>
        <v>415.75</v>
      </c>
      <c r="J4995" s="9">
        <f t="shared" si="6"/>
        <v>0</v>
      </c>
      <c r="K4995" s="9">
        <f t="shared" si="1"/>
        <v>0</v>
      </c>
      <c r="L4995" s="8">
        <f t="shared" si="5"/>
        <v>1.842885007</v>
      </c>
      <c r="N4995" s="9">
        <f t="shared" si="2"/>
        <v>0</v>
      </c>
      <c r="O4995" s="8">
        <f t="shared" si="4"/>
        <v>2.394890119</v>
      </c>
    </row>
    <row r="4996" ht="14.25" customHeight="1">
      <c r="I4996" s="93">
        <f t="shared" si="3"/>
        <v>415.8333333</v>
      </c>
      <c r="J4996" s="9">
        <f t="shared" si="6"/>
        <v>0</v>
      </c>
      <c r="K4996" s="9">
        <f t="shared" si="1"/>
        <v>0</v>
      </c>
      <c r="L4996" s="8">
        <f t="shared" si="5"/>
        <v>1.815764735</v>
      </c>
      <c r="N4996" s="9">
        <f t="shared" si="2"/>
        <v>0</v>
      </c>
      <c r="O4996" s="8">
        <f t="shared" si="4"/>
        <v>2.389905958</v>
      </c>
    </row>
    <row r="4997" ht="14.25" customHeight="1">
      <c r="I4997" s="93">
        <f t="shared" si="3"/>
        <v>415.9166667</v>
      </c>
      <c r="J4997" s="9">
        <f t="shared" si="6"/>
        <v>0</v>
      </c>
      <c r="K4997" s="9">
        <f t="shared" si="1"/>
        <v>0</v>
      </c>
      <c r="L4997" s="8">
        <f t="shared" si="5"/>
        <v>1.839049659</v>
      </c>
      <c r="N4997" s="9">
        <f t="shared" si="2"/>
        <v>0</v>
      </c>
      <c r="O4997" s="8">
        <f t="shared" si="4"/>
        <v>2.38493217</v>
      </c>
    </row>
    <row r="4998" ht="14.25" customHeight="1">
      <c r="I4998" s="93">
        <f t="shared" si="3"/>
        <v>416</v>
      </c>
      <c r="J4998" s="9">
        <f t="shared" si="6"/>
        <v>0</v>
      </c>
      <c r="K4998" s="9">
        <f t="shared" si="1"/>
        <v>0</v>
      </c>
      <c r="L4998" s="8">
        <f t="shared" si="5"/>
        <v>1.81198583</v>
      </c>
      <c r="N4998" s="9">
        <f t="shared" si="2"/>
        <v>0</v>
      </c>
      <c r="O4998" s="8">
        <f t="shared" si="4"/>
        <v>2.379968733</v>
      </c>
    </row>
    <row r="4999" ht="14.25" customHeight="1">
      <c r="I4999" s="93">
        <f t="shared" si="3"/>
        <v>416.0833333</v>
      </c>
      <c r="J4999" s="9">
        <f t="shared" si="6"/>
        <v>0</v>
      </c>
      <c r="K4999" s="9">
        <f t="shared" si="1"/>
        <v>0</v>
      </c>
      <c r="L4999" s="8">
        <f t="shared" si="5"/>
        <v>1.835222294</v>
      </c>
      <c r="N4999" s="9">
        <f t="shared" si="2"/>
        <v>0</v>
      </c>
      <c r="O4999" s="8">
        <f t="shared" si="4"/>
        <v>2.375015627</v>
      </c>
    </row>
    <row r="5000" ht="14.25" customHeight="1">
      <c r="I5000" s="93">
        <f t="shared" si="3"/>
        <v>416.1666667</v>
      </c>
      <c r="J5000" s="9">
        <f t="shared" si="6"/>
        <v>0</v>
      </c>
      <c r="K5000" s="9">
        <f t="shared" si="1"/>
        <v>0</v>
      </c>
      <c r="L5000" s="8">
        <f t="shared" si="5"/>
        <v>1.808214789</v>
      </c>
      <c r="N5000" s="9">
        <f t="shared" si="2"/>
        <v>0</v>
      </c>
      <c r="O5000" s="8">
        <f t="shared" si="4"/>
        <v>2.370072828</v>
      </c>
    </row>
    <row r="5001" ht="14.25" customHeight="1">
      <c r="I5001" s="93">
        <f t="shared" si="3"/>
        <v>416.25</v>
      </c>
      <c r="J5001" s="9">
        <f t="shared" si="6"/>
        <v>0</v>
      </c>
      <c r="K5001" s="9">
        <f t="shared" si="1"/>
        <v>0</v>
      </c>
      <c r="L5001" s="8">
        <f t="shared" si="5"/>
        <v>1.831402894</v>
      </c>
      <c r="N5001" s="9">
        <f t="shared" si="2"/>
        <v>0</v>
      </c>
      <c r="O5001" s="8">
        <f t="shared" si="4"/>
        <v>2.365140316</v>
      </c>
    </row>
    <row r="5002" ht="14.25" customHeight="1">
      <c r="I5002" s="93">
        <f t="shared" si="3"/>
        <v>416.3333333</v>
      </c>
      <c r="J5002" s="9">
        <f t="shared" si="6"/>
        <v>0</v>
      </c>
      <c r="K5002" s="9">
        <f t="shared" si="1"/>
        <v>0</v>
      </c>
      <c r="L5002" s="8">
        <f t="shared" si="5"/>
        <v>1.804451596</v>
      </c>
      <c r="N5002" s="9">
        <f t="shared" si="2"/>
        <v>0</v>
      </c>
      <c r="O5002" s="8">
        <f t="shared" si="4"/>
        <v>2.360218069</v>
      </c>
    </row>
    <row r="5003" ht="14.25" customHeight="1">
      <c r="I5003" s="93">
        <f t="shared" si="3"/>
        <v>416.4166667</v>
      </c>
      <c r="J5003" s="9">
        <f t="shared" si="6"/>
        <v>0</v>
      </c>
      <c r="K5003" s="9">
        <f t="shared" si="1"/>
        <v>0</v>
      </c>
      <c r="L5003" s="8">
        <f t="shared" si="5"/>
        <v>1.827591443</v>
      </c>
      <c r="N5003" s="9">
        <f t="shared" si="2"/>
        <v>0</v>
      </c>
      <c r="O5003" s="8">
        <f t="shared" si="4"/>
        <v>2.355306067</v>
      </c>
    </row>
    <row r="5004" ht="14.25" customHeight="1">
      <c r="I5004" s="93">
        <f t="shared" si="3"/>
        <v>416.5</v>
      </c>
      <c r="J5004" s="9">
        <f t="shared" si="6"/>
        <v>0</v>
      </c>
      <c r="K5004" s="9">
        <f t="shared" si="1"/>
        <v>0</v>
      </c>
      <c r="L5004" s="8">
        <f t="shared" si="5"/>
        <v>1.800696235</v>
      </c>
      <c r="N5004" s="9">
        <f t="shared" si="2"/>
        <v>0</v>
      </c>
      <c r="O5004" s="8">
        <f t="shared" si="4"/>
        <v>2.350404287</v>
      </c>
    </row>
    <row r="5005" ht="14.25" customHeight="1">
      <c r="I5005" s="93">
        <f t="shared" si="3"/>
        <v>416.5833333</v>
      </c>
      <c r="J5005" s="9">
        <f t="shared" si="6"/>
        <v>0</v>
      </c>
      <c r="K5005" s="9">
        <f t="shared" si="1"/>
        <v>0</v>
      </c>
      <c r="L5005" s="8">
        <f t="shared" si="5"/>
        <v>1.823787925</v>
      </c>
      <c r="N5005" s="9">
        <f t="shared" si="2"/>
        <v>0</v>
      </c>
      <c r="O5005" s="8">
        <f t="shared" si="4"/>
        <v>2.345512709</v>
      </c>
    </row>
    <row r="5006" ht="14.25" customHeight="1">
      <c r="I5006" s="93">
        <f t="shared" si="3"/>
        <v>416.6666667</v>
      </c>
      <c r="J5006" s="9">
        <f t="shared" si="6"/>
        <v>0</v>
      </c>
      <c r="K5006" s="9">
        <f t="shared" si="1"/>
        <v>0</v>
      </c>
      <c r="L5006" s="8">
        <f t="shared" si="5"/>
        <v>1.796948689</v>
      </c>
      <c r="N5006" s="9">
        <f t="shared" si="2"/>
        <v>0</v>
      </c>
      <c r="O5006" s="8">
        <f t="shared" si="4"/>
        <v>2.34063131</v>
      </c>
    </row>
    <row r="5007" ht="14.25" customHeight="1">
      <c r="I5007" s="93">
        <f t="shared" si="3"/>
        <v>416.75</v>
      </c>
      <c r="J5007" s="9">
        <f t="shared" si="6"/>
        <v>0</v>
      </c>
      <c r="K5007" s="9">
        <f t="shared" si="1"/>
        <v>0</v>
      </c>
      <c r="L5007" s="8">
        <f t="shared" si="5"/>
        <v>1.819992321</v>
      </c>
      <c r="N5007" s="9">
        <f t="shared" si="2"/>
        <v>0</v>
      </c>
      <c r="O5007" s="8">
        <f t="shared" si="4"/>
        <v>2.335760071</v>
      </c>
    </row>
    <row r="5008" ht="14.25" customHeight="1">
      <c r="I5008" s="93">
        <f t="shared" si="3"/>
        <v>416.8333333</v>
      </c>
      <c r="J5008" s="92">
        <f t="shared" si="6"/>
        <v>35.44998333</v>
      </c>
      <c r="K5008" s="9">
        <f t="shared" si="1"/>
        <v>4.951114991</v>
      </c>
      <c r="L5008" s="8">
        <f t="shared" si="5"/>
        <v>1.844225657</v>
      </c>
      <c r="N5008" s="9">
        <f t="shared" si="2"/>
        <v>5.693782239</v>
      </c>
      <c r="O5008" s="8">
        <f t="shared" si="4"/>
        <v>2.398368573</v>
      </c>
    </row>
    <row r="5009" ht="14.25" customHeight="1">
      <c r="I5009" s="93">
        <f t="shared" si="3"/>
        <v>416.9166667</v>
      </c>
      <c r="J5009" s="92">
        <f t="shared" si="6"/>
        <v>35.44998333</v>
      </c>
      <c r="K5009" s="9">
        <f t="shared" si="1"/>
        <v>4.951114991</v>
      </c>
      <c r="L5009" s="8">
        <f t="shared" si="5"/>
        <v>1.867221331</v>
      </c>
      <c r="N5009" s="9">
        <f t="shared" si="2"/>
        <v>5.693782239</v>
      </c>
      <c r="O5009" s="8">
        <f t="shared" si="4"/>
        <v>2.460846777</v>
      </c>
    </row>
    <row r="5010" ht="14.25" customHeight="1">
      <c r="I5010" s="93">
        <f t="shared" si="3"/>
        <v>417</v>
      </c>
      <c r="J5010" s="92">
        <f t="shared" si="6"/>
        <v>35.44998333</v>
      </c>
      <c r="K5010" s="9">
        <f t="shared" si="1"/>
        <v>4.951114991</v>
      </c>
      <c r="L5010" s="8">
        <f t="shared" si="5"/>
        <v>1.891404233</v>
      </c>
      <c r="N5010" s="9">
        <f t="shared" si="2"/>
        <v>5.693782239</v>
      </c>
      <c r="O5010" s="8">
        <f t="shared" si="4"/>
        <v>2.523194953</v>
      </c>
    </row>
    <row r="5011" ht="14.25" customHeight="1">
      <c r="I5011" s="93">
        <f t="shared" si="3"/>
        <v>417.0833333</v>
      </c>
      <c r="J5011" s="92">
        <f t="shared" si="6"/>
        <v>1.614583333</v>
      </c>
      <c r="K5011" s="9">
        <f t="shared" si="1"/>
        <v>0.2255004655</v>
      </c>
      <c r="L5011" s="8">
        <f t="shared" si="5"/>
        <v>1.863441164</v>
      </c>
      <c r="N5011" s="9">
        <f t="shared" si="2"/>
        <v>0.2593255354</v>
      </c>
      <c r="O5011" s="8">
        <f t="shared" si="4"/>
        <v>2.518083726</v>
      </c>
    </row>
    <row r="5012" ht="14.25" customHeight="1">
      <c r="I5012" s="93">
        <f t="shared" si="3"/>
        <v>417.1666667</v>
      </c>
      <c r="J5012" s="92">
        <f t="shared" si="6"/>
        <v>1.614583333</v>
      </c>
      <c r="K5012" s="9">
        <f t="shared" si="1"/>
        <v>0.2255004655</v>
      </c>
      <c r="L5012" s="8">
        <f t="shared" si="5"/>
        <v>1.887573737</v>
      </c>
      <c r="N5012" s="9">
        <f t="shared" si="2"/>
        <v>0.2593255354</v>
      </c>
      <c r="O5012" s="8">
        <f t="shared" si="4"/>
        <v>2.512983137</v>
      </c>
    </row>
    <row r="5013" ht="14.25" customHeight="1">
      <c r="I5013" s="93">
        <f t="shared" si="3"/>
        <v>417.25</v>
      </c>
      <c r="J5013" s="92">
        <f t="shared" si="6"/>
        <v>-32.22081667</v>
      </c>
      <c r="K5013" s="9">
        <f t="shared" si="1"/>
        <v>-4.50011406</v>
      </c>
      <c r="L5013" s="8">
        <f t="shared" si="5"/>
        <v>1.901708758</v>
      </c>
      <c r="N5013" s="9">
        <f t="shared" si="2"/>
        <v>-5.175131169</v>
      </c>
      <c r="O5013" s="8">
        <f t="shared" si="4"/>
        <v>2.563490922</v>
      </c>
    </row>
    <row r="5014" ht="14.25" customHeight="1">
      <c r="I5014" s="93">
        <f t="shared" si="3"/>
        <v>417.3333333</v>
      </c>
      <c r="J5014" s="92">
        <f t="shared" si="6"/>
        <v>-32.22081667</v>
      </c>
      <c r="K5014" s="9">
        <f t="shared" si="1"/>
        <v>-4.50011406</v>
      </c>
      <c r="L5014" s="8">
        <f t="shared" si="5"/>
        <v>1.925791107</v>
      </c>
      <c r="N5014" s="9">
        <f t="shared" si="2"/>
        <v>-5.175131169</v>
      </c>
      <c r="O5014" s="8">
        <f t="shared" si="4"/>
        <v>2.613893592</v>
      </c>
    </row>
    <row r="5015" ht="14.25" customHeight="1">
      <c r="I5015" s="93">
        <f t="shared" si="3"/>
        <v>417.4166667</v>
      </c>
      <c r="J5015" s="9">
        <f t="shared" si="6"/>
        <v>0</v>
      </c>
      <c r="K5015" s="9">
        <f t="shared" si="1"/>
        <v>0</v>
      </c>
      <c r="L5015" s="8">
        <f t="shared" si="5"/>
        <v>1.897750989</v>
      </c>
      <c r="N5015" s="9">
        <f t="shared" si="2"/>
        <v>0</v>
      </c>
      <c r="O5015" s="8">
        <f t="shared" si="4"/>
        <v>2.608453649</v>
      </c>
    </row>
    <row r="5016" ht="14.25" customHeight="1">
      <c r="I5016" s="93">
        <f t="shared" si="3"/>
        <v>417.5</v>
      </c>
      <c r="J5016" s="9">
        <f t="shared" si="6"/>
        <v>0</v>
      </c>
      <c r="K5016" s="9">
        <f t="shared" si="1"/>
        <v>0</v>
      </c>
      <c r="L5016" s="8">
        <f t="shared" si="5"/>
        <v>1.921783218</v>
      </c>
      <c r="N5016" s="9">
        <f t="shared" si="2"/>
        <v>0</v>
      </c>
      <c r="O5016" s="8">
        <f t="shared" si="4"/>
        <v>2.603025027</v>
      </c>
    </row>
    <row r="5017" ht="14.25" customHeight="1">
      <c r="I5017" s="93">
        <f t="shared" si="3"/>
        <v>417.5833333</v>
      </c>
      <c r="J5017" s="9">
        <f t="shared" si="6"/>
        <v>0</v>
      </c>
      <c r="K5017" s="9">
        <f t="shared" si="1"/>
        <v>0</v>
      </c>
      <c r="L5017" s="8">
        <f t="shared" si="5"/>
        <v>1.893801456</v>
      </c>
      <c r="N5017" s="9">
        <f t="shared" si="2"/>
        <v>0</v>
      </c>
      <c r="O5017" s="8">
        <f t="shared" si="4"/>
        <v>2.597607703</v>
      </c>
    </row>
    <row r="5018" ht="14.25" customHeight="1">
      <c r="I5018" s="93">
        <f t="shared" si="3"/>
        <v>417.6666667</v>
      </c>
      <c r="J5018" s="9">
        <f t="shared" si="6"/>
        <v>0</v>
      </c>
      <c r="K5018" s="9">
        <f t="shared" si="1"/>
        <v>0</v>
      </c>
      <c r="L5018" s="8">
        <f t="shared" si="5"/>
        <v>1.917783671</v>
      </c>
      <c r="N5018" s="9">
        <f t="shared" si="2"/>
        <v>0</v>
      </c>
      <c r="O5018" s="8">
        <f t="shared" si="4"/>
        <v>2.592201654</v>
      </c>
    </row>
    <row r="5019" ht="14.25" customHeight="1">
      <c r="I5019" s="93">
        <f t="shared" si="3"/>
        <v>417.75</v>
      </c>
      <c r="J5019" s="9">
        <f t="shared" si="6"/>
        <v>0</v>
      </c>
      <c r="K5019" s="9">
        <f t="shared" si="1"/>
        <v>0</v>
      </c>
      <c r="L5019" s="8">
        <f t="shared" si="5"/>
        <v>1.889860144</v>
      </c>
      <c r="N5019" s="9">
        <f t="shared" si="2"/>
        <v>0</v>
      </c>
      <c r="O5019" s="8">
        <f t="shared" si="4"/>
        <v>2.586806855</v>
      </c>
    </row>
    <row r="5020" ht="14.25" customHeight="1">
      <c r="I5020" s="93">
        <f t="shared" si="3"/>
        <v>417.8333333</v>
      </c>
      <c r="J5020" s="9">
        <f t="shared" si="6"/>
        <v>0</v>
      </c>
      <c r="K5020" s="9">
        <f t="shared" si="1"/>
        <v>0</v>
      </c>
      <c r="L5020" s="8">
        <f t="shared" si="5"/>
        <v>1.913792447</v>
      </c>
      <c r="N5020" s="9">
        <f t="shared" si="2"/>
        <v>0</v>
      </c>
      <c r="O5020" s="8">
        <f t="shared" si="4"/>
        <v>2.581423284</v>
      </c>
    </row>
    <row r="5021" ht="14.25" customHeight="1">
      <c r="I5021" s="93">
        <f t="shared" si="3"/>
        <v>417.9166667</v>
      </c>
      <c r="J5021" s="9">
        <f t="shared" si="6"/>
        <v>0</v>
      </c>
      <c r="K5021" s="9">
        <f t="shared" si="1"/>
        <v>0</v>
      </c>
      <c r="L5021" s="8">
        <f t="shared" si="5"/>
        <v>1.885927033</v>
      </c>
      <c r="N5021" s="9">
        <f t="shared" si="2"/>
        <v>0</v>
      </c>
      <c r="O5021" s="8">
        <f t="shared" si="4"/>
        <v>2.576050917</v>
      </c>
    </row>
    <row r="5022" ht="14.25" customHeight="1">
      <c r="I5022" s="93">
        <f t="shared" si="3"/>
        <v>418</v>
      </c>
      <c r="J5022" s="9">
        <f t="shared" si="6"/>
        <v>0</v>
      </c>
      <c r="K5022" s="9">
        <f t="shared" si="1"/>
        <v>0</v>
      </c>
      <c r="L5022" s="8">
        <f t="shared" si="5"/>
        <v>1.90980953</v>
      </c>
      <c r="N5022" s="9">
        <f t="shared" si="2"/>
        <v>0</v>
      </c>
      <c r="O5022" s="8">
        <f t="shared" si="4"/>
        <v>2.570689731</v>
      </c>
    </row>
    <row r="5023" ht="14.25" customHeight="1">
      <c r="I5023" s="93">
        <f t="shared" si="3"/>
        <v>418.0833333</v>
      </c>
      <c r="J5023" s="9">
        <f t="shared" si="6"/>
        <v>0</v>
      </c>
      <c r="K5023" s="9">
        <f t="shared" si="1"/>
        <v>0</v>
      </c>
      <c r="L5023" s="8">
        <f t="shared" si="5"/>
        <v>1.882002109</v>
      </c>
      <c r="N5023" s="9">
        <f t="shared" si="2"/>
        <v>0</v>
      </c>
      <c r="O5023" s="8">
        <f t="shared" si="4"/>
        <v>2.565339702</v>
      </c>
    </row>
    <row r="5024" ht="14.25" customHeight="1">
      <c r="I5024" s="93">
        <f t="shared" si="3"/>
        <v>418.1666667</v>
      </c>
      <c r="J5024" s="9">
        <f t="shared" si="6"/>
        <v>0</v>
      </c>
      <c r="K5024" s="9">
        <f t="shared" si="1"/>
        <v>0</v>
      </c>
      <c r="L5024" s="8">
        <f t="shared" si="5"/>
        <v>1.905834902</v>
      </c>
      <c r="N5024" s="9">
        <f t="shared" si="2"/>
        <v>0</v>
      </c>
      <c r="O5024" s="8">
        <f t="shared" si="4"/>
        <v>2.560000808</v>
      </c>
    </row>
    <row r="5025" ht="14.25" customHeight="1">
      <c r="I5025" s="93">
        <f t="shared" si="3"/>
        <v>418.25</v>
      </c>
      <c r="J5025" s="9">
        <f t="shared" si="6"/>
        <v>0</v>
      </c>
      <c r="K5025" s="9">
        <f t="shared" si="1"/>
        <v>0</v>
      </c>
      <c r="L5025" s="8">
        <f t="shared" si="5"/>
        <v>1.878085352</v>
      </c>
      <c r="N5025" s="9">
        <f t="shared" si="2"/>
        <v>0</v>
      </c>
      <c r="O5025" s="8">
        <f t="shared" si="4"/>
        <v>2.554673025</v>
      </c>
    </row>
    <row r="5026" ht="14.25" customHeight="1">
      <c r="I5026" s="93">
        <f t="shared" si="3"/>
        <v>418.3333333</v>
      </c>
      <c r="J5026" s="9">
        <f t="shared" si="6"/>
        <v>0</v>
      </c>
      <c r="K5026" s="9">
        <f t="shared" si="1"/>
        <v>0</v>
      </c>
      <c r="L5026" s="8">
        <f t="shared" si="5"/>
        <v>1.901868546</v>
      </c>
      <c r="N5026" s="9">
        <f t="shared" si="2"/>
        <v>0</v>
      </c>
      <c r="O5026" s="8">
        <f t="shared" si="4"/>
        <v>2.549356329</v>
      </c>
    </row>
    <row r="5027" ht="14.25" customHeight="1">
      <c r="I5027" s="93">
        <f t="shared" si="3"/>
        <v>418.4166667</v>
      </c>
      <c r="J5027" s="9">
        <f t="shared" si="6"/>
        <v>0</v>
      </c>
      <c r="K5027" s="9">
        <f t="shared" si="1"/>
        <v>0</v>
      </c>
      <c r="L5027" s="8">
        <f t="shared" si="5"/>
        <v>1.874176747</v>
      </c>
      <c r="N5027" s="9">
        <f t="shared" si="2"/>
        <v>0</v>
      </c>
      <c r="O5027" s="8">
        <f t="shared" si="4"/>
        <v>2.544050699</v>
      </c>
    </row>
    <row r="5028" ht="14.25" customHeight="1">
      <c r="I5028" s="93">
        <f t="shared" si="3"/>
        <v>418.5</v>
      </c>
      <c r="J5028" s="9">
        <f t="shared" si="6"/>
        <v>0</v>
      </c>
      <c r="K5028" s="9">
        <f t="shared" si="1"/>
        <v>0</v>
      </c>
      <c r="L5028" s="8">
        <f t="shared" si="5"/>
        <v>1.897910444</v>
      </c>
      <c r="N5028" s="9">
        <f t="shared" si="2"/>
        <v>0</v>
      </c>
      <c r="O5028" s="8">
        <f t="shared" si="4"/>
        <v>2.53875611</v>
      </c>
    </row>
    <row r="5029" ht="14.25" customHeight="1">
      <c r="I5029" s="93">
        <f t="shared" si="3"/>
        <v>418.5833333</v>
      </c>
      <c r="J5029" s="9">
        <f t="shared" si="6"/>
        <v>0</v>
      </c>
      <c r="K5029" s="9">
        <f t="shared" si="1"/>
        <v>0</v>
      </c>
      <c r="L5029" s="8">
        <f t="shared" si="5"/>
        <v>1.870276277</v>
      </c>
      <c r="N5029" s="9">
        <f t="shared" si="2"/>
        <v>0</v>
      </c>
      <c r="O5029" s="8">
        <f t="shared" si="4"/>
        <v>2.533472541</v>
      </c>
    </row>
    <row r="5030" ht="14.25" customHeight="1">
      <c r="I5030" s="93">
        <f t="shared" si="3"/>
        <v>418.6666667</v>
      </c>
      <c r="J5030" s="9">
        <f t="shared" si="6"/>
        <v>0</v>
      </c>
      <c r="K5030" s="9">
        <f t="shared" si="1"/>
        <v>0</v>
      </c>
      <c r="L5030" s="8">
        <f t="shared" si="5"/>
        <v>1.89396058</v>
      </c>
      <c r="N5030" s="9">
        <f t="shared" si="2"/>
        <v>0</v>
      </c>
      <c r="O5030" s="8">
        <f t="shared" si="4"/>
        <v>2.528199967</v>
      </c>
    </row>
    <row r="5031" ht="14.25" customHeight="1">
      <c r="I5031" s="93">
        <f t="shared" si="3"/>
        <v>418.75</v>
      </c>
      <c r="J5031" s="9">
        <f t="shared" si="6"/>
        <v>0</v>
      </c>
      <c r="K5031" s="9">
        <f t="shared" si="1"/>
        <v>0</v>
      </c>
      <c r="L5031" s="8">
        <f t="shared" si="5"/>
        <v>1.866383924</v>
      </c>
      <c r="N5031" s="9">
        <f t="shared" si="2"/>
        <v>0</v>
      </c>
      <c r="O5031" s="8">
        <f t="shared" si="4"/>
        <v>2.522938367</v>
      </c>
    </row>
    <row r="5032" ht="14.25" customHeight="1">
      <c r="I5032" s="93">
        <f t="shared" si="3"/>
        <v>418.8333333</v>
      </c>
      <c r="J5032" s="9">
        <f t="shared" si="6"/>
        <v>0</v>
      </c>
      <c r="K5032" s="9">
        <f t="shared" si="1"/>
        <v>0</v>
      </c>
      <c r="L5032" s="8">
        <f t="shared" si="5"/>
        <v>1.890018936</v>
      </c>
      <c r="N5032" s="9">
        <f t="shared" si="2"/>
        <v>0</v>
      </c>
      <c r="O5032" s="8">
        <f t="shared" si="4"/>
        <v>2.517687716</v>
      </c>
    </row>
    <row r="5033" ht="14.25" customHeight="1">
      <c r="I5033" s="93">
        <f t="shared" si="3"/>
        <v>418.9166667</v>
      </c>
      <c r="J5033" s="9">
        <f t="shared" si="6"/>
        <v>0</v>
      </c>
      <c r="K5033" s="9">
        <f t="shared" si="1"/>
        <v>0</v>
      </c>
      <c r="L5033" s="8">
        <f t="shared" si="5"/>
        <v>1.862499671</v>
      </c>
      <c r="N5033" s="9">
        <f t="shared" si="2"/>
        <v>0</v>
      </c>
      <c r="O5033" s="8">
        <f t="shared" si="4"/>
        <v>2.512447994</v>
      </c>
    </row>
    <row r="5034" ht="14.25" customHeight="1">
      <c r="I5034" s="93">
        <f t="shared" si="3"/>
        <v>419</v>
      </c>
      <c r="J5034" s="9">
        <f t="shared" si="6"/>
        <v>0</v>
      </c>
      <c r="K5034" s="9">
        <f t="shared" si="1"/>
        <v>0</v>
      </c>
      <c r="L5034" s="8">
        <f t="shared" si="5"/>
        <v>1.886085495</v>
      </c>
      <c r="N5034" s="9">
        <f t="shared" si="2"/>
        <v>0</v>
      </c>
      <c r="O5034" s="8">
        <f t="shared" si="4"/>
        <v>2.507219175</v>
      </c>
    </row>
    <row r="5035" ht="14.25" customHeight="1">
      <c r="I5035" s="93">
        <f t="shared" si="3"/>
        <v>419.0833333</v>
      </c>
      <c r="J5035" s="9">
        <f t="shared" si="6"/>
        <v>0</v>
      </c>
      <c r="K5035" s="9">
        <f t="shared" si="1"/>
        <v>0</v>
      </c>
      <c r="L5035" s="8">
        <f t="shared" si="5"/>
        <v>1.858623503</v>
      </c>
      <c r="N5035" s="9">
        <f t="shared" si="2"/>
        <v>0</v>
      </c>
      <c r="O5035" s="8">
        <f t="shared" si="4"/>
        <v>2.502001239</v>
      </c>
    </row>
    <row r="5036" ht="14.25" customHeight="1">
      <c r="I5036" s="93">
        <f t="shared" si="3"/>
        <v>419.1666667</v>
      </c>
      <c r="J5036" s="9">
        <f t="shared" si="6"/>
        <v>0</v>
      </c>
      <c r="K5036" s="9">
        <f t="shared" si="1"/>
        <v>0</v>
      </c>
      <c r="L5036" s="8">
        <f t="shared" si="5"/>
        <v>1.882160241</v>
      </c>
      <c r="N5036" s="9">
        <f t="shared" si="2"/>
        <v>0</v>
      </c>
      <c r="O5036" s="8">
        <f t="shared" si="4"/>
        <v>2.496794163</v>
      </c>
    </row>
    <row r="5037" ht="14.25" customHeight="1">
      <c r="I5037" s="93">
        <f t="shared" si="3"/>
        <v>419.25</v>
      </c>
      <c r="J5037" s="9">
        <f t="shared" si="6"/>
        <v>0</v>
      </c>
      <c r="K5037" s="9">
        <f t="shared" si="1"/>
        <v>0</v>
      </c>
      <c r="L5037" s="8">
        <f t="shared" si="5"/>
        <v>1.854755401</v>
      </c>
      <c r="N5037" s="9">
        <f t="shared" si="2"/>
        <v>0</v>
      </c>
      <c r="O5037" s="8">
        <f t="shared" si="4"/>
        <v>2.491597923</v>
      </c>
    </row>
    <row r="5038" ht="14.25" customHeight="1">
      <c r="I5038" s="93">
        <f t="shared" si="3"/>
        <v>419.3333333</v>
      </c>
      <c r="J5038" s="9">
        <f t="shared" si="6"/>
        <v>0</v>
      </c>
      <c r="K5038" s="9">
        <f t="shared" si="1"/>
        <v>0</v>
      </c>
      <c r="L5038" s="8">
        <f t="shared" si="5"/>
        <v>1.878243155</v>
      </c>
      <c r="N5038" s="9">
        <f t="shared" si="2"/>
        <v>0</v>
      </c>
      <c r="O5038" s="8">
        <f t="shared" si="4"/>
        <v>2.486412497</v>
      </c>
    </row>
    <row r="5039" ht="14.25" customHeight="1">
      <c r="I5039" s="93">
        <f t="shared" si="3"/>
        <v>419.4166667</v>
      </c>
      <c r="J5039" s="9">
        <f t="shared" si="6"/>
        <v>0</v>
      </c>
      <c r="K5039" s="9">
        <f t="shared" si="1"/>
        <v>0</v>
      </c>
      <c r="L5039" s="8">
        <f t="shared" si="5"/>
        <v>1.85089535</v>
      </c>
      <c r="N5039" s="9">
        <f t="shared" si="2"/>
        <v>0</v>
      </c>
      <c r="O5039" s="8">
        <f t="shared" si="4"/>
        <v>2.481237863</v>
      </c>
    </row>
    <row r="5040" ht="14.25" customHeight="1">
      <c r="I5040" s="93">
        <f t="shared" si="3"/>
        <v>419.5</v>
      </c>
      <c r="J5040" s="9">
        <f t="shared" si="6"/>
        <v>0</v>
      </c>
      <c r="K5040" s="9">
        <f t="shared" si="1"/>
        <v>0</v>
      </c>
      <c r="L5040" s="8">
        <f t="shared" si="5"/>
        <v>1.874334222</v>
      </c>
      <c r="N5040" s="9">
        <f t="shared" si="2"/>
        <v>0</v>
      </c>
      <c r="O5040" s="8">
        <f t="shared" si="4"/>
        <v>2.476073999</v>
      </c>
    </row>
    <row r="5041" ht="14.25" customHeight="1">
      <c r="I5041" s="93">
        <f t="shared" si="3"/>
        <v>419.5833333</v>
      </c>
      <c r="J5041" s="9">
        <f t="shared" si="6"/>
        <v>0</v>
      </c>
      <c r="K5041" s="9">
        <f t="shared" si="1"/>
        <v>0</v>
      </c>
      <c r="L5041" s="8">
        <f t="shared" si="5"/>
        <v>1.847043332</v>
      </c>
      <c r="N5041" s="9">
        <f t="shared" si="2"/>
        <v>0</v>
      </c>
      <c r="O5041" s="8">
        <f t="shared" si="4"/>
        <v>2.470920881</v>
      </c>
    </row>
    <row r="5042" ht="14.25" customHeight="1">
      <c r="I5042" s="93">
        <f t="shared" si="3"/>
        <v>419.6666667</v>
      </c>
      <c r="J5042" s="9">
        <f t="shared" si="6"/>
        <v>0</v>
      </c>
      <c r="K5042" s="9">
        <f t="shared" si="1"/>
        <v>0</v>
      </c>
      <c r="L5042" s="8">
        <f t="shared" si="5"/>
        <v>1.870433423</v>
      </c>
      <c r="N5042" s="9">
        <f t="shared" si="2"/>
        <v>0</v>
      </c>
      <c r="O5042" s="8">
        <f t="shared" si="4"/>
        <v>2.465778488</v>
      </c>
    </row>
    <row r="5043" ht="14.25" customHeight="1">
      <c r="I5043" s="93">
        <f t="shared" si="3"/>
        <v>419.75</v>
      </c>
      <c r="J5043" s="9">
        <f t="shared" si="6"/>
        <v>0</v>
      </c>
      <c r="K5043" s="9">
        <f t="shared" si="1"/>
        <v>0</v>
      </c>
      <c r="L5043" s="8">
        <f t="shared" si="5"/>
        <v>1.84319933</v>
      </c>
      <c r="N5043" s="9">
        <f t="shared" si="2"/>
        <v>0</v>
      </c>
      <c r="O5043" s="8">
        <f t="shared" si="4"/>
        <v>2.460646796</v>
      </c>
    </row>
    <row r="5044" ht="14.25" customHeight="1">
      <c r="I5044" s="93">
        <f t="shared" si="3"/>
        <v>419.8333333</v>
      </c>
      <c r="J5044" s="9">
        <f t="shared" si="6"/>
        <v>0</v>
      </c>
      <c r="K5044" s="9">
        <f t="shared" si="1"/>
        <v>0</v>
      </c>
      <c r="L5044" s="8">
        <f t="shared" si="5"/>
        <v>1.866540743</v>
      </c>
      <c r="N5044" s="9">
        <f t="shared" si="2"/>
        <v>0</v>
      </c>
      <c r="O5044" s="8">
        <f t="shared" si="4"/>
        <v>2.455525785</v>
      </c>
    </row>
    <row r="5045" ht="14.25" customHeight="1">
      <c r="I5045" s="93">
        <f t="shared" si="3"/>
        <v>419.9166667</v>
      </c>
      <c r="J5045" s="9">
        <f t="shared" si="6"/>
        <v>0</v>
      </c>
      <c r="K5045" s="9">
        <f t="shared" si="1"/>
        <v>0</v>
      </c>
      <c r="L5045" s="8">
        <f t="shared" si="5"/>
        <v>1.839363329</v>
      </c>
      <c r="N5045" s="9">
        <f t="shared" si="2"/>
        <v>0</v>
      </c>
      <c r="O5045" s="8">
        <f t="shared" si="4"/>
        <v>2.450415432</v>
      </c>
    </row>
    <row r="5046" ht="14.25" customHeight="1">
      <c r="I5046" s="93">
        <f t="shared" si="3"/>
        <v>420</v>
      </c>
      <c r="J5046" s="9">
        <f t="shared" si="6"/>
        <v>0</v>
      </c>
      <c r="K5046" s="9">
        <f t="shared" si="1"/>
        <v>0</v>
      </c>
      <c r="L5046" s="8">
        <f t="shared" si="5"/>
        <v>1.862656165</v>
      </c>
      <c r="N5046" s="9">
        <f t="shared" si="2"/>
        <v>0</v>
      </c>
      <c r="O5046" s="8">
        <f t="shared" si="4"/>
        <v>2.445315713</v>
      </c>
    </row>
    <row r="5047" ht="14.25" customHeight="1">
      <c r="I5047" s="93">
        <f t="shared" si="3"/>
        <v>420.0833333</v>
      </c>
      <c r="J5047" s="9">
        <f t="shared" si="6"/>
        <v>0</v>
      </c>
      <c r="K5047" s="9">
        <f t="shared" si="1"/>
        <v>0</v>
      </c>
      <c r="L5047" s="8">
        <f t="shared" si="5"/>
        <v>1.835535311</v>
      </c>
      <c r="N5047" s="9">
        <f t="shared" si="2"/>
        <v>0</v>
      </c>
      <c r="O5047" s="8">
        <f t="shared" si="4"/>
        <v>2.440226609</v>
      </c>
    </row>
    <row r="5048" ht="14.25" customHeight="1">
      <c r="I5048" s="93">
        <f t="shared" si="3"/>
        <v>420.1666667</v>
      </c>
      <c r="J5048" s="9">
        <f t="shared" si="6"/>
        <v>0</v>
      </c>
      <c r="K5048" s="9">
        <f t="shared" si="1"/>
        <v>0</v>
      </c>
      <c r="L5048" s="8">
        <f t="shared" si="5"/>
        <v>1.858779671</v>
      </c>
      <c r="N5048" s="9">
        <f t="shared" si="2"/>
        <v>0</v>
      </c>
      <c r="O5048" s="8">
        <f t="shared" si="4"/>
        <v>2.435148095</v>
      </c>
    </row>
    <row r="5049" ht="14.25" customHeight="1">
      <c r="I5049" s="93">
        <f t="shared" si="3"/>
        <v>420.25</v>
      </c>
      <c r="J5049" s="9">
        <f t="shared" si="6"/>
        <v>0</v>
      </c>
      <c r="K5049" s="9">
        <f t="shared" si="1"/>
        <v>0</v>
      </c>
      <c r="L5049" s="8">
        <f t="shared" si="5"/>
        <v>1.83171526</v>
      </c>
      <c r="N5049" s="9">
        <f t="shared" si="2"/>
        <v>0</v>
      </c>
      <c r="O5049" s="8">
        <f t="shared" si="4"/>
        <v>2.430080151</v>
      </c>
    </row>
    <row r="5050" ht="14.25" customHeight="1">
      <c r="I5050" s="93">
        <f t="shared" si="3"/>
        <v>420.3333333</v>
      </c>
      <c r="J5050" s="9">
        <f t="shared" si="6"/>
        <v>0</v>
      </c>
      <c r="K5050" s="9">
        <f t="shared" si="1"/>
        <v>0</v>
      </c>
      <c r="L5050" s="8">
        <f t="shared" si="5"/>
        <v>1.854911244</v>
      </c>
      <c r="N5050" s="9">
        <f t="shared" si="2"/>
        <v>0</v>
      </c>
      <c r="O5050" s="8">
        <f t="shared" si="4"/>
        <v>2.425022754</v>
      </c>
    </row>
    <row r="5051" ht="14.25" customHeight="1">
      <c r="I5051" s="93">
        <f t="shared" si="3"/>
        <v>420.4166667</v>
      </c>
      <c r="J5051" s="9">
        <f t="shared" si="6"/>
        <v>0</v>
      </c>
      <c r="K5051" s="9">
        <f t="shared" si="1"/>
        <v>0</v>
      </c>
      <c r="L5051" s="8">
        <f t="shared" si="5"/>
        <v>1.827903159</v>
      </c>
      <c r="N5051" s="9">
        <f t="shared" si="2"/>
        <v>0</v>
      </c>
      <c r="O5051" s="8">
        <f t="shared" si="4"/>
        <v>2.419975882</v>
      </c>
    </row>
    <row r="5052" ht="14.25" customHeight="1">
      <c r="I5052" s="93">
        <f t="shared" si="3"/>
        <v>420.5</v>
      </c>
      <c r="J5052" s="9">
        <f t="shared" si="6"/>
        <v>0</v>
      </c>
      <c r="K5052" s="9">
        <f t="shared" si="1"/>
        <v>0</v>
      </c>
      <c r="L5052" s="8">
        <f t="shared" si="5"/>
        <v>1.851050868</v>
      </c>
      <c r="N5052" s="9">
        <f t="shared" si="2"/>
        <v>0</v>
      </c>
      <c r="O5052" s="8">
        <f t="shared" si="4"/>
        <v>2.414939514</v>
      </c>
    </row>
    <row r="5053" ht="14.25" customHeight="1">
      <c r="I5053" s="93">
        <f t="shared" si="3"/>
        <v>420.5833333</v>
      </c>
      <c r="J5053" s="9">
        <f t="shared" si="6"/>
        <v>0</v>
      </c>
      <c r="K5053" s="9">
        <f t="shared" si="1"/>
        <v>0</v>
      </c>
      <c r="L5053" s="8">
        <f t="shared" si="5"/>
        <v>1.824098991</v>
      </c>
      <c r="N5053" s="9">
        <f t="shared" si="2"/>
        <v>0</v>
      </c>
      <c r="O5053" s="8">
        <f t="shared" si="4"/>
        <v>2.409913627</v>
      </c>
    </row>
    <row r="5054" ht="14.25" customHeight="1">
      <c r="I5054" s="93">
        <f t="shared" si="3"/>
        <v>420.6666667</v>
      </c>
      <c r="J5054" s="9">
        <f t="shared" si="6"/>
        <v>0</v>
      </c>
      <c r="K5054" s="9">
        <f t="shared" si="1"/>
        <v>0</v>
      </c>
      <c r="L5054" s="8">
        <f t="shared" si="5"/>
        <v>1.847198526</v>
      </c>
      <c r="N5054" s="9">
        <f t="shared" si="2"/>
        <v>0</v>
      </c>
      <c r="O5054" s="8">
        <f t="shared" si="4"/>
        <v>2.4048982</v>
      </c>
    </row>
    <row r="5055" ht="14.25" customHeight="1">
      <c r="I5055" s="93">
        <f t="shared" si="3"/>
        <v>420.75</v>
      </c>
      <c r="J5055" s="9">
        <f t="shared" si="6"/>
        <v>0</v>
      </c>
      <c r="K5055" s="9">
        <f t="shared" si="1"/>
        <v>0</v>
      </c>
      <c r="L5055" s="8">
        <f t="shared" si="5"/>
        <v>1.820302741</v>
      </c>
      <c r="N5055" s="9">
        <f t="shared" si="2"/>
        <v>0</v>
      </c>
      <c r="O5055" s="8">
        <f t="shared" si="4"/>
        <v>2.399893211</v>
      </c>
    </row>
    <row r="5056" ht="14.25" customHeight="1">
      <c r="I5056" s="93">
        <f t="shared" si="3"/>
        <v>420.8333333</v>
      </c>
      <c r="J5056" s="9">
        <f t="shared" si="6"/>
        <v>0</v>
      </c>
      <c r="K5056" s="9">
        <f t="shared" si="1"/>
        <v>0</v>
      </c>
      <c r="L5056" s="8">
        <f t="shared" si="5"/>
        <v>1.843354202</v>
      </c>
      <c r="N5056" s="9">
        <f t="shared" si="2"/>
        <v>0</v>
      </c>
      <c r="O5056" s="8">
        <f t="shared" si="4"/>
        <v>2.394898637</v>
      </c>
    </row>
    <row r="5057" ht="14.25" customHeight="1">
      <c r="I5057" s="93">
        <f t="shared" si="3"/>
        <v>420.9166667</v>
      </c>
      <c r="J5057" s="9">
        <f t="shared" si="6"/>
        <v>0</v>
      </c>
      <c r="K5057" s="9">
        <f t="shared" si="1"/>
        <v>0</v>
      </c>
      <c r="L5057" s="8">
        <f t="shared" si="5"/>
        <v>1.816514391</v>
      </c>
      <c r="N5057" s="9">
        <f t="shared" si="2"/>
        <v>0</v>
      </c>
      <c r="O5057" s="8">
        <f t="shared" si="4"/>
        <v>2.389914459</v>
      </c>
    </row>
    <row r="5058" ht="14.25" customHeight="1">
      <c r="I5058" s="93">
        <f t="shared" si="3"/>
        <v>421</v>
      </c>
      <c r="J5058" s="9">
        <f t="shared" si="6"/>
        <v>0</v>
      </c>
      <c r="K5058" s="9">
        <f t="shared" si="1"/>
        <v>0</v>
      </c>
      <c r="L5058" s="8">
        <f t="shared" si="5"/>
        <v>1.839517878</v>
      </c>
      <c r="N5058" s="9">
        <f t="shared" si="2"/>
        <v>0</v>
      </c>
      <c r="O5058" s="8">
        <f t="shared" si="4"/>
        <v>2.384940653</v>
      </c>
    </row>
    <row r="5059" ht="14.25" customHeight="1">
      <c r="I5059" s="93">
        <f t="shared" si="3"/>
        <v>421.0833333</v>
      </c>
      <c r="J5059" s="9">
        <f t="shared" si="6"/>
        <v>0</v>
      </c>
      <c r="K5059" s="9">
        <f t="shared" si="1"/>
        <v>0</v>
      </c>
      <c r="L5059" s="8">
        <f t="shared" si="5"/>
        <v>1.812733925</v>
      </c>
      <c r="N5059" s="9">
        <f t="shared" si="2"/>
        <v>0</v>
      </c>
      <c r="O5059" s="8">
        <f t="shared" si="4"/>
        <v>2.379977199</v>
      </c>
    </row>
    <row r="5060" ht="14.25" customHeight="1">
      <c r="I5060" s="93">
        <f t="shared" si="3"/>
        <v>421.1666667</v>
      </c>
      <c r="J5060" s="9">
        <f t="shared" si="6"/>
        <v>0</v>
      </c>
      <c r="K5060" s="9">
        <f t="shared" si="1"/>
        <v>0</v>
      </c>
      <c r="L5060" s="8">
        <f t="shared" si="5"/>
        <v>1.835689539</v>
      </c>
      <c r="N5060" s="9">
        <f t="shared" si="2"/>
        <v>0</v>
      </c>
      <c r="O5060" s="8">
        <f t="shared" si="4"/>
        <v>2.375024075</v>
      </c>
    </row>
    <row r="5061" ht="14.25" customHeight="1">
      <c r="I5061" s="93">
        <f t="shared" si="3"/>
        <v>421.25</v>
      </c>
      <c r="J5061" s="9">
        <f t="shared" si="6"/>
        <v>0</v>
      </c>
      <c r="K5061" s="9">
        <f t="shared" si="1"/>
        <v>0</v>
      </c>
      <c r="L5061" s="8">
        <f t="shared" si="5"/>
        <v>1.808961327</v>
      </c>
      <c r="N5061" s="9">
        <f t="shared" si="2"/>
        <v>0</v>
      </c>
      <c r="O5061" s="8">
        <f t="shared" si="4"/>
        <v>2.370081258</v>
      </c>
    </row>
    <row r="5062" ht="14.25" customHeight="1">
      <c r="I5062" s="93">
        <f t="shared" si="3"/>
        <v>421.3333333</v>
      </c>
      <c r="J5062" s="9">
        <f t="shared" si="6"/>
        <v>0</v>
      </c>
      <c r="K5062" s="9">
        <f t="shared" si="1"/>
        <v>0</v>
      </c>
      <c r="L5062" s="8">
        <f t="shared" si="5"/>
        <v>1.831869166</v>
      </c>
      <c r="N5062" s="9">
        <f t="shared" si="2"/>
        <v>0</v>
      </c>
      <c r="O5062" s="8">
        <f t="shared" si="4"/>
        <v>2.365148729</v>
      </c>
    </row>
    <row r="5063" ht="14.25" customHeight="1">
      <c r="I5063" s="93">
        <f t="shared" si="3"/>
        <v>421.4166667</v>
      </c>
      <c r="J5063" s="9">
        <f t="shared" si="6"/>
        <v>0</v>
      </c>
      <c r="K5063" s="9">
        <f t="shared" si="1"/>
        <v>0</v>
      </c>
      <c r="L5063" s="8">
        <f t="shared" si="5"/>
        <v>1.805196581</v>
      </c>
      <c r="N5063" s="9">
        <f t="shared" si="2"/>
        <v>0</v>
      </c>
      <c r="O5063" s="8">
        <f t="shared" si="4"/>
        <v>2.360226465</v>
      </c>
    </row>
    <row r="5064" ht="14.25" customHeight="1">
      <c r="I5064" s="93">
        <f t="shared" si="3"/>
        <v>421.5</v>
      </c>
      <c r="J5064" s="9">
        <f t="shared" si="6"/>
        <v>0</v>
      </c>
      <c r="K5064" s="9">
        <f t="shared" si="1"/>
        <v>0</v>
      </c>
      <c r="L5064" s="8">
        <f t="shared" si="5"/>
        <v>1.828056745</v>
      </c>
      <c r="N5064" s="9">
        <f t="shared" si="2"/>
        <v>0</v>
      </c>
      <c r="O5064" s="8">
        <f t="shared" si="4"/>
        <v>2.355314445</v>
      </c>
    </row>
    <row r="5065" ht="14.25" customHeight="1">
      <c r="I5065" s="93">
        <f t="shared" si="3"/>
        <v>421.5833333</v>
      </c>
      <c r="J5065" s="9">
        <f t="shared" si="6"/>
        <v>0</v>
      </c>
      <c r="K5065" s="9">
        <f t="shared" si="1"/>
        <v>0</v>
      </c>
      <c r="L5065" s="8">
        <f t="shared" si="5"/>
        <v>1.801439669</v>
      </c>
      <c r="N5065" s="9">
        <f t="shared" si="2"/>
        <v>0</v>
      </c>
      <c r="O5065" s="8">
        <f t="shared" si="4"/>
        <v>2.350412647</v>
      </c>
    </row>
    <row r="5066" ht="14.25" customHeight="1">
      <c r="I5066" s="93">
        <f t="shared" si="3"/>
        <v>421.6666667</v>
      </c>
      <c r="J5066" s="9">
        <f t="shared" si="6"/>
        <v>0</v>
      </c>
      <c r="K5066" s="9">
        <f t="shared" si="1"/>
        <v>0</v>
      </c>
      <c r="L5066" s="8">
        <f t="shared" si="5"/>
        <v>1.824252258</v>
      </c>
      <c r="N5066" s="9">
        <f t="shared" si="2"/>
        <v>0</v>
      </c>
      <c r="O5066" s="8">
        <f t="shared" si="4"/>
        <v>2.345521052</v>
      </c>
    </row>
    <row r="5067" ht="14.25" customHeight="1">
      <c r="I5067" s="93">
        <f t="shared" si="3"/>
        <v>421.75</v>
      </c>
      <c r="J5067" s="9">
        <f t="shared" si="6"/>
        <v>0</v>
      </c>
      <c r="K5067" s="9">
        <f t="shared" si="1"/>
        <v>0</v>
      </c>
      <c r="L5067" s="8">
        <f t="shared" si="5"/>
        <v>1.797690577</v>
      </c>
      <c r="N5067" s="9">
        <f t="shared" si="2"/>
        <v>0</v>
      </c>
      <c r="O5067" s="8">
        <f t="shared" si="4"/>
        <v>2.340639636</v>
      </c>
    </row>
    <row r="5068" ht="14.25" customHeight="1">
      <c r="I5068" s="93">
        <f t="shared" si="3"/>
        <v>421.8333333</v>
      </c>
      <c r="J5068" s="9">
        <f t="shared" si="6"/>
        <v>0</v>
      </c>
      <c r="K5068" s="9">
        <f t="shared" si="1"/>
        <v>0</v>
      </c>
      <c r="L5068" s="8">
        <f t="shared" si="5"/>
        <v>1.820455688</v>
      </c>
      <c r="N5068" s="9">
        <f t="shared" si="2"/>
        <v>0</v>
      </c>
      <c r="O5068" s="8">
        <f t="shared" si="4"/>
        <v>2.335768379</v>
      </c>
    </row>
    <row r="5069" ht="14.25" customHeight="1">
      <c r="I5069" s="93">
        <f t="shared" si="3"/>
        <v>421.9166667</v>
      </c>
      <c r="J5069" s="92">
        <f t="shared" si="6"/>
        <v>35.44998333</v>
      </c>
      <c r="K5069" s="9">
        <f t="shared" si="1"/>
        <v>4.951114991</v>
      </c>
      <c r="L5069" s="8">
        <f t="shared" si="5"/>
        <v>1.844966</v>
      </c>
      <c r="N5069" s="9">
        <f t="shared" si="2"/>
        <v>5.693782239</v>
      </c>
      <c r="O5069" s="8">
        <f t="shared" si="4"/>
        <v>2.398376864</v>
      </c>
    </row>
    <row r="5070" ht="14.25" customHeight="1">
      <c r="I5070" s="93">
        <f t="shared" si="3"/>
        <v>422</v>
      </c>
      <c r="J5070" s="92">
        <f t="shared" si="6"/>
        <v>35.44998333</v>
      </c>
      <c r="K5070" s="9">
        <f t="shared" si="1"/>
        <v>4.951114991</v>
      </c>
      <c r="L5070" s="8">
        <f t="shared" si="5"/>
        <v>1.867683734</v>
      </c>
      <c r="N5070" s="9">
        <f t="shared" si="2"/>
        <v>5.693782239</v>
      </c>
      <c r="O5070" s="8">
        <f t="shared" si="4"/>
        <v>2.46085505</v>
      </c>
    </row>
    <row r="5071" ht="14.25" customHeight="1">
      <c r="I5071" s="93">
        <f t="shared" si="3"/>
        <v>422.0833333</v>
      </c>
      <c r="J5071" s="92">
        <f t="shared" si="6"/>
        <v>35.44998333</v>
      </c>
      <c r="K5071" s="9">
        <f t="shared" si="1"/>
        <v>4.951114991</v>
      </c>
      <c r="L5071" s="8">
        <f t="shared" si="5"/>
        <v>1.892143035</v>
      </c>
      <c r="N5071" s="9">
        <f t="shared" si="2"/>
        <v>5.693782239</v>
      </c>
      <c r="O5071" s="8">
        <f t="shared" si="4"/>
        <v>2.523203209</v>
      </c>
    </row>
    <row r="5072" ht="14.25" customHeight="1">
      <c r="I5072" s="93">
        <f t="shared" si="3"/>
        <v>422.1666667</v>
      </c>
      <c r="J5072" s="92">
        <f t="shared" si="6"/>
        <v>1.614583333</v>
      </c>
      <c r="K5072" s="9">
        <f t="shared" si="1"/>
        <v>0.2255004655</v>
      </c>
      <c r="L5072" s="8">
        <f t="shared" si="5"/>
        <v>1.863902604</v>
      </c>
      <c r="N5072" s="9">
        <f t="shared" si="2"/>
        <v>0.2593255354</v>
      </c>
      <c r="O5072" s="8">
        <f t="shared" si="4"/>
        <v>2.518091966</v>
      </c>
    </row>
    <row r="5073" ht="14.25" customHeight="1">
      <c r="I5073" s="93">
        <f t="shared" si="3"/>
        <v>422.25</v>
      </c>
      <c r="J5073" s="92">
        <f t="shared" si="6"/>
        <v>1.614583333</v>
      </c>
      <c r="K5073" s="9">
        <f t="shared" si="1"/>
        <v>0.2255004655</v>
      </c>
      <c r="L5073" s="8">
        <f t="shared" si="5"/>
        <v>1.888311002</v>
      </c>
      <c r="N5073" s="9">
        <f t="shared" si="2"/>
        <v>0.2593255354</v>
      </c>
      <c r="O5073" s="8">
        <f t="shared" si="4"/>
        <v>2.512991359</v>
      </c>
    </row>
    <row r="5074" ht="14.25" customHeight="1">
      <c r="I5074" s="93">
        <f t="shared" si="3"/>
        <v>422.3333333</v>
      </c>
      <c r="J5074" s="92">
        <f t="shared" si="6"/>
        <v>-32.22081667</v>
      </c>
      <c r="K5074" s="9">
        <f t="shared" si="1"/>
        <v>-4.50011406</v>
      </c>
      <c r="L5074" s="8">
        <f t="shared" si="5"/>
        <v>1.902169238</v>
      </c>
      <c r="N5074" s="9">
        <f t="shared" si="2"/>
        <v>-5.175131169</v>
      </c>
      <c r="O5074" s="8">
        <f t="shared" si="4"/>
        <v>2.563499127</v>
      </c>
    </row>
    <row r="5075" ht="14.25" customHeight="1">
      <c r="I5075" s="93">
        <f t="shared" si="3"/>
        <v>422.4166667</v>
      </c>
      <c r="J5075" s="92">
        <f t="shared" si="6"/>
        <v>-32.22081667</v>
      </c>
      <c r="K5075" s="9">
        <f t="shared" si="1"/>
        <v>-4.50011406</v>
      </c>
      <c r="L5075" s="8">
        <f t="shared" si="5"/>
        <v>1.926526838</v>
      </c>
      <c r="N5075" s="9">
        <f t="shared" si="2"/>
        <v>-5.175131169</v>
      </c>
      <c r="O5075" s="8">
        <f t="shared" si="4"/>
        <v>2.61390178</v>
      </c>
    </row>
    <row r="5076" ht="14.25" customHeight="1">
      <c r="I5076" s="93">
        <f t="shared" si="3"/>
        <v>422.5</v>
      </c>
      <c r="J5076" s="9">
        <f t="shared" si="6"/>
        <v>0</v>
      </c>
      <c r="K5076" s="9">
        <f t="shared" si="1"/>
        <v>0</v>
      </c>
      <c r="L5076" s="8">
        <f t="shared" si="5"/>
        <v>1.89821051</v>
      </c>
      <c r="N5076" s="9">
        <f t="shared" si="2"/>
        <v>0</v>
      </c>
      <c r="O5076" s="8">
        <f t="shared" si="4"/>
        <v>2.60846182</v>
      </c>
    </row>
    <row r="5077" ht="14.25" customHeight="1">
      <c r="I5077" s="93">
        <f t="shared" si="3"/>
        <v>422.5833333</v>
      </c>
      <c r="J5077" s="9">
        <f t="shared" si="6"/>
        <v>0</v>
      </c>
      <c r="K5077" s="9">
        <f t="shared" si="1"/>
        <v>0</v>
      </c>
      <c r="L5077" s="8">
        <f t="shared" si="5"/>
        <v>1.922517418</v>
      </c>
      <c r="N5077" s="9">
        <f t="shared" si="2"/>
        <v>0</v>
      </c>
      <c r="O5077" s="8">
        <f t="shared" si="4"/>
        <v>2.603033181</v>
      </c>
    </row>
    <row r="5078" ht="14.25" customHeight="1">
      <c r="I5078" s="93">
        <f t="shared" si="3"/>
        <v>422.6666667</v>
      </c>
      <c r="J5078" s="9">
        <f t="shared" si="6"/>
        <v>0</v>
      </c>
      <c r="K5078" s="9">
        <f t="shared" si="1"/>
        <v>0</v>
      </c>
      <c r="L5078" s="8">
        <f t="shared" si="5"/>
        <v>1.894260021</v>
      </c>
      <c r="N5078" s="9">
        <f t="shared" si="2"/>
        <v>0</v>
      </c>
      <c r="O5078" s="8">
        <f t="shared" si="4"/>
        <v>2.597615841</v>
      </c>
    </row>
    <row r="5079" ht="14.25" customHeight="1">
      <c r="I5079" s="93">
        <f t="shared" si="3"/>
        <v>422.75</v>
      </c>
      <c r="J5079" s="9">
        <f t="shared" si="6"/>
        <v>0</v>
      </c>
      <c r="K5079" s="9">
        <f t="shared" si="1"/>
        <v>0</v>
      </c>
      <c r="L5079" s="8">
        <f t="shared" si="5"/>
        <v>1.918516343</v>
      </c>
      <c r="N5079" s="9">
        <f t="shared" si="2"/>
        <v>0</v>
      </c>
      <c r="O5079" s="8">
        <f t="shared" si="4"/>
        <v>2.592209774</v>
      </c>
    </row>
    <row r="5080" ht="14.25" customHeight="1">
      <c r="I5080" s="93">
        <f t="shared" si="3"/>
        <v>422.8333333</v>
      </c>
      <c r="J5080" s="9">
        <f t="shared" si="6"/>
        <v>0</v>
      </c>
      <c r="K5080" s="9">
        <f t="shared" si="1"/>
        <v>0</v>
      </c>
      <c r="L5080" s="8">
        <f t="shared" si="5"/>
        <v>1.890317754</v>
      </c>
      <c r="N5080" s="9">
        <f t="shared" si="2"/>
        <v>0</v>
      </c>
      <c r="O5080" s="8">
        <f t="shared" si="4"/>
        <v>2.586814959</v>
      </c>
    </row>
    <row r="5081" ht="14.25" customHeight="1">
      <c r="I5081" s="93">
        <f t="shared" si="3"/>
        <v>422.9166667</v>
      </c>
      <c r="J5081" s="9">
        <f t="shared" si="6"/>
        <v>0</v>
      </c>
      <c r="K5081" s="9">
        <f t="shared" si="1"/>
        <v>0</v>
      </c>
      <c r="L5081" s="8">
        <f t="shared" si="5"/>
        <v>1.914523594</v>
      </c>
      <c r="N5081" s="9">
        <f t="shared" si="2"/>
        <v>0</v>
      </c>
      <c r="O5081" s="8">
        <f t="shared" si="4"/>
        <v>2.581431371</v>
      </c>
    </row>
    <row r="5082" ht="14.25" customHeight="1">
      <c r="I5082" s="93">
        <f t="shared" si="3"/>
        <v>423</v>
      </c>
      <c r="J5082" s="9">
        <f t="shared" si="6"/>
        <v>0</v>
      </c>
      <c r="K5082" s="9">
        <f t="shared" si="1"/>
        <v>0</v>
      </c>
      <c r="L5082" s="8">
        <f t="shared" si="5"/>
        <v>1.886383692</v>
      </c>
      <c r="N5082" s="9">
        <f t="shared" si="2"/>
        <v>0</v>
      </c>
      <c r="O5082" s="8">
        <f t="shared" si="4"/>
        <v>2.576058987</v>
      </c>
    </row>
    <row r="5083" ht="14.25" customHeight="1">
      <c r="I5083" s="93">
        <f t="shared" si="3"/>
        <v>423.0833333</v>
      </c>
      <c r="J5083" s="9">
        <f t="shared" si="6"/>
        <v>0</v>
      </c>
      <c r="K5083" s="9">
        <f t="shared" si="1"/>
        <v>0</v>
      </c>
      <c r="L5083" s="8">
        <f t="shared" si="5"/>
        <v>1.910539155</v>
      </c>
      <c r="N5083" s="9">
        <f t="shared" si="2"/>
        <v>0</v>
      </c>
      <c r="O5083" s="8">
        <f t="shared" si="4"/>
        <v>2.570697784</v>
      </c>
    </row>
    <row r="5084" ht="14.25" customHeight="1">
      <c r="I5084" s="93">
        <f t="shared" si="3"/>
        <v>423.1666667</v>
      </c>
      <c r="J5084" s="9">
        <f t="shared" si="6"/>
        <v>0</v>
      </c>
      <c r="K5084" s="9">
        <f t="shared" si="1"/>
        <v>0</v>
      </c>
      <c r="L5084" s="8">
        <f t="shared" si="5"/>
        <v>1.882457817</v>
      </c>
      <c r="N5084" s="9">
        <f t="shared" si="2"/>
        <v>0</v>
      </c>
      <c r="O5084" s="8">
        <f t="shared" si="4"/>
        <v>2.565347738</v>
      </c>
    </row>
    <row r="5085" ht="14.25" customHeight="1">
      <c r="I5085" s="93">
        <f t="shared" si="3"/>
        <v>423.25</v>
      </c>
      <c r="J5085" s="9">
        <f t="shared" si="6"/>
        <v>0</v>
      </c>
      <c r="K5085" s="9">
        <f t="shared" si="1"/>
        <v>0</v>
      </c>
      <c r="L5085" s="8">
        <f t="shared" si="5"/>
        <v>1.906563008</v>
      </c>
      <c r="N5085" s="9">
        <f t="shared" si="2"/>
        <v>0</v>
      </c>
      <c r="O5085" s="8">
        <f t="shared" si="4"/>
        <v>2.560008827</v>
      </c>
    </row>
    <row r="5086" ht="14.25" customHeight="1">
      <c r="I5086" s="93">
        <f t="shared" si="3"/>
        <v>423.3333333</v>
      </c>
      <c r="J5086" s="9">
        <f t="shared" si="6"/>
        <v>0</v>
      </c>
      <c r="K5086" s="9">
        <f t="shared" si="1"/>
        <v>0</v>
      </c>
      <c r="L5086" s="8">
        <f t="shared" si="5"/>
        <v>1.878540112</v>
      </c>
      <c r="N5086" s="9">
        <f t="shared" si="2"/>
        <v>0</v>
      </c>
      <c r="O5086" s="8">
        <f t="shared" si="4"/>
        <v>2.554681027</v>
      </c>
    </row>
    <row r="5087" ht="14.25" customHeight="1">
      <c r="I5087" s="93">
        <f t="shared" si="3"/>
        <v>423.4166667</v>
      </c>
      <c r="J5087" s="9">
        <f t="shared" si="6"/>
        <v>0</v>
      </c>
      <c r="K5087" s="9">
        <f t="shared" si="1"/>
        <v>0</v>
      </c>
      <c r="L5087" s="8">
        <f t="shared" si="5"/>
        <v>1.902595137</v>
      </c>
      <c r="N5087" s="9">
        <f t="shared" si="2"/>
        <v>0</v>
      </c>
      <c r="O5087" s="8">
        <f t="shared" si="4"/>
        <v>2.549364315</v>
      </c>
    </row>
    <row r="5088" ht="14.25" customHeight="1">
      <c r="I5088" s="93">
        <f t="shared" si="3"/>
        <v>423.5</v>
      </c>
      <c r="J5088" s="9">
        <f t="shared" si="6"/>
        <v>0</v>
      </c>
      <c r="K5088" s="9">
        <f t="shared" si="1"/>
        <v>0</v>
      </c>
      <c r="L5088" s="8">
        <f t="shared" si="5"/>
        <v>1.87463056</v>
      </c>
      <c r="N5088" s="9">
        <f t="shared" si="2"/>
        <v>0</v>
      </c>
      <c r="O5088" s="8">
        <f t="shared" si="4"/>
        <v>2.544058668</v>
      </c>
    </row>
    <row r="5089" ht="14.25" customHeight="1">
      <c r="I5089" s="93">
        <f t="shared" si="3"/>
        <v>423.5833333</v>
      </c>
      <c r="J5089" s="9">
        <f t="shared" si="6"/>
        <v>0</v>
      </c>
      <c r="K5089" s="9">
        <f t="shared" si="1"/>
        <v>0</v>
      </c>
      <c r="L5089" s="8">
        <f t="shared" si="5"/>
        <v>1.898635523</v>
      </c>
      <c r="N5089" s="9">
        <f t="shared" si="2"/>
        <v>0</v>
      </c>
      <c r="O5089" s="8">
        <f t="shared" si="4"/>
        <v>2.538764063</v>
      </c>
    </row>
    <row r="5090" ht="14.25" customHeight="1">
      <c r="I5090" s="93">
        <f t="shared" si="3"/>
        <v>423.6666667</v>
      </c>
      <c r="J5090" s="9">
        <f t="shared" si="6"/>
        <v>0</v>
      </c>
      <c r="K5090" s="9">
        <f t="shared" si="1"/>
        <v>0</v>
      </c>
      <c r="L5090" s="8">
        <f t="shared" si="5"/>
        <v>1.870729146</v>
      </c>
      <c r="N5090" s="9">
        <f t="shared" si="2"/>
        <v>0</v>
      </c>
      <c r="O5090" s="8">
        <f t="shared" si="4"/>
        <v>2.533480477</v>
      </c>
    </row>
    <row r="5091" ht="14.25" customHeight="1">
      <c r="I5091" s="93">
        <f t="shared" si="3"/>
        <v>423.75</v>
      </c>
      <c r="J5091" s="9">
        <f t="shared" si="6"/>
        <v>0</v>
      </c>
      <c r="K5091" s="9">
        <f t="shared" si="1"/>
        <v>0</v>
      </c>
      <c r="L5091" s="8">
        <f t="shared" si="5"/>
        <v>1.89468415</v>
      </c>
      <c r="N5091" s="9">
        <f t="shared" si="2"/>
        <v>0</v>
      </c>
      <c r="O5091" s="8">
        <f t="shared" si="4"/>
        <v>2.528207887</v>
      </c>
    </row>
    <row r="5092" ht="14.25" customHeight="1">
      <c r="I5092" s="93">
        <f t="shared" si="3"/>
        <v>423.8333333</v>
      </c>
      <c r="J5092" s="9">
        <f t="shared" si="6"/>
        <v>0</v>
      </c>
      <c r="K5092" s="9">
        <f t="shared" si="1"/>
        <v>0</v>
      </c>
      <c r="L5092" s="8">
        <f t="shared" si="5"/>
        <v>1.86683585</v>
      </c>
      <c r="N5092" s="9">
        <f t="shared" si="2"/>
        <v>0</v>
      </c>
      <c r="O5092" s="8">
        <f t="shared" si="4"/>
        <v>2.52294627</v>
      </c>
    </row>
    <row r="5093" ht="14.25" customHeight="1">
      <c r="I5093" s="93">
        <f t="shared" si="3"/>
        <v>423.9166667</v>
      </c>
      <c r="J5093" s="9">
        <f t="shared" si="6"/>
        <v>0</v>
      </c>
      <c r="K5093" s="9">
        <f t="shared" si="1"/>
        <v>0</v>
      </c>
      <c r="L5093" s="8">
        <f t="shared" si="5"/>
        <v>1.890741</v>
      </c>
      <c r="N5093" s="9">
        <f t="shared" si="2"/>
        <v>0</v>
      </c>
      <c r="O5093" s="8">
        <f t="shared" si="4"/>
        <v>2.517695603</v>
      </c>
    </row>
    <row r="5094" ht="14.25" customHeight="1">
      <c r="I5094" s="93">
        <f t="shared" si="3"/>
        <v>424</v>
      </c>
      <c r="J5094" s="9">
        <f t="shared" si="6"/>
        <v>0</v>
      </c>
      <c r="K5094" s="9">
        <f t="shared" si="1"/>
        <v>0</v>
      </c>
      <c r="L5094" s="8">
        <f t="shared" si="5"/>
        <v>1.862950657</v>
      </c>
      <c r="N5094" s="9">
        <f t="shared" si="2"/>
        <v>0</v>
      </c>
      <c r="O5094" s="8">
        <f t="shared" si="4"/>
        <v>2.512455864</v>
      </c>
    </row>
    <row r="5095" ht="14.25" customHeight="1">
      <c r="I5095" s="93">
        <f t="shared" si="3"/>
        <v>424.0833333</v>
      </c>
      <c r="J5095" s="9">
        <f t="shared" si="6"/>
        <v>0</v>
      </c>
      <c r="K5095" s="9">
        <f t="shared" si="1"/>
        <v>0</v>
      </c>
      <c r="L5095" s="8">
        <f t="shared" si="5"/>
        <v>1.886806057</v>
      </c>
      <c r="N5095" s="9">
        <f t="shared" si="2"/>
        <v>0</v>
      </c>
      <c r="O5095" s="8">
        <f t="shared" si="4"/>
        <v>2.507227029</v>
      </c>
    </row>
    <row r="5096" ht="14.25" customHeight="1">
      <c r="I5096" s="93">
        <f t="shared" si="3"/>
        <v>424.1666667</v>
      </c>
      <c r="J5096" s="9">
        <f t="shared" si="6"/>
        <v>0</v>
      </c>
      <c r="K5096" s="9">
        <f t="shared" si="1"/>
        <v>0</v>
      </c>
      <c r="L5096" s="8">
        <f t="shared" si="5"/>
        <v>1.85907355</v>
      </c>
      <c r="N5096" s="9">
        <f t="shared" si="2"/>
        <v>0</v>
      </c>
      <c r="O5096" s="8">
        <f t="shared" si="4"/>
        <v>2.502009077</v>
      </c>
    </row>
    <row r="5097" ht="14.25" customHeight="1">
      <c r="I5097" s="93">
        <f t="shared" si="3"/>
        <v>424.25</v>
      </c>
      <c r="J5097" s="9">
        <f t="shared" si="6"/>
        <v>0</v>
      </c>
      <c r="K5097" s="9">
        <f t="shared" si="1"/>
        <v>0</v>
      </c>
      <c r="L5097" s="8">
        <f t="shared" si="5"/>
        <v>1.882879302</v>
      </c>
      <c r="N5097" s="9">
        <f t="shared" si="2"/>
        <v>0</v>
      </c>
      <c r="O5097" s="8">
        <f t="shared" si="4"/>
        <v>2.496801984</v>
      </c>
    </row>
    <row r="5098" ht="14.25" customHeight="1">
      <c r="I5098" s="93">
        <f t="shared" si="3"/>
        <v>424.3333333</v>
      </c>
      <c r="J5098" s="9">
        <f t="shared" si="6"/>
        <v>0</v>
      </c>
      <c r="K5098" s="9">
        <f t="shared" si="1"/>
        <v>0</v>
      </c>
      <c r="L5098" s="8">
        <f t="shared" si="5"/>
        <v>1.855204512</v>
      </c>
      <c r="N5098" s="9">
        <f t="shared" si="2"/>
        <v>0</v>
      </c>
      <c r="O5098" s="8">
        <f t="shared" si="4"/>
        <v>2.491605728</v>
      </c>
    </row>
    <row r="5099" ht="14.25" customHeight="1">
      <c r="I5099" s="93">
        <f t="shared" si="3"/>
        <v>424.4166667</v>
      </c>
      <c r="J5099" s="9">
        <f t="shared" si="6"/>
        <v>0</v>
      </c>
      <c r="K5099" s="9">
        <f t="shared" si="1"/>
        <v>0</v>
      </c>
      <c r="L5099" s="8">
        <f t="shared" si="5"/>
        <v>1.87896072</v>
      </c>
      <c r="N5099" s="9">
        <f t="shared" si="2"/>
        <v>0</v>
      </c>
      <c r="O5099" s="8">
        <f t="shared" si="4"/>
        <v>2.486420286</v>
      </c>
    </row>
    <row r="5100" ht="14.25" customHeight="1">
      <c r="I5100" s="93">
        <f t="shared" si="3"/>
        <v>424.5</v>
      </c>
      <c r="J5100" s="9">
        <f t="shared" si="6"/>
        <v>0</v>
      </c>
      <c r="K5100" s="9">
        <f t="shared" si="1"/>
        <v>0</v>
      </c>
      <c r="L5100" s="8">
        <f t="shared" si="5"/>
        <v>1.851343526</v>
      </c>
      <c r="N5100" s="9">
        <f t="shared" si="2"/>
        <v>0</v>
      </c>
      <c r="O5100" s="8">
        <f t="shared" si="4"/>
        <v>2.481245636</v>
      </c>
    </row>
    <row r="5101" ht="14.25" customHeight="1">
      <c r="I5101" s="93">
        <f t="shared" si="3"/>
        <v>424.5833333</v>
      </c>
      <c r="J5101" s="9">
        <f t="shared" si="6"/>
        <v>0</v>
      </c>
      <c r="K5101" s="9">
        <f t="shared" si="1"/>
        <v>0</v>
      </c>
      <c r="L5101" s="8">
        <f t="shared" si="5"/>
        <v>1.875050294</v>
      </c>
      <c r="N5101" s="9">
        <f t="shared" si="2"/>
        <v>0</v>
      </c>
      <c r="O5101" s="8">
        <f t="shared" si="4"/>
        <v>2.476081755</v>
      </c>
    </row>
    <row r="5102" ht="14.25" customHeight="1">
      <c r="I5102" s="93">
        <f t="shared" si="3"/>
        <v>424.6666667</v>
      </c>
      <c r="J5102" s="9">
        <f t="shared" si="6"/>
        <v>0</v>
      </c>
      <c r="K5102" s="9">
        <f t="shared" si="1"/>
        <v>0</v>
      </c>
      <c r="L5102" s="8">
        <f t="shared" si="5"/>
        <v>1.847490575</v>
      </c>
      <c r="N5102" s="9">
        <f t="shared" si="2"/>
        <v>0</v>
      </c>
      <c r="O5102" s="8">
        <f t="shared" si="4"/>
        <v>2.470928621</v>
      </c>
    </row>
    <row r="5103" ht="14.25" customHeight="1">
      <c r="I5103" s="93">
        <f t="shared" si="3"/>
        <v>424.75</v>
      </c>
      <c r="J5103" s="9">
        <f t="shared" si="6"/>
        <v>0</v>
      </c>
      <c r="K5103" s="9">
        <f t="shared" si="1"/>
        <v>0</v>
      </c>
      <c r="L5103" s="8">
        <f t="shared" si="5"/>
        <v>1.871148005</v>
      </c>
      <c r="N5103" s="9">
        <f t="shared" si="2"/>
        <v>0</v>
      </c>
      <c r="O5103" s="8">
        <f t="shared" si="4"/>
        <v>2.465786212</v>
      </c>
    </row>
    <row r="5104" ht="14.25" customHeight="1">
      <c r="I5104" s="93">
        <f t="shared" si="3"/>
        <v>424.8333333</v>
      </c>
      <c r="J5104" s="9">
        <f t="shared" si="6"/>
        <v>0</v>
      </c>
      <c r="K5104" s="9">
        <f t="shared" si="1"/>
        <v>0</v>
      </c>
      <c r="L5104" s="8">
        <f t="shared" si="5"/>
        <v>1.843645643</v>
      </c>
      <c r="N5104" s="9">
        <f t="shared" si="2"/>
        <v>0</v>
      </c>
      <c r="O5104" s="8">
        <f t="shared" si="4"/>
        <v>2.460654504</v>
      </c>
    </row>
    <row r="5105" ht="14.25" customHeight="1">
      <c r="I5105" s="93">
        <f t="shared" si="3"/>
        <v>424.9166667</v>
      </c>
      <c r="J5105" s="9">
        <f t="shared" si="6"/>
        <v>0</v>
      </c>
      <c r="K5105" s="9">
        <f t="shared" si="1"/>
        <v>0</v>
      </c>
      <c r="L5105" s="8">
        <f t="shared" si="5"/>
        <v>1.867253838</v>
      </c>
      <c r="N5105" s="9">
        <f t="shared" si="2"/>
        <v>0</v>
      </c>
      <c r="O5105" s="8">
        <f t="shared" si="4"/>
        <v>2.455533477</v>
      </c>
    </row>
    <row r="5106" ht="14.25" customHeight="1">
      <c r="I5106" s="93">
        <f t="shared" si="3"/>
        <v>425</v>
      </c>
      <c r="J5106" s="9">
        <f t="shared" si="6"/>
        <v>0</v>
      </c>
      <c r="K5106" s="9">
        <f t="shared" si="1"/>
        <v>0</v>
      </c>
      <c r="L5106" s="8">
        <f t="shared" si="5"/>
        <v>1.839808712</v>
      </c>
      <c r="N5106" s="9">
        <f t="shared" si="2"/>
        <v>0</v>
      </c>
      <c r="O5106" s="8">
        <f t="shared" si="4"/>
        <v>2.450423108</v>
      </c>
    </row>
    <row r="5107" ht="14.25" customHeight="1">
      <c r="I5107" s="93">
        <f t="shared" si="3"/>
        <v>425.0833333</v>
      </c>
      <c r="J5107" s="9">
        <f t="shared" si="6"/>
        <v>0</v>
      </c>
      <c r="K5107" s="9">
        <f t="shared" si="1"/>
        <v>0</v>
      </c>
      <c r="L5107" s="8">
        <f t="shared" si="5"/>
        <v>1.863367775</v>
      </c>
      <c r="N5107" s="9">
        <f t="shared" si="2"/>
        <v>0</v>
      </c>
      <c r="O5107" s="8">
        <f t="shared" si="4"/>
        <v>2.445323373</v>
      </c>
    </row>
    <row r="5108" ht="14.25" customHeight="1">
      <c r="I5108" s="93">
        <f t="shared" si="3"/>
        <v>425.1666667</v>
      </c>
      <c r="J5108" s="9">
        <f t="shared" si="6"/>
        <v>0</v>
      </c>
      <c r="K5108" s="9">
        <f t="shared" si="1"/>
        <v>0</v>
      </c>
      <c r="L5108" s="8">
        <f t="shared" si="5"/>
        <v>1.835979768</v>
      </c>
      <c r="N5108" s="9">
        <f t="shared" si="2"/>
        <v>0</v>
      </c>
      <c r="O5108" s="8">
        <f t="shared" si="4"/>
        <v>2.440234253</v>
      </c>
    </row>
    <row r="5109" ht="14.25" customHeight="1">
      <c r="I5109" s="93">
        <f t="shared" si="3"/>
        <v>425.25</v>
      </c>
      <c r="J5109" s="9">
        <f t="shared" si="6"/>
        <v>0</v>
      </c>
      <c r="K5109" s="9">
        <f t="shared" si="1"/>
        <v>0</v>
      </c>
      <c r="L5109" s="8">
        <f t="shared" si="5"/>
        <v>1.8594898</v>
      </c>
      <c r="N5109" s="9">
        <f t="shared" si="2"/>
        <v>0</v>
      </c>
      <c r="O5109" s="8">
        <f t="shared" si="4"/>
        <v>2.435155723</v>
      </c>
    </row>
    <row r="5110" ht="14.25" customHeight="1">
      <c r="I5110" s="93">
        <f t="shared" si="3"/>
        <v>425.3333333</v>
      </c>
      <c r="J5110" s="9">
        <f t="shared" si="6"/>
        <v>0</v>
      </c>
      <c r="K5110" s="9">
        <f t="shared" si="1"/>
        <v>0</v>
      </c>
      <c r="L5110" s="8">
        <f t="shared" si="5"/>
        <v>1.832158791</v>
      </c>
      <c r="N5110" s="9">
        <f t="shared" si="2"/>
        <v>0</v>
      </c>
      <c r="O5110" s="8">
        <f t="shared" si="4"/>
        <v>2.430087763</v>
      </c>
    </row>
    <row r="5111" ht="14.25" customHeight="1">
      <c r="I5111" s="93">
        <f t="shared" si="3"/>
        <v>425.4166667</v>
      </c>
      <c r="J5111" s="9">
        <f t="shared" si="6"/>
        <v>0</v>
      </c>
      <c r="K5111" s="9">
        <f t="shared" si="1"/>
        <v>0</v>
      </c>
      <c r="L5111" s="8">
        <f t="shared" si="5"/>
        <v>1.855619896</v>
      </c>
      <c r="N5111" s="9">
        <f t="shared" si="2"/>
        <v>0</v>
      </c>
      <c r="O5111" s="8">
        <f t="shared" si="4"/>
        <v>2.42503035</v>
      </c>
    </row>
    <row r="5112" ht="14.25" customHeight="1">
      <c r="I5112" s="93">
        <f t="shared" si="3"/>
        <v>425.5</v>
      </c>
      <c r="J5112" s="9">
        <f t="shared" si="6"/>
        <v>0</v>
      </c>
      <c r="K5112" s="9">
        <f t="shared" si="1"/>
        <v>0</v>
      </c>
      <c r="L5112" s="8">
        <f t="shared" si="5"/>
        <v>1.828345767</v>
      </c>
      <c r="N5112" s="9">
        <f t="shared" si="2"/>
        <v>0</v>
      </c>
      <c r="O5112" s="8">
        <f t="shared" si="4"/>
        <v>2.419983463</v>
      </c>
    </row>
    <row r="5113" ht="14.25" customHeight="1">
      <c r="I5113" s="93">
        <f t="shared" si="3"/>
        <v>425.5833333</v>
      </c>
      <c r="J5113" s="9">
        <f t="shared" si="6"/>
        <v>0</v>
      </c>
      <c r="K5113" s="9">
        <f t="shared" si="1"/>
        <v>0</v>
      </c>
      <c r="L5113" s="8">
        <f t="shared" si="5"/>
        <v>1.851758045</v>
      </c>
      <c r="N5113" s="9">
        <f t="shared" si="2"/>
        <v>0</v>
      </c>
      <c r="O5113" s="8">
        <f t="shared" si="4"/>
        <v>2.414947079</v>
      </c>
    </row>
    <row r="5114" ht="14.25" customHeight="1">
      <c r="I5114" s="93">
        <f t="shared" si="3"/>
        <v>425.6666667</v>
      </c>
      <c r="J5114" s="9">
        <f t="shared" si="6"/>
        <v>0</v>
      </c>
      <c r="K5114" s="9">
        <f t="shared" si="1"/>
        <v>0</v>
      </c>
      <c r="L5114" s="8">
        <f t="shared" si="5"/>
        <v>1.824540678</v>
      </c>
      <c r="N5114" s="9">
        <f t="shared" si="2"/>
        <v>0</v>
      </c>
      <c r="O5114" s="8">
        <f t="shared" si="4"/>
        <v>2.409921176</v>
      </c>
    </row>
    <row r="5115" ht="14.25" customHeight="1">
      <c r="I5115" s="93">
        <f t="shared" si="3"/>
        <v>425.75</v>
      </c>
      <c r="J5115" s="9">
        <f t="shared" si="6"/>
        <v>0</v>
      </c>
      <c r="K5115" s="9">
        <f t="shared" si="1"/>
        <v>0</v>
      </c>
      <c r="L5115" s="8">
        <f t="shared" si="5"/>
        <v>1.847904231</v>
      </c>
      <c r="N5115" s="9">
        <f t="shared" si="2"/>
        <v>0</v>
      </c>
      <c r="O5115" s="8">
        <f t="shared" si="4"/>
        <v>2.404905733</v>
      </c>
    </row>
    <row r="5116" ht="14.25" customHeight="1">
      <c r="I5116" s="93">
        <f t="shared" si="3"/>
        <v>425.8333333</v>
      </c>
      <c r="J5116" s="9">
        <f t="shared" si="6"/>
        <v>0</v>
      </c>
      <c r="K5116" s="9">
        <f t="shared" si="1"/>
        <v>0</v>
      </c>
      <c r="L5116" s="8">
        <f t="shared" si="5"/>
        <v>1.820743509</v>
      </c>
      <c r="N5116" s="9">
        <f t="shared" si="2"/>
        <v>0</v>
      </c>
      <c r="O5116" s="8">
        <f t="shared" si="4"/>
        <v>2.399900728</v>
      </c>
    </row>
    <row r="5117" ht="14.25" customHeight="1">
      <c r="I5117" s="93">
        <f t="shared" si="3"/>
        <v>425.9166667</v>
      </c>
      <c r="J5117" s="9">
        <f t="shared" si="6"/>
        <v>0</v>
      </c>
      <c r="K5117" s="9">
        <f t="shared" si="1"/>
        <v>0</v>
      </c>
      <c r="L5117" s="8">
        <f t="shared" si="5"/>
        <v>1.844058438</v>
      </c>
      <c r="N5117" s="9">
        <f t="shared" si="2"/>
        <v>0</v>
      </c>
      <c r="O5117" s="8">
        <f t="shared" si="4"/>
        <v>2.39490614</v>
      </c>
    </row>
    <row r="5118" ht="14.25" customHeight="1">
      <c r="I5118" s="93">
        <f t="shared" si="3"/>
        <v>426</v>
      </c>
      <c r="J5118" s="9">
        <f t="shared" si="6"/>
        <v>0</v>
      </c>
      <c r="K5118" s="9">
        <f t="shared" si="1"/>
        <v>0</v>
      </c>
      <c r="L5118" s="8">
        <f t="shared" si="5"/>
        <v>1.816954242</v>
      </c>
      <c r="N5118" s="9">
        <f t="shared" si="2"/>
        <v>0</v>
      </c>
      <c r="O5118" s="8">
        <f t="shared" si="4"/>
        <v>2.389921945</v>
      </c>
    </row>
    <row r="5119" ht="14.25" customHeight="1">
      <c r="I5119" s="93">
        <f t="shared" si="3"/>
        <v>426.0833333</v>
      </c>
      <c r="J5119" s="9">
        <f t="shared" si="6"/>
        <v>0</v>
      </c>
      <c r="K5119" s="9">
        <f t="shared" si="1"/>
        <v>0</v>
      </c>
      <c r="L5119" s="8">
        <f t="shared" si="5"/>
        <v>1.840220649</v>
      </c>
      <c r="N5119" s="9">
        <f t="shared" si="2"/>
        <v>0</v>
      </c>
      <c r="O5119" s="8">
        <f t="shared" si="4"/>
        <v>2.384948124</v>
      </c>
    </row>
    <row r="5120" ht="14.25" customHeight="1">
      <c r="I5120" s="93">
        <f t="shared" si="3"/>
        <v>426.1666667</v>
      </c>
      <c r="J5120" s="9">
        <f t="shared" si="6"/>
        <v>0</v>
      </c>
      <c r="K5120" s="9">
        <f t="shared" si="1"/>
        <v>0</v>
      </c>
      <c r="L5120" s="8">
        <f t="shared" si="5"/>
        <v>1.813172861</v>
      </c>
      <c r="N5120" s="9">
        <f t="shared" si="2"/>
        <v>0</v>
      </c>
      <c r="O5120" s="8">
        <f t="shared" si="4"/>
        <v>2.379984654</v>
      </c>
    </row>
    <row r="5121" ht="14.25" customHeight="1">
      <c r="I5121" s="93">
        <f t="shared" si="3"/>
        <v>426.25</v>
      </c>
      <c r="J5121" s="9">
        <f t="shared" si="6"/>
        <v>0</v>
      </c>
      <c r="K5121" s="9">
        <f t="shared" si="1"/>
        <v>0</v>
      </c>
      <c r="L5121" s="8">
        <f t="shared" si="5"/>
        <v>1.836390847</v>
      </c>
      <c r="N5121" s="9">
        <f t="shared" si="2"/>
        <v>0</v>
      </c>
      <c r="O5121" s="8">
        <f t="shared" si="4"/>
        <v>2.375031514</v>
      </c>
    </row>
    <row r="5122" ht="14.25" customHeight="1">
      <c r="I5122" s="93">
        <f t="shared" si="3"/>
        <v>426.3333333</v>
      </c>
      <c r="J5122" s="9">
        <f t="shared" si="6"/>
        <v>0</v>
      </c>
      <c r="K5122" s="9">
        <f t="shared" si="1"/>
        <v>0</v>
      </c>
      <c r="L5122" s="8">
        <f t="shared" si="5"/>
        <v>1.809399349</v>
      </c>
      <c r="N5122" s="9">
        <f t="shared" si="2"/>
        <v>0</v>
      </c>
      <c r="O5122" s="8">
        <f t="shared" si="4"/>
        <v>2.370088683</v>
      </c>
    </row>
    <row r="5123" ht="14.25" customHeight="1">
      <c r="I5123" s="93">
        <f t="shared" si="3"/>
        <v>426.4166667</v>
      </c>
      <c r="J5123" s="9">
        <f t="shared" si="6"/>
        <v>0</v>
      </c>
      <c r="K5123" s="9">
        <f t="shared" si="1"/>
        <v>0</v>
      </c>
      <c r="L5123" s="8">
        <f t="shared" si="5"/>
        <v>1.832569015</v>
      </c>
      <c r="N5123" s="9">
        <f t="shared" si="2"/>
        <v>0</v>
      </c>
      <c r="O5123" s="8">
        <f t="shared" si="4"/>
        <v>2.365156138</v>
      </c>
    </row>
    <row r="5124" ht="14.25" customHeight="1">
      <c r="I5124" s="93">
        <f t="shared" si="3"/>
        <v>426.5</v>
      </c>
      <c r="J5124" s="9">
        <f t="shared" si="6"/>
        <v>0</v>
      </c>
      <c r="K5124" s="9">
        <f t="shared" si="1"/>
        <v>0</v>
      </c>
      <c r="L5124" s="8">
        <f t="shared" si="5"/>
        <v>1.805633691</v>
      </c>
      <c r="N5124" s="9">
        <f t="shared" si="2"/>
        <v>0</v>
      </c>
      <c r="O5124" s="8">
        <f t="shared" si="4"/>
        <v>2.360233858</v>
      </c>
    </row>
    <row r="5125" ht="14.25" customHeight="1">
      <c r="I5125" s="93">
        <f t="shared" si="3"/>
        <v>426.5833333</v>
      </c>
      <c r="J5125" s="9">
        <f t="shared" si="6"/>
        <v>0</v>
      </c>
      <c r="K5125" s="9">
        <f t="shared" si="1"/>
        <v>0</v>
      </c>
      <c r="L5125" s="8">
        <f t="shared" si="5"/>
        <v>1.828755137</v>
      </c>
      <c r="N5125" s="9">
        <f t="shared" si="2"/>
        <v>0</v>
      </c>
      <c r="O5125" s="8">
        <f t="shared" si="4"/>
        <v>2.355321823</v>
      </c>
    </row>
    <row r="5126" ht="14.25" customHeight="1">
      <c r="I5126" s="93">
        <f t="shared" si="3"/>
        <v>426.6666667</v>
      </c>
      <c r="J5126" s="9">
        <f t="shared" si="6"/>
        <v>0</v>
      </c>
      <c r="K5126" s="9">
        <f t="shared" si="1"/>
        <v>0</v>
      </c>
      <c r="L5126" s="8">
        <f t="shared" si="5"/>
        <v>1.80187587</v>
      </c>
      <c r="N5126" s="9">
        <f t="shared" si="2"/>
        <v>0</v>
      </c>
      <c r="O5126" s="8">
        <f t="shared" si="4"/>
        <v>2.35042001</v>
      </c>
    </row>
    <row r="5127" ht="14.25" customHeight="1">
      <c r="I5127" s="93">
        <f t="shared" si="3"/>
        <v>426.75</v>
      </c>
      <c r="J5127" s="9">
        <f t="shared" si="6"/>
        <v>0</v>
      </c>
      <c r="K5127" s="9">
        <f t="shared" si="1"/>
        <v>0</v>
      </c>
      <c r="L5127" s="8">
        <f t="shared" si="5"/>
        <v>1.824949196</v>
      </c>
      <c r="N5127" s="9">
        <f t="shared" si="2"/>
        <v>0</v>
      </c>
      <c r="O5127" s="8">
        <f t="shared" si="4"/>
        <v>2.345528399</v>
      </c>
    </row>
    <row r="5128" ht="14.25" customHeight="1">
      <c r="I5128" s="93">
        <f t="shared" si="3"/>
        <v>426.8333333</v>
      </c>
      <c r="J5128" s="9">
        <f t="shared" si="6"/>
        <v>0</v>
      </c>
      <c r="K5128" s="9">
        <f t="shared" si="1"/>
        <v>0</v>
      </c>
      <c r="L5128" s="8">
        <f t="shared" si="5"/>
        <v>1.79812587</v>
      </c>
      <c r="N5128" s="9">
        <f t="shared" si="2"/>
        <v>0</v>
      </c>
      <c r="O5128" s="8">
        <f t="shared" si="4"/>
        <v>2.340646968</v>
      </c>
    </row>
    <row r="5129" ht="14.25" customHeight="1">
      <c r="I5129" s="93">
        <f t="shared" si="3"/>
        <v>426.9166667</v>
      </c>
      <c r="J5129" s="9">
        <f t="shared" si="6"/>
        <v>0</v>
      </c>
      <c r="K5129" s="9">
        <f t="shared" si="1"/>
        <v>0</v>
      </c>
      <c r="L5129" s="8">
        <f t="shared" si="5"/>
        <v>1.821151177</v>
      </c>
      <c r="N5129" s="9">
        <f t="shared" si="2"/>
        <v>0</v>
      </c>
      <c r="O5129" s="8">
        <f t="shared" si="4"/>
        <v>2.335775696</v>
      </c>
    </row>
    <row r="5130" ht="14.25" customHeight="1">
      <c r="I5130" s="93">
        <f t="shared" si="3"/>
        <v>427</v>
      </c>
      <c r="J5130" s="92">
        <f t="shared" si="6"/>
        <v>35.44998333</v>
      </c>
      <c r="K5130" s="9">
        <f t="shared" si="1"/>
        <v>4.951114991</v>
      </c>
      <c r="L5130" s="8">
        <f t="shared" si="5"/>
        <v>1.845400387</v>
      </c>
      <c r="N5130" s="9">
        <f t="shared" si="2"/>
        <v>5.693782239</v>
      </c>
      <c r="O5130" s="8">
        <f t="shared" si="4"/>
        <v>2.398384166</v>
      </c>
    </row>
    <row r="5131" ht="14.25" customHeight="1">
      <c r="I5131" s="93">
        <f t="shared" si="3"/>
        <v>427.0833333</v>
      </c>
      <c r="J5131" s="92">
        <f t="shared" si="6"/>
        <v>35.44998333</v>
      </c>
      <c r="K5131" s="9">
        <f t="shared" si="1"/>
        <v>4.951114991</v>
      </c>
      <c r="L5131" s="8">
        <f t="shared" si="5"/>
        <v>1.868377774</v>
      </c>
      <c r="N5131" s="9">
        <f t="shared" si="2"/>
        <v>5.693782239</v>
      </c>
      <c r="O5131" s="8">
        <f t="shared" si="4"/>
        <v>2.460862337</v>
      </c>
    </row>
    <row r="5132" ht="14.25" customHeight="1">
      <c r="I5132" s="93">
        <f t="shared" si="3"/>
        <v>427.1666667</v>
      </c>
      <c r="J5132" s="92">
        <f t="shared" si="6"/>
        <v>35.44998333</v>
      </c>
      <c r="K5132" s="9">
        <f t="shared" si="1"/>
        <v>4.951114991</v>
      </c>
      <c r="L5132" s="8">
        <f t="shared" si="5"/>
        <v>1.892576518</v>
      </c>
      <c r="N5132" s="9">
        <f t="shared" si="2"/>
        <v>5.693782239</v>
      </c>
      <c r="O5132" s="8">
        <f t="shared" si="4"/>
        <v>2.523210481</v>
      </c>
    </row>
    <row r="5133" ht="14.25" customHeight="1">
      <c r="I5133" s="93">
        <f t="shared" si="3"/>
        <v>427.25</v>
      </c>
      <c r="J5133" s="92">
        <f t="shared" si="6"/>
        <v>1.614583333</v>
      </c>
      <c r="K5133" s="9">
        <f t="shared" si="1"/>
        <v>0.2255004655</v>
      </c>
      <c r="L5133" s="8">
        <f t="shared" si="5"/>
        <v>1.864595201</v>
      </c>
      <c r="N5133" s="9">
        <f t="shared" si="2"/>
        <v>0.2593255354</v>
      </c>
      <c r="O5133" s="8">
        <f t="shared" si="4"/>
        <v>2.518099222</v>
      </c>
    </row>
    <row r="5134" ht="14.25" customHeight="1">
      <c r="I5134" s="93">
        <f t="shared" si="3"/>
        <v>427.3333333</v>
      </c>
      <c r="J5134" s="92">
        <f t="shared" si="6"/>
        <v>1.614583333</v>
      </c>
      <c r="K5134" s="9">
        <f t="shared" si="1"/>
        <v>0.2255004655</v>
      </c>
      <c r="L5134" s="8">
        <f t="shared" si="5"/>
        <v>1.888743583</v>
      </c>
      <c r="N5134" s="9">
        <f t="shared" si="2"/>
        <v>0.2593255354</v>
      </c>
      <c r="O5134" s="8">
        <f t="shared" si="4"/>
        <v>2.5129986</v>
      </c>
    </row>
    <row r="5135" ht="14.25" customHeight="1">
      <c r="I5135" s="93">
        <f t="shared" si="3"/>
        <v>427.4166667</v>
      </c>
      <c r="J5135" s="92">
        <f t="shared" si="6"/>
        <v>-32.22081667</v>
      </c>
      <c r="K5135" s="9">
        <f t="shared" si="1"/>
        <v>-4.50011406</v>
      </c>
      <c r="L5135" s="8">
        <f t="shared" si="5"/>
        <v>1.902860393</v>
      </c>
      <c r="N5135" s="9">
        <f t="shared" si="2"/>
        <v>-5.175131169</v>
      </c>
      <c r="O5135" s="8">
        <f t="shared" si="4"/>
        <v>2.563506353</v>
      </c>
    </row>
    <row r="5136" ht="14.25" customHeight="1">
      <c r="I5136" s="93">
        <f t="shared" si="3"/>
        <v>427.5</v>
      </c>
      <c r="J5136" s="92">
        <f t="shared" si="6"/>
        <v>-32.22081667</v>
      </c>
      <c r="K5136" s="9">
        <f t="shared" si="1"/>
        <v>-4.50011406</v>
      </c>
      <c r="L5136" s="8">
        <f t="shared" si="5"/>
        <v>1.926958518</v>
      </c>
      <c r="N5136" s="9">
        <f t="shared" si="2"/>
        <v>-5.175131169</v>
      </c>
      <c r="O5136" s="8">
        <f t="shared" si="4"/>
        <v>2.613908991</v>
      </c>
    </row>
    <row r="5137" ht="14.25" customHeight="1">
      <c r="I5137" s="93">
        <f t="shared" si="3"/>
        <v>427.5833333</v>
      </c>
      <c r="J5137" s="9">
        <f t="shared" si="6"/>
        <v>0</v>
      </c>
      <c r="K5137" s="9">
        <f t="shared" si="1"/>
        <v>0</v>
      </c>
      <c r="L5137" s="8">
        <f t="shared" si="5"/>
        <v>1.898900227</v>
      </c>
      <c r="N5137" s="9">
        <f t="shared" si="2"/>
        <v>0</v>
      </c>
      <c r="O5137" s="8">
        <f t="shared" si="4"/>
        <v>2.608469016</v>
      </c>
    </row>
    <row r="5138" ht="14.25" customHeight="1">
      <c r="I5138" s="93">
        <f t="shared" si="3"/>
        <v>427.6666667</v>
      </c>
      <c r="J5138" s="9">
        <f t="shared" si="6"/>
        <v>0</v>
      </c>
      <c r="K5138" s="9">
        <f t="shared" si="1"/>
        <v>0</v>
      </c>
      <c r="L5138" s="8">
        <f t="shared" si="5"/>
        <v>1.9229482</v>
      </c>
      <c r="N5138" s="9">
        <f t="shared" si="2"/>
        <v>0</v>
      </c>
      <c r="O5138" s="8">
        <f t="shared" si="4"/>
        <v>2.603040362</v>
      </c>
    </row>
    <row r="5139" ht="14.25" customHeight="1">
      <c r="I5139" s="93">
        <f t="shared" si="3"/>
        <v>427.75</v>
      </c>
      <c r="J5139" s="9">
        <f t="shared" si="6"/>
        <v>0</v>
      </c>
      <c r="K5139" s="9">
        <f t="shared" si="1"/>
        <v>0</v>
      </c>
      <c r="L5139" s="8">
        <f t="shared" si="5"/>
        <v>1.894948303</v>
      </c>
      <c r="N5139" s="9">
        <f t="shared" si="2"/>
        <v>0</v>
      </c>
      <c r="O5139" s="8">
        <f t="shared" si="4"/>
        <v>2.597623007</v>
      </c>
    </row>
    <row r="5140" ht="14.25" customHeight="1">
      <c r="I5140" s="93">
        <f t="shared" si="3"/>
        <v>427.8333333</v>
      </c>
      <c r="J5140" s="9">
        <f t="shared" si="6"/>
        <v>0</v>
      </c>
      <c r="K5140" s="9">
        <f t="shared" si="1"/>
        <v>0</v>
      </c>
      <c r="L5140" s="8">
        <f t="shared" si="5"/>
        <v>1.918946228</v>
      </c>
      <c r="N5140" s="9">
        <f t="shared" si="2"/>
        <v>0</v>
      </c>
      <c r="O5140" s="8">
        <f t="shared" si="4"/>
        <v>2.592216925</v>
      </c>
    </row>
    <row r="5141" ht="14.25" customHeight="1">
      <c r="I5141" s="93">
        <f t="shared" si="3"/>
        <v>427.9166667</v>
      </c>
      <c r="J5141" s="9">
        <f t="shared" si="6"/>
        <v>0</v>
      </c>
      <c r="K5141" s="9">
        <f t="shared" si="1"/>
        <v>0</v>
      </c>
      <c r="L5141" s="8">
        <f t="shared" si="5"/>
        <v>1.891004603</v>
      </c>
      <c r="N5141" s="9">
        <f t="shared" si="2"/>
        <v>0</v>
      </c>
      <c r="O5141" s="8">
        <f t="shared" si="4"/>
        <v>2.586822095</v>
      </c>
    </row>
    <row r="5142" ht="14.25" customHeight="1">
      <c r="I5142" s="93">
        <f t="shared" si="3"/>
        <v>428</v>
      </c>
      <c r="J5142" s="9">
        <f t="shared" si="6"/>
        <v>0</v>
      </c>
      <c r="K5142" s="9">
        <f t="shared" si="1"/>
        <v>0</v>
      </c>
      <c r="L5142" s="8">
        <f t="shared" si="5"/>
        <v>1.914952585</v>
      </c>
      <c r="N5142" s="9">
        <f t="shared" si="2"/>
        <v>0</v>
      </c>
      <c r="O5142" s="8">
        <f t="shared" si="4"/>
        <v>2.581438492</v>
      </c>
    </row>
    <row r="5143" ht="14.25" customHeight="1">
      <c r="I5143" s="93">
        <f t="shared" si="3"/>
        <v>428.0833333</v>
      </c>
      <c r="J5143" s="9">
        <f t="shared" si="6"/>
        <v>0</v>
      </c>
      <c r="K5143" s="9">
        <f t="shared" si="1"/>
        <v>0</v>
      </c>
      <c r="L5143" s="8">
        <f t="shared" si="5"/>
        <v>1.887069111</v>
      </c>
      <c r="N5143" s="9">
        <f t="shared" si="2"/>
        <v>0</v>
      </c>
      <c r="O5143" s="8">
        <f t="shared" si="4"/>
        <v>2.576066093</v>
      </c>
    </row>
    <row r="5144" ht="14.25" customHeight="1">
      <c r="I5144" s="93">
        <f t="shared" si="3"/>
        <v>428.1666667</v>
      </c>
      <c r="J5144" s="9">
        <f t="shared" si="6"/>
        <v>0</v>
      </c>
      <c r="K5144" s="9">
        <f t="shared" si="1"/>
        <v>0</v>
      </c>
      <c r="L5144" s="8">
        <f t="shared" si="5"/>
        <v>1.910967253</v>
      </c>
      <c r="N5144" s="9">
        <f t="shared" si="2"/>
        <v>0</v>
      </c>
      <c r="O5144" s="8">
        <f t="shared" si="4"/>
        <v>2.570704876</v>
      </c>
    </row>
    <row r="5145" ht="14.25" customHeight="1">
      <c r="I5145" s="93">
        <f t="shared" si="3"/>
        <v>428.25</v>
      </c>
      <c r="J5145" s="9">
        <f t="shared" si="6"/>
        <v>0</v>
      </c>
      <c r="K5145" s="9">
        <f t="shared" si="1"/>
        <v>0</v>
      </c>
      <c r="L5145" s="8">
        <f t="shared" si="5"/>
        <v>1.883141809</v>
      </c>
      <c r="N5145" s="9">
        <f t="shared" si="2"/>
        <v>0</v>
      </c>
      <c r="O5145" s="8">
        <f t="shared" si="4"/>
        <v>2.565354815</v>
      </c>
    </row>
    <row r="5146" ht="14.25" customHeight="1">
      <c r="I5146" s="93">
        <f t="shared" si="3"/>
        <v>428.3333333</v>
      </c>
      <c r="J5146" s="9">
        <f t="shared" si="6"/>
        <v>0</v>
      </c>
      <c r="K5146" s="9">
        <f t="shared" si="1"/>
        <v>0</v>
      </c>
      <c r="L5146" s="8">
        <f t="shared" si="5"/>
        <v>1.906990216</v>
      </c>
      <c r="N5146" s="9">
        <f t="shared" si="2"/>
        <v>0</v>
      </c>
      <c r="O5146" s="8">
        <f t="shared" si="4"/>
        <v>2.560015889</v>
      </c>
    </row>
    <row r="5147" ht="14.25" customHeight="1">
      <c r="I5147" s="93">
        <f t="shared" si="3"/>
        <v>428.4166667</v>
      </c>
      <c r="J5147" s="9">
        <f t="shared" si="6"/>
        <v>0</v>
      </c>
      <c r="K5147" s="9">
        <f t="shared" si="1"/>
        <v>0</v>
      </c>
      <c r="L5147" s="8">
        <f t="shared" si="5"/>
        <v>1.879222681</v>
      </c>
      <c r="N5147" s="9">
        <f t="shared" si="2"/>
        <v>0</v>
      </c>
      <c r="O5147" s="8">
        <f t="shared" si="4"/>
        <v>2.554688075</v>
      </c>
    </row>
    <row r="5148" ht="14.25" customHeight="1">
      <c r="I5148" s="93">
        <f t="shared" si="3"/>
        <v>428.5</v>
      </c>
      <c r="J5148" s="9">
        <f t="shared" si="6"/>
        <v>0</v>
      </c>
      <c r="K5148" s="9">
        <f t="shared" si="1"/>
        <v>0</v>
      </c>
      <c r="L5148" s="8">
        <f t="shared" si="5"/>
        <v>1.903021455</v>
      </c>
      <c r="N5148" s="9">
        <f t="shared" si="2"/>
        <v>0</v>
      </c>
      <c r="O5148" s="8">
        <f t="shared" si="4"/>
        <v>2.549371348</v>
      </c>
    </row>
    <row r="5149" ht="14.25" customHeight="1">
      <c r="I5149" s="93">
        <f t="shared" si="3"/>
        <v>428.5833333</v>
      </c>
      <c r="J5149" s="9">
        <f t="shared" si="6"/>
        <v>0</v>
      </c>
      <c r="K5149" s="9">
        <f t="shared" si="1"/>
        <v>0</v>
      </c>
      <c r="L5149" s="8">
        <f t="shared" si="5"/>
        <v>1.875311709</v>
      </c>
      <c r="N5149" s="9">
        <f t="shared" si="2"/>
        <v>0</v>
      </c>
      <c r="O5149" s="8">
        <f t="shared" si="4"/>
        <v>2.544065686</v>
      </c>
    </row>
    <row r="5150" ht="14.25" customHeight="1">
      <c r="I5150" s="93">
        <f t="shared" si="3"/>
        <v>428.6666667</v>
      </c>
      <c r="J5150" s="9">
        <f t="shared" si="6"/>
        <v>0</v>
      </c>
      <c r="K5150" s="9">
        <f t="shared" si="1"/>
        <v>0</v>
      </c>
      <c r="L5150" s="8">
        <f t="shared" si="5"/>
        <v>1.899060954</v>
      </c>
      <c r="N5150" s="9">
        <f t="shared" si="2"/>
        <v>0</v>
      </c>
      <c r="O5150" s="8">
        <f t="shared" si="4"/>
        <v>2.538771067</v>
      </c>
    </row>
    <row r="5151" ht="14.25" customHeight="1">
      <c r="I5151" s="93">
        <f t="shared" si="3"/>
        <v>428.75</v>
      </c>
      <c r="J5151" s="9">
        <f t="shared" si="6"/>
        <v>0</v>
      </c>
      <c r="K5151" s="9">
        <f t="shared" si="1"/>
        <v>0</v>
      </c>
      <c r="L5151" s="8">
        <f t="shared" si="5"/>
        <v>1.871408877</v>
      </c>
      <c r="N5151" s="9">
        <f t="shared" si="2"/>
        <v>0</v>
      </c>
      <c r="O5151" s="8">
        <f t="shared" si="4"/>
        <v>2.533487466</v>
      </c>
    </row>
    <row r="5152" ht="14.25" customHeight="1">
      <c r="I5152" s="93">
        <f t="shared" si="3"/>
        <v>428.8333333</v>
      </c>
      <c r="J5152" s="9">
        <f t="shared" si="6"/>
        <v>0</v>
      </c>
      <c r="K5152" s="9">
        <f t="shared" si="1"/>
        <v>0</v>
      </c>
      <c r="L5152" s="8">
        <f t="shared" si="5"/>
        <v>1.895108695</v>
      </c>
      <c r="N5152" s="9">
        <f t="shared" si="2"/>
        <v>0</v>
      </c>
      <c r="O5152" s="8">
        <f t="shared" si="4"/>
        <v>2.528214861</v>
      </c>
    </row>
    <row r="5153" ht="14.25" customHeight="1">
      <c r="I5153" s="93">
        <f t="shared" si="3"/>
        <v>428.9166667</v>
      </c>
      <c r="J5153" s="9">
        <f t="shared" si="6"/>
        <v>0</v>
      </c>
      <c r="K5153" s="9">
        <f t="shared" si="1"/>
        <v>0</v>
      </c>
      <c r="L5153" s="8">
        <f t="shared" si="5"/>
        <v>1.867514167</v>
      </c>
      <c r="N5153" s="9">
        <f t="shared" si="2"/>
        <v>0</v>
      </c>
      <c r="O5153" s="8">
        <f t="shared" si="4"/>
        <v>2.52295323</v>
      </c>
    </row>
    <row r="5154" ht="14.25" customHeight="1">
      <c r="I5154" s="93">
        <f t="shared" si="3"/>
        <v>429</v>
      </c>
      <c r="J5154" s="9">
        <f t="shared" si="6"/>
        <v>0</v>
      </c>
      <c r="K5154" s="9">
        <f t="shared" si="1"/>
        <v>0</v>
      </c>
      <c r="L5154" s="8">
        <f t="shared" si="5"/>
        <v>1.891164662</v>
      </c>
      <c r="N5154" s="9">
        <f t="shared" si="2"/>
        <v>0</v>
      </c>
      <c r="O5154" s="8">
        <f t="shared" si="4"/>
        <v>2.517702549</v>
      </c>
    </row>
    <row r="5155" ht="14.25" customHeight="1">
      <c r="I5155" s="93">
        <f t="shared" si="3"/>
        <v>429.0833333</v>
      </c>
      <c r="J5155" s="9">
        <f t="shared" si="6"/>
        <v>0</v>
      </c>
      <c r="K5155" s="9">
        <f t="shared" si="1"/>
        <v>0</v>
      </c>
      <c r="L5155" s="8">
        <f t="shared" si="5"/>
        <v>1.863627562</v>
      </c>
      <c r="N5155" s="9">
        <f t="shared" si="2"/>
        <v>0</v>
      </c>
      <c r="O5155" s="8">
        <f t="shared" si="4"/>
        <v>2.512462795</v>
      </c>
    </row>
    <row r="5156" ht="14.25" customHeight="1">
      <c r="I5156" s="93">
        <f t="shared" si="3"/>
        <v>429.1666667</v>
      </c>
      <c r="J5156" s="9">
        <f t="shared" si="6"/>
        <v>0</v>
      </c>
      <c r="K5156" s="9">
        <f t="shared" si="1"/>
        <v>0</v>
      </c>
      <c r="L5156" s="8">
        <f t="shared" si="5"/>
        <v>1.887228837</v>
      </c>
      <c r="N5156" s="9">
        <f t="shared" si="2"/>
        <v>0</v>
      </c>
      <c r="O5156" s="8">
        <f t="shared" si="4"/>
        <v>2.507233946</v>
      </c>
    </row>
    <row r="5157" ht="14.25" customHeight="1">
      <c r="I5157" s="93">
        <f t="shared" si="3"/>
        <v>429.25</v>
      </c>
      <c r="J5157" s="9">
        <f t="shared" si="6"/>
        <v>0</v>
      </c>
      <c r="K5157" s="9">
        <f t="shared" si="1"/>
        <v>0</v>
      </c>
      <c r="L5157" s="8">
        <f t="shared" si="5"/>
        <v>1.859749046</v>
      </c>
      <c r="N5157" s="9">
        <f t="shared" si="2"/>
        <v>0</v>
      </c>
      <c r="O5157" s="8">
        <f t="shared" si="4"/>
        <v>2.502015979</v>
      </c>
    </row>
    <row r="5158" ht="14.25" customHeight="1">
      <c r="I5158" s="93">
        <f t="shared" si="3"/>
        <v>429.3333333</v>
      </c>
      <c r="J5158" s="9">
        <f t="shared" si="6"/>
        <v>0</v>
      </c>
      <c r="K5158" s="9">
        <f t="shared" si="1"/>
        <v>0</v>
      </c>
      <c r="L5158" s="8">
        <f t="shared" si="5"/>
        <v>1.883301203</v>
      </c>
      <c r="N5158" s="9">
        <f t="shared" si="2"/>
        <v>0</v>
      </c>
      <c r="O5158" s="8">
        <f t="shared" si="4"/>
        <v>2.496808872</v>
      </c>
    </row>
    <row r="5159" ht="14.25" customHeight="1">
      <c r="I5159" s="93">
        <f t="shared" si="3"/>
        <v>429.4166667</v>
      </c>
      <c r="J5159" s="9">
        <f t="shared" si="6"/>
        <v>0</v>
      </c>
      <c r="K5159" s="9">
        <f t="shared" si="1"/>
        <v>0</v>
      </c>
      <c r="L5159" s="8">
        <f t="shared" si="5"/>
        <v>1.855878602</v>
      </c>
      <c r="N5159" s="9">
        <f t="shared" si="2"/>
        <v>0</v>
      </c>
      <c r="O5159" s="8">
        <f t="shared" si="4"/>
        <v>2.491612601</v>
      </c>
    </row>
    <row r="5160" ht="14.25" customHeight="1">
      <c r="I5160" s="93">
        <f t="shared" si="3"/>
        <v>429.5</v>
      </c>
      <c r="J5160" s="9">
        <f t="shared" si="6"/>
        <v>0</v>
      </c>
      <c r="K5160" s="9">
        <f t="shared" si="1"/>
        <v>0</v>
      </c>
      <c r="L5160" s="8">
        <f t="shared" si="5"/>
        <v>1.879381743</v>
      </c>
      <c r="N5160" s="9">
        <f t="shared" si="2"/>
        <v>0</v>
      </c>
      <c r="O5160" s="8">
        <f t="shared" si="4"/>
        <v>2.486427145</v>
      </c>
    </row>
    <row r="5161" ht="14.25" customHeight="1">
      <c r="I5161" s="93">
        <f t="shared" si="3"/>
        <v>429.5833333</v>
      </c>
      <c r="J5161" s="9">
        <f t="shared" si="6"/>
        <v>0</v>
      </c>
      <c r="K5161" s="9">
        <f t="shared" si="1"/>
        <v>0</v>
      </c>
      <c r="L5161" s="8">
        <f t="shared" si="5"/>
        <v>1.852016213</v>
      </c>
      <c r="N5161" s="9">
        <f t="shared" si="2"/>
        <v>0</v>
      </c>
      <c r="O5161" s="8">
        <f t="shared" si="4"/>
        <v>2.481252481</v>
      </c>
    </row>
    <row r="5162" ht="14.25" customHeight="1">
      <c r="I5162" s="93">
        <f t="shared" si="3"/>
        <v>429.6666667</v>
      </c>
      <c r="J5162" s="9">
        <f t="shared" si="6"/>
        <v>0</v>
      </c>
      <c r="K5162" s="9">
        <f t="shared" si="1"/>
        <v>0</v>
      </c>
      <c r="L5162" s="8">
        <f t="shared" si="5"/>
        <v>1.87547044</v>
      </c>
      <c r="N5162" s="9">
        <f t="shared" si="2"/>
        <v>0</v>
      </c>
      <c r="O5162" s="8">
        <f t="shared" si="4"/>
        <v>2.476088586</v>
      </c>
    </row>
    <row r="5163" ht="14.25" customHeight="1">
      <c r="I5163" s="93">
        <f t="shared" si="3"/>
        <v>429.75</v>
      </c>
      <c r="J5163" s="9">
        <f t="shared" si="6"/>
        <v>0</v>
      </c>
      <c r="K5163" s="9">
        <f t="shared" si="1"/>
        <v>0</v>
      </c>
      <c r="L5163" s="8">
        <f t="shared" si="5"/>
        <v>1.848161862</v>
      </c>
      <c r="N5163" s="9">
        <f t="shared" si="2"/>
        <v>0</v>
      </c>
      <c r="O5163" s="8">
        <f t="shared" si="4"/>
        <v>2.470935438</v>
      </c>
    </row>
    <row r="5164" ht="14.25" customHeight="1">
      <c r="I5164" s="93">
        <f t="shared" si="3"/>
        <v>429.8333333</v>
      </c>
      <c r="J5164" s="9">
        <f t="shared" si="6"/>
        <v>0</v>
      </c>
      <c r="K5164" s="9">
        <f t="shared" si="1"/>
        <v>0</v>
      </c>
      <c r="L5164" s="8">
        <f t="shared" si="5"/>
        <v>1.871567277</v>
      </c>
      <c r="N5164" s="9">
        <f t="shared" si="2"/>
        <v>0</v>
      </c>
      <c r="O5164" s="8">
        <f t="shared" si="4"/>
        <v>2.465793014</v>
      </c>
    </row>
    <row r="5165" ht="14.25" customHeight="1">
      <c r="I5165" s="93">
        <f t="shared" si="3"/>
        <v>429.9166667</v>
      </c>
      <c r="J5165" s="9">
        <f t="shared" si="6"/>
        <v>0</v>
      </c>
      <c r="K5165" s="9">
        <f t="shared" si="1"/>
        <v>0</v>
      </c>
      <c r="L5165" s="8">
        <f t="shared" si="5"/>
        <v>1.844315533</v>
      </c>
      <c r="N5165" s="9">
        <f t="shared" si="2"/>
        <v>0</v>
      </c>
      <c r="O5165" s="8">
        <f t="shared" si="4"/>
        <v>2.460661293</v>
      </c>
    </row>
    <row r="5166" ht="14.25" customHeight="1">
      <c r="I5166" s="93">
        <f t="shared" si="3"/>
        <v>430</v>
      </c>
      <c r="J5166" s="9">
        <f t="shared" si="6"/>
        <v>0</v>
      </c>
      <c r="K5166" s="9">
        <f t="shared" si="1"/>
        <v>0</v>
      </c>
      <c r="L5166" s="8">
        <f t="shared" si="5"/>
        <v>1.867672237</v>
      </c>
      <c r="N5166" s="9">
        <f t="shared" si="2"/>
        <v>0</v>
      </c>
      <c r="O5166" s="8">
        <f t="shared" si="4"/>
        <v>2.455540251</v>
      </c>
    </row>
    <row r="5167" ht="14.25" customHeight="1">
      <c r="I5167" s="93">
        <f t="shared" si="3"/>
        <v>430.0833333</v>
      </c>
      <c r="J5167" s="9">
        <f t="shared" si="6"/>
        <v>0</v>
      </c>
      <c r="K5167" s="9">
        <f t="shared" si="1"/>
        <v>0</v>
      </c>
      <c r="L5167" s="8">
        <f t="shared" si="5"/>
        <v>1.840477209</v>
      </c>
      <c r="N5167" s="9">
        <f t="shared" si="2"/>
        <v>0</v>
      </c>
      <c r="O5167" s="8">
        <f t="shared" si="4"/>
        <v>2.450429867</v>
      </c>
    </row>
    <row r="5168" ht="14.25" customHeight="1">
      <c r="I5168" s="93">
        <f t="shared" si="3"/>
        <v>430.1666667</v>
      </c>
      <c r="J5168" s="9">
        <f t="shared" si="6"/>
        <v>0</v>
      </c>
      <c r="K5168" s="9">
        <f t="shared" si="1"/>
        <v>0</v>
      </c>
      <c r="L5168" s="8">
        <f t="shared" si="5"/>
        <v>1.863785304</v>
      </c>
      <c r="N5168" s="9">
        <f t="shared" si="2"/>
        <v>0</v>
      </c>
      <c r="O5168" s="8">
        <f t="shared" si="4"/>
        <v>2.445330119</v>
      </c>
    </row>
    <row r="5169" ht="14.25" customHeight="1">
      <c r="I5169" s="93">
        <f t="shared" si="3"/>
        <v>430.25</v>
      </c>
      <c r="J5169" s="9">
        <f t="shared" si="6"/>
        <v>0</v>
      </c>
      <c r="K5169" s="9">
        <f t="shared" si="1"/>
        <v>0</v>
      </c>
      <c r="L5169" s="8">
        <f t="shared" si="5"/>
        <v>1.836646873</v>
      </c>
      <c r="N5169" s="9">
        <f t="shared" si="2"/>
        <v>0</v>
      </c>
      <c r="O5169" s="8">
        <f t="shared" si="4"/>
        <v>2.440240985</v>
      </c>
    </row>
    <row r="5170" ht="14.25" customHeight="1">
      <c r="I5170" s="93">
        <f t="shared" si="3"/>
        <v>430.3333333</v>
      </c>
      <c r="J5170" s="9">
        <f t="shared" si="6"/>
        <v>0</v>
      </c>
      <c r="K5170" s="9">
        <f t="shared" si="1"/>
        <v>0</v>
      </c>
      <c r="L5170" s="8">
        <f t="shared" si="5"/>
        <v>1.859906459</v>
      </c>
      <c r="N5170" s="9">
        <f t="shared" si="2"/>
        <v>0</v>
      </c>
      <c r="O5170" s="8">
        <f t="shared" si="4"/>
        <v>2.435162441</v>
      </c>
    </row>
    <row r="5171" ht="14.25" customHeight="1">
      <c r="I5171" s="93">
        <f t="shared" si="3"/>
        <v>430.4166667</v>
      </c>
      <c r="J5171" s="9">
        <f t="shared" si="6"/>
        <v>0</v>
      </c>
      <c r="K5171" s="9">
        <f t="shared" si="1"/>
        <v>0</v>
      </c>
      <c r="L5171" s="8">
        <f t="shared" si="5"/>
        <v>1.832824508</v>
      </c>
      <c r="N5171" s="9">
        <f t="shared" si="2"/>
        <v>0</v>
      </c>
      <c r="O5171" s="8">
        <f t="shared" si="4"/>
        <v>2.430094467</v>
      </c>
    </row>
    <row r="5172" ht="14.25" customHeight="1">
      <c r="I5172" s="93">
        <f t="shared" si="3"/>
        <v>430.5</v>
      </c>
      <c r="J5172" s="9">
        <f t="shared" si="6"/>
        <v>0</v>
      </c>
      <c r="K5172" s="9">
        <f t="shared" si="1"/>
        <v>0</v>
      </c>
      <c r="L5172" s="8">
        <f t="shared" si="5"/>
        <v>1.856035688</v>
      </c>
      <c r="N5172" s="9">
        <f t="shared" si="2"/>
        <v>0</v>
      </c>
      <c r="O5172" s="8">
        <f t="shared" si="4"/>
        <v>2.42503704</v>
      </c>
    </row>
    <row r="5173" ht="14.25" customHeight="1">
      <c r="I5173" s="93">
        <f t="shared" si="3"/>
        <v>430.5833333</v>
      </c>
      <c r="J5173" s="9">
        <f t="shared" si="6"/>
        <v>0</v>
      </c>
      <c r="K5173" s="9">
        <f t="shared" si="1"/>
        <v>0</v>
      </c>
      <c r="L5173" s="8">
        <f t="shared" si="5"/>
        <v>1.829010098</v>
      </c>
      <c r="N5173" s="9">
        <f t="shared" si="2"/>
        <v>0</v>
      </c>
      <c r="O5173" s="8">
        <f t="shared" si="4"/>
        <v>2.419990139</v>
      </c>
    </row>
    <row r="5174" ht="14.25" customHeight="1">
      <c r="I5174" s="93">
        <f t="shared" si="3"/>
        <v>430.6666667</v>
      </c>
      <c r="J5174" s="9">
        <f t="shared" si="6"/>
        <v>0</v>
      </c>
      <c r="K5174" s="9">
        <f t="shared" si="1"/>
        <v>0</v>
      </c>
      <c r="L5174" s="8">
        <f t="shared" si="5"/>
        <v>1.852172972</v>
      </c>
      <c r="N5174" s="9">
        <f t="shared" si="2"/>
        <v>0</v>
      </c>
      <c r="O5174" s="8">
        <f t="shared" si="4"/>
        <v>2.414953741</v>
      </c>
    </row>
    <row r="5175" ht="14.25" customHeight="1">
      <c r="I5175" s="93">
        <f t="shared" si="3"/>
        <v>430.75</v>
      </c>
      <c r="J5175" s="9">
        <f t="shared" si="6"/>
        <v>0</v>
      </c>
      <c r="K5175" s="9">
        <f t="shared" si="1"/>
        <v>0</v>
      </c>
      <c r="L5175" s="8">
        <f t="shared" si="5"/>
        <v>1.825203627</v>
      </c>
      <c r="N5175" s="9">
        <f t="shared" si="2"/>
        <v>0</v>
      </c>
      <c r="O5175" s="8">
        <f t="shared" si="4"/>
        <v>2.409927824</v>
      </c>
    </row>
    <row r="5176" ht="14.25" customHeight="1">
      <c r="I5176" s="93">
        <f t="shared" si="3"/>
        <v>430.8333333</v>
      </c>
      <c r="J5176" s="9">
        <f t="shared" si="6"/>
        <v>0</v>
      </c>
      <c r="K5176" s="9">
        <f t="shared" si="1"/>
        <v>0</v>
      </c>
      <c r="L5176" s="8">
        <f t="shared" si="5"/>
        <v>1.848318295</v>
      </c>
      <c r="N5176" s="9">
        <f t="shared" si="2"/>
        <v>0</v>
      </c>
      <c r="O5176" s="8">
        <f t="shared" si="4"/>
        <v>2.404912368</v>
      </c>
    </row>
    <row r="5177" ht="14.25" customHeight="1">
      <c r="I5177" s="93">
        <f t="shared" si="3"/>
        <v>430.9166667</v>
      </c>
      <c r="J5177" s="9">
        <f t="shared" si="6"/>
        <v>0</v>
      </c>
      <c r="K5177" s="9">
        <f t="shared" si="1"/>
        <v>0</v>
      </c>
      <c r="L5177" s="8">
        <f t="shared" si="5"/>
        <v>1.821405078</v>
      </c>
      <c r="N5177" s="9">
        <f t="shared" si="2"/>
        <v>0</v>
      </c>
      <c r="O5177" s="8">
        <f t="shared" si="4"/>
        <v>2.399907349</v>
      </c>
    </row>
    <row r="5178" ht="14.25" customHeight="1">
      <c r="I5178" s="93">
        <f t="shared" si="3"/>
        <v>431</v>
      </c>
      <c r="J5178" s="9">
        <f t="shared" si="6"/>
        <v>0</v>
      </c>
      <c r="K5178" s="9">
        <f t="shared" si="1"/>
        <v>0</v>
      </c>
      <c r="L5178" s="8">
        <f t="shared" si="5"/>
        <v>1.84447164</v>
      </c>
      <c r="N5178" s="9">
        <f t="shared" si="2"/>
        <v>0</v>
      </c>
      <c r="O5178" s="8">
        <f t="shared" si="4"/>
        <v>2.394912746</v>
      </c>
    </row>
    <row r="5179" ht="14.25" customHeight="1">
      <c r="I5179" s="93">
        <f t="shared" si="3"/>
        <v>431.0833333</v>
      </c>
      <c r="J5179" s="9">
        <f t="shared" si="6"/>
        <v>0</v>
      </c>
      <c r="K5179" s="9">
        <f t="shared" si="1"/>
        <v>0</v>
      </c>
      <c r="L5179" s="8">
        <f t="shared" si="5"/>
        <v>1.817614434</v>
      </c>
      <c r="N5179" s="9">
        <f t="shared" si="2"/>
        <v>0</v>
      </c>
      <c r="O5179" s="8">
        <f t="shared" si="4"/>
        <v>2.389928538</v>
      </c>
    </row>
    <row r="5180" ht="14.25" customHeight="1">
      <c r="I5180" s="93">
        <f t="shared" si="3"/>
        <v>431.1666667</v>
      </c>
      <c r="J5180" s="9">
        <f t="shared" si="6"/>
        <v>0</v>
      </c>
      <c r="K5180" s="9">
        <f t="shared" si="1"/>
        <v>0</v>
      </c>
      <c r="L5180" s="8">
        <f t="shared" si="5"/>
        <v>1.840632991</v>
      </c>
      <c r="N5180" s="9">
        <f t="shared" si="2"/>
        <v>0</v>
      </c>
      <c r="O5180" s="8">
        <f t="shared" si="4"/>
        <v>2.384954704</v>
      </c>
    </row>
    <row r="5181" ht="14.25" customHeight="1">
      <c r="I5181" s="93">
        <f t="shared" si="3"/>
        <v>431.25</v>
      </c>
      <c r="J5181" s="9">
        <f t="shared" si="6"/>
        <v>0</v>
      </c>
      <c r="K5181" s="9">
        <f t="shared" si="1"/>
        <v>0</v>
      </c>
      <c r="L5181" s="8">
        <f t="shared" si="5"/>
        <v>1.813831679</v>
      </c>
      <c r="N5181" s="9">
        <f t="shared" si="2"/>
        <v>0</v>
      </c>
      <c r="O5181" s="8">
        <f t="shared" si="4"/>
        <v>2.37999122</v>
      </c>
    </row>
    <row r="5182" ht="14.25" customHeight="1">
      <c r="I5182" s="93">
        <f t="shared" si="3"/>
        <v>431.3333333</v>
      </c>
      <c r="J5182" s="9">
        <f t="shared" si="6"/>
        <v>0</v>
      </c>
      <c r="K5182" s="9">
        <f t="shared" si="1"/>
        <v>0</v>
      </c>
      <c r="L5182" s="8">
        <f t="shared" si="5"/>
        <v>1.83680233</v>
      </c>
      <c r="N5182" s="9">
        <f t="shared" si="2"/>
        <v>0</v>
      </c>
      <c r="O5182" s="8">
        <f t="shared" si="4"/>
        <v>2.375038066</v>
      </c>
    </row>
    <row r="5183" ht="14.25" customHeight="1">
      <c r="I5183" s="93">
        <f t="shared" si="3"/>
        <v>431.4166667</v>
      </c>
      <c r="J5183" s="9">
        <f t="shared" si="6"/>
        <v>0</v>
      </c>
      <c r="K5183" s="9">
        <f t="shared" si="1"/>
        <v>0</v>
      </c>
      <c r="L5183" s="8">
        <f t="shared" si="5"/>
        <v>1.810056796</v>
      </c>
      <c r="N5183" s="9">
        <f t="shared" si="2"/>
        <v>0</v>
      </c>
      <c r="O5183" s="8">
        <f t="shared" si="4"/>
        <v>2.370095221</v>
      </c>
    </row>
    <row r="5184" ht="14.25" customHeight="1">
      <c r="I5184" s="93">
        <f t="shared" si="3"/>
        <v>431.5</v>
      </c>
      <c r="J5184" s="9">
        <f t="shared" si="6"/>
        <v>0</v>
      </c>
      <c r="K5184" s="9">
        <f t="shared" si="1"/>
        <v>0</v>
      </c>
      <c r="L5184" s="8">
        <f t="shared" si="5"/>
        <v>1.832979642</v>
      </c>
      <c r="N5184" s="9">
        <f t="shared" si="2"/>
        <v>0</v>
      </c>
      <c r="O5184" s="8">
        <f t="shared" si="4"/>
        <v>2.365162662</v>
      </c>
    </row>
    <row r="5185" ht="14.25" customHeight="1">
      <c r="I5185" s="93">
        <f t="shared" si="3"/>
        <v>431.5833333</v>
      </c>
      <c r="J5185" s="9">
        <f t="shared" si="6"/>
        <v>0</v>
      </c>
      <c r="K5185" s="9">
        <f t="shared" si="1"/>
        <v>0</v>
      </c>
      <c r="L5185" s="8">
        <f t="shared" si="5"/>
        <v>1.80628977</v>
      </c>
      <c r="N5185" s="9">
        <f t="shared" si="2"/>
        <v>0</v>
      </c>
      <c r="O5185" s="8">
        <f t="shared" si="4"/>
        <v>2.360240369</v>
      </c>
    </row>
    <row r="5186" ht="14.25" customHeight="1">
      <c r="I5186" s="93">
        <f t="shared" si="3"/>
        <v>431.6666667</v>
      </c>
      <c r="J5186" s="9">
        <f t="shared" si="6"/>
        <v>0</v>
      </c>
      <c r="K5186" s="9">
        <f t="shared" si="1"/>
        <v>0</v>
      </c>
      <c r="L5186" s="8">
        <f t="shared" si="5"/>
        <v>1.82916491</v>
      </c>
      <c r="N5186" s="9">
        <f t="shared" si="2"/>
        <v>0</v>
      </c>
      <c r="O5186" s="8">
        <f t="shared" si="4"/>
        <v>2.35532832</v>
      </c>
    </row>
    <row r="5187" ht="14.25" customHeight="1">
      <c r="I5187" s="93">
        <f t="shared" si="3"/>
        <v>431.75</v>
      </c>
      <c r="J5187" s="9">
        <f t="shared" si="6"/>
        <v>0</v>
      </c>
      <c r="K5187" s="9">
        <f t="shared" si="1"/>
        <v>0</v>
      </c>
      <c r="L5187" s="8">
        <f t="shared" si="5"/>
        <v>1.802530583</v>
      </c>
      <c r="N5187" s="9">
        <f t="shared" si="2"/>
        <v>0</v>
      </c>
      <c r="O5187" s="8">
        <f t="shared" si="4"/>
        <v>2.350426494</v>
      </c>
    </row>
    <row r="5188" ht="14.25" customHeight="1">
      <c r="I5188" s="93">
        <f t="shared" si="3"/>
        <v>431.8333333</v>
      </c>
      <c r="J5188" s="9">
        <f t="shared" si="6"/>
        <v>0</v>
      </c>
      <c r="K5188" s="9">
        <f t="shared" si="1"/>
        <v>0</v>
      </c>
      <c r="L5188" s="8">
        <f t="shared" si="5"/>
        <v>1.825358116</v>
      </c>
      <c r="N5188" s="9">
        <f t="shared" si="2"/>
        <v>0</v>
      </c>
      <c r="O5188" s="8">
        <f t="shared" si="4"/>
        <v>2.34553487</v>
      </c>
    </row>
    <row r="5189" ht="14.25" customHeight="1">
      <c r="I5189" s="93">
        <f t="shared" si="3"/>
        <v>431.9166667</v>
      </c>
      <c r="J5189" s="9">
        <f t="shared" si="6"/>
        <v>0</v>
      </c>
      <c r="K5189" s="9">
        <f t="shared" si="1"/>
        <v>0</v>
      </c>
      <c r="L5189" s="8">
        <f t="shared" si="5"/>
        <v>1.79877922</v>
      </c>
      <c r="N5189" s="9">
        <f t="shared" si="2"/>
        <v>0</v>
      </c>
      <c r="O5189" s="8">
        <f t="shared" si="4"/>
        <v>2.340653425</v>
      </c>
    </row>
    <row r="5190" ht="14.25" customHeight="1">
      <c r="I5190" s="93">
        <f t="shared" si="3"/>
        <v>432</v>
      </c>
      <c r="J5190" s="9">
        <f t="shared" si="6"/>
        <v>0</v>
      </c>
      <c r="K5190" s="9">
        <f t="shared" si="1"/>
        <v>0</v>
      </c>
      <c r="L5190" s="8">
        <f t="shared" si="5"/>
        <v>1.821559245</v>
      </c>
      <c r="N5190" s="9">
        <f t="shared" si="2"/>
        <v>0</v>
      </c>
      <c r="O5190" s="8">
        <f t="shared" si="4"/>
        <v>2.33578214</v>
      </c>
    </row>
    <row r="5191" ht="14.25" customHeight="1">
      <c r="I5191" s="93">
        <f t="shared" si="3"/>
        <v>432.0833333</v>
      </c>
      <c r="J5191" s="92">
        <f t="shared" si="6"/>
        <v>35.44998333</v>
      </c>
      <c r="K5191" s="9">
        <f t="shared" si="1"/>
        <v>4.951114991</v>
      </c>
      <c r="L5191" s="8">
        <f t="shared" si="5"/>
        <v>1.846052378</v>
      </c>
      <c r="N5191" s="9">
        <f t="shared" si="2"/>
        <v>5.693782239</v>
      </c>
      <c r="O5191" s="8">
        <f t="shared" si="4"/>
        <v>2.398390596</v>
      </c>
    </row>
    <row r="5192" ht="14.25" customHeight="1">
      <c r="I5192" s="93">
        <f t="shared" si="3"/>
        <v>432.1666667</v>
      </c>
      <c r="J5192" s="92">
        <f t="shared" si="6"/>
        <v>35.44998333</v>
      </c>
      <c r="K5192" s="9">
        <f t="shared" si="1"/>
        <v>4.951114991</v>
      </c>
      <c r="L5192" s="8">
        <f t="shared" si="5"/>
        <v>1.868784994</v>
      </c>
      <c r="N5192" s="9">
        <f t="shared" si="2"/>
        <v>5.693782239</v>
      </c>
      <c r="O5192" s="8">
        <f t="shared" si="4"/>
        <v>2.460868754</v>
      </c>
    </row>
    <row r="5193" ht="14.25" customHeight="1">
      <c r="I5193" s="93">
        <f t="shared" si="3"/>
        <v>432.25</v>
      </c>
      <c r="J5193" s="92">
        <f t="shared" si="6"/>
        <v>35.44998333</v>
      </c>
      <c r="K5193" s="9">
        <f t="shared" si="1"/>
        <v>4.951114991</v>
      </c>
      <c r="L5193" s="8">
        <f t="shared" si="5"/>
        <v>1.893227152</v>
      </c>
      <c r="N5193" s="9">
        <f t="shared" si="2"/>
        <v>5.693782239</v>
      </c>
      <c r="O5193" s="8">
        <f t="shared" si="4"/>
        <v>2.523216884</v>
      </c>
    </row>
    <row r="5194" ht="14.25" customHeight="1">
      <c r="I5194" s="93">
        <f t="shared" si="3"/>
        <v>432.3333333</v>
      </c>
      <c r="J5194" s="92">
        <f t="shared" si="6"/>
        <v>1.614583333</v>
      </c>
      <c r="K5194" s="9">
        <f t="shared" si="1"/>
        <v>0.2255004655</v>
      </c>
      <c r="L5194" s="8">
        <f t="shared" si="5"/>
        <v>1.865001573</v>
      </c>
      <c r="N5194" s="9">
        <f t="shared" si="2"/>
        <v>0.2593255354</v>
      </c>
      <c r="O5194" s="8">
        <f t="shared" si="4"/>
        <v>2.518105612</v>
      </c>
    </row>
    <row r="5195" ht="14.25" customHeight="1">
      <c r="I5195" s="93">
        <f t="shared" si="3"/>
        <v>432.4166667</v>
      </c>
      <c r="J5195" s="92">
        <f t="shared" si="6"/>
        <v>1.614583333</v>
      </c>
      <c r="K5195" s="9">
        <f t="shared" si="1"/>
        <v>0.2255004655</v>
      </c>
      <c r="L5195" s="8">
        <f t="shared" si="5"/>
        <v>1.889392863</v>
      </c>
      <c r="N5195" s="9">
        <f t="shared" si="2"/>
        <v>0.2593255354</v>
      </c>
      <c r="O5195" s="8">
        <f t="shared" si="4"/>
        <v>2.513004977</v>
      </c>
    </row>
    <row r="5196" ht="14.25" customHeight="1">
      <c r="I5196" s="93">
        <f t="shared" si="3"/>
        <v>432.5</v>
      </c>
      <c r="J5196" s="92">
        <f t="shared" si="6"/>
        <v>-32.22081667</v>
      </c>
      <c r="K5196" s="9">
        <f t="shared" si="1"/>
        <v>-4.50011406</v>
      </c>
      <c r="L5196" s="8">
        <f t="shared" si="5"/>
        <v>1.903265919</v>
      </c>
      <c r="N5196" s="9">
        <f t="shared" si="2"/>
        <v>-5.175131169</v>
      </c>
      <c r="O5196" s="8">
        <f t="shared" si="4"/>
        <v>2.563512717</v>
      </c>
    </row>
    <row r="5197" ht="14.25" customHeight="1">
      <c r="I5197" s="93">
        <f t="shared" si="3"/>
        <v>432.5833333</v>
      </c>
      <c r="J5197" s="92">
        <f t="shared" si="6"/>
        <v>-32.22081667</v>
      </c>
      <c r="K5197" s="9">
        <f t="shared" si="1"/>
        <v>-4.50011406</v>
      </c>
      <c r="L5197" s="8">
        <f t="shared" si="5"/>
        <v>1.927606447</v>
      </c>
      <c r="N5197" s="9">
        <f t="shared" si="2"/>
        <v>-5.175131169</v>
      </c>
      <c r="O5197" s="8">
        <f t="shared" si="4"/>
        <v>2.613915341</v>
      </c>
    </row>
    <row r="5198" ht="14.25" customHeight="1">
      <c r="I5198" s="93">
        <f t="shared" si="3"/>
        <v>432.6666667</v>
      </c>
      <c r="J5198" s="9">
        <f t="shared" si="6"/>
        <v>0</v>
      </c>
      <c r="K5198" s="9">
        <f t="shared" si="1"/>
        <v>0</v>
      </c>
      <c r="L5198" s="8">
        <f t="shared" si="5"/>
        <v>1.899304909</v>
      </c>
      <c r="N5198" s="9">
        <f t="shared" si="2"/>
        <v>0</v>
      </c>
      <c r="O5198" s="8">
        <f t="shared" si="4"/>
        <v>2.608475353</v>
      </c>
    </row>
    <row r="5199" ht="14.25" customHeight="1">
      <c r="I5199" s="93">
        <f t="shared" si="3"/>
        <v>432.75</v>
      </c>
      <c r="J5199" s="9">
        <f t="shared" si="6"/>
        <v>0</v>
      </c>
      <c r="K5199" s="9">
        <f t="shared" si="1"/>
        <v>0</v>
      </c>
      <c r="L5199" s="8">
        <f t="shared" si="5"/>
        <v>1.92359478</v>
      </c>
      <c r="N5199" s="9">
        <f t="shared" si="2"/>
        <v>0</v>
      </c>
      <c r="O5199" s="8">
        <f t="shared" si="4"/>
        <v>2.603046686</v>
      </c>
    </row>
    <row r="5200" ht="14.25" customHeight="1">
      <c r="I5200" s="93">
        <f t="shared" si="3"/>
        <v>432.8333333</v>
      </c>
      <c r="J5200" s="9">
        <f t="shared" si="6"/>
        <v>0</v>
      </c>
      <c r="K5200" s="9">
        <f t="shared" si="1"/>
        <v>0</v>
      </c>
      <c r="L5200" s="8">
        <f t="shared" si="5"/>
        <v>1.895352143</v>
      </c>
      <c r="N5200" s="9">
        <f t="shared" si="2"/>
        <v>0</v>
      </c>
      <c r="O5200" s="8">
        <f t="shared" si="4"/>
        <v>2.597629317</v>
      </c>
    </row>
    <row r="5201" ht="14.25" customHeight="1">
      <c r="I5201" s="93">
        <f t="shared" si="3"/>
        <v>432.9166667</v>
      </c>
      <c r="J5201" s="9">
        <f t="shared" si="6"/>
        <v>0</v>
      </c>
      <c r="K5201" s="9">
        <f t="shared" si="1"/>
        <v>0</v>
      </c>
      <c r="L5201" s="8">
        <f t="shared" si="5"/>
        <v>1.919591463</v>
      </c>
      <c r="N5201" s="9">
        <f t="shared" si="2"/>
        <v>0</v>
      </c>
      <c r="O5201" s="8">
        <f t="shared" si="4"/>
        <v>2.592223223</v>
      </c>
    </row>
    <row r="5202" ht="14.25" customHeight="1">
      <c r="I5202" s="93">
        <f t="shared" si="3"/>
        <v>433</v>
      </c>
      <c r="J5202" s="9">
        <f t="shared" si="6"/>
        <v>0</v>
      </c>
      <c r="K5202" s="9">
        <f t="shared" si="1"/>
        <v>0</v>
      </c>
      <c r="L5202" s="8">
        <f t="shared" si="5"/>
        <v>1.891407603</v>
      </c>
      <c r="N5202" s="9">
        <f t="shared" si="2"/>
        <v>0</v>
      </c>
      <c r="O5202" s="8">
        <f t="shared" si="4"/>
        <v>2.586828379</v>
      </c>
    </row>
    <row r="5203" ht="14.25" customHeight="1">
      <c r="I5203" s="93">
        <f t="shared" si="3"/>
        <v>433.0833333</v>
      </c>
      <c r="J5203" s="9">
        <f t="shared" si="6"/>
        <v>0</v>
      </c>
      <c r="K5203" s="9">
        <f t="shared" si="1"/>
        <v>0</v>
      </c>
      <c r="L5203" s="8">
        <f t="shared" si="5"/>
        <v>1.915596477</v>
      </c>
      <c r="N5203" s="9">
        <f t="shared" si="2"/>
        <v>0</v>
      </c>
      <c r="O5203" s="8">
        <f t="shared" si="4"/>
        <v>2.581444764</v>
      </c>
    </row>
    <row r="5204" ht="14.25" customHeight="1">
      <c r="I5204" s="93">
        <f t="shared" si="3"/>
        <v>433.1666667</v>
      </c>
      <c r="J5204" s="9">
        <f t="shared" si="6"/>
        <v>0</v>
      </c>
      <c r="K5204" s="9">
        <f t="shared" si="1"/>
        <v>0</v>
      </c>
      <c r="L5204" s="8">
        <f t="shared" si="5"/>
        <v>1.887471272</v>
      </c>
      <c r="N5204" s="9">
        <f t="shared" si="2"/>
        <v>0</v>
      </c>
      <c r="O5204" s="8">
        <f t="shared" si="4"/>
        <v>2.576072352</v>
      </c>
    </row>
    <row r="5205" ht="14.25" customHeight="1">
      <c r="I5205" s="93">
        <f t="shared" si="3"/>
        <v>433.25</v>
      </c>
      <c r="J5205" s="9">
        <f t="shared" si="6"/>
        <v>0</v>
      </c>
      <c r="K5205" s="9">
        <f t="shared" si="1"/>
        <v>0</v>
      </c>
      <c r="L5205" s="8">
        <f t="shared" si="5"/>
        <v>1.911609805</v>
      </c>
      <c r="N5205" s="9">
        <f t="shared" si="2"/>
        <v>0</v>
      </c>
      <c r="O5205" s="8">
        <f t="shared" si="4"/>
        <v>2.570711121</v>
      </c>
    </row>
    <row r="5206" ht="14.25" customHeight="1">
      <c r="I5206" s="93">
        <f t="shared" si="3"/>
        <v>433.3333333</v>
      </c>
      <c r="J5206" s="9">
        <f t="shared" si="6"/>
        <v>0</v>
      </c>
      <c r="K5206" s="9">
        <f t="shared" si="1"/>
        <v>0</v>
      </c>
      <c r="L5206" s="8">
        <f t="shared" si="5"/>
        <v>1.883543133</v>
      </c>
      <c r="N5206" s="9">
        <f t="shared" si="2"/>
        <v>0</v>
      </c>
      <c r="O5206" s="8">
        <f t="shared" si="4"/>
        <v>2.565361048</v>
      </c>
    </row>
    <row r="5207" ht="14.25" customHeight="1">
      <c r="I5207" s="93">
        <f t="shared" si="3"/>
        <v>433.4166667</v>
      </c>
      <c r="J5207" s="9">
        <f t="shared" si="6"/>
        <v>0</v>
      </c>
      <c r="K5207" s="9">
        <f t="shared" si="1"/>
        <v>0</v>
      </c>
      <c r="L5207" s="8">
        <f t="shared" si="5"/>
        <v>1.90763143</v>
      </c>
      <c r="N5207" s="9">
        <f t="shared" si="2"/>
        <v>0</v>
      </c>
      <c r="O5207" s="8">
        <f t="shared" si="4"/>
        <v>2.560022109</v>
      </c>
    </row>
    <row r="5208" ht="14.25" customHeight="1">
      <c r="I5208" s="93">
        <f t="shared" si="3"/>
        <v>433.5</v>
      </c>
      <c r="J5208" s="9">
        <f t="shared" si="6"/>
        <v>0</v>
      </c>
      <c r="K5208" s="9">
        <f t="shared" si="1"/>
        <v>0</v>
      </c>
      <c r="L5208" s="8">
        <f t="shared" si="5"/>
        <v>1.87962317</v>
      </c>
      <c r="N5208" s="9">
        <f t="shared" si="2"/>
        <v>0</v>
      </c>
      <c r="O5208" s="8">
        <f t="shared" si="4"/>
        <v>2.554694281</v>
      </c>
    </row>
    <row r="5209" ht="14.25" customHeight="1">
      <c r="I5209" s="93">
        <f t="shared" si="3"/>
        <v>433.5833333</v>
      </c>
      <c r="J5209" s="9">
        <f t="shared" si="6"/>
        <v>0</v>
      </c>
      <c r="K5209" s="9">
        <f t="shared" si="1"/>
        <v>0</v>
      </c>
      <c r="L5209" s="8">
        <f t="shared" si="5"/>
        <v>1.903661335</v>
      </c>
      <c r="N5209" s="9">
        <f t="shared" si="2"/>
        <v>0</v>
      </c>
      <c r="O5209" s="8">
        <f t="shared" si="4"/>
        <v>2.549377542</v>
      </c>
    </row>
    <row r="5210" ht="14.25" customHeight="1">
      <c r="I5210" s="93">
        <f t="shared" si="3"/>
        <v>433.6666667</v>
      </c>
      <c r="J5210" s="9">
        <f t="shared" si="6"/>
        <v>0</v>
      </c>
      <c r="K5210" s="9">
        <f t="shared" si="1"/>
        <v>0</v>
      </c>
      <c r="L5210" s="8">
        <f t="shared" si="5"/>
        <v>1.875711365</v>
      </c>
      <c r="N5210" s="9">
        <f t="shared" si="2"/>
        <v>0</v>
      </c>
      <c r="O5210" s="8">
        <f t="shared" si="4"/>
        <v>2.544071867</v>
      </c>
    </row>
    <row r="5211" ht="14.25" customHeight="1">
      <c r="I5211" s="93">
        <f t="shared" si="3"/>
        <v>433.75</v>
      </c>
      <c r="J5211" s="9">
        <f t="shared" si="6"/>
        <v>0</v>
      </c>
      <c r="K5211" s="9">
        <f t="shared" si="1"/>
        <v>0</v>
      </c>
      <c r="L5211" s="8">
        <f t="shared" si="5"/>
        <v>1.899699502</v>
      </c>
      <c r="N5211" s="9">
        <f t="shared" si="2"/>
        <v>0</v>
      </c>
      <c r="O5211" s="8">
        <f t="shared" si="4"/>
        <v>2.538777235</v>
      </c>
    </row>
    <row r="5212" ht="14.25" customHeight="1">
      <c r="I5212" s="93">
        <f t="shared" si="3"/>
        <v>433.8333333</v>
      </c>
      <c r="J5212" s="9">
        <f t="shared" si="6"/>
        <v>0</v>
      </c>
      <c r="K5212" s="9">
        <f t="shared" si="1"/>
        <v>0</v>
      </c>
      <c r="L5212" s="8">
        <f t="shared" si="5"/>
        <v>1.8718077</v>
      </c>
      <c r="N5212" s="9">
        <f t="shared" si="2"/>
        <v>0</v>
      </c>
      <c r="O5212" s="8">
        <f t="shared" si="4"/>
        <v>2.533493621</v>
      </c>
    </row>
    <row r="5213" ht="14.25" customHeight="1">
      <c r="I5213" s="93">
        <f t="shared" si="3"/>
        <v>433.9166667</v>
      </c>
      <c r="J5213" s="9">
        <f t="shared" si="6"/>
        <v>0</v>
      </c>
      <c r="K5213" s="9">
        <f t="shared" si="1"/>
        <v>0</v>
      </c>
      <c r="L5213" s="8">
        <f t="shared" si="5"/>
        <v>1.895745915</v>
      </c>
      <c r="N5213" s="9">
        <f t="shared" si="2"/>
        <v>0</v>
      </c>
      <c r="O5213" s="8">
        <f t="shared" si="4"/>
        <v>2.528221003</v>
      </c>
    </row>
    <row r="5214" ht="14.25" customHeight="1">
      <c r="I5214" s="93">
        <f t="shared" si="3"/>
        <v>434</v>
      </c>
      <c r="J5214" s="9">
        <f t="shared" si="6"/>
        <v>0</v>
      </c>
      <c r="K5214" s="9">
        <f t="shared" si="1"/>
        <v>0</v>
      </c>
      <c r="L5214" s="8">
        <f t="shared" si="5"/>
        <v>1.86791216</v>
      </c>
      <c r="N5214" s="9">
        <f t="shared" si="2"/>
        <v>0</v>
      </c>
      <c r="O5214" s="8">
        <f t="shared" si="4"/>
        <v>2.522959359</v>
      </c>
    </row>
    <row r="5215" ht="14.25" customHeight="1">
      <c r="I5215" s="93">
        <f t="shared" si="3"/>
        <v>434.0833333</v>
      </c>
      <c r="J5215" s="9">
        <f t="shared" si="6"/>
        <v>0</v>
      </c>
      <c r="K5215" s="9">
        <f t="shared" si="1"/>
        <v>0</v>
      </c>
      <c r="L5215" s="8">
        <f t="shared" si="5"/>
        <v>1.891800555</v>
      </c>
      <c r="N5215" s="9">
        <f t="shared" si="2"/>
        <v>0</v>
      </c>
      <c r="O5215" s="8">
        <f t="shared" si="4"/>
        <v>2.517708665</v>
      </c>
    </row>
    <row r="5216" ht="14.25" customHeight="1">
      <c r="I5216" s="93">
        <f t="shared" si="3"/>
        <v>434.1666667</v>
      </c>
      <c r="J5216" s="9">
        <f t="shared" si="6"/>
        <v>0</v>
      </c>
      <c r="K5216" s="9">
        <f t="shared" si="1"/>
        <v>0</v>
      </c>
      <c r="L5216" s="8">
        <f t="shared" si="5"/>
        <v>1.864024727</v>
      </c>
      <c r="N5216" s="9">
        <f t="shared" si="2"/>
        <v>0</v>
      </c>
      <c r="O5216" s="8">
        <f t="shared" si="4"/>
        <v>2.512468899</v>
      </c>
    </row>
    <row r="5217" ht="14.25" customHeight="1">
      <c r="I5217" s="93">
        <f t="shared" si="3"/>
        <v>434.25</v>
      </c>
      <c r="J5217" s="9">
        <f t="shared" si="6"/>
        <v>0</v>
      </c>
      <c r="K5217" s="9">
        <f t="shared" si="1"/>
        <v>0</v>
      </c>
      <c r="L5217" s="8">
        <f t="shared" si="5"/>
        <v>1.887863407</v>
      </c>
      <c r="N5217" s="9">
        <f t="shared" si="2"/>
        <v>0</v>
      </c>
      <c r="O5217" s="8">
        <f t="shared" si="4"/>
        <v>2.507240037</v>
      </c>
    </row>
    <row r="5218" ht="14.25" customHeight="1">
      <c r="I5218" s="93">
        <f t="shared" si="3"/>
        <v>434.3333333</v>
      </c>
      <c r="J5218" s="9">
        <f t="shared" si="6"/>
        <v>0</v>
      </c>
      <c r="K5218" s="9">
        <f t="shared" si="1"/>
        <v>0</v>
      </c>
      <c r="L5218" s="8">
        <f t="shared" si="5"/>
        <v>1.860145385</v>
      </c>
      <c r="N5218" s="9">
        <f t="shared" si="2"/>
        <v>0</v>
      </c>
      <c r="O5218" s="8">
        <f t="shared" si="4"/>
        <v>2.502022058</v>
      </c>
    </row>
    <row r="5219" ht="14.25" customHeight="1">
      <c r="I5219" s="93">
        <f t="shared" si="3"/>
        <v>434.4166667</v>
      </c>
      <c r="J5219" s="9">
        <f t="shared" si="6"/>
        <v>0</v>
      </c>
      <c r="K5219" s="9">
        <f t="shared" si="1"/>
        <v>0</v>
      </c>
      <c r="L5219" s="8">
        <f t="shared" si="5"/>
        <v>1.883934452</v>
      </c>
      <c r="N5219" s="9">
        <f t="shared" si="2"/>
        <v>0</v>
      </c>
      <c r="O5219" s="8">
        <f t="shared" si="4"/>
        <v>2.496814938</v>
      </c>
    </row>
    <row r="5220" ht="14.25" customHeight="1">
      <c r="I5220" s="93">
        <f t="shared" si="3"/>
        <v>434.5</v>
      </c>
      <c r="J5220" s="9">
        <f t="shared" si="6"/>
        <v>0</v>
      </c>
      <c r="K5220" s="9">
        <f t="shared" si="1"/>
        <v>0</v>
      </c>
      <c r="L5220" s="8">
        <f t="shared" si="5"/>
        <v>1.856274116</v>
      </c>
      <c r="N5220" s="9">
        <f t="shared" si="2"/>
        <v>0</v>
      </c>
      <c r="O5220" s="8">
        <f t="shared" si="4"/>
        <v>2.491618655</v>
      </c>
    </row>
    <row r="5221" ht="14.25" customHeight="1">
      <c r="I5221" s="93">
        <f t="shared" si="3"/>
        <v>434.5833333</v>
      </c>
      <c r="J5221" s="9">
        <f t="shared" si="6"/>
        <v>0</v>
      </c>
      <c r="K5221" s="9">
        <f t="shared" si="1"/>
        <v>0</v>
      </c>
      <c r="L5221" s="8">
        <f t="shared" si="5"/>
        <v>1.880013674</v>
      </c>
      <c r="N5221" s="9">
        <f t="shared" si="2"/>
        <v>0</v>
      </c>
      <c r="O5221" s="8">
        <f t="shared" si="4"/>
        <v>2.486433186</v>
      </c>
    </row>
    <row r="5222" ht="14.25" customHeight="1">
      <c r="I5222" s="93">
        <f t="shared" si="3"/>
        <v>434.6666667</v>
      </c>
      <c r="J5222" s="9">
        <f t="shared" si="6"/>
        <v>0</v>
      </c>
      <c r="K5222" s="9">
        <f t="shared" si="1"/>
        <v>0</v>
      </c>
      <c r="L5222" s="8">
        <f t="shared" si="5"/>
        <v>1.852410904</v>
      </c>
      <c r="N5222" s="9">
        <f t="shared" si="2"/>
        <v>0</v>
      </c>
      <c r="O5222" s="8">
        <f t="shared" si="4"/>
        <v>2.481258509</v>
      </c>
    </row>
    <row r="5223" ht="14.25" customHeight="1">
      <c r="I5223" s="93">
        <f t="shared" si="3"/>
        <v>434.75</v>
      </c>
      <c r="J5223" s="9">
        <f t="shared" si="6"/>
        <v>0</v>
      </c>
      <c r="K5223" s="9">
        <f t="shared" si="1"/>
        <v>0</v>
      </c>
      <c r="L5223" s="8">
        <f t="shared" si="5"/>
        <v>1.876101056</v>
      </c>
      <c r="N5223" s="9">
        <f t="shared" si="2"/>
        <v>0</v>
      </c>
      <c r="O5223" s="8">
        <f t="shared" si="4"/>
        <v>2.476094601</v>
      </c>
    </row>
    <row r="5224" ht="14.25" customHeight="1">
      <c r="I5224" s="93">
        <f t="shared" si="3"/>
        <v>434.8333333</v>
      </c>
      <c r="J5224" s="9">
        <f t="shared" si="6"/>
        <v>0</v>
      </c>
      <c r="K5224" s="9">
        <f t="shared" si="1"/>
        <v>0</v>
      </c>
      <c r="L5224" s="8">
        <f t="shared" si="5"/>
        <v>1.848555732</v>
      </c>
      <c r="N5224" s="9">
        <f t="shared" si="2"/>
        <v>0</v>
      </c>
      <c r="O5224" s="8">
        <f t="shared" si="4"/>
        <v>2.470941441</v>
      </c>
    </row>
    <row r="5225" ht="14.25" customHeight="1">
      <c r="I5225" s="93">
        <f t="shared" si="3"/>
        <v>434.9166667</v>
      </c>
      <c r="J5225" s="9">
        <f t="shared" si="6"/>
        <v>0</v>
      </c>
      <c r="K5225" s="9">
        <f t="shared" si="1"/>
        <v>0</v>
      </c>
      <c r="L5225" s="8">
        <f t="shared" si="5"/>
        <v>1.872196581</v>
      </c>
      <c r="N5225" s="9">
        <f t="shared" si="2"/>
        <v>0</v>
      </c>
      <c r="O5225" s="8">
        <f t="shared" si="4"/>
        <v>2.465799004</v>
      </c>
    </row>
    <row r="5226" ht="14.25" customHeight="1">
      <c r="I5226" s="93">
        <f t="shared" si="3"/>
        <v>435</v>
      </c>
      <c r="J5226" s="9">
        <f t="shared" si="6"/>
        <v>0</v>
      </c>
      <c r="K5226" s="9">
        <f t="shared" si="1"/>
        <v>0</v>
      </c>
      <c r="L5226" s="8">
        <f t="shared" si="5"/>
        <v>1.844708583</v>
      </c>
      <c r="N5226" s="9">
        <f t="shared" si="2"/>
        <v>0</v>
      </c>
      <c r="O5226" s="8">
        <f t="shared" si="4"/>
        <v>2.460667271</v>
      </c>
    </row>
    <row r="5227" ht="14.25" customHeight="1">
      <c r="I5227" s="93">
        <f t="shared" si="3"/>
        <v>435.0833333</v>
      </c>
      <c r="J5227" s="9">
        <f t="shared" si="6"/>
        <v>0</v>
      </c>
      <c r="K5227" s="9">
        <f t="shared" si="1"/>
        <v>0</v>
      </c>
      <c r="L5227" s="8">
        <f t="shared" si="5"/>
        <v>1.868300231</v>
      </c>
      <c r="N5227" s="9">
        <f t="shared" si="2"/>
        <v>0</v>
      </c>
      <c r="O5227" s="8">
        <f t="shared" si="4"/>
        <v>2.455546217</v>
      </c>
    </row>
    <row r="5228" ht="14.25" customHeight="1">
      <c r="I5228" s="93">
        <f t="shared" si="3"/>
        <v>435.1666667</v>
      </c>
      <c r="J5228" s="9">
        <f t="shared" si="6"/>
        <v>0</v>
      </c>
      <c r="K5228" s="9">
        <f t="shared" si="1"/>
        <v>0</v>
      </c>
      <c r="L5228" s="8">
        <f t="shared" si="5"/>
        <v>1.84086944</v>
      </c>
      <c r="N5228" s="9">
        <f t="shared" si="2"/>
        <v>0</v>
      </c>
      <c r="O5228" s="8">
        <f t="shared" si="4"/>
        <v>2.450435821</v>
      </c>
    </row>
    <row r="5229" ht="14.25" customHeight="1">
      <c r="I5229" s="93">
        <f t="shared" si="3"/>
        <v>435.25</v>
      </c>
      <c r="J5229" s="9">
        <f t="shared" si="6"/>
        <v>0</v>
      </c>
      <c r="K5229" s="9">
        <f t="shared" si="1"/>
        <v>0</v>
      </c>
      <c r="L5229" s="8">
        <f t="shared" si="5"/>
        <v>1.864411991</v>
      </c>
      <c r="N5229" s="9">
        <f t="shared" si="2"/>
        <v>0</v>
      </c>
      <c r="O5229" s="8">
        <f t="shared" si="4"/>
        <v>2.44533606</v>
      </c>
    </row>
    <row r="5230" ht="14.25" customHeight="1">
      <c r="I5230" s="93">
        <f t="shared" si="3"/>
        <v>435.3333333</v>
      </c>
      <c r="J5230" s="9">
        <f t="shared" si="6"/>
        <v>0</v>
      </c>
      <c r="K5230" s="9">
        <f t="shared" si="1"/>
        <v>0</v>
      </c>
      <c r="L5230" s="8">
        <f t="shared" si="5"/>
        <v>1.837038288</v>
      </c>
      <c r="N5230" s="9">
        <f t="shared" si="2"/>
        <v>0</v>
      </c>
      <c r="O5230" s="8">
        <f t="shared" si="4"/>
        <v>2.440246913</v>
      </c>
    </row>
    <row r="5231" ht="14.25" customHeight="1">
      <c r="I5231" s="93">
        <f t="shared" si="3"/>
        <v>435.4166667</v>
      </c>
      <c r="J5231" s="9">
        <f t="shared" si="6"/>
        <v>0</v>
      </c>
      <c r="K5231" s="9">
        <f t="shared" si="1"/>
        <v>0</v>
      </c>
      <c r="L5231" s="8">
        <f t="shared" si="5"/>
        <v>1.860531842</v>
      </c>
      <c r="N5231" s="9">
        <f t="shared" si="2"/>
        <v>0</v>
      </c>
      <c r="O5231" s="8">
        <f t="shared" si="4"/>
        <v>2.435168357</v>
      </c>
    </row>
    <row r="5232" ht="14.25" customHeight="1">
      <c r="I5232" s="93">
        <f t="shared" si="3"/>
        <v>435.5</v>
      </c>
      <c r="J5232" s="9">
        <f t="shared" si="6"/>
        <v>0</v>
      </c>
      <c r="K5232" s="9">
        <f t="shared" si="1"/>
        <v>0</v>
      </c>
      <c r="L5232" s="8">
        <f t="shared" si="5"/>
        <v>1.833215109</v>
      </c>
      <c r="N5232" s="9">
        <f t="shared" si="2"/>
        <v>0</v>
      </c>
      <c r="O5232" s="8">
        <f t="shared" si="4"/>
        <v>2.430100371</v>
      </c>
    </row>
    <row r="5233" ht="14.25" customHeight="1">
      <c r="I5233" s="93">
        <f t="shared" si="3"/>
        <v>435.5833333</v>
      </c>
      <c r="J5233" s="9">
        <f t="shared" si="6"/>
        <v>0</v>
      </c>
      <c r="K5233" s="9">
        <f t="shared" si="1"/>
        <v>0</v>
      </c>
      <c r="L5233" s="8">
        <f t="shared" si="5"/>
        <v>1.856659769</v>
      </c>
      <c r="N5233" s="9">
        <f t="shared" si="2"/>
        <v>0</v>
      </c>
      <c r="O5233" s="8">
        <f t="shared" si="4"/>
        <v>2.425042932</v>
      </c>
    </row>
    <row r="5234" ht="14.25" customHeight="1">
      <c r="I5234" s="93">
        <f t="shared" si="3"/>
        <v>435.6666667</v>
      </c>
      <c r="J5234" s="9">
        <f t="shared" si="6"/>
        <v>0</v>
      </c>
      <c r="K5234" s="9">
        <f t="shared" si="1"/>
        <v>0</v>
      </c>
      <c r="L5234" s="8">
        <f t="shared" si="5"/>
        <v>1.829399886</v>
      </c>
      <c r="N5234" s="9">
        <f t="shared" si="2"/>
        <v>0</v>
      </c>
      <c r="O5234" s="8">
        <f t="shared" si="4"/>
        <v>2.419996018</v>
      </c>
    </row>
    <row r="5235" ht="14.25" customHeight="1">
      <c r="I5235" s="93">
        <f t="shared" si="3"/>
        <v>435.75</v>
      </c>
      <c r="J5235" s="9">
        <f t="shared" si="6"/>
        <v>0</v>
      </c>
      <c r="K5235" s="9">
        <f t="shared" si="1"/>
        <v>0</v>
      </c>
      <c r="L5235" s="8">
        <f t="shared" si="5"/>
        <v>1.852795754</v>
      </c>
      <c r="N5235" s="9">
        <f t="shared" si="2"/>
        <v>0</v>
      </c>
      <c r="O5235" s="8">
        <f t="shared" si="4"/>
        <v>2.414959608</v>
      </c>
    </row>
    <row r="5236" ht="14.25" customHeight="1">
      <c r="I5236" s="93">
        <f t="shared" si="3"/>
        <v>435.8333333</v>
      </c>
      <c r="J5236" s="9">
        <f t="shared" si="6"/>
        <v>0</v>
      </c>
      <c r="K5236" s="9">
        <f t="shared" si="1"/>
        <v>0</v>
      </c>
      <c r="L5236" s="8">
        <f t="shared" si="5"/>
        <v>1.825592604</v>
      </c>
      <c r="N5236" s="9">
        <f t="shared" si="2"/>
        <v>0</v>
      </c>
      <c r="O5236" s="8">
        <f t="shared" si="4"/>
        <v>2.409933679</v>
      </c>
    </row>
    <row r="5237" ht="14.25" customHeight="1">
      <c r="I5237" s="93">
        <f t="shared" si="3"/>
        <v>435.9166667</v>
      </c>
      <c r="J5237" s="9">
        <f t="shared" si="6"/>
        <v>0</v>
      </c>
      <c r="K5237" s="9">
        <f t="shared" si="1"/>
        <v>0</v>
      </c>
      <c r="L5237" s="8">
        <f t="shared" si="5"/>
        <v>1.848939781</v>
      </c>
      <c r="N5237" s="9">
        <f t="shared" si="2"/>
        <v>0</v>
      </c>
      <c r="O5237" s="8">
        <f t="shared" si="4"/>
        <v>2.40491821</v>
      </c>
    </row>
    <row r="5238" ht="14.25" customHeight="1">
      <c r="I5238" s="93">
        <f t="shared" si="3"/>
        <v>436</v>
      </c>
      <c r="J5238" s="9">
        <f t="shared" si="6"/>
        <v>0</v>
      </c>
      <c r="K5238" s="9">
        <f t="shared" si="1"/>
        <v>0</v>
      </c>
      <c r="L5238" s="8">
        <f t="shared" si="5"/>
        <v>1.821793245</v>
      </c>
      <c r="N5238" s="9">
        <f t="shared" si="2"/>
        <v>0</v>
      </c>
      <c r="O5238" s="8">
        <f t="shared" si="4"/>
        <v>2.399913179</v>
      </c>
    </row>
    <row r="5239" ht="14.25" customHeight="1">
      <c r="I5239" s="93">
        <f t="shared" si="3"/>
        <v>436.0833333</v>
      </c>
      <c r="J5239" s="9">
        <f t="shared" si="6"/>
        <v>0</v>
      </c>
      <c r="K5239" s="9">
        <f t="shared" si="1"/>
        <v>0</v>
      </c>
      <c r="L5239" s="8">
        <f t="shared" si="5"/>
        <v>1.845091833</v>
      </c>
      <c r="N5239" s="9">
        <f t="shared" si="2"/>
        <v>0</v>
      </c>
      <c r="O5239" s="8">
        <f t="shared" si="4"/>
        <v>2.394918565</v>
      </c>
    </row>
    <row r="5240" ht="14.25" customHeight="1">
      <c r="I5240" s="93">
        <f t="shared" si="3"/>
        <v>436.1666667</v>
      </c>
      <c r="J5240" s="9">
        <f t="shared" si="6"/>
        <v>0</v>
      </c>
      <c r="K5240" s="9">
        <f t="shared" si="1"/>
        <v>0</v>
      </c>
      <c r="L5240" s="8">
        <f t="shared" si="5"/>
        <v>1.818001793</v>
      </c>
      <c r="N5240" s="9">
        <f t="shared" si="2"/>
        <v>0</v>
      </c>
      <c r="O5240" s="8">
        <f t="shared" si="4"/>
        <v>2.389934345</v>
      </c>
    </row>
    <row r="5241" ht="14.25" customHeight="1">
      <c r="I5241" s="93">
        <f t="shared" si="3"/>
        <v>436.25</v>
      </c>
      <c r="J5241" s="9">
        <f t="shared" si="6"/>
        <v>0</v>
      </c>
      <c r="K5241" s="9">
        <f t="shared" si="1"/>
        <v>0</v>
      </c>
      <c r="L5241" s="8">
        <f t="shared" si="5"/>
        <v>1.841251893</v>
      </c>
      <c r="N5241" s="9">
        <f t="shared" si="2"/>
        <v>0</v>
      </c>
      <c r="O5241" s="8">
        <f t="shared" si="4"/>
        <v>2.384960498</v>
      </c>
    </row>
    <row r="5242" ht="14.25" customHeight="1">
      <c r="I5242" s="93">
        <f t="shared" si="3"/>
        <v>436.3333333</v>
      </c>
      <c r="J5242" s="9">
        <f t="shared" si="6"/>
        <v>0</v>
      </c>
      <c r="K5242" s="9">
        <f t="shared" si="1"/>
        <v>0</v>
      </c>
      <c r="L5242" s="8">
        <f t="shared" si="5"/>
        <v>1.814218232</v>
      </c>
      <c r="N5242" s="9">
        <f t="shared" si="2"/>
        <v>0</v>
      </c>
      <c r="O5242" s="8">
        <f t="shared" si="4"/>
        <v>2.379997002</v>
      </c>
    </row>
    <row r="5243" ht="14.25" customHeight="1">
      <c r="I5243" s="93">
        <f t="shared" si="3"/>
        <v>436.4166667</v>
      </c>
      <c r="J5243" s="9">
        <f t="shared" si="6"/>
        <v>0</v>
      </c>
      <c r="K5243" s="9">
        <f t="shared" si="1"/>
        <v>0</v>
      </c>
      <c r="L5243" s="8">
        <f t="shared" si="5"/>
        <v>1.837419945</v>
      </c>
      <c r="N5243" s="9">
        <f t="shared" si="2"/>
        <v>0</v>
      </c>
      <c r="O5243" s="8">
        <f t="shared" si="4"/>
        <v>2.375043836</v>
      </c>
    </row>
    <row r="5244" ht="14.25" customHeight="1">
      <c r="I5244" s="93">
        <f t="shared" si="3"/>
        <v>436.5</v>
      </c>
      <c r="J5244" s="9">
        <f t="shared" si="6"/>
        <v>0</v>
      </c>
      <c r="K5244" s="9">
        <f t="shared" si="1"/>
        <v>0</v>
      </c>
      <c r="L5244" s="8">
        <f t="shared" si="5"/>
        <v>1.810442545</v>
      </c>
      <c r="N5244" s="9">
        <f t="shared" si="2"/>
        <v>0</v>
      </c>
      <c r="O5244" s="8">
        <f t="shared" si="4"/>
        <v>2.370100979</v>
      </c>
    </row>
    <row r="5245" ht="14.25" customHeight="1">
      <c r="I5245" s="93">
        <f t="shared" si="3"/>
        <v>436.5833333</v>
      </c>
      <c r="J5245" s="9">
        <f t="shared" si="6"/>
        <v>0</v>
      </c>
      <c r="K5245" s="9">
        <f t="shared" si="1"/>
        <v>0</v>
      </c>
      <c r="L5245" s="8">
        <f t="shared" si="5"/>
        <v>1.833595971</v>
      </c>
      <c r="N5245" s="9">
        <f t="shared" si="2"/>
        <v>0</v>
      </c>
      <c r="O5245" s="8">
        <f t="shared" si="4"/>
        <v>2.365168408</v>
      </c>
    </row>
    <row r="5246" ht="14.25" customHeight="1">
      <c r="I5246" s="93">
        <f t="shared" si="3"/>
        <v>436.6666667</v>
      </c>
      <c r="J5246" s="9">
        <f t="shared" si="6"/>
        <v>0</v>
      </c>
      <c r="K5246" s="9">
        <f t="shared" si="1"/>
        <v>0</v>
      </c>
      <c r="L5246" s="8">
        <f t="shared" si="5"/>
        <v>1.806674716</v>
      </c>
      <c r="N5246" s="9">
        <f t="shared" si="2"/>
        <v>0</v>
      </c>
      <c r="O5246" s="8">
        <f t="shared" si="4"/>
        <v>2.360246103</v>
      </c>
    </row>
    <row r="5247" ht="14.25" customHeight="1">
      <c r="I5247" s="93">
        <f t="shared" si="3"/>
        <v>436.75</v>
      </c>
      <c r="J5247" s="9">
        <f t="shared" si="6"/>
        <v>0</v>
      </c>
      <c r="K5247" s="9">
        <f t="shared" si="1"/>
        <v>0</v>
      </c>
      <c r="L5247" s="8">
        <f t="shared" si="5"/>
        <v>1.829779956</v>
      </c>
      <c r="N5247" s="9">
        <f t="shared" si="2"/>
        <v>0</v>
      </c>
      <c r="O5247" s="8">
        <f t="shared" si="4"/>
        <v>2.355334043</v>
      </c>
    </row>
    <row r="5248" ht="14.25" customHeight="1">
      <c r="I5248" s="93">
        <f t="shared" si="3"/>
        <v>436.8333333</v>
      </c>
      <c r="J5248" s="9">
        <f t="shared" si="6"/>
        <v>0</v>
      </c>
      <c r="K5248" s="9">
        <f t="shared" si="1"/>
        <v>0</v>
      </c>
      <c r="L5248" s="8">
        <f t="shared" si="5"/>
        <v>1.802914728</v>
      </c>
      <c r="N5248" s="9">
        <f t="shared" si="2"/>
        <v>0</v>
      </c>
      <c r="O5248" s="8">
        <f t="shared" si="4"/>
        <v>2.350432205</v>
      </c>
    </row>
    <row r="5249" ht="14.25" customHeight="1">
      <c r="I5249" s="93">
        <f t="shared" si="3"/>
        <v>436.9166667</v>
      </c>
      <c r="J5249" s="9">
        <f t="shared" si="6"/>
        <v>0</v>
      </c>
      <c r="K5249" s="9">
        <f t="shared" si="1"/>
        <v>0</v>
      </c>
      <c r="L5249" s="8">
        <f t="shared" si="5"/>
        <v>1.825971882</v>
      </c>
      <c r="N5249" s="9">
        <f t="shared" si="2"/>
        <v>0</v>
      </c>
      <c r="O5249" s="8">
        <f t="shared" si="4"/>
        <v>2.345540568</v>
      </c>
    </row>
    <row r="5250" ht="14.25" customHeight="1">
      <c r="I5250" s="93">
        <f t="shared" si="3"/>
        <v>437</v>
      </c>
      <c r="J5250" s="9">
        <f t="shared" si="6"/>
        <v>0</v>
      </c>
      <c r="K5250" s="9">
        <f t="shared" si="1"/>
        <v>0</v>
      </c>
      <c r="L5250" s="8">
        <f t="shared" si="5"/>
        <v>1.799162565</v>
      </c>
      <c r="N5250" s="9">
        <f t="shared" si="2"/>
        <v>0</v>
      </c>
      <c r="O5250" s="8">
        <f t="shared" si="4"/>
        <v>2.340659112</v>
      </c>
    </row>
    <row r="5251" ht="14.25" customHeight="1">
      <c r="I5251" s="93">
        <f t="shared" si="3"/>
        <v>437.0833333</v>
      </c>
      <c r="J5251" s="9">
        <f t="shared" si="6"/>
        <v>0</v>
      </c>
      <c r="K5251" s="9">
        <f t="shared" si="1"/>
        <v>0</v>
      </c>
      <c r="L5251" s="8">
        <f t="shared" si="5"/>
        <v>1.822171734</v>
      </c>
      <c r="N5251" s="9">
        <f t="shared" si="2"/>
        <v>0</v>
      </c>
      <c r="O5251" s="8">
        <f t="shared" si="4"/>
        <v>2.335787815</v>
      </c>
    </row>
    <row r="5252" ht="14.25" customHeight="1">
      <c r="I5252" s="93">
        <f t="shared" si="3"/>
        <v>437.1666667</v>
      </c>
      <c r="J5252" s="92">
        <f t="shared" si="6"/>
        <v>35.44998333</v>
      </c>
      <c r="K5252" s="9">
        <f t="shared" si="1"/>
        <v>4.951114991</v>
      </c>
      <c r="L5252" s="8">
        <f t="shared" si="5"/>
        <v>1.846434925</v>
      </c>
      <c r="N5252" s="9">
        <f t="shared" si="2"/>
        <v>5.693782239</v>
      </c>
      <c r="O5252" s="8">
        <f t="shared" si="4"/>
        <v>2.398396259</v>
      </c>
    </row>
    <row r="5253" ht="14.25" customHeight="1">
      <c r="I5253" s="93">
        <f t="shared" si="3"/>
        <v>437.25</v>
      </c>
      <c r="J5253" s="92">
        <f t="shared" si="6"/>
        <v>35.44998333</v>
      </c>
      <c r="K5253" s="9">
        <f t="shared" si="1"/>
        <v>4.951114991</v>
      </c>
      <c r="L5253" s="8">
        <f t="shared" si="5"/>
        <v>1.869396208</v>
      </c>
      <c r="N5253" s="9">
        <f t="shared" si="2"/>
        <v>5.693782239</v>
      </c>
      <c r="O5253" s="8">
        <f t="shared" si="4"/>
        <v>2.460874405</v>
      </c>
    </row>
    <row r="5254" ht="14.25" customHeight="1">
      <c r="I5254" s="93">
        <f t="shared" si="3"/>
        <v>437.3333333</v>
      </c>
      <c r="J5254" s="92">
        <f t="shared" si="6"/>
        <v>35.44998333</v>
      </c>
      <c r="K5254" s="9">
        <f t="shared" si="1"/>
        <v>4.951114991</v>
      </c>
      <c r="L5254" s="8">
        <f t="shared" si="5"/>
        <v>1.893608903</v>
      </c>
      <c r="N5254" s="9">
        <f t="shared" si="2"/>
        <v>5.693782239</v>
      </c>
      <c r="O5254" s="8">
        <f t="shared" si="4"/>
        <v>2.523222523</v>
      </c>
    </row>
    <row r="5255" ht="14.25" customHeight="1">
      <c r="I5255" s="93">
        <f t="shared" si="3"/>
        <v>437.4166667</v>
      </c>
      <c r="J5255" s="92">
        <f t="shared" si="6"/>
        <v>1.614583333</v>
      </c>
      <c r="K5255" s="9">
        <f t="shared" si="1"/>
        <v>0.2255004655</v>
      </c>
      <c r="L5255" s="8">
        <f t="shared" si="5"/>
        <v>1.865611515</v>
      </c>
      <c r="N5255" s="9">
        <f t="shared" si="2"/>
        <v>0.2593255354</v>
      </c>
      <c r="O5255" s="8">
        <f t="shared" si="4"/>
        <v>2.518111239</v>
      </c>
    </row>
    <row r="5256" ht="14.25" customHeight="1">
      <c r="I5256" s="93">
        <f t="shared" si="3"/>
        <v>437.5</v>
      </c>
      <c r="J5256" s="92">
        <f t="shared" si="6"/>
        <v>1.614583333</v>
      </c>
      <c r="K5256" s="9">
        <f t="shared" si="1"/>
        <v>0.2255004655</v>
      </c>
      <c r="L5256" s="8">
        <f t="shared" si="5"/>
        <v>1.88977382</v>
      </c>
      <c r="N5256" s="9">
        <f t="shared" si="2"/>
        <v>0.2593255354</v>
      </c>
      <c r="O5256" s="8">
        <f t="shared" si="4"/>
        <v>2.513010593</v>
      </c>
    </row>
    <row r="5257" ht="14.25" customHeight="1">
      <c r="I5257" s="93">
        <f t="shared" si="3"/>
        <v>437.5833333</v>
      </c>
      <c r="J5257" s="92">
        <f t="shared" si="6"/>
        <v>-32.22081667</v>
      </c>
      <c r="K5257" s="9">
        <f t="shared" si="1"/>
        <v>-4.50011406</v>
      </c>
      <c r="L5257" s="8">
        <f t="shared" si="5"/>
        <v>1.903874592</v>
      </c>
      <c r="N5257" s="9">
        <f t="shared" si="2"/>
        <v>-5.175131169</v>
      </c>
      <c r="O5257" s="8">
        <f t="shared" si="4"/>
        <v>2.563518321</v>
      </c>
    </row>
    <row r="5258" ht="14.25" customHeight="1">
      <c r="I5258" s="93">
        <f t="shared" si="3"/>
        <v>437.6666667</v>
      </c>
      <c r="J5258" s="92">
        <f t="shared" si="6"/>
        <v>-32.22081667</v>
      </c>
      <c r="K5258" s="9">
        <f t="shared" si="1"/>
        <v>-4.50011406</v>
      </c>
      <c r="L5258" s="8">
        <f t="shared" si="5"/>
        <v>1.927986611</v>
      </c>
      <c r="N5258" s="9">
        <f t="shared" si="2"/>
        <v>-5.175131169</v>
      </c>
      <c r="O5258" s="8">
        <f t="shared" si="4"/>
        <v>2.613920934</v>
      </c>
    </row>
    <row r="5259" ht="14.25" customHeight="1">
      <c r="I5259" s="93">
        <f t="shared" si="3"/>
        <v>437.75</v>
      </c>
      <c r="J5259" s="9">
        <f t="shared" si="6"/>
        <v>0</v>
      </c>
      <c r="K5259" s="9">
        <f t="shared" si="1"/>
        <v>0</v>
      </c>
      <c r="L5259" s="8">
        <f t="shared" si="5"/>
        <v>1.899912315</v>
      </c>
      <c r="N5259" s="9">
        <f t="shared" si="2"/>
        <v>0</v>
      </c>
      <c r="O5259" s="8">
        <f t="shared" si="4"/>
        <v>2.608480934</v>
      </c>
    </row>
    <row r="5260" ht="14.25" customHeight="1">
      <c r="I5260" s="93">
        <f t="shared" si="3"/>
        <v>437.8333333</v>
      </c>
      <c r="J5260" s="9">
        <f t="shared" si="6"/>
        <v>0</v>
      </c>
      <c r="K5260" s="9">
        <f t="shared" si="1"/>
        <v>0</v>
      </c>
      <c r="L5260" s="8">
        <f t="shared" si="5"/>
        <v>1.923974153</v>
      </c>
      <c r="N5260" s="9">
        <f t="shared" si="2"/>
        <v>0</v>
      </c>
      <c r="O5260" s="8">
        <f t="shared" si="4"/>
        <v>2.603052255</v>
      </c>
    </row>
    <row r="5261" ht="14.25" customHeight="1">
      <c r="I5261" s="93">
        <f t="shared" si="3"/>
        <v>437.9166667</v>
      </c>
      <c r="J5261" s="9">
        <f t="shared" si="6"/>
        <v>0</v>
      </c>
      <c r="K5261" s="9">
        <f t="shared" si="1"/>
        <v>0</v>
      </c>
      <c r="L5261" s="8">
        <f t="shared" si="5"/>
        <v>1.895958285</v>
      </c>
      <c r="N5261" s="9">
        <f t="shared" si="2"/>
        <v>0</v>
      </c>
      <c r="O5261" s="8">
        <f t="shared" si="4"/>
        <v>2.597634875</v>
      </c>
    </row>
    <row r="5262" ht="14.25" customHeight="1">
      <c r="I5262" s="93">
        <f t="shared" si="3"/>
        <v>438</v>
      </c>
      <c r="J5262" s="9">
        <f t="shared" si="6"/>
        <v>0</v>
      </c>
      <c r="K5262" s="9">
        <f t="shared" si="1"/>
        <v>0</v>
      </c>
      <c r="L5262" s="8">
        <f t="shared" si="5"/>
        <v>1.919970046</v>
      </c>
      <c r="N5262" s="9">
        <f t="shared" si="2"/>
        <v>0</v>
      </c>
      <c r="O5262" s="8">
        <f t="shared" si="4"/>
        <v>2.592228769</v>
      </c>
    </row>
    <row r="5263" ht="14.25" customHeight="1">
      <c r="I5263" s="93">
        <f t="shared" si="3"/>
        <v>438.0833333</v>
      </c>
      <c r="J5263" s="9">
        <f t="shared" si="6"/>
        <v>0</v>
      </c>
      <c r="K5263" s="9">
        <f t="shared" si="1"/>
        <v>0</v>
      </c>
      <c r="L5263" s="8">
        <f t="shared" si="5"/>
        <v>1.892012483</v>
      </c>
      <c r="N5263" s="9">
        <f t="shared" si="2"/>
        <v>0</v>
      </c>
      <c r="O5263" s="8">
        <f t="shared" si="4"/>
        <v>2.586833914</v>
      </c>
    </row>
    <row r="5264" ht="14.25" customHeight="1">
      <c r="I5264" s="93">
        <f t="shared" si="3"/>
        <v>438.1666667</v>
      </c>
      <c r="J5264" s="9">
        <f t="shared" si="6"/>
        <v>0</v>
      </c>
      <c r="K5264" s="9">
        <f t="shared" si="1"/>
        <v>0</v>
      </c>
      <c r="L5264" s="8">
        <f t="shared" si="5"/>
        <v>1.915974272</v>
      </c>
      <c r="N5264" s="9">
        <f t="shared" si="2"/>
        <v>0</v>
      </c>
      <c r="O5264" s="8">
        <f t="shared" si="4"/>
        <v>2.581450287</v>
      </c>
    </row>
    <row r="5265" ht="14.25" customHeight="1">
      <c r="I5265" s="93">
        <f t="shared" si="3"/>
        <v>438.25</v>
      </c>
      <c r="J5265" s="9">
        <f t="shared" si="6"/>
        <v>0</v>
      </c>
      <c r="K5265" s="9">
        <f t="shared" si="1"/>
        <v>0</v>
      </c>
      <c r="L5265" s="8">
        <f t="shared" si="5"/>
        <v>1.888074894</v>
      </c>
      <c r="N5265" s="9">
        <f t="shared" si="2"/>
        <v>0</v>
      </c>
      <c r="O5265" s="8">
        <f t="shared" si="4"/>
        <v>2.576077863</v>
      </c>
    </row>
    <row r="5266" ht="14.25" customHeight="1">
      <c r="I5266" s="93">
        <f t="shared" si="3"/>
        <v>438.3333333</v>
      </c>
      <c r="J5266" s="9">
        <f t="shared" si="6"/>
        <v>0</v>
      </c>
      <c r="K5266" s="9">
        <f t="shared" si="1"/>
        <v>0</v>
      </c>
      <c r="L5266" s="8">
        <f t="shared" si="5"/>
        <v>1.911986814</v>
      </c>
      <c r="N5266" s="9">
        <f t="shared" si="2"/>
        <v>0</v>
      </c>
      <c r="O5266" s="8">
        <f t="shared" si="4"/>
        <v>2.570716621</v>
      </c>
    </row>
    <row r="5267" ht="14.25" customHeight="1">
      <c r="I5267" s="93">
        <f t="shared" si="3"/>
        <v>438.4166667</v>
      </c>
      <c r="J5267" s="9">
        <f t="shared" si="6"/>
        <v>0</v>
      </c>
      <c r="K5267" s="9">
        <f t="shared" si="1"/>
        <v>0</v>
      </c>
      <c r="L5267" s="8">
        <f t="shared" si="5"/>
        <v>1.884145499</v>
      </c>
      <c r="N5267" s="9">
        <f t="shared" si="2"/>
        <v>0</v>
      </c>
      <c r="O5267" s="8">
        <f t="shared" si="4"/>
        <v>2.565366536</v>
      </c>
    </row>
    <row r="5268" ht="14.25" customHeight="1">
      <c r="I5268" s="93">
        <f t="shared" si="3"/>
        <v>438.5</v>
      </c>
      <c r="J5268" s="9">
        <f t="shared" si="6"/>
        <v>0</v>
      </c>
      <c r="K5268" s="9">
        <f t="shared" si="1"/>
        <v>0</v>
      </c>
      <c r="L5268" s="8">
        <f t="shared" si="5"/>
        <v>1.908007655</v>
      </c>
      <c r="N5268" s="9">
        <f t="shared" si="2"/>
        <v>0</v>
      </c>
      <c r="O5268" s="8">
        <f t="shared" si="4"/>
        <v>2.560027586</v>
      </c>
    </row>
    <row r="5269" ht="14.25" customHeight="1">
      <c r="I5269" s="93">
        <f t="shared" si="3"/>
        <v>438.5833333</v>
      </c>
      <c r="J5269" s="9">
        <f t="shared" si="6"/>
        <v>0</v>
      </c>
      <c r="K5269" s="9">
        <f t="shared" si="1"/>
        <v>0</v>
      </c>
      <c r="L5269" s="8">
        <f t="shared" si="5"/>
        <v>1.880224282</v>
      </c>
      <c r="N5269" s="9">
        <f t="shared" si="2"/>
        <v>0</v>
      </c>
      <c r="O5269" s="8">
        <f t="shared" si="4"/>
        <v>2.554699747</v>
      </c>
    </row>
    <row r="5270" ht="14.25" customHeight="1">
      <c r="I5270" s="93">
        <f t="shared" si="3"/>
        <v>438.6666667</v>
      </c>
      <c r="J5270" s="9">
        <f t="shared" si="6"/>
        <v>0</v>
      </c>
      <c r="K5270" s="9">
        <f t="shared" si="1"/>
        <v>0</v>
      </c>
      <c r="L5270" s="8">
        <f t="shared" si="5"/>
        <v>1.904036776</v>
      </c>
      <c r="N5270" s="9">
        <f t="shared" si="2"/>
        <v>0</v>
      </c>
      <c r="O5270" s="8">
        <f t="shared" si="4"/>
        <v>2.549382996</v>
      </c>
    </row>
    <row r="5271" ht="14.25" customHeight="1">
      <c r="I5271" s="93">
        <f t="shared" si="3"/>
        <v>438.75</v>
      </c>
      <c r="J5271" s="9">
        <f t="shared" si="6"/>
        <v>0</v>
      </c>
      <c r="K5271" s="9">
        <f t="shared" si="1"/>
        <v>0</v>
      </c>
      <c r="L5271" s="8">
        <f t="shared" si="5"/>
        <v>1.876311225</v>
      </c>
      <c r="N5271" s="9">
        <f t="shared" si="2"/>
        <v>0</v>
      </c>
      <c r="O5271" s="8">
        <f t="shared" si="4"/>
        <v>2.54407731</v>
      </c>
    </row>
    <row r="5272" ht="14.25" customHeight="1">
      <c r="I5272" s="93">
        <f t="shared" si="3"/>
        <v>438.8333333</v>
      </c>
      <c r="J5272" s="9">
        <f t="shared" si="6"/>
        <v>0</v>
      </c>
      <c r="K5272" s="9">
        <f t="shared" si="1"/>
        <v>0</v>
      </c>
      <c r="L5272" s="8">
        <f t="shared" si="5"/>
        <v>1.900074162</v>
      </c>
      <c r="N5272" s="9">
        <f t="shared" si="2"/>
        <v>0</v>
      </c>
      <c r="O5272" s="8">
        <f t="shared" si="4"/>
        <v>2.538782666</v>
      </c>
    </row>
    <row r="5273" ht="14.25" customHeight="1">
      <c r="I5273" s="93">
        <f t="shared" si="3"/>
        <v>438.9166667</v>
      </c>
      <c r="J5273" s="9">
        <f t="shared" si="6"/>
        <v>0</v>
      </c>
      <c r="K5273" s="9">
        <f t="shared" si="1"/>
        <v>0</v>
      </c>
      <c r="L5273" s="8">
        <f t="shared" si="5"/>
        <v>1.872406313</v>
      </c>
      <c r="N5273" s="9">
        <f t="shared" si="2"/>
        <v>0</v>
      </c>
      <c r="O5273" s="8">
        <f t="shared" si="4"/>
        <v>2.533499041</v>
      </c>
    </row>
    <row r="5274" ht="14.25" customHeight="1">
      <c r="I5274" s="93">
        <f t="shared" si="3"/>
        <v>439</v>
      </c>
      <c r="J5274" s="9">
        <f t="shared" si="6"/>
        <v>0</v>
      </c>
      <c r="K5274" s="9">
        <f t="shared" si="1"/>
        <v>0</v>
      </c>
      <c r="L5274" s="8">
        <f t="shared" si="5"/>
        <v>1.896119795</v>
      </c>
      <c r="N5274" s="9">
        <f t="shared" si="2"/>
        <v>0</v>
      </c>
      <c r="O5274" s="8">
        <f t="shared" si="4"/>
        <v>2.528226413</v>
      </c>
    </row>
    <row r="5275" ht="14.25" customHeight="1">
      <c r="I5275" s="93">
        <f t="shared" si="3"/>
        <v>439.0833333</v>
      </c>
      <c r="J5275" s="9">
        <f t="shared" si="6"/>
        <v>0</v>
      </c>
      <c r="K5275" s="9">
        <f t="shared" si="1"/>
        <v>0</v>
      </c>
      <c r="L5275" s="8">
        <f t="shared" si="5"/>
        <v>1.868509527</v>
      </c>
      <c r="N5275" s="9">
        <f t="shared" si="2"/>
        <v>0</v>
      </c>
      <c r="O5275" s="8">
        <f t="shared" si="4"/>
        <v>2.522964757</v>
      </c>
    </row>
    <row r="5276" ht="14.25" customHeight="1">
      <c r="I5276" s="93">
        <f t="shared" si="3"/>
        <v>439.1666667</v>
      </c>
      <c r="J5276" s="9">
        <f t="shared" si="6"/>
        <v>0</v>
      </c>
      <c r="K5276" s="9">
        <f t="shared" si="1"/>
        <v>0</v>
      </c>
      <c r="L5276" s="8">
        <f t="shared" si="5"/>
        <v>1.892173657</v>
      </c>
      <c r="N5276" s="9">
        <f t="shared" si="2"/>
        <v>0</v>
      </c>
      <c r="O5276" s="8">
        <f t="shared" si="4"/>
        <v>2.517714052</v>
      </c>
    </row>
    <row r="5277" ht="14.25" customHeight="1">
      <c r="I5277" s="93">
        <f t="shared" si="3"/>
        <v>439.25</v>
      </c>
      <c r="J5277" s="9">
        <f t="shared" si="6"/>
        <v>0</v>
      </c>
      <c r="K5277" s="9">
        <f t="shared" si="1"/>
        <v>0</v>
      </c>
      <c r="L5277" s="8">
        <f t="shared" si="5"/>
        <v>1.864620851</v>
      </c>
      <c r="N5277" s="9">
        <f t="shared" si="2"/>
        <v>0</v>
      </c>
      <c r="O5277" s="8">
        <f t="shared" si="4"/>
        <v>2.512474274</v>
      </c>
    </row>
    <row r="5278" ht="14.25" customHeight="1">
      <c r="I5278" s="93">
        <f t="shared" si="3"/>
        <v>439.3333333</v>
      </c>
      <c r="J5278" s="9">
        <f t="shared" si="6"/>
        <v>0</v>
      </c>
      <c r="K5278" s="9">
        <f t="shared" si="1"/>
        <v>0</v>
      </c>
      <c r="L5278" s="8">
        <f t="shared" si="5"/>
        <v>1.888235732</v>
      </c>
      <c r="N5278" s="9">
        <f t="shared" si="2"/>
        <v>0</v>
      </c>
      <c r="O5278" s="8">
        <f t="shared" si="4"/>
        <v>2.507245402</v>
      </c>
    </row>
    <row r="5279" ht="14.25" customHeight="1">
      <c r="I5279" s="93">
        <f t="shared" si="3"/>
        <v>439.4166667</v>
      </c>
      <c r="J5279" s="9">
        <f t="shared" si="6"/>
        <v>0</v>
      </c>
      <c r="K5279" s="9">
        <f t="shared" si="1"/>
        <v>0</v>
      </c>
      <c r="L5279" s="8">
        <f t="shared" si="5"/>
        <v>1.860740268</v>
      </c>
      <c r="N5279" s="9">
        <f t="shared" si="2"/>
        <v>0</v>
      </c>
      <c r="O5279" s="8">
        <f t="shared" si="4"/>
        <v>2.502027411</v>
      </c>
    </row>
    <row r="5280" ht="14.25" customHeight="1">
      <c r="I5280" s="93">
        <f t="shared" si="3"/>
        <v>439.5</v>
      </c>
      <c r="J5280" s="9">
        <f t="shared" si="6"/>
        <v>0</v>
      </c>
      <c r="K5280" s="9">
        <f t="shared" si="1"/>
        <v>0</v>
      </c>
      <c r="L5280" s="8">
        <f t="shared" si="5"/>
        <v>1.884306003</v>
      </c>
      <c r="N5280" s="9">
        <f t="shared" si="2"/>
        <v>0</v>
      </c>
      <c r="O5280" s="8">
        <f t="shared" si="4"/>
        <v>2.49682028</v>
      </c>
    </row>
    <row r="5281" ht="14.25" customHeight="1">
      <c r="I5281" s="93">
        <f t="shared" si="3"/>
        <v>439.5833333</v>
      </c>
      <c r="J5281" s="9">
        <f t="shared" si="6"/>
        <v>0</v>
      </c>
      <c r="K5281" s="9">
        <f t="shared" si="1"/>
        <v>0</v>
      </c>
      <c r="L5281" s="8">
        <f t="shared" si="5"/>
        <v>1.856867761</v>
      </c>
      <c r="N5281" s="9">
        <f t="shared" si="2"/>
        <v>0</v>
      </c>
      <c r="O5281" s="8">
        <f t="shared" si="4"/>
        <v>2.491623986</v>
      </c>
    </row>
    <row r="5282" ht="14.25" customHeight="1">
      <c r="I5282" s="93">
        <f t="shared" si="3"/>
        <v>439.6666667</v>
      </c>
      <c r="J5282" s="9">
        <f t="shared" si="6"/>
        <v>0</v>
      </c>
      <c r="K5282" s="9">
        <f t="shared" si="1"/>
        <v>0</v>
      </c>
      <c r="L5282" s="8">
        <f t="shared" si="5"/>
        <v>1.880384452</v>
      </c>
      <c r="N5282" s="9">
        <f t="shared" si="2"/>
        <v>0</v>
      </c>
      <c r="O5282" s="8">
        <f t="shared" si="4"/>
        <v>2.486438506</v>
      </c>
    </row>
    <row r="5283" ht="14.25" customHeight="1">
      <c r="I5283" s="93">
        <f t="shared" si="3"/>
        <v>439.75</v>
      </c>
      <c r="J5283" s="9">
        <f t="shared" si="6"/>
        <v>0</v>
      </c>
      <c r="K5283" s="9">
        <f t="shared" si="1"/>
        <v>0</v>
      </c>
      <c r="L5283" s="8">
        <f t="shared" si="5"/>
        <v>1.853003313</v>
      </c>
      <c r="N5283" s="9">
        <f t="shared" si="2"/>
        <v>0</v>
      </c>
      <c r="O5283" s="8">
        <f t="shared" si="4"/>
        <v>2.481263818</v>
      </c>
    </row>
    <row r="5284" ht="14.25" customHeight="1">
      <c r="I5284" s="93">
        <f t="shared" si="3"/>
        <v>439.8333333</v>
      </c>
      <c r="J5284" s="9">
        <f t="shared" si="6"/>
        <v>0</v>
      </c>
      <c r="K5284" s="9">
        <f t="shared" si="1"/>
        <v>0</v>
      </c>
      <c r="L5284" s="8">
        <f t="shared" si="5"/>
        <v>1.876471062</v>
      </c>
      <c r="N5284" s="9">
        <f t="shared" si="2"/>
        <v>0</v>
      </c>
      <c r="O5284" s="8">
        <f t="shared" si="4"/>
        <v>2.476099899</v>
      </c>
    </row>
    <row r="5285" ht="14.25" customHeight="1">
      <c r="I5285" s="93">
        <f t="shared" si="3"/>
        <v>439.9166667</v>
      </c>
      <c r="J5285" s="9">
        <f t="shared" si="6"/>
        <v>0</v>
      </c>
      <c r="K5285" s="9">
        <f t="shared" si="1"/>
        <v>0</v>
      </c>
      <c r="L5285" s="8">
        <f t="shared" si="5"/>
        <v>1.849146908</v>
      </c>
      <c r="N5285" s="9">
        <f t="shared" si="2"/>
        <v>0</v>
      </c>
      <c r="O5285" s="8">
        <f t="shared" si="4"/>
        <v>2.470946727</v>
      </c>
    </row>
    <row r="5286" ht="14.25" customHeight="1">
      <c r="I5286" s="93">
        <f t="shared" si="3"/>
        <v>440</v>
      </c>
      <c r="J5286" s="9">
        <f t="shared" si="6"/>
        <v>0</v>
      </c>
      <c r="K5286" s="9">
        <f t="shared" si="1"/>
        <v>0</v>
      </c>
      <c r="L5286" s="8">
        <f t="shared" si="5"/>
        <v>1.872565817</v>
      </c>
      <c r="N5286" s="9">
        <f t="shared" si="2"/>
        <v>0</v>
      </c>
      <c r="O5286" s="8">
        <f t="shared" si="4"/>
        <v>2.46580428</v>
      </c>
    </row>
    <row r="5287" ht="14.25" customHeight="1">
      <c r="I5287" s="93">
        <f t="shared" si="3"/>
        <v>440.0833333</v>
      </c>
      <c r="J5287" s="9">
        <f t="shared" si="6"/>
        <v>0</v>
      </c>
      <c r="K5287" s="9">
        <f t="shared" si="1"/>
        <v>0</v>
      </c>
      <c r="L5287" s="8">
        <f t="shared" si="5"/>
        <v>1.845298529</v>
      </c>
      <c r="N5287" s="9">
        <f t="shared" si="2"/>
        <v>0</v>
      </c>
      <c r="O5287" s="8">
        <f t="shared" si="4"/>
        <v>2.460672535</v>
      </c>
    </row>
    <row r="5288" ht="14.25" customHeight="1">
      <c r="I5288" s="93">
        <f t="shared" si="3"/>
        <v>440.1666667</v>
      </c>
      <c r="J5288" s="9">
        <f t="shared" si="6"/>
        <v>0</v>
      </c>
      <c r="K5288" s="9">
        <f t="shared" si="1"/>
        <v>0</v>
      </c>
      <c r="L5288" s="8">
        <f t="shared" si="5"/>
        <v>1.868668699</v>
      </c>
      <c r="N5288" s="9">
        <f t="shared" si="2"/>
        <v>0</v>
      </c>
      <c r="O5288" s="8">
        <f t="shared" si="4"/>
        <v>2.45555147</v>
      </c>
    </row>
    <row r="5289" ht="14.25" customHeight="1">
      <c r="I5289" s="93">
        <f t="shared" si="3"/>
        <v>440.25</v>
      </c>
      <c r="J5289" s="9">
        <f t="shared" si="6"/>
        <v>0</v>
      </c>
      <c r="K5289" s="9">
        <f t="shared" si="1"/>
        <v>0</v>
      </c>
      <c r="L5289" s="8">
        <f t="shared" si="5"/>
        <v>1.841458158</v>
      </c>
      <c r="N5289" s="9">
        <f t="shared" si="2"/>
        <v>0</v>
      </c>
      <c r="O5289" s="8">
        <f t="shared" si="4"/>
        <v>2.450441063</v>
      </c>
    </row>
    <row r="5290" ht="14.25" customHeight="1">
      <c r="I5290" s="93">
        <f t="shared" si="3"/>
        <v>440.3333333</v>
      </c>
      <c r="J5290" s="9">
        <f t="shared" si="6"/>
        <v>0</v>
      </c>
      <c r="K5290" s="9">
        <f t="shared" si="1"/>
        <v>0</v>
      </c>
      <c r="L5290" s="8">
        <f t="shared" si="5"/>
        <v>1.864779691</v>
      </c>
      <c r="N5290" s="9">
        <f t="shared" si="2"/>
        <v>0</v>
      </c>
      <c r="O5290" s="8">
        <f t="shared" si="4"/>
        <v>2.445341292</v>
      </c>
    </row>
    <row r="5291" ht="14.25" customHeight="1">
      <c r="I5291" s="93">
        <f t="shared" si="3"/>
        <v>440.4166667</v>
      </c>
      <c r="J5291" s="9">
        <f t="shared" si="6"/>
        <v>0</v>
      </c>
      <c r="K5291" s="9">
        <f t="shared" si="1"/>
        <v>0</v>
      </c>
      <c r="L5291" s="8">
        <f t="shared" si="5"/>
        <v>1.837625781</v>
      </c>
      <c r="N5291" s="9">
        <f t="shared" si="2"/>
        <v>0</v>
      </c>
      <c r="O5291" s="8">
        <f t="shared" si="4"/>
        <v>2.440252134</v>
      </c>
    </row>
    <row r="5292" ht="14.25" customHeight="1">
      <c r="I5292" s="93">
        <f t="shared" si="3"/>
        <v>440.5</v>
      </c>
      <c r="J5292" s="9">
        <f t="shared" si="6"/>
        <v>0</v>
      </c>
      <c r="K5292" s="9">
        <f t="shared" si="1"/>
        <v>0</v>
      </c>
      <c r="L5292" s="8">
        <f t="shared" si="5"/>
        <v>1.860898778</v>
      </c>
      <c r="N5292" s="9">
        <f t="shared" si="2"/>
        <v>0</v>
      </c>
      <c r="O5292" s="8">
        <f t="shared" si="4"/>
        <v>2.435173567</v>
      </c>
    </row>
    <row r="5293" ht="14.25" customHeight="1">
      <c r="I5293" s="93">
        <f t="shared" si="3"/>
        <v>440.5833333</v>
      </c>
      <c r="J5293" s="9">
        <f t="shared" si="6"/>
        <v>0</v>
      </c>
      <c r="K5293" s="9">
        <f t="shared" si="1"/>
        <v>0</v>
      </c>
      <c r="L5293" s="8">
        <f t="shared" si="5"/>
        <v>1.833801379</v>
      </c>
      <c r="N5293" s="9">
        <f t="shared" si="2"/>
        <v>0</v>
      </c>
      <c r="O5293" s="8">
        <f t="shared" si="4"/>
        <v>2.43010557</v>
      </c>
    </row>
    <row r="5294" ht="14.25" customHeight="1">
      <c r="I5294" s="93">
        <f t="shared" si="3"/>
        <v>440.6666667</v>
      </c>
      <c r="J5294" s="9">
        <f t="shared" si="6"/>
        <v>0</v>
      </c>
      <c r="K5294" s="9">
        <f t="shared" si="1"/>
        <v>0</v>
      </c>
      <c r="L5294" s="8">
        <f t="shared" si="5"/>
        <v>1.857025941</v>
      </c>
      <c r="N5294" s="9">
        <f t="shared" si="2"/>
        <v>0</v>
      </c>
      <c r="O5294" s="8">
        <f t="shared" si="4"/>
        <v>2.42504812</v>
      </c>
    </row>
    <row r="5295" ht="14.25" customHeight="1">
      <c r="I5295" s="93">
        <f t="shared" si="3"/>
        <v>440.75</v>
      </c>
      <c r="J5295" s="9">
        <f t="shared" si="6"/>
        <v>0</v>
      </c>
      <c r="K5295" s="9">
        <f t="shared" si="1"/>
        <v>0</v>
      </c>
      <c r="L5295" s="8">
        <f t="shared" si="5"/>
        <v>1.829984936</v>
      </c>
      <c r="N5295" s="9">
        <f t="shared" si="2"/>
        <v>0</v>
      </c>
      <c r="O5295" s="8">
        <f t="shared" si="4"/>
        <v>2.420001196</v>
      </c>
    </row>
    <row r="5296" ht="14.25" customHeight="1">
      <c r="I5296" s="93">
        <f t="shared" si="3"/>
        <v>440.8333333</v>
      </c>
      <c r="J5296" s="9">
        <f t="shared" si="6"/>
        <v>0</v>
      </c>
      <c r="K5296" s="9">
        <f t="shared" si="1"/>
        <v>0</v>
      </c>
      <c r="L5296" s="8">
        <f t="shared" si="5"/>
        <v>1.853161164</v>
      </c>
      <c r="N5296" s="9">
        <f t="shared" si="2"/>
        <v>0</v>
      </c>
      <c r="O5296" s="8">
        <f t="shared" si="4"/>
        <v>2.414964775</v>
      </c>
    </row>
    <row r="5297" ht="14.25" customHeight="1">
      <c r="I5297" s="93">
        <f t="shared" si="3"/>
        <v>440.9166667</v>
      </c>
      <c r="J5297" s="9">
        <f t="shared" si="6"/>
        <v>0</v>
      </c>
      <c r="K5297" s="9">
        <f t="shared" si="1"/>
        <v>0</v>
      </c>
      <c r="L5297" s="8">
        <f t="shared" si="5"/>
        <v>1.826176436</v>
      </c>
      <c r="N5297" s="9">
        <f t="shared" si="2"/>
        <v>0</v>
      </c>
      <c r="O5297" s="8">
        <f t="shared" si="4"/>
        <v>2.409938835</v>
      </c>
    </row>
    <row r="5298" ht="14.25" customHeight="1">
      <c r="I5298" s="93">
        <f t="shared" si="3"/>
        <v>441</v>
      </c>
      <c r="J5298" s="9">
        <f t="shared" si="6"/>
        <v>0</v>
      </c>
      <c r="K5298" s="9">
        <f t="shared" si="1"/>
        <v>0</v>
      </c>
      <c r="L5298" s="8">
        <f t="shared" si="5"/>
        <v>1.84930443</v>
      </c>
      <c r="N5298" s="9">
        <f t="shared" si="2"/>
        <v>0</v>
      </c>
      <c r="O5298" s="8">
        <f t="shared" si="4"/>
        <v>2.404923356</v>
      </c>
    </row>
    <row r="5299" ht="14.25" customHeight="1">
      <c r="I5299" s="93">
        <f t="shared" si="3"/>
        <v>441.0833333</v>
      </c>
      <c r="J5299" s="9">
        <f t="shared" si="6"/>
        <v>0</v>
      </c>
      <c r="K5299" s="9">
        <f t="shared" si="1"/>
        <v>0</v>
      </c>
      <c r="L5299" s="8">
        <f t="shared" si="5"/>
        <v>1.822375862</v>
      </c>
      <c r="N5299" s="9">
        <f t="shared" si="2"/>
        <v>0</v>
      </c>
      <c r="O5299" s="8">
        <f t="shared" si="4"/>
        <v>2.399918314</v>
      </c>
    </row>
    <row r="5300" ht="14.25" customHeight="1">
      <c r="I5300" s="93">
        <f t="shared" si="3"/>
        <v>441.1666667</v>
      </c>
      <c r="J5300" s="9">
        <f t="shared" si="6"/>
        <v>0</v>
      </c>
      <c r="K5300" s="9">
        <f t="shared" si="1"/>
        <v>0</v>
      </c>
      <c r="L5300" s="8">
        <f t="shared" si="5"/>
        <v>1.845455723</v>
      </c>
      <c r="N5300" s="9">
        <f t="shared" si="2"/>
        <v>0</v>
      </c>
      <c r="O5300" s="8">
        <f t="shared" si="4"/>
        <v>2.394923689</v>
      </c>
    </row>
    <row r="5301" ht="14.25" customHeight="1">
      <c r="I5301" s="93">
        <f t="shared" si="3"/>
        <v>441.25</v>
      </c>
      <c r="J5301" s="9">
        <f t="shared" si="6"/>
        <v>0</v>
      </c>
      <c r="K5301" s="9">
        <f t="shared" si="1"/>
        <v>0</v>
      </c>
      <c r="L5301" s="8">
        <f t="shared" si="5"/>
        <v>1.818583198</v>
      </c>
      <c r="N5301" s="9">
        <f t="shared" si="2"/>
        <v>0</v>
      </c>
      <c r="O5301" s="8">
        <f t="shared" si="4"/>
        <v>2.389939458</v>
      </c>
    </row>
    <row r="5302" ht="14.25" customHeight="1">
      <c r="I5302" s="93">
        <f t="shared" si="3"/>
        <v>441.3333333</v>
      </c>
      <c r="J5302" s="9">
        <f t="shared" si="6"/>
        <v>0</v>
      </c>
      <c r="K5302" s="9">
        <f t="shared" si="1"/>
        <v>0</v>
      </c>
      <c r="L5302" s="8">
        <f t="shared" si="5"/>
        <v>1.841615026</v>
      </c>
      <c r="N5302" s="9">
        <f t="shared" si="2"/>
        <v>0</v>
      </c>
      <c r="O5302" s="8">
        <f t="shared" si="4"/>
        <v>2.3849656</v>
      </c>
    </row>
    <row r="5303" ht="14.25" customHeight="1">
      <c r="I5303" s="93">
        <f t="shared" si="3"/>
        <v>441.4166667</v>
      </c>
      <c r="J5303" s="9">
        <f t="shared" si="6"/>
        <v>0</v>
      </c>
      <c r="K5303" s="9">
        <f t="shared" si="1"/>
        <v>0</v>
      </c>
      <c r="L5303" s="8">
        <f t="shared" si="5"/>
        <v>1.814798427</v>
      </c>
      <c r="N5303" s="9">
        <f t="shared" si="2"/>
        <v>0</v>
      </c>
      <c r="O5303" s="8">
        <f t="shared" si="4"/>
        <v>2.380002094</v>
      </c>
    </row>
    <row r="5304" ht="14.25" customHeight="1">
      <c r="I5304" s="93">
        <f t="shared" si="3"/>
        <v>441.5</v>
      </c>
      <c r="J5304" s="9">
        <f t="shared" si="6"/>
        <v>0</v>
      </c>
      <c r="K5304" s="9">
        <f t="shared" si="1"/>
        <v>0</v>
      </c>
      <c r="L5304" s="8">
        <f t="shared" si="5"/>
        <v>1.837782322</v>
      </c>
      <c r="N5304" s="9">
        <f t="shared" si="2"/>
        <v>0</v>
      </c>
      <c r="O5304" s="8">
        <f t="shared" si="4"/>
        <v>2.375048918</v>
      </c>
    </row>
    <row r="5305" ht="14.25" customHeight="1">
      <c r="I5305" s="93">
        <f t="shared" si="3"/>
        <v>441.5833333</v>
      </c>
      <c r="J5305" s="9">
        <f t="shared" si="6"/>
        <v>0</v>
      </c>
      <c r="K5305" s="9">
        <f t="shared" si="1"/>
        <v>0</v>
      </c>
      <c r="L5305" s="8">
        <f t="shared" si="5"/>
        <v>1.811021532</v>
      </c>
      <c r="N5305" s="9">
        <f t="shared" si="2"/>
        <v>0</v>
      </c>
      <c r="O5305" s="8">
        <f t="shared" si="4"/>
        <v>2.37010605</v>
      </c>
    </row>
    <row r="5306" ht="14.25" customHeight="1">
      <c r="I5306" s="93">
        <f t="shared" si="3"/>
        <v>441.6666667</v>
      </c>
      <c r="J5306" s="9">
        <f t="shared" si="6"/>
        <v>0</v>
      </c>
      <c r="K5306" s="9">
        <f t="shared" si="1"/>
        <v>0</v>
      </c>
      <c r="L5306" s="8">
        <f t="shared" si="5"/>
        <v>1.833957594</v>
      </c>
      <c r="N5306" s="9">
        <f t="shared" si="2"/>
        <v>0</v>
      </c>
      <c r="O5306" s="8">
        <f t="shared" si="4"/>
        <v>2.365173469</v>
      </c>
    </row>
    <row r="5307" ht="14.25" customHeight="1">
      <c r="I5307" s="93">
        <f t="shared" si="3"/>
        <v>441.75</v>
      </c>
      <c r="J5307" s="9">
        <f t="shared" si="6"/>
        <v>0</v>
      </c>
      <c r="K5307" s="9">
        <f t="shared" si="1"/>
        <v>0</v>
      </c>
      <c r="L5307" s="8">
        <f t="shared" si="5"/>
        <v>1.807252498</v>
      </c>
      <c r="N5307" s="9">
        <f t="shared" si="2"/>
        <v>0</v>
      </c>
      <c r="O5307" s="8">
        <f t="shared" si="4"/>
        <v>2.360251153</v>
      </c>
    </row>
    <row r="5308" ht="14.25" customHeight="1">
      <c r="I5308" s="93">
        <f t="shared" si="3"/>
        <v>441.8333333</v>
      </c>
      <c r="J5308" s="9">
        <f t="shared" si="6"/>
        <v>0</v>
      </c>
      <c r="K5308" s="9">
        <f t="shared" si="1"/>
        <v>0</v>
      </c>
      <c r="L5308" s="8">
        <f t="shared" si="5"/>
        <v>1.830140826</v>
      </c>
      <c r="N5308" s="9">
        <f t="shared" si="2"/>
        <v>0</v>
      </c>
      <c r="O5308" s="8">
        <f t="shared" si="4"/>
        <v>2.355339082</v>
      </c>
    </row>
    <row r="5309" ht="14.25" customHeight="1">
      <c r="I5309" s="93">
        <f t="shared" si="3"/>
        <v>441.9166667</v>
      </c>
      <c r="J5309" s="9">
        <f t="shared" si="6"/>
        <v>0</v>
      </c>
      <c r="K5309" s="9">
        <f t="shared" si="1"/>
        <v>0</v>
      </c>
      <c r="L5309" s="8">
        <f t="shared" si="5"/>
        <v>1.803491308</v>
      </c>
      <c r="N5309" s="9">
        <f t="shared" si="2"/>
        <v>0</v>
      </c>
      <c r="O5309" s="8">
        <f t="shared" si="4"/>
        <v>2.350437233</v>
      </c>
    </row>
    <row r="5310" ht="14.25" customHeight="1">
      <c r="I5310" s="93">
        <f t="shared" si="3"/>
        <v>442</v>
      </c>
      <c r="J5310" s="9">
        <f t="shared" si="6"/>
        <v>0</v>
      </c>
      <c r="K5310" s="9">
        <f t="shared" si="1"/>
        <v>0</v>
      </c>
      <c r="L5310" s="8">
        <f t="shared" si="5"/>
        <v>1.826332002</v>
      </c>
      <c r="N5310" s="9">
        <f t="shared" si="2"/>
        <v>0</v>
      </c>
      <c r="O5310" s="8">
        <f t="shared" si="4"/>
        <v>2.345545586</v>
      </c>
    </row>
    <row r="5311" ht="14.25" customHeight="1">
      <c r="I5311" s="93">
        <f t="shared" si="3"/>
        <v>442.0833333</v>
      </c>
      <c r="J5311" s="9">
        <f t="shared" si="6"/>
        <v>0</v>
      </c>
      <c r="K5311" s="9">
        <f t="shared" si="1"/>
        <v>0</v>
      </c>
      <c r="L5311" s="8">
        <f t="shared" si="5"/>
        <v>1.799737946</v>
      </c>
      <c r="N5311" s="9">
        <f t="shared" si="2"/>
        <v>0</v>
      </c>
      <c r="O5311" s="8">
        <f t="shared" si="4"/>
        <v>2.34066412</v>
      </c>
    </row>
    <row r="5312" ht="14.25" customHeight="1">
      <c r="I5312" s="93">
        <f t="shared" si="3"/>
        <v>442.1666667</v>
      </c>
      <c r="J5312" s="9">
        <f t="shared" si="6"/>
        <v>0</v>
      </c>
      <c r="K5312" s="9">
        <f t="shared" si="1"/>
        <v>0</v>
      </c>
      <c r="L5312" s="8">
        <f t="shared" si="5"/>
        <v>1.822531104</v>
      </c>
      <c r="N5312" s="9">
        <f t="shared" si="2"/>
        <v>0</v>
      </c>
      <c r="O5312" s="8">
        <f t="shared" si="4"/>
        <v>2.335792812</v>
      </c>
    </row>
    <row r="5313" ht="14.25" customHeight="1">
      <c r="I5313" s="93">
        <f t="shared" si="3"/>
        <v>442.25</v>
      </c>
      <c r="J5313" s="92">
        <f t="shared" si="6"/>
        <v>35.44998333</v>
      </c>
      <c r="K5313" s="9">
        <f t="shared" si="1"/>
        <v>4.951114991</v>
      </c>
      <c r="L5313" s="8">
        <f t="shared" si="5"/>
        <v>1.847009108</v>
      </c>
      <c r="N5313" s="9">
        <f t="shared" si="2"/>
        <v>5.693782239</v>
      </c>
      <c r="O5313" s="8">
        <f t="shared" si="4"/>
        <v>2.398401246</v>
      </c>
    </row>
    <row r="5314" ht="14.25" customHeight="1">
      <c r="I5314" s="93">
        <f t="shared" si="3"/>
        <v>442.3333333</v>
      </c>
      <c r="J5314" s="92">
        <f t="shared" si="6"/>
        <v>35.44998333</v>
      </c>
      <c r="K5314" s="9">
        <f t="shared" si="1"/>
        <v>4.951114991</v>
      </c>
      <c r="L5314" s="8">
        <f t="shared" si="5"/>
        <v>1.86975483</v>
      </c>
      <c r="N5314" s="9">
        <f t="shared" si="2"/>
        <v>5.693782239</v>
      </c>
      <c r="O5314" s="8">
        <f t="shared" si="4"/>
        <v>2.460879382</v>
      </c>
    </row>
    <row r="5315" ht="14.25" customHeight="1">
      <c r="I5315" s="93">
        <f t="shared" si="3"/>
        <v>442.4166667</v>
      </c>
      <c r="J5315" s="92">
        <f t="shared" si="6"/>
        <v>35.44998333</v>
      </c>
      <c r="K5315" s="9">
        <f t="shared" si="1"/>
        <v>4.951114991</v>
      </c>
      <c r="L5315" s="8">
        <f t="shared" si="5"/>
        <v>1.894181891</v>
      </c>
      <c r="N5315" s="9">
        <f t="shared" si="2"/>
        <v>5.693782239</v>
      </c>
      <c r="O5315" s="8">
        <f t="shared" si="4"/>
        <v>2.52322749</v>
      </c>
    </row>
    <row r="5316" ht="14.25" customHeight="1">
      <c r="I5316" s="93">
        <f t="shared" si="3"/>
        <v>442.5</v>
      </c>
      <c r="J5316" s="92">
        <f t="shared" si="6"/>
        <v>1.614583333</v>
      </c>
      <c r="K5316" s="9">
        <f t="shared" si="1"/>
        <v>0.2255004655</v>
      </c>
      <c r="L5316" s="8">
        <f t="shared" si="5"/>
        <v>1.865969391</v>
      </c>
      <c r="N5316" s="9">
        <f t="shared" si="2"/>
        <v>0.2593255354</v>
      </c>
      <c r="O5316" s="8">
        <f t="shared" si="4"/>
        <v>2.518116195</v>
      </c>
    </row>
    <row r="5317" ht="14.25" customHeight="1">
      <c r="I5317" s="93">
        <f t="shared" si="3"/>
        <v>442.5833333</v>
      </c>
      <c r="J5317" s="92">
        <f t="shared" si="6"/>
        <v>1.614583333</v>
      </c>
      <c r="K5317" s="9">
        <f t="shared" si="1"/>
        <v>0.2255004655</v>
      </c>
      <c r="L5317" s="8">
        <f t="shared" si="5"/>
        <v>1.890345615</v>
      </c>
      <c r="N5317" s="9">
        <f t="shared" si="2"/>
        <v>0.2593255354</v>
      </c>
      <c r="O5317" s="8">
        <f t="shared" si="4"/>
        <v>2.513015539</v>
      </c>
    </row>
    <row r="5318" ht="14.25" customHeight="1">
      <c r="I5318" s="93">
        <f t="shared" si="3"/>
        <v>442.6666667</v>
      </c>
      <c r="J5318" s="92">
        <f t="shared" si="6"/>
        <v>-32.22081667</v>
      </c>
      <c r="K5318" s="9">
        <f t="shared" si="1"/>
        <v>-4.50011406</v>
      </c>
      <c r="L5318" s="8">
        <f t="shared" si="5"/>
        <v>1.904231723</v>
      </c>
      <c r="N5318" s="9">
        <f t="shared" si="2"/>
        <v>-5.175131169</v>
      </c>
      <c r="O5318" s="8">
        <f t="shared" si="4"/>
        <v>2.563523256</v>
      </c>
    </row>
    <row r="5319" ht="14.25" customHeight="1">
      <c r="I5319" s="93">
        <f t="shared" si="3"/>
        <v>442.75</v>
      </c>
      <c r="J5319" s="92">
        <f t="shared" si="6"/>
        <v>-32.22081667</v>
      </c>
      <c r="K5319" s="9">
        <f t="shared" si="1"/>
        <v>-4.50011406</v>
      </c>
      <c r="L5319" s="8">
        <f t="shared" si="5"/>
        <v>1.928557216</v>
      </c>
      <c r="N5319" s="9">
        <f t="shared" si="2"/>
        <v>-5.175131169</v>
      </c>
      <c r="O5319" s="8">
        <f t="shared" si="4"/>
        <v>2.613925859</v>
      </c>
    </row>
    <row r="5320" ht="14.25" customHeight="1">
      <c r="I5320" s="93">
        <f t="shared" si="3"/>
        <v>442.8333333</v>
      </c>
      <c r="J5320" s="9">
        <f t="shared" si="6"/>
        <v>0</v>
      </c>
      <c r="K5320" s="9">
        <f t="shared" si="1"/>
        <v>0</v>
      </c>
      <c r="L5320" s="8">
        <f t="shared" si="5"/>
        <v>1.900268703</v>
      </c>
      <c r="N5320" s="9">
        <f t="shared" si="2"/>
        <v>0</v>
      </c>
      <c r="O5320" s="8">
        <f t="shared" si="4"/>
        <v>2.608485849</v>
      </c>
    </row>
    <row r="5321" ht="14.25" customHeight="1">
      <c r="I5321" s="93">
        <f t="shared" si="3"/>
        <v>442.9166667</v>
      </c>
      <c r="J5321" s="9">
        <f t="shared" si="6"/>
        <v>0</v>
      </c>
      <c r="K5321" s="9">
        <f t="shared" si="1"/>
        <v>0</v>
      </c>
      <c r="L5321" s="8">
        <f t="shared" si="5"/>
        <v>1.924543571</v>
      </c>
      <c r="N5321" s="9">
        <f t="shared" si="2"/>
        <v>0</v>
      </c>
      <c r="O5321" s="8">
        <f t="shared" si="4"/>
        <v>2.60305716</v>
      </c>
    </row>
    <row r="5322" ht="14.25" customHeight="1">
      <c r="I5322" s="93">
        <f t="shared" si="3"/>
        <v>443</v>
      </c>
      <c r="J5322" s="9">
        <f t="shared" si="6"/>
        <v>0</v>
      </c>
      <c r="K5322" s="9">
        <f t="shared" si="1"/>
        <v>0</v>
      </c>
      <c r="L5322" s="8">
        <f t="shared" si="5"/>
        <v>1.896313931</v>
      </c>
      <c r="N5322" s="9">
        <f t="shared" si="2"/>
        <v>0</v>
      </c>
      <c r="O5322" s="8">
        <f t="shared" si="4"/>
        <v>2.597639769</v>
      </c>
    </row>
    <row r="5323" ht="14.25" customHeight="1">
      <c r="I5323" s="93">
        <f t="shared" si="3"/>
        <v>443.0833333</v>
      </c>
      <c r="J5323" s="9">
        <f t="shared" si="6"/>
        <v>0</v>
      </c>
      <c r="K5323" s="9">
        <f t="shared" si="1"/>
        <v>0</v>
      </c>
      <c r="L5323" s="8">
        <f t="shared" si="5"/>
        <v>1.920538279</v>
      </c>
      <c r="N5323" s="9">
        <f t="shared" si="2"/>
        <v>0</v>
      </c>
      <c r="O5323" s="8">
        <f t="shared" si="4"/>
        <v>2.592233653</v>
      </c>
    </row>
    <row r="5324" ht="14.25" customHeight="1">
      <c r="I5324" s="93">
        <f t="shared" si="3"/>
        <v>443.1666667</v>
      </c>
      <c r="J5324" s="9">
        <f t="shared" si="6"/>
        <v>0</v>
      </c>
      <c r="K5324" s="9">
        <f t="shared" si="1"/>
        <v>0</v>
      </c>
      <c r="L5324" s="8">
        <f t="shared" si="5"/>
        <v>1.892367389</v>
      </c>
      <c r="N5324" s="9">
        <f t="shared" si="2"/>
        <v>0</v>
      </c>
      <c r="O5324" s="8">
        <f t="shared" si="4"/>
        <v>2.586838788</v>
      </c>
    </row>
    <row r="5325" ht="14.25" customHeight="1">
      <c r="I5325" s="93">
        <f t="shared" si="3"/>
        <v>443.25</v>
      </c>
      <c r="J5325" s="9">
        <f t="shared" si="6"/>
        <v>0</v>
      </c>
      <c r="K5325" s="9">
        <f t="shared" si="1"/>
        <v>0</v>
      </c>
      <c r="L5325" s="8">
        <f t="shared" si="5"/>
        <v>1.916541322</v>
      </c>
      <c r="N5325" s="9">
        <f t="shared" si="2"/>
        <v>0</v>
      </c>
      <c r="O5325" s="8">
        <f t="shared" si="4"/>
        <v>2.581455151</v>
      </c>
    </row>
    <row r="5326" ht="14.25" customHeight="1">
      <c r="I5326" s="93">
        <f t="shared" si="3"/>
        <v>443.3333333</v>
      </c>
      <c r="J5326" s="9">
        <f t="shared" si="6"/>
        <v>0</v>
      </c>
      <c r="K5326" s="9">
        <f t="shared" si="1"/>
        <v>0</v>
      </c>
      <c r="L5326" s="8">
        <f t="shared" si="5"/>
        <v>1.888429061</v>
      </c>
      <c r="N5326" s="9">
        <f t="shared" si="2"/>
        <v>0</v>
      </c>
      <c r="O5326" s="8">
        <f t="shared" si="4"/>
        <v>2.576082717</v>
      </c>
    </row>
    <row r="5327" ht="14.25" customHeight="1">
      <c r="I5327" s="93">
        <f t="shared" si="3"/>
        <v>443.4166667</v>
      </c>
      <c r="J5327" s="9">
        <f t="shared" si="6"/>
        <v>0</v>
      </c>
      <c r="K5327" s="9">
        <f t="shared" si="1"/>
        <v>0</v>
      </c>
      <c r="L5327" s="8">
        <f t="shared" si="5"/>
        <v>1.912552684</v>
      </c>
      <c r="N5327" s="9">
        <f t="shared" si="2"/>
        <v>0</v>
      </c>
      <c r="O5327" s="8">
        <f t="shared" si="4"/>
        <v>2.570721465</v>
      </c>
    </row>
    <row r="5328" ht="14.25" customHeight="1">
      <c r="I5328" s="93">
        <f t="shared" si="3"/>
        <v>443.5</v>
      </c>
      <c r="J5328" s="9">
        <f t="shared" si="6"/>
        <v>0</v>
      </c>
      <c r="K5328" s="9">
        <f t="shared" si="1"/>
        <v>0</v>
      </c>
      <c r="L5328" s="8">
        <f t="shared" si="5"/>
        <v>1.884498929</v>
      </c>
      <c r="N5328" s="9">
        <f t="shared" si="2"/>
        <v>0</v>
      </c>
      <c r="O5328" s="8">
        <f t="shared" si="4"/>
        <v>2.56537137</v>
      </c>
    </row>
    <row r="5329" ht="14.25" customHeight="1">
      <c r="I5329" s="93">
        <f t="shared" si="3"/>
        <v>443.5833333</v>
      </c>
      <c r="J5329" s="9">
        <f t="shared" si="6"/>
        <v>0</v>
      </c>
      <c r="K5329" s="9">
        <f t="shared" si="1"/>
        <v>0</v>
      </c>
      <c r="L5329" s="8">
        <f t="shared" si="5"/>
        <v>1.908572347</v>
      </c>
      <c r="N5329" s="9">
        <f t="shared" si="2"/>
        <v>0</v>
      </c>
      <c r="O5329" s="8">
        <f t="shared" si="4"/>
        <v>2.56003241</v>
      </c>
    </row>
    <row r="5330" ht="14.25" customHeight="1">
      <c r="I5330" s="93">
        <f t="shared" si="3"/>
        <v>443.6666667</v>
      </c>
      <c r="J5330" s="9">
        <f t="shared" si="6"/>
        <v>0</v>
      </c>
      <c r="K5330" s="9">
        <f t="shared" si="1"/>
        <v>0</v>
      </c>
      <c r="L5330" s="8">
        <f t="shared" si="5"/>
        <v>1.880576976</v>
      </c>
      <c r="N5330" s="9">
        <f t="shared" si="2"/>
        <v>0</v>
      </c>
      <c r="O5330" s="8">
        <f t="shared" si="4"/>
        <v>2.554704561</v>
      </c>
    </row>
    <row r="5331" ht="14.25" customHeight="1">
      <c r="I5331" s="93">
        <f t="shared" si="3"/>
        <v>443.75</v>
      </c>
      <c r="J5331" s="9">
        <f t="shared" si="6"/>
        <v>0</v>
      </c>
      <c r="K5331" s="9">
        <f t="shared" si="1"/>
        <v>0</v>
      </c>
      <c r="L5331" s="8">
        <f t="shared" si="5"/>
        <v>1.904600293</v>
      </c>
      <c r="N5331" s="9">
        <f t="shared" si="2"/>
        <v>0</v>
      </c>
      <c r="O5331" s="8">
        <f t="shared" si="4"/>
        <v>2.5493878</v>
      </c>
    </row>
    <row r="5332" ht="14.25" customHeight="1">
      <c r="I5332" s="93">
        <f t="shared" si="3"/>
        <v>443.8333333</v>
      </c>
      <c r="J5332" s="9">
        <f t="shared" si="6"/>
        <v>0</v>
      </c>
      <c r="K5332" s="9">
        <f t="shared" si="1"/>
        <v>0</v>
      </c>
      <c r="L5332" s="8">
        <f t="shared" si="5"/>
        <v>1.876663186</v>
      </c>
      <c r="N5332" s="9">
        <f t="shared" si="2"/>
        <v>0</v>
      </c>
      <c r="O5332" s="8">
        <f t="shared" si="4"/>
        <v>2.544082104</v>
      </c>
    </row>
    <row r="5333" ht="14.25" customHeight="1">
      <c r="I5333" s="93">
        <f t="shared" si="3"/>
        <v>443.9166667</v>
      </c>
      <c r="J5333" s="9">
        <f t="shared" si="6"/>
        <v>0</v>
      </c>
      <c r="K5333" s="9">
        <f t="shared" si="1"/>
        <v>0</v>
      </c>
      <c r="L5333" s="8">
        <f t="shared" si="5"/>
        <v>1.900636506</v>
      </c>
      <c r="N5333" s="9">
        <f t="shared" si="2"/>
        <v>0</v>
      </c>
      <c r="O5333" s="8">
        <f t="shared" si="4"/>
        <v>2.53878745</v>
      </c>
    </row>
    <row r="5334" ht="14.25" customHeight="1">
      <c r="I5334" s="93">
        <f t="shared" si="3"/>
        <v>444</v>
      </c>
      <c r="J5334" s="9">
        <f t="shared" si="6"/>
        <v>0</v>
      </c>
      <c r="K5334" s="9">
        <f t="shared" si="1"/>
        <v>0</v>
      </c>
      <c r="L5334" s="8">
        <f t="shared" si="5"/>
        <v>1.872757541</v>
      </c>
      <c r="N5334" s="9">
        <f t="shared" si="2"/>
        <v>0</v>
      </c>
      <c r="O5334" s="8">
        <f t="shared" si="4"/>
        <v>2.533503815</v>
      </c>
    </row>
    <row r="5335" ht="14.25" customHeight="1">
      <c r="I5335" s="93">
        <f t="shared" si="3"/>
        <v>444.0833333</v>
      </c>
      <c r="J5335" s="9">
        <f t="shared" si="6"/>
        <v>0</v>
      </c>
      <c r="K5335" s="9">
        <f t="shared" si="1"/>
        <v>0</v>
      </c>
      <c r="L5335" s="8">
        <f t="shared" si="5"/>
        <v>1.896680969</v>
      </c>
      <c r="N5335" s="9">
        <f t="shared" si="2"/>
        <v>0</v>
      </c>
      <c r="O5335" s="8">
        <f t="shared" si="4"/>
        <v>2.528231176</v>
      </c>
    </row>
    <row r="5336" ht="14.25" customHeight="1">
      <c r="I5336" s="93">
        <f t="shared" si="3"/>
        <v>444.1666667</v>
      </c>
      <c r="J5336" s="9">
        <f t="shared" si="6"/>
        <v>0</v>
      </c>
      <c r="K5336" s="9">
        <f t="shared" si="1"/>
        <v>0</v>
      </c>
      <c r="L5336" s="8">
        <f t="shared" si="5"/>
        <v>1.868860024</v>
      </c>
      <c r="N5336" s="9">
        <f t="shared" si="2"/>
        <v>0</v>
      </c>
      <c r="O5336" s="8">
        <f t="shared" si="4"/>
        <v>2.522969511</v>
      </c>
    </row>
    <row r="5337" ht="14.25" customHeight="1">
      <c r="I5337" s="93">
        <f t="shared" si="3"/>
        <v>444.25</v>
      </c>
      <c r="J5337" s="9">
        <f t="shared" si="6"/>
        <v>0</v>
      </c>
      <c r="K5337" s="9">
        <f t="shared" si="1"/>
        <v>0</v>
      </c>
      <c r="L5337" s="8">
        <f t="shared" si="5"/>
        <v>1.892733663</v>
      </c>
      <c r="N5337" s="9">
        <f t="shared" si="2"/>
        <v>0</v>
      </c>
      <c r="O5337" s="8">
        <f t="shared" si="4"/>
        <v>2.517718796</v>
      </c>
    </row>
    <row r="5338" ht="14.25" customHeight="1">
      <c r="I5338" s="93">
        <f t="shared" si="3"/>
        <v>444.3333333</v>
      </c>
      <c r="J5338" s="9">
        <f t="shared" si="6"/>
        <v>0</v>
      </c>
      <c r="K5338" s="9">
        <f t="shared" si="1"/>
        <v>0</v>
      </c>
      <c r="L5338" s="8">
        <f t="shared" si="5"/>
        <v>1.864970618</v>
      </c>
      <c r="N5338" s="9">
        <f t="shared" si="2"/>
        <v>0</v>
      </c>
      <c r="O5338" s="8">
        <f t="shared" si="4"/>
        <v>2.512479008</v>
      </c>
    </row>
    <row r="5339" ht="14.25" customHeight="1">
      <c r="I5339" s="93">
        <f t="shared" si="3"/>
        <v>444.4166667</v>
      </c>
      <c r="J5339" s="9">
        <f t="shared" si="6"/>
        <v>0</v>
      </c>
      <c r="K5339" s="9">
        <f t="shared" si="1"/>
        <v>0</v>
      </c>
      <c r="L5339" s="8">
        <f t="shared" si="5"/>
        <v>1.888794573</v>
      </c>
      <c r="N5339" s="9">
        <f t="shared" si="2"/>
        <v>0</v>
      </c>
      <c r="O5339" s="8">
        <f t="shared" si="4"/>
        <v>2.507250126</v>
      </c>
    </row>
    <row r="5340" ht="14.25" customHeight="1">
      <c r="I5340" s="93">
        <f t="shared" si="3"/>
        <v>444.5</v>
      </c>
      <c r="J5340" s="9">
        <f t="shared" si="6"/>
        <v>0</v>
      </c>
      <c r="K5340" s="9">
        <f t="shared" si="1"/>
        <v>0</v>
      </c>
      <c r="L5340" s="8">
        <f t="shared" si="5"/>
        <v>1.861089307</v>
      </c>
      <c r="N5340" s="9">
        <f t="shared" si="2"/>
        <v>0</v>
      </c>
      <c r="O5340" s="8">
        <f t="shared" si="4"/>
        <v>2.502032125</v>
      </c>
    </row>
    <row r="5341" ht="14.25" customHeight="1">
      <c r="I5341" s="93">
        <f t="shared" si="3"/>
        <v>444.5833333</v>
      </c>
      <c r="J5341" s="9">
        <f t="shared" si="6"/>
        <v>0</v>
      </c>
      <c r="K5341" s="9">
        <f t="shared" si="1"/>
        <v>0</v>
      </c>
      <c r="L5341" s="8">
        <f t="shared" si="5"/>
        <v>1.88486368</v>
      </c>
      <c r="N5341" s="9">
        <f t="shared" si="2"/>
        <v>0</v>
      </c>
      <c r="O5341" s="8">
        <f t="shared" si="4"/>
        <v>2.496824984</v>
      </c>
    </row>
    <row r="5342" ht="14.25" customHeight="1">
      <c r="I5342" s="93">
        <f t="shared" si="3"/>
        <v>444.6666667</v>
      </c>
      <c r="J5342" s="9">
        <f t="shared" si="6"/>
        <v>0</v>
      </c>
      <c r="K5342" s="9">
        <f t="shared" si="1"/>
        <v>0</v>
      </c>
      <c r="L5342" s="8">
        <f t="shared" si="5"/>
        <v>1.857216074</v>
      </c>
      <c r="N5342" s="9">
        <f t="shared" si="2"/>
        <v>0</v>
      </c>
      <c r="O5342" s="8">
        <f t="shared" si="4"/>
        <v>2.49162868</v>
      </c>
    </row>
    <row r="5343" ht="14.25" customHeight="1">
      <c r="I5343" s="93">
        <f t="shared" si="3"/>
        <v>444.75</v>
      </c>
      <c r="J5343" s="9">
        <f t="shared" si="6"/>
        <v>0</v>
      </c>
      <c r="K5343" s="9">
        <f t="shared" si="1"/>
        <v>0</v>
      </c>
      <c r="L5343" s="8">
        <f t="shared" si="5"/>
        <v>1.880940969</v>
      </c>
      <c r="N5343" s="9">
        <f t="shared" si="2"/>
        <v>0</v>
      </c>
      <c r="O5343" s="8">
        <f t="shared" si="4"/>
        <v>2.486443191</v>
      </c>
    </row>
    <row r="5344" ht="14.25" customHeight="1">
      <c r="I5344" s="93">
        <f t="shared" si="3"/>
        <v>444.8333333</v>
      </c>
      <c r="J5344" s="9">
        <f t="shared" si="6"/>
        <v>0</v>
      </c>
      <c r="K5344" s="9">
        <f t="shared" si="1"/>
        <v>0</v>
      </c>
      <c r="L5344" s="8">
        <f t="shared" si="5"/>
        <v>1.853350901</v>
      </c>
      <c r="N5344" s="9">
        <f t="shared" si="2"/>
        <v>0</v>
      </c>
      <c r="O5344" s="8">
        <f t="shared" si="4"/>
        <v>2.481268493</v>
      </c>
    </row>
    <row r="5345" ht="14.25" customHeight="1">
      <c r="I5345" s="93">
        <f t="shared" si="3"/>
        <v>444.9166667</v>
      </c>
      <c r="J5345" s="9">
        <f t="shared" si="6"/>
        <v>0</v>
      </c>
      <c r="K5345" s="9">
        <f t="shared" si="1"/>
        <v>0</v>
      </c>
      <c r="L5345" s="8">
        <f t="shared" si="5"/>
        <v>1.877026421</v>
      </c>
      <c r="N5345" s="9">
        <f t="shared" si="2"/>
        <v>0</v>
      </c>
      <c r="O5345" s="8">
        <f t="shared" si="4"/>
        <v>2.476104564</v>
      </c>
    </row>
    <row r="5346" ht="14.25" customHeight="1">
      <c r="I5346" s="93">
        <f t="shared" si="3"/>
        <v>445</v>
      </c>
      <c r="J5346" s="9">
        <f t="shared" si="6"/>
        <v>0</v>
      </c>
      <c r="K5346" s="9">
        <f t="shared" si="1"/>
        <v>0</v>
      </c>
      <c r="L5346" s="8">
        <f t="shared" si="5"/>
        <v>1.849493773</v>
      </c>
      <c r="N5346" s="9">
        <f t="shared" si="2"/>
        <v>0</v>
      </c>
      <c r="O5346" s="8">
        <f t="shared" si="4"/>
        <v>2.470951383</v>
      </c>
    </row>
    <row r="5347" ht="14.25" customHeight="1">
      <c r="I5347" s="93">
        <f t="shared" si="3"/>
        <v>445.0833333</v>
      </c>
      <c r="J5347" s="9">
        <f t="shared" si="6"/>
        <v>0</v>
      </c>
      <c r="K5347" s="9">
        <f t="shared" si="1"/>
        <v>0</v>
      </c>
      <c r="L5347" s="8">
        <f t="shared" si="5"/>
        <v>1.873120019</v>
      </c>
      <c r="N5347" s="9">
        <f t="shared" si="2"/>
        <v>0</v>
      </c>
      <c r="O5347" s="8">
        <f t="shared" si="4"/>
        <v>2.465808926</v>
      </c>
    </row>
    <row r="5348" ht="14.25" customHeight="1">
      <c r="I5348" s="93">
        <f t="shared" si="3"/>
        <v>445.1666667</v>
      </c>
      <c r="J5348" s="9">
        <f t="shared" si="6"/>
        <v>0</v>
      </c>
      <c r="K5348" s="9">
        <f t="shared" si="1"/>
        <v>0</v>
      </c>
      <c r="L5348" s="8">
        <f t="shared" si="5"/>
        <v>1.845644672</v>
      </c>
      <c r="N5348" s="9">
        <f t="shared" si="2"/>
        <v>0</v>
      </c>
      <c r="O5348" s="8">
        <f t="shared" si="4"/>
        <v>2.460677172</v>
      </c>
    </row>
    <row r="5349" ht="14.25" customHeight="1">
      <c r="I5349" s="93">
        <f t="shared" si="3"/>
        <v>445.25</v>
      </c>
      <c r="J5349" s="9">
        <f t="shared" si="6"/>
        <v>0</v>
      </c>
      <c r="K5349" s="9">
        <f t="shared" si="1"/>
        <v>0</v>
      </c>
      <c r="L5349" s="8">
        <f t="shared" si="5"/>
        <v>1.869221748</v>
      </c>
      <c r="N5349" s="9">
        <f t="shared" si="2"/>
        <v>0</v>
      </c>
      <c r="O5349" s="8">
        <f t="shared" si="4"/>
        <v>2.455556097</v>
      </c>
    </row>
    <row r="5350" ht="14.25" customHeight="1">
      <c r="I5350" s="93">
        <f t="shared" si="3"/>
        <v>445.3333333</v>
      </c>
      <c r="J5350" s="9">
        <f t="shared" si="6"/>
        <v>0</v>
      </c>
      <c r="K5350" s="9">
        <f t="shared" si="1"/>
        <v>0</v>
      </c>
      <c r="L5350" s="8">
        <f t="shared" si="5"/>
        <v>1.841803581</v>
      </c>
      <c r="N5350" s="9">
        <f t="shared" si="2"/>
        <v>0</v>
      </c>
      <c r="O5350" s="8">
        <f t="shared" si="4"/>
        <v>2.450445681</v>
      </c>
    </row>
    <row r="5351" ht="14.25" customHeight="1">
      <c r="I5351" s="93">
        <f t="shared" si="3"/>
        <v>445.4166667</v>
      </c>
      <c r="J5351" s="9">
        <f t="shared" si="6"/>
        <v>0</v>
      </c>
      <c r="K5351" s="9">
        <f t="shared" si="1"/>
        <v>0</v>
      </c>
      <c r="L5351" s="8">
        <f t="shared" si="5"/>
        <v>1.86533159</v>
      </c>
      <c r="N5351" s="9">
        <f t="shared" si="2"/>
        <v>0</v>
      </c>
      <c r="O5351" s="8">
        <f t="shared" si="4"/>
        <v>2.445345899</v>
      </c>
    </row>
    <row r="5352" ht="14.25" customHeight="1">
      <c r="I5352" s="93">
        <f t="shared" si="3"/>
        <v>445.5</v>
      </c>
      <c r="J5352" s="9">
        <f t="shared" si="6"/>
        <v>0</v>
      </c>
      <c r="K5352" s="9">
        <f t="shared" si="1"/>
        <v>0</v>
      </c>
      <c r="L5352" s="8">
        <f t="shared" si="5"/>
        <v>1.837970485</v>
      </c>
      <c r="N5352" s="9">
        <f t="shared" si="2"/>
        <v>0</v>
      </c>
      <c r="O5352" s="8">
        <f t="shared" si="4"/>
        <v>2.440256732</v>
      </c>
    </row>
    <row r="5353" ht="14.25" customHeight="1">
      <c r="I5353" s="93">
        <f t="shared" si="3"/>
        <v>445.5833333</v>
      </c>
      <c r="J5353" s="9">
        <f t="shared" si="6"/>
        <v>0</v>
      </c>
      <c r="K5353" s="9">
        <f t="shared" si="1"/>
        <v>0</v>
      </c>
      <c r="L5353" s="8">
        <f t="shared" si="5"/>
        <v>1.861449528</v>
      </c>
      <c r="N5353" s="9">
        <f t="shared" si="2"/>
        <v>0</v>
      </c>
      <c r="O5353" s="8">
        <f t="shared" si="4"/>
        <v>2.435178156</v>
      </c>
    </row>
    <row r="5354" ht="14.25" customHeight="1">
      <c r="I5354" s="93">
        <f t="shared" si="3"/>
        <v>445.6666667</v>
      </c>
      <c r="J5354" s="9">
        <f t="shared" si="6"/>
        <v>0</v>
      </c>
      <c r="K5354" s="9">
        <f t="shared" si="1"/>
        <v>0</v>
      </c>
      <c r="L5354" s="8">
        <f t="shared" si="5"/>
        <v>1.834145365</v>
      </c>
      <c r="N5354" s="9">
        <f t="shared" si="2"/>
        <v>0</v>
      </c>
      <c r="O5354" s="8">
        <f t="shared" si="4"/>
        <v>2.430110149</v>
      </c>
    </row>
    <row r="5355" ht="14.25" customHeight="1">
      <c r="I5355" s="93">
        <f t="shared" si="3"/>
        <v>445.75</v>
      </c>
      <c r="J5355" s="9">
        <f t="shared" si="6"/>
        <v>0</v>
      </c>
      <c r="K5355" s="9">
        <f t="shared" si="1"/>
        <v>0</v>
      </c>
      <c r="L5355" s="8">
        <f t="shared" si="5"/>
        <v>1.857575545</v>
      </c>
      <c r="N5355" s="9">
        <f t="shared" si="2"/>
        <v>0</v>
      </c>
      <c r="O5355" s="8">
        <f t="shared" si="4"/>
        <v>2.425052689</v>
      </c>
    </row>
    <row r="5356" ht="14.25" customHeight="1">
      <c r="I5356" s="93">
        <f t="shared" si="3"/>
        <v>445.8333333</v>
      </c>
      <c r="J5356" s="9">
        <f t="shared" si="6"/>
        <v>0</v>
      </c>
      <c r="K5356" s="9">
        <f t="shared" si="1"/>
        <v>0</v>
      </c>
      <c r="L5356" s="8">
        <f t="shared" si="5"/>
        <v>1.830328207</v>
      </c>
      <c r="N5356" s="9">
        <f t="shared" si="2"/>
        <v>0</v>
      </c>
      <c r="O5356" s="8">
        <f t="shared" si="4"/>
        <v>2.420005755</v>
      </c>
    </row>
    <row r="5357" ht="14.25" customHeight="1">
      <c r="I5357" s="93">
        <f t="shared" si="3"/>
        <v>445.9166667</v>
      </c>
      <c r="J5357" s="9">
        <f t="shared" si="6"/>
        <v>0</v>
      </c>
      <c r="K5357" s="9">
        <f t="shared" si="1"/>
        <v>0</v>
      </c>
      <c r="L5357" s="8">
        <f t="shared" si="5"/>
        <v>1.853709624</v>
      </c>
      <c r="N5357" s="9">
        <f t="shared" si="2"/>
        <v>0</v>
      </c>
      <c r="O5357" s="8">
        <f t="shared" si="4"/>
        <v>2.414969325</v>
      </c>
    </row>
    <row r="5358" ht="14.25" customHeight="1">
      <c r="I5358" s="93">
        <f t="shared" si="3"/>
        <v>446</v>
      </c>
      <c r="J5358" s="9">
        <f t="shared" si="6"/>
        <v>0</v>
      </c>
      <c r="K5358" s="9">
        <f t="shared" si="1"/>
        <v>0</v>
      </c>
      <c r="L5358" s="8">
        <f t="shared" si="5"/>
        <v>1.826518992</v>
      </c>
      <c r="N5358" s="9">
        <f t="shared" si="2"/>
        <v>0</v>
      </c>
      <c r="O5358" s="8">
        <f t="shared" si="4"/>
        <v>2.409943376</v>
      </c>
    </row>
    <row r="5359" ht="14.25" customHeight="1">
      <c r="I5359" s="93">
        <f t="shared" si="3"/>
        <v>446.0833333</v>
      </c>
      <c r="J5359" s="9">
        <f t="shared" si="6"/>
        <v>0</v>
      </c>
      <c r="K5359" s="9">
        <f t="shared" si="1"/>
        <v>0</v>
      </c>
      <c r="L5359" s="8">
        <f t="shared" si="5"/>
        <v>1.849851749</v>
      </c>
      <c r="N5359" s="9">
        <f t="shared" si="2"/>
        <v>0</v>
      </c>
      <c r="O5359" s="8">
        <f t="shared" si="4"/>
        <v>2.404927887</v>
      </c>
    </row>
    <row r="5360" ht="14.25" customHeight="1">
      <c r="I5360" s="93">
        <f t="shared" si="3"/>
        <v>446.1666667</v>
      </c>
      <c r="J5360" s="9">
        <f t="shared" si="6"/>
        <v>0</v>
      </c>
      <c r="K5360" s="9">
        <f t="shared" si="1"/>
        <v>0</v>
      </c>
      <c r="L5360" s="8">
        <f t="shared" si="5"/>
        <v>1.822717705</v>
      </c>
      <c r="N5360" s="9">
        <f t="shared" si="2"/>
        <v>0</v>
      </c>
      <c r="O5360" s="8">
        <f t="shared" si="4"/>
        <v>2.399922836</v>
      </c>
    </row>
    <row r="5361" ht="14.25" customHeight="1">
      <c r="I5361" s="93">
        <f t="shared" si="3"/>
        <v>446.25</v>
      </c>
      <c r="J5361" s="9">
        <f t="shared" si="6"/>
        <v>0</v>
      </c>
      <c r="K5361" s="9">
        <f t="shared" si="1"/>
        <v>0</v>
      </c>
      <c r="L5361" s="8">
        <f t="shared" si="5"/>
        <v>1.846001903</v>
      </c>
      <c r="N5361" s="9">
        <f t="shared" si="2"/>
        <v>0</v>
      </c>
      <c r="O5361" s="8">
        <f t="shared" si="4"/>
        <v>2.394928201</v>
      </c>
    </row>
    <row r="5362" ht="14.25" customHeight="1">
      <c r="I5362" s="93">
        <f t="shared" si="3"/>
        <v>446.3333333</v>
      </c>
      <c r="J5362" s="9">
        <f t="shared" si="6"/>
        <v>0</v>
      </c>
      <c r="K5362" s="9">
        <f t="shared" si="1"/>
        <v>0</v>
      </c>
      <c r="L5362" s="8">
        <f t="shared" si="5"/>
        <v>1.81892433</v>
      </c>
      <c r="N5362" s="9">
        <f t="shared" si="2"/>
        <v>0</v>
      </c>
      <c r="O5362" s="8">
        <f t="shared" si="4"/>
        <v>2.389943961</v>
      </c>
    </row>
    <row r="5363" ht="14.25" customHeight="1">
      <c r="I5363" s="93">
        <f t="shared" si="3"/>
        <v>446.4166667</v>
      </c>
      <c r="J5363" s="9">
        <f t="shared" si="6"/>
        <v>0</v>
      </c>
      <c r="K5363" s="9">
        <f t="shared" si="1"/>
        <v>0</v>
      </c>
      <c r="L5363" s="8">
        <f t="shared" si="5"/>
        <v>1.842160069</v>
      </c>
      <c r="N5363" s="9">
        <f t="shared" si="2"/>
        <v>0</v>
      </c>
      <c r="O5363" s="8">
        <f t="shared" si="4"/>
        <v>2.384970094</v>
      </c>
    </row>
    <row r="5364" ht="14.25" customHeight="1">
      <c r="I5364" s="93">
        <f t="shared" si="3"/>
        <v>446.5</v>
      </c>
      <c r="J5364" s="9">
        <f t="shared" si="6"/>
        <v>0</v>
      </c>
      <c r="K5364" s="9">
        <f t="shared" si="1"/>
        <v>0</v>
      </c>
      <c r="L5364" s="8">
        <f t="shared" si="5"/>
        <v>1.815138848</v>
      </c>
      <c r="N5364" s="9">
        <f t="shared" si="2"/>
        <v>0</v>
      </c>
      <c r="O5364" s="8">
        <f t="shared" si="4"/>
        <v>2.380006579</v>
      </c>
    </row>
    <row r="5365" ht="14.25" customHeight="1">
      <c r="I5365" s="93">
        <f t="shared" si="3"/>
        <v>446.5833333</v>
      </c>
      <c r="J5365" s="9">
        <f t="shared" si="6"/>
        <v>0</v>
      </c>
      <c r="K5365" s="9">
        <f t="shared" si="1"/>
        <v>0</v>
      </c>
      <c r="L5365" s="8">
        <f t="shared" si="5"/>
        <v>1.83832623</v>
      </c>
      <c r="N5365" s="9">
        <f t="shared" si="2"/>
        <v>0</v>
      </c>
      <c r="O5365" s="8">
        <f t="shared" si="4"/>
        <v>2.375053393</v>
      </c>
    </row>
    <row r="5366" ht="14.25" customHeight="1">
      <c r="I5366" s="93">
        <f t="shared" si="3"/>
        <v>446.6666667</v>
      </c>
      <c r="J5366" s="9">
        <f t="shared" si="6"/>
        <v>0</v>
      </c>
      <c r="K5366" s="9">
        <f t="shared" si="1"/>
        <v>0</v>
      </c>
      <c r="L5366" s="8">
        <f t="shared" si="5"/>
        <v>1.811361246</v>
      </c>
      <c r="N5366" s="9">
        <f t="shared" si="2"/>
        <v>0</v>
      </c>
      <c r="O5366" s="8">
        <f t="shared" si="4"/>
        <v>2.370110516</v>
      </c>
    </row>
    <row r="5367" ht="14.25" customHeight="1">
      <c r="I5367" s="93">
        <f t="shared" si="3"/>
        <v>446.75</v>
      </c>
      <c r="J5367" s="9">
        <f t="shared" si="6"/>
        <v>0</v>
      </c>
      <c r="K5367" s="9">
        <f t="shared" si="1"/>
        <v>0</v>
      </c>
      <c r="L5367" s="8">
        <f t="shared" si="5"/>
        <v>1.834500371</v>
      </c>
      <c r="N5367" s="9">
        <f t="shared" si="2"/>
        <v>0</v>
      </c>
      <c r="O5367" s="8">
        <f t="shared" si="4"/>
        <v>2.365177925</v>
      </c>
    </row>
    <row r="5368" ht="14.25" customHeight="1">
      <c r="I5368" s="93">
        <f t="shared" si="3"/>
        <v>446.8333333</v>
      </c>
      <c r="J5368" s="9">
        <f t="shared" si="6"/>
        <v>0</v>
      </c>
      <c r="K5368" s="9">
        <f t="shared" si="1"/>
        <v>0</v>
      </c>
      <c r="L5368" s="8">
        <f t="shared" si="5"/>
        <v>1.807591505</v>
      </c>
      <c r="N5368" s="9">
        <f t="shared" si="2"/>
        <v>0</v>
      </c>
      <c r="O5368" s="8">
        <f t="shared" si="4"/>
        <v>2.3602556</v>
      </c>
    </row>
    <row r="5369" ht="14.25" customHeight="1">
      <c r="I5369" s="93">
        <f t="shared" si="3"/>
        <v>446.9166667</v>
      </c>
      <c r="J5369" s="9">
        <f t="shared" si="6"/>
        <v>0</v>
      </c>
      <c r="K5369" s="9">
        <f t="shared" si="1"/>
        <v>0</v>
      </c>
      <c r="L5369" s="8">
        <f t="shared" si="5"/>
        <v>1.830682473</v>
      </c>
      <c r="N5369" s="9">
        <f t="shared" si="2"/>
        <v>0</v>
      </c>
      <c r="O5369" s="8">
        <f t="shared" si="4"/>
        <v>2.35534352</v>
      </c>
    </row>
    <row r="5370" ht="14.25" customHeight="1">
      <c r="I5370" s="93">
        <f t="shared" si="3"/>
        <v>447</v>
      </c>
      <c r="J5370" s="9">
        <f t="shared" si="6"/>
        <v>0</v>
      </c>
      <c r="K5370" s="9">
        <f t="shared" si="1"/>
        <v>0</v>
      </c>
      <c r="L5370" s="8">
        <f t="shared" si="5"/>
        <v>1.803829609</v>
      </c>
      <c r="N5370" s="9">
        <f t="shared" si="2"/>
        <v>0</v>
      </c>
      <c r="O5370" s="8">
        <f t="shared" si="4"/>
        <v>2.350441662</v>
      </c>
    </row>
    <row r="5371" ht="14.25" customHeight="1">
      <c r="I5371" s="93">
        <f t="shared" si="3"/>
        <v>447.0833333</v>
      </c>
      <c r="J5371" s="9">
        <f t="shared" si="6"/>
        <v>0</v>
      </c>
      <c r="K5371" s="9">
        <f t="shared" si="1"/>
        <v>0</v>
      </c>
      <c r="L5371" s="8">
        <f t="shared" si="5"/>
        <v>1.826872521</v>
      </c>
      <c r="N5371" s="9">
        <f t="shared" si="2"/>
        <v>0</v>
      </c>
      <c r="O5371" s="8">
        <f t="shared" si="4"/>
        <v>2.345550006</v>
      </c>
    </row>
    <row r="5372" ht="14.25" customHeight="1">
      <c r="I5372" s="93">
        <f t="shared" si="3"/>
        <v>447.1666667</v>
      </c>
      <c r="J5372" s="9">
        <f t="shared" si="6"/>
        <v>0</v>
      </c>
      <c r="K5372" s="9">
        <f t="shared" si="1"/>
        <v>0</v>
      </c>
      <c r="L5372" s="8">
        <f t="shared" si="5"/>
        <v>1.800075542</v>
      </c>
      <c r="N5372" s="9">
        <f t="shared" si="2"/>
        <v>0</v>
      </c>
      <c r="O5372" s="8">
        <f t="shared" si="4"/>
        <v>2.34066853</v>
      </c>
    </row>
    <row r="5373" ht="14.25" customHeight="1">
      <c r="I5373" s="93">
        <f t="shared" si="3"/>
        <v>447.25</v>
      </c>
      <c r="J5373" s="9">
        <f t="shared" si="6"/>
        <v>0</v>
      </c>
      <c r="K5373" s="9">
        <f t="shared" si="1"/>
        <v>0</v>
      </c>
      <c r="L5373" s="8">
        <f t="shared" si="5"/>
        <v>1.823070499</v>
      </c>
      <c r="N5373" s="9">
        <f t="shared" si="2"/>
        <v>0</v>
      </c>
      <c r="O5373" s="8">
        <f t="shared" si="4"/>
        <v>2.335797213</v>
      </c>
    </row>
    <row r="5374" ht="14.25" customHeight="1">
      <c r="I5374" s="93">
        <f t="shared" si="3"/>
        <v>447.3333333</v>
      </c>
      <c r="J5374" s="92">
        <f t="shared" si="6"/>
        <v>35.44998333</v>
      </c>
      <c r="K5374" s="9">
        <f t="shared" si="1"/>
        <v>4.951114991</v>
      </c>
      <c r="L5374" s="8">
        <f t="shared" si="5"/>
        <v>1.847346002</v>
      </c>
      <c r="N5374" s="9">
        <f t="shared" si="2"/>
        <v>5.693782239</v>
      </c>
      <c r="O5374" s="8">
        <f t="shared" si="4"/>
        <v>2.398405638</v>
      </c>
    </row>
    <row r="5375" ht="14.25" customHeight="1">
      <c r="I5375" s="93">
        <f t="shared" si="3"/>
        <v>447.4166667</v>
      </c>
      <c r="J5375" s="92">
        <f t="shared" si="6"/>
        <v>35.44998333</v>
      </c>
      <c r="K5375" s="9">
        <f t="shared" si="1"/>
        <v>4.951114991</v>
      </c>
      <c r="L5375" s="8">
        <f t="shared" si="5"/>
        <v>1.870293102</v>
      </c>
      <c r="N5375" s="9">
        <f t="shared" si="2"/>
        <v>5.693782239</v>
      </c>
      <c r="O5375" s="8">
        <f t="shared" si="4"/>
        <v>2.460883764</v>
      </c>
    </row>
    <row r="5376" ht="14.25" customHeight="1">
      <c r="I5376" s="93">
        <f t="shared" si="3"/>
        <v>447.5</v>
      </c>
      <c r="J5376" s="92">
        <f t="shared" si="6"/>
        <v>35.44998333</v>
      </c>
      <c r="K5376" s="9">
        <f t="shared" si="1"/>
        <v>4.951114991</v>
      </c>
      <c r="L5376" s="8">
        <f t="shared" si="5"/>
        <v>1.894518084</v>
      </c>
      <c r="N5376" s="9">
        <f t="shared" si="2"/>
        <v>5.693782239</v>
      </c>
      <c r="O5376" s="8">
        <f t="shared" si="4"/>
        <v>2.523231863</v>
      </c>
    </row>
    <row r="5377" ht="14.25" customHeight="1">
      <c r="I5377" s="93">
        <f t="shared" si="3"/>
        <v>447.5833333</v>
      </c>
      <c r="J5377" s="92">
        <f t="shared" si="6"/>
        <v>1.614583333</v>
      </c>
      <c r="K5377" s="9">
        <f t="shared" si="1"/>
        <v>0.2255004655</v>
      </c>
      <c r="L5377" s="8">
        <f t="shared" si="5"/>
        <v>1.866506542</v>
      </c>
      <c r="N5377" s="9">
        <f t="shared" si="2"/>
        <v>0.2593255354</v>
      </c>
      <c r="O5377" s="8">
        <f t="shared" si="4"/>
        <v>2.51812056</v>
      </c>
    </row>
    <row r="5378" ht="14.25" customHeight="1">
      <c r="I5378" s="93">
        <f t="shared" si="3"/>
        <v>447.6666667</v>
      </c>
      <c r="J5378" s="92">
        <f t="shared" si="6"/>
        <v>1.614583333</v>
      </c>
      <c r="K5378" s="9">
        <f t="shared" si="1"/>
        <v>0.2255004655</v>
      </c>
      <c r="L5378" s="8">
        <f t="shared" si="5"/>
        <v>1.890681108</v>
      </c>
      <c r="N5378" s="9">
        <f t="shared" si="2"/>
        <v>0.2593255354</v>
      </c>
      <c r="O5378" s="8">
        <f t="shared" si="4"/>
        <v>2.513019894</v>
      </c>
    </row>
    <row r="5379" ht="14.25" customHeight="1">
      <c r="I5379" s="93">
        <f t="shared" si="3"/>
        <v>447.75</v>
      </c>
      <c r="J5379" s="92">
        <f t="shared" si="6"/>
        <v>-32.22081667</v>
      </c>
      <c r="K5379" s="9">
        <f t="shared" si="1"/>
        <v>-4.50011406</v>
      </c>
      <c r="L5379" s="8">
        <f t="shared" si="5"/>
        <v>1.904767757</v>
      </c>
      <c r="N5379" s="9">
        <f t="shared" si="2"/>
        <v>-5.175131169</v>
      </c>
      <c r="O5379" s="8">
        <f t="shared" si="4"/>
        <v>2.563527603</v>
      </c>
    </row>
    <row r="5380" ht="14.25" customHeight="1">
      <c r="I5380" s="93">
        <f t="shared" si="3"/>
        <v>447.8333333</v>
      </c>
      <c r="J5380" s="92">
        <f t="shared" si="6"/>
        <v>-32.22081667</v>
      </c>
      <c r="K5380" s="9">
        <f t="shared" si="1"/>
        <v>-4.50011406</v>
      </c>
      <c r="L5380" s="8">
        <f t="shared" si="5"/>
        <v>1.928892011</v>
      </c>
      <c r="N5380" s="9">
        <f t="shared" si="2"/>
        <v>-5.175131169</v>
      </c>
      <c r="O5380" s="8">
        <f t="shared" si="4"/>
        <v>2.613930196</v>
      </c>
    </row>
    <row r="5381" ht="14.25" customHeight="1">
      <c r="I5381" s="93">
        <f t="shared" si="3"/>
        <v>447.9166667</v>
      </c>
      <c r="J5381" s="9">
        <f t="shared" si="6"/>
        <v>0</v>
      </c>
      <c r="K5381" s="9">
        <f t="shared" si="1"/>
        <v>0</v>
      </c>
      <c r="L5381" s="8">
        <f t="shared" si="5"/>
        <v>1.900803621</v>
      </c>
      <c r="N5381" s="9">
        <f t="shared" si="2"/>
        <v>0</v>
      </c>
      <c r="O5381" s="8">
        <f t="shared" si="4"/>
        <v>2.608490177</v>
      </c>
    </row>
    <row r="5382" ht="14.25" customHeight="1">
      <c r="I5382" s="93">
        <f t="shared" si="3"/>
        <v>448</v>
      </c>
      <c r="J5382" s="9">
        <f t="shared" si="6"/>
        <v>0</v>
      </c>
      <c r="K5382" s="9">
        <f t="shared" si="1"/>
        <v>0</v>
      </c>
      <c r="L5382" s="8">
        <f t="shared" si="5"/>
        <v>1.924877669</v>
      </c>
      <c r="N5382" s="9">
        <f t="shared" si="2"/>
        <v>0</v>
      </c>
      <c r="O5382" s="8">
        <f t="shared" si="4"/>
        <v>2.603061479</v>
      </c>
    </row>
    <row r="5383" ht="14.25" customHeight="1">
      <c r="I5383" s="93">
        <f t="shared" si="3"/>
        <v>448.0833333</v>
      </c>
      <c r="J5383" s="9">
        <f t="shared" si="6"/>
        <v>0</v>
      </c>
      <c r="K5383" s="9">
        <f t="shared" si="1"/>
        <v>0</v>
      </c>
      <c r="L5383" s="8">
        <f t="shared" si="5"/>
        <v>1.896847736</v>
      </c>
      <c r="N5383" s="9">
        <f t="shared" si="2"/>
        <v>0</v>
      </c>
      <c r="O5383" s="8">
        <f t="shared" si="4"/>
        <v>2.59764408</v>
      </c>
    </row>
    <row r="5384" ht="14.25" customHeight="1">
      <c r="I5384" s="93">
        <f t="shared" si="3"/>
        <v>448.1666667</v>
      </c>
      <c r="J5384" s="9">
        <f t="shared" si="6"/>
        <v>0</v>
      </c>
      <c r="K5384" s="9">
        <f t="shared" si="1"/>
        <v>0</v>
      </c>
      <c r="L5384" s="8">
        <f t="shared" si="5"/>
        <v>1.920871682</v>
      </c>
      <c r="N5384" s="9">
        <f t="shared" si="2"/>
        <v>0</v>
      </c>
      <c r="O5384" s="8">
        <f t="shared" si="4"/>
        <v>2.592237955</v>
      </c>
    </row>
    <row r="5385" ht="14.25" customHeight="1">
      <c r="I5385" s="93">
        <f t="shared" si="3"/>
        <v>448.25</v>
      </c>
      <c r="J5385" s="9">
        <f t="shared" si="6"/>
        <v>0</v>
      </c>
      <c r="K5385" s="9">
        <f t="shared" si="1"/>
        <v>0</v>
      </c>
      <c r="L5385" s="8">
        <f t="shared" si="5"/>
        <v>1.892900083</v>
      </c>
      <c r="N5385" s="9">
        <f t="shared" si="2"/>
        <v>0</v>
      </c>
      <c r="O5385" s="8">
        <f t="shared" si="4"/>
        <v>2.58684308</v>
      </c>
    </row>
    <row r="5386" ht="14.25" customHeight="1">
      <c r="I5386" s="93">
        <f t="shared" si="3"/>
        <v>448.3333333</v>
      </c>
      <c r="J5386" s="9">
        <f t="shared" si="6"/>
        <v>0</v>
      </c>
      <c r="K5386" s="9">
        <f t="shared" si="1"/>
        <v>0</v>
      </c>
      <c r="L5386" s="8">
        <f t="shared" si="5"/>
        <v>1.916874031</v>
      </c>
      <c r="N5386" s="9">
        <f t="shared" si="2"/>
        <v>0</v>
      </c>
      <c r="O5386" s="8">
        <f t="shared" si="4"/>
        <v>2.581459434</v>
      </c>
    </row>
    <row r="5387" ht="14.25" customHeight="1">
      <c r="I5387" s="93">
        <f t="shared" si="3"/>
        <v>448.4166667</v>
      </c>
      <c r="J5387" s="9">
        <f t="shared" si="6"/>
        <v>0</v>
      </c>
      <c r="K5387" s="9">
        <f t="shared" si="1"/>
        <v>0</v>
      </c>
      <c r="L5387" s="8">
        <f t="shared" si="5"/>
        <v>1.888960646</v>
      </c>
      <c r="N5387" s="9">
        <f t="shared" si="2"/>
        <v>0</v>
      </c>
      <c r="O5387" s="8">
        <f t="shared" si="4"/>
        <v>2.576086992</v>
      </c>
    </row>
    <row r="5388" ht="14.25" customHeight="1">
      <c r="I5388" s="93">
        <f t="shared" si="3"/>
        <v>448.5</v>
      </c>
      <c r="J5388" s="9">
        <f t="shared" si="6"/>
        <v>0</v>
      </c>
      <c r="K5388" s="9">
        <f t="shared" si="1"/>
        <v>0</v>
      </c>
      <c r="L5388" s="8">
        <f t="shared" si="5"/>
        <v>1.912884701</v>
      </c>
      <c r="N5388" s="9">
        <f t="shared" si="2"/>
        <v>0</v>
      </c>
      <c r="O5388" s="8">
        <f t="shared" si="4"/>
        <v>2.57072573</v>
      </c>
    </row>
    <row r="5389" ht="14.25" customHeight="1">
      <c r="I5389" s="93">
        <f t="shared" si="3"/>
        <v>448.5833333</v>
      </c>
      <c r="J5389" s="9">
        <f t="shared" si="6"/>
        <v>0</v>
      </c>
      <c r="K5389" s="9">
        <f t="shared" si="1"/>
        <v>0</v>
      </c>
      <c r="L5389" s="8">
        <f t="shared" si="5"/>
        <v>1.885029408</v>
      </c>
      <c r="N5389" s="9">
        <f t="shared" si="2"/>
        <v>0</v>
      </c>
      <c r="O5389" s="8">
        <f t="shared" si="4"/>
        <v>2.565375627</v>
      </c>
    </row>
    <row r="5390" ht="14.25" customHeight="1">
      <c r="I5390" s="93">
        <f t="shared" si="3"/>
        <v>448.6666667</v>
      </c>
      <c r="J5390" s="9">
        <f t="shared" si="6"/>
        <v>0</v>
      </c>
      <c r="K5390" s="9">
        <f t="shared" si="1"/>
        <v>0</v>
      </c>
      <c r="L5390" s="8">
        <f t="shared" si="5"/>
        <v>1.908903673</v>
      </c>
      <c r="N5390" s="9">
        <f t="shared" si="2"/>
        <v>0</v>
      </c>
      <c r="O5390" s="8">
        <f t="shared" si="4"/>
        <v>2.560036658</v>
      </c>
    </row>
    <row r="5391" ht="14.25" customHeight="1">
      <c r="I5391" s="93">
        <f t="shared" si="3"/>
        <v>448.75</v>
      </c>
      <c r="J5391" s="9">
        <f t="shared" si="6"/>
        <v>0</v>
      </c>
      <c r="K5391" s="9">
        <f t="shared" si="1"/>
        <v>0</v>
      </c>
      <c r="L5391" s="8">
        <f t="shared" si="5"/>
        <v>1.881106351</v>
      </c>
      <c r="N5391" s="9">
        <f t="shared" si="2"/>
        <v>0</v>
      </c>
      <c r="O5391" s="8">
        <f t="shared" si="4"/>
        <v>2.5547088</v>
      </c>
    </row>
    <row r="5392" ht="14.25" customHeight="1">
      <c r="I5392" s="93">
        <f t="shared" si="3"/>
        <v>448.8333333</v>
      </c>
      <c r="J5392" s="9">
        <f t="shared" si="6"/>
        <v>0</v>
      </c>
      <c r="K5392" s="9">
        <f t="shared" si="1"/>
        <v>0</v>
      </c>
      <c r="L5392" s="8">
        <f t="shared" si="5"/>
        <v>1.90493093</v>
      </c>
      <c r="N5392" s="9">
        <f t="shared" si="2"/>
        <v>0</v>
      </c>
      <c r="O5392" s="8">
        <f t="shared" si="4"/>
        <v>2.54939203</v>
      </c>
    </row>
    <row r="5393" ht="14.25" customHeight="1">
      <c r="I5393" s="93">
        <f t="shared" si="3"/>
        <v>448.9166667</v>
      </c>
      <c r="J5393" s="9">
        <f t="shared" si="6"/>
        <v>0</v>
      </c>
      <c r="K5393" s="9">
        <f t="shared" si="1"/>
        <v>0</v>
      </c>
      <c r="L5393" s="8">
        <f t="shared" si="5"/>
        <v>1.877191459</v>
      </c>
      <c r="N5393" s="9">
        <f t="shared" si="2"/>
        <v>0</v>
      </c>
      <c r="O5393" s="8">
        <f t="shared" si="4"/>
        <v>2.544086325</v>
      </c>
    </row>
    <row r="5394" ht="14.25" customHeight="1">
      <c r="I5394" s="93">
        <f t="shared" si="3"/>
        <v>449</v>
      </c>
      <c r="J5394" s="9">
        <f t="shared" si="6"/>
        <v>0</v>
      </c>
      <c r="K5394" s="9">
        <f t="shared" si="1"/>
        <v>0</v>
      </c>
      <c r="L5394" s="8">
        <f t="shared" si="5"/>
        <v>1.900966455</v>
      </c>
      <c r="N5394" s="9">
        <f t="shared" si="2"/>
        <v>0</v>
      </c>
      <c r="O5394" s="8">
        <f t="shared" si="4"/>
        <v>2.538791663</v>
      </c>
    </row>
    <row r="5395" ht="14.25" customHeight="1">
      <c r="I5395" s="93">
        <f t="shared" si="3"/>
        <v>449.0833333</v>
      </c>
      <c r="J5395" s="9">
        <f t="shared" si="6"/>
        <v>0</v>
      </c>
      <c r="K5395" s="9">
        <f t="shared" si="1"/>
        <v>0</v>
      </c>
      <c r="L5395" s="8">
        <f t="shared" si="5"/>
        <v>1.873284715</v>
      </c>
      <c r="N5395" s="9">
        <f t="shared" si="2"/>
        <v>0</v>
      </c>
      <c r="O5395" s="8">
        <f t="shared" si="4"/>
        <v>2.533508019</v>
      </c>
    </row>
    <row r="5396" ht="14.25" customHeight="1">
      <c r="I5396" s="93">
        <f t="shared" si="3"/>
        <v>449.1666667</v>
      </c>
      <c r="J5396" s="9">
        <f t="shared" si="6"/>
        <v>0</v>
      </c>
      <c r="K5396" s="9">
        <f t="shared" si="1"/>
        <v>0</v>
      </c>
      <c r="L5396" s="8">
        <f t="shared" si="5"/>
        <v>1.89701023</v>
      </c>
      <c r="N5396" s="9">
        <f t="shared" si="2"/>
        <v>0</v>
      </c>
      <c r="O5396" s="8">
        <f t="shared" si="4"/>
        <v>2.528235371</v>
      </c>
    </row>
    <row r="5397" ht="14.25" customHeight="1">
      <c r="I5397" s="93">
        <f t="shared" si="3"/>
        <v>449.25</v>
      </c>
      <c r="J5397" s="9">
        <f t="shared" si="6"/>
        <v>0</v>
      </c>
      <c r="K5397" s="9">
        <f t="shared" si="1"/>
        <v>0</v>
      </c>
      <c r="L5397" s="8">
        <f t="shared" si="5"/>
        <v>1.869386101</v>
      </c>
      <c r="N5397" s="9">
        <f t="shared" si="2"/>
        <v>0</v>
      </c>
      <c r="O5397" s="8">
        <f t="shared" si="4"/>
        <v>2.522973697</v>
      </c>
    </row>
    <row r="5398" ht="14.25" customHeight="1">
      <c r="I5398" s="93">
        <f t="shared" si="3"/>
        <v>449.3333333</v>
      </c>
      <c r="J5398" s="9">
        <f t="shared" si="6"/>
        <v>0</v>
      </c>
      <c r="K5398" s="9">
        <f t="shared" si="1"/>
        <v>0</v>
      </c>
      <c r="L5398" s="8">
        <f t="shared" si="5"/>
        <v>1.89306224</v>
      </c>
      <c r="N5398" s="9">
        <f t="shared" si="2"/>
        <v>0</v>
      </c>
      <c r="O5398" s="8">
        <f t="shared" si="4"/>
        <v>2.517722973</v>
      </c>
    </row>
    <row r="5399" ht="14.25" customHeight="1">
      <c r="I5399" s="93">
        <f t="shared" si="3"/>
        <v>449.4166667</v>
      </c>
      <c r="J5399" s="9">
        <f t="shared" si="6"/>
        <v>0</v>
      </c>
      <c r="K5399" s="9">
        <f t="shared" si="1"/>
        <v>0</v>
      </c>
      <c r="L5399" s="8">
        <f t="shared" si="5"/>
        <v>1.8654956</v>
      </c>
      <c r="N5399" s="9">
        <f t="shared" si="2"/>
        <v>0</v>
      </c>
      <c r="O5399" s="8">
        <f t="shared" si="4"/>
        <v>2.512483177</v>
      </c>
    </row>
    <row r="5400" ht="14.25" customHeight="1">
      <c r="I5400" s="93">
        <f t="shared" si="3"/>
        <v>449.5</v>
      </c>
      <c r="J5400" s="9">
        <f t="shared" si="6"/>
        <v>0</v>
      </c>
      <c r="K5400" s="9">
        <f t="shared" si="1"/>
        <v>0</v>
      </c>
      <c r="L5400" s="8">
        <f t="shared" si="5"/>
        <v>1.889122465</v>
      </c>
      <c r="N5400" s="9">
        <f t="shared" si="2"/>
        <v>0</v>
      </c>
      <c r="O5400" s="8">
        <f t="shared" si="4"/>
        <v>2.507254286</v>
      </c>
    </row>
    <row r="5401" ht="14.25" customHeight="1">
      <c r="I5401" s="93">
        <f t="shared" si="3"/>
        <v>449.5833333</v>
      </c>
      <c r="J5401" s="9">
        <f t="shared" si="6"/>
        <v>0</v>
      </c>
      <c r="K5401" s="9">
        <f t="shared" si="1"/>
        <v>0</v>
      </c>
      <c r="L5401" s="8">
        <f t="shared" si="5"/>
        <v>1.861613197</v>
      </c>
      <c r="N5401" s="9">
        <f t="shared" si="2"/>
        <v>0</v>
      </c>
      <c r="O5401" s="8">
        <f t="shared" si="4"/>
        <v>2.502036277</v>
      </c>
    </row>
    <row r="5402" ht="14.25" customHeight="1">
      <c r="I5402" s="93">
        <f t="shared" si="3"/>
        <v>449.6666667</v>
      </c>
      <c r="J5402" s="9">
        <f t="shared" si="6"/>
        <v>0</v>
      </c>
      <c r="K5402" s="9">
        <f t="shared" si="1"/>
        <v>0</v>
      </c>
      <c r="L5402" s="8">
        <f t="shared" si="5"/>
        <v>1.88519089</v>
      </c>
      <c r="N5402" s="9">
        <f t="shared" si="2"/>
        <v>0</v>
      </c>
      <c r="O5402" s="8">
        <f t="shared" si="4"/>
        <v>2.496829127</v>
      </c>
    </row>
    <row r="5403" ht="14.25" customHeight="1">
      <c r="I5403" s="93">
        <f t="shared" si="3"/>
        <v>449.75</v>
      </c>
      <c r="J5403" s="9">
        <f t="shared" si="6"/>
        <v>0</v>
      </c>
      <c r="K5403" s="9">
        <f t="shared" si="1"/>
        <v>0</v>
      </c>
      <c r="L5403" s="8">
        <f t="shared" si="5"/>
        <v>1.857738873</v>
      </c>
      <c r="N5403" s="9">
        <f t="shared" si="2"/>
        <v>0</v>
      </c>
      <c r="O5403" s="8">
        <f t="shared" si="4"/>
        <v>2.491632815</v>
      </c>
    </row>
    <row r="5404" ht="14.25" customHeight="1">
      <c r="I5404" s="93">
        <f t="shared" si="3"/>
        <v>449.8333333</v>
      </c>
      <c r="J5404" s="9">
        <f t="shared" si="6"/>
        <v>0</v>
      </c>
      <c r="K5404" s="9">
        <f t="shared" si="1"/>
        <v>0</v>
      </c>
      <c r="L5404" s="8">
        <f t="shared" si="5"/>
        <v>1.881267498</v>
      </c>
      <c r="N5404" s="9">
        <f t="shared" si="2"/>
        <v>0</v>
      </c>
      <c r="O5404" s="8">
        <f t="shared" si="4"/>
        <v>2.486447316</v>
      </c>
    </row>
    <row r="5405" ht="14.25" customHeight="1">
      <c r="I5405" s="93">
        <f t="shared" si="3"/>
        <v>449.9166667</v>
      </c>
      <c r="J5405" s="9">
        <f t="shared" si="6"/>
        <v>0</v>
      </c>
      <c r="K5405" s="9">
        <f t="shared" si="1"/>
        <v>0</v>
      </c>
      <c r="L5405" s="8">
        <f t="shared" si="5"/>
        <v>1.853872612</v>
      </c>
      <c r="N5405" s="9">
        <f t="shared" si="2"/>
        <v>0</v>
      </c>
      <c r="O5405" s="8">
        <f t="shared" si="4"/>
        <v>2.48127261</v>
      </c>
    </row>
    <row r="5406" ht="14.25" customHeight="1">
      <c r="I5406" s="93">
        <f t="shared" si="3"/>
        <v>450</v>
      </c>
      <c r="J5406" s="9">
        <f t="shared" si="6"/>
        <v>0</v>
      </c>
      <c r="K5406" s="9">
        <f t="shared" si="1"/>
        <v>0</v>
      </c>
      <c r="L5406" s="8">
        <f t="shared" si="5"/>
        <v>1.87735227</v>
      </c>
      <c r="N5406" s="9">
        <f t="shared" si="2"/>
        <v>0</v>
      </c>
      <c r="O5406" s="8">
        <f t="shared" si="4"/>
        <v>2.476108673</v>
      </c>
    </row>
    <row r="5407" ht="14.25" customHeight="1">
      <c r="I5407" s="93">
        <f t="shared" si="3"/>
        <v>450.0833333</v>
      </c>
      <c r="J5407" s="9">
        <f t="shared" si="6"/>
        <v>0</v>
      </c>
      <c r="K5407" s="9">
        <f t="shared" si="1"/>
        <v>0</v>
      </c>
      <c r="L5407" s="8">
        <f t="shared" si="5"/>
        <v>1.850014398</v>
      </c>
      <c r="N5407" s="9">
        <f t="shared" si="2"/>
        <v>0</v>
      </c>
      <c r="O5407" s="8">
        <f t="shared" si="4"/>
        <v>2.470955483</v>
      </c>
    </row>
    <row r="5408" ht="14.25" customHeight="1">
      <c r="I5408" s="93">
        <f t="shared" si="3"/>
        <v>450.1666667</v>
      </c>
      <c r="J5408" s="9">
        <f t="shared" si="6"/>
        <v>0</v>
      </c>
      <c r="K5408" s="9">
        <f t="shared" si="1"/>
        <v>0</v>
      </c>
      <c r="L5408" s="8">
        <f t="shared" si="5"/>
        <v>1.873445191</v>
      </c>
      <c r="N5408" s="9">
        <f t="shared" si="2"/>
        <v>0</v>
      </c>
      <c r="O5408" s="8">
        <f t="shared" si="4"/>
        <v>2.465813018</v>
      </c>
    </row>
    <row r="5409" ht="14.25" customHeight="1">
      <c r="I5409" s="93">
        <f t="shared" si="3"/>
        <v>450.25</v>
      </c>
      <c r="J5409" s="9">
        <f t="shared" si="6"/>
        <v>0</v>
      </c>
      <c r="K5409" s="9">
        <f t="shared" si="1"/>
        <v>0</v>
      </c>
      <c r="L5409" s="8">
        <f t="shared" si="5"/>
        <v>1.846164214</v>
      </c>
      <c r="N5409" s="9">
        <f t="shared" si="2"/>
        <v>0</v>
      </c>
      <c r="O5409" s="8">
        <f t="shared" si="4"/>
        <v>2.460681255</v>
      </c>
    </row>
    <row r="5410" ht="14.25" customHeight="1">
      <c r="I5410" s="93">
        <f t="shared" si="3"/>
        <v>450.3333333</v>
      </c>
      <c r="J5410" s="9">
        <f t="shared" si="6"/>
        <v>0</v>
      </c>
      <c r="K5410" s="9">
        <f t="shared" si="1"/>
        <v>0</v>
      </c>
      <c r="L5410" s="8">
        <f t="shared" si="5"/>
        <v>1.869546243</v>
      </c>
      <c r="N5410" s="9">
        <f t="shared" si="2"/>
        <v>0</v>
      </c>
      <c r="O5410" s="8">
        <f t="shared" si="4"/>
        <v>2.455560172</v>
      </c>
    </row>
    <row r="5411" ht="14.25" customHeight="1">
      <c r="I5411" s="93">
        <f t="shared" si="3"/>
        <v>450.4166667</v>
      </c>
      <c r="J5411" s="9">
        <f t="shared" si="6"/>
        <v>0</v>
      </c>
      <c r="K5411" s="9">
        <f t="shared" si="1"/>
        <v>0</v>
      </c>
      <c r="L5411" s="8">
        <f t="shared" si="5"/>
        <v>1.842322042</v>
      </c>
      <c r="N5411" s="9">
        <f t="shared" si="2"/>
        <v>0</v>
      </c>
      <c r="O5411" s="8">
        <f t="shared" si="4"/>
        <v>2.450449747</v>
      </c>
    </row>
    <row r="5412" ht="14.25" customHeight="1">
      <c r="I5412" s="93">
        <f t="shared" si="3"/>
        <v>450.5</v>
      </c>
      <c r="J5412" s="9">
        <f t="shared" si="6"/>
        <v>0</v>
      </c>
      <c r="K5412" s="9">
        <f t="shared" si="1"/>
        <v>0</v>
      </c>
      <c r="L5412" s="8">
        <f t="shared" si="5"/>
        <v>1.865655409</v>
      </c>
      <c r="N5412" s="9">
        <f t="shared" si="2"/>
        <v>0</v>
      </c>
      <c r="O5412" s="8">
        <f t="shared" si="4"/>
        <v>2.445349957</v>
      </c>
    </row>
    <row r="5413" ht="14.25" customHeight="1">
      <c r="I5413" s="93">
        <f t="shared" si="3"/>
        <v>450.5833333</v>
      </c>
      <c r="J5413" s="9">
        <f t="shared" si="6"/>
        <v>0</v>
      </c>
      <c r="K5413" s="9">
        <f t="shared" si="1"/>
        <v>0</v>
      </c>
      <c r="L5413" s="8">
        <f t="shared" si="5"/>
        <v>1.838487866</v>
      </c>
      <c r="N5413" s="9">
        <f t="shared" si="2"/>
        <v>0</v>
      </c>
      <c r="O5413" s="8">
        <f t="shared" si="4"/>
        <v>2.440260781</v>
      </c>
    </row>
    <row r="5414" ht="14.25" customHeight="1">
      <c r="I5414" s="93">
        <f t="shared" si="3"/>
        <v>450.6666667</v>
      </c>
      <c r="J5414" s="9">
        <f t="shared" si="6"/>
        <v>0</v>
      </c>
      <c r="K5414" s="9">
        <f t="shared" si="1"/>
        <v>0</v>
      </c>
      <c r="L5414" s="8">
        <f t="shared" si="5"/>
        <v>1.861772673</v>
      </c>
      <c r="N5414" s="9">
        <f t="shared" si="2"/>
        <v>0</v>
      </c>
      <c r="O5414" s="8">
        <f t="shared" si="4"/>
        <v>2.435182196</v>
      </c>
    </row>
    <row r="5415" ht="14.25" customHeight="1">
      <c r="I5415" s="93">
        <f t="shared" si="3"/>
        <v>450.75</v>
      </c>
      <c r="J5415" s="9">
        <f t="shared" si="6"/>
        <v>0</v>
      </c>
      <c r="K5415" s="9">
        <f t="shared" si="1"/>
        <v>0</v>
      </c>
      <c r="L5415" s="8">
        <f t="shared" si="5"/>
        <v>1.83466167</v>
      </c>
      <c r="N5415" s="9">
        <f t="shared" si="2"/>
        <v>0</v>
      </c>
      <c r="O5415" s="8">
        <f t="shared" si="4"/>
        <v>2.430114181</v>
      </c>
    </row>
    <row r="5416" ht="14.25" customHeight="1">
      <c r="I5416" s="93">
        <f t="shared" si="3"/>
        <v>450.8333333</v>
      </c>
      <c r="J5416" s="9">
        <f t="shared" si="6"/>
        <v>0</v>
      </c>
      <c r="K5416" s="9">
        <f t="shared" si="1"/>
        <v>0</v>
      </c>
      <c r="L5416" s="8">
        <f t="shared" si="5"/>
        <v>1.857898017</v>
      </c>
      <c r="N5416" s="9">
        <f t="shared" si="2"/>
        <v>0</v>
      </c>
      <c r="O5416" s="8">
        <f t="shared" si="4"/>
        <v>2.425056713</v>
      </c>
    </row>
    <row r="5417" ht="14.25" customHeight="1">
      <c r="I5417" s="93">
        <f t="shared" si="3"/>
        <v>450.9166667</v>
      </c>
      <c r="J5417" s="9">
        <f t="shared" si="6"/>
        <v>0</v>
      </c>
      <c r="K5417" s="9">
        <f t="shared" si="1"/>
        <v>0</v>
      </c>
      <c r="L5417" s="8">
        <f t="shared" si="5"/>
        <v>1.830843437</v>
      </c>
      <c r="N5417" s="9">
        <f t="shared" si="2"/>
        <v>0</v>
      </c>
      <c r="O5417" s="8">
        <f t="shared" si="4"/>
        <v>2.420009771</v>
      </c>
    </row>
    <row r="5418" ht="14.25" customHeight="1">
      <c r="I5418" s="93">
        <f t="shared" si="3"/>
        <v>451</v>
      </c>
      <c r="J5418" s="9">
        <f t="shared" si="6"/>
        <v>0</v>
      </c>
      <c r="K5418" s="9">
        <f t="shared" si="1"/>
        <v>0</v>
      </c>
      <c r="L5418" s="8">
        <f t="shared" si="5"/>
        <v>1.854031426</v>
      </c>
      <c r="N5418" s="9">
        <f t="shared" si="2"/>
        <v>0</v>
      </c>
      <c r="O5418" s="8">
        <f t="shared" si="4"/>
        <v>2.414973332</v>
      </c>
    </row>
    <row r="5419" ht="14.25" customHeight="1">
      <c r="I5419" s="93">
        <f t="shared" si="3"/>
        <v>451.0833333</v>
      </c>
      <c r="J5419" s="9">
        <f t="shared" si="6"/>
        <v>0</v>
      </c>
      <c r="K5419" s="9">
        <f t="shared" si="1"/>
        <v>0</v>
      </c>
      <c r="L5419" s="8">
        <f t="shared" si="5"/>
        <v>1.82703315</v>
      </c>
      <c r="N5419" s="9">
        <f t="shared" si="2"/>
        <v>0</v>
      </c>
      <c r="O5419" s="8">
        <f t="shared" si="4"/>
        <v>2.409947375</v>
      </c>
    </row>
    <row r="5420" ht="14.25" customHeight="1">
      <c r="I5420" s="93">
        <f t="shared" si="3"/>
        <v>451.1666667</v>
      </c>
      <c r="J5420" s="9">
        <f t="shared" si="6"/>
        <v>0</v>
      </c>
      <c r="K5420" s="9">
        <f t="shared" si="1"/>
        <v>0</v>
      </c>
      <c r="L5420" s="8">
        <f t="shared" si="5"/>
        <v>1.850172881</v>
      </c>
      <c r="N5420" s="9">
        <f t="shared" si="2"/>
        <v>0</v>
      </c>
      <c r="O5420" s="8">
        <f t="shared" si="4"/>
        <v>2.404931877</v>
      </c>
    </row>
    <row r="5421" ht="14.25" customHeight="1">
      <c r="I5421" s="93">
        <f t="shared" si="3"/>
        <v>451.25</v>
      </c>
      <c r="J5421" s="9">
        <f t="shared" si="6"/>
        <v>0</v>
      </c>
      <c r="K5421" s="9">
        <f t="shared" si="1"/>
        <v>0</v>
      </c>
      <c r="L5421" s="8">
        <f t="shared" si="5"/>
        <v>1.823230793</v>
      </c>
      <c r="N5421" s="9">
        <f t="shared" si="2"/>
        <v>0</v>
      </c>
      <c r="O5421" s="8">
        <f t="shared" si="4"/>
        <v>2.399926818</v>
      </c>
    </row>
    <row r="5422" ht="14.25" customHeight="1">
      <c r="I5422" s="93">
        <f t="shared" si="3"/>
        <v>451.3333333</v>
      </c>
      <c r="J5422" s="9">
        <f t="shared" si="6"/>
        <v>0</v>
      </c>
      <c r="K5422" s="9">
        <f t="shared" si="1"/>
        <v>0</v>
      </c>
      <c r="L5422" s="8">
        <f t="shared" si="5"/>
        <v>1.846322366</v>
      </c>
      <c r="N5422" s="9">
        <f t="shared" si="2"/>
        <v>0</v>
      </c>
      <c r="O5422" s="8">
        <f t="shared" si="4"/>
        <v>2.394932175</v>
      </c>
    </row>
    <row r="5423" ht="14.25" customHeight="1">
      <c r="I5423" s="93">
        <f t="shared" si="3"/>
        <v>451.4166667</v>
      </c>
      <c r="J5423" s="9">
        <f t="shared" si="6"/>
        <v>0</v>
      </c>
      <c r="K5423" s="9">
        <f t="shared" si="1"/>
        <v>0</v>
      </c>
      <c r="L5423" s="8">
        <f t="shared" si="5"/>
        <v>1.81943635</v>
      </c>
      <c r="N5423" s="9">
        <f t="shared" si="2"/>
        <v>0</v>
      </c>
      <c r="O5423" s="8">
        <f t="shared" si="4"/>
        <v>2.389947927</v>
      </c>
    </row>
    <row r="5424" ht="14.25" customHeight="1">
      <c r="I5424" s="93">
        <f t="shared" si="3"/>
        <v>451.5</v>
      </c>
      <c r="J5424" s="9">
        <f t="shared" si="6"/>
        <v>0</v>
      </c>
      <c r="K5424" s="9">
        <f t="shared" si="1"/>
        <v>0</v>
      </c>
      <c r="L5424" s="8">
        <f t="shared" si="5"/>
        <v>1.842479865</v>
      </c>
      <c r="N5424" s="9">
        <f t="shared" si="2"/>
        <v>0</v>
      </c>
      <c r="O5424" s="8">
        <f t="shared" si="4"/>
        <v>2.384974052</v>
      </c>
    </row>
    <row r="5425" ht="14.25" customHeight="1">
      <c r="I5425" s="93">
        <f t="shared" si="3"/>
        <v>451.5833333</v>
      </c>
      <c r="J5425" s="9">
        <f t="shared" si="6"/>
        <v>0</v>
      </c>
      <c r="K5425" s="9">
        <f t="shared" si="1"/>
        <v>0</v>
      </c>
      <c r="L5425" s="8">
        <f t="shared" si="5"/>
        <v>1.815649803</v>
      </c>
      <c r="N5425" s="9">
        <f t="shared" si="2"/>
        <v>0</v>
      </c>
      <c r="O5425" s="8">
        <f t="shared" si="4"/>
        <v>2.380010528</v>
      </c>
    </row>
    <row r="5426" ht="14.25" customHeight="1">
      <c r="I5426" s="93">
        <f t="shared" si="3"/>
        <v>451.6666667</v>
      </c>
      <c r="J5426" s="9">
        <f t="shared" si="6"/>
        <v>0</v>
      </c>
      <c r="K5426" s="9">
        <f t="shared" si="1"/>
        <v>0</v>
      </c>
      <c r="L5426" s="8">
        <f t="shared" si="5"/>
        <v>1.838645361</v>
      </c>
      <c r="N5426" s="9">
        <f t="shared" si="2"/>
        <v>0</v>
      </c>
      <c r="O5426" s="8">
        <f t="shared" si="4"/>
        <v>2.375057334</v>
      </c>
    </row>
    <row r="5427" ht="14.25" customHeight="1">
      <c r="I5427" s="93">
        <f t="shared" si="3"/>
        <v>451.75</v>
      </c>
      <c r="J5427" s="9">
        <f t="shared" si="6"/>
        <v>0</v>
      </c>
      <c r="K5427" s="9">
        <f t="shared" si="1"/>
        <v>0</v>
      </c>
      <c r="L5427" s="8">
        <f t="shared" si="5"/>
        <v>1.811871137</v>
      </c>
      <c r="N5427" s="9">
        <f t="shared" si="2"/>
        <v>0</v>
      </c>
      <c r="O5427" s="8">
        <f t="shared" si="4"/>
        <v>2.370114448</v>
      </c>
    </row>
    <row r="5428" ht="14.25" customHeight="1">
      <c r="I5428" s="93">
        <f t="shared" si="3"/>
        <v>451.8333333</v>
      </c>
      <c r="J5428" s="9">
        <f t="shared" si="6"/>
        <v>0</v>
      </c>
      <c r="K5428" s="9">
        <f t="shared" si="1"/>
        <v>0</v>
      </c>
      <c r="L5428" s="8">
        <f t="shared" si="5"/>
        <v>1.834818838</v>
      </c>
      <c r="N5428" s="9">
        <f t="shared" si="2"/>
        <v>0</v>
      </c>
      <c r="O5428" s="8">
        <f t="shared" si="4"/>
        <v>2.36518185</v>
      </c>
    </row>
    <row r="5429" ht="14.25" customHeight="1">
      <c r="I5429" s="93">
        <f t="shared" si="3"/>
        <v>451.9166667</v>
      </c>
      <c r="J5429" s="9">
        <f t="shared" si="6"/>
        <v>0</v>
      </c>
      <c r="K5429" s="9">
        <f t="shared" si="1"/>
        <v>0</v>
      </c>
      <c r="L5429" s="8">
        <f t="shared" si="5"/>
        <v>1.808100335</v>
      </c>
      <c r="N5429" s="9">
        <f t="shared" si="2"/>
        <v>0</v>
      </c>
      <c r="O5429" s="8">
        <f t="shared" si="4"/>
        <v>2.360259517</v>
      </c>
    </row>
    <row r="5430" ht="14.25" customHeight="1">
      <c r="I5430" s="93">
        <f t="shared" si="3"/>
        <v>452</v>
      </c>
      <c r="J5430" s="9">
        <f t="shared" si="6"/>
        <v>0</v>
      </c>
      <c r="K5430" s="9">
        <f t="shared" si="1"/>
        <v>0</v>
      </c>
      <c r="L5430" s="8">
        <f t="shared" si="5"/>
        <v>1.831000277</v>
      </c>
      <c r="N5430" s="9">
        <f t="shared" si="2"/>
        <v>0</v>
      </c>
      <c r="O5430" s="8">
        <f t="shared" si="4"/>
        <v>2.355347428</v>
      </c>
    </row>
    <row r="5431" ht="14.25" customHeight="1">
      <c r="I5431" s="93">
        <f t="shared" si="3"/>
        <v>452.0833333</v>
      </c>
      <c r="J5431" s="9">
        <f t="shared" si="6"/>
        <v>0</v>
      </c>
      <c r="K5431" s="9">
        <f t="shared" si="1"/>
        <v>0</v>
      </c>
      <c r="L5431" s="8">
        <f t="shared" si="5"/>
        <v>1.80433738</v>
      </c>
      <c r="N5431" s="9">
        <f t="shared" si="2"/>
        <v>0</v>
      </c>
      <c r="O5431" s="8">
        <f t="shared" si="4"/>
        <v>2.350445562</v>
      </c>
    </row>
    <row r="5432" ht="14.25" customHeight="1">
      <c r="I5432" s="93">
        <f t="shared" si="3"/>
        <v>452.1666667</v>
      </c>
      <c r="J5432" s="9">
        <f t="shared" si="6"/>
        <v>0</v>
      </c>
      <c r="K5432" s="9">
        <f t="shared" si="1"/>
        <v>0</v>
      </c>
      <c r="L5432" s="8">
        <f t="shared" si="5"/>
        <v>1.827189664</v>
      </c>
      <c r="N5432" s="9">
        <f t="shared" si="2"/>
        <v>0</v>
      </c>
      <c r="O5432" s="8">
        <f t="shared" si="4"/>
        <v>2.345553898</v>
      </c>
    </row>
    <row r="5433" ht="14.25" customHeight="1">
      <c r="I5433" s="93">
        <f t="shared" si="3"/>
        <v>452.25</v>
      </c>
      <c r="J5433" s="9">
        <f t="shared" si="6"/>
        <v>0</v>
      </c>
      <c r="K5433" s="9">
        <f t="shared" si="1"/>
        <v>0</v>
      </c>
      <c r="L5433" s="8">
        <f t="shared" si="5"/>
        <v>1.800582257</v>
      </c>
      <c r="N5433" s="9">
        <f t="shared" si="2"/>
        <v>0</v>
      </c>
      <c r="O5433" s="8">
        <f t="shared" si="4"/>
        <v>2.340672414</v>
      </c>
    </row>
    <row r="5434" ht="14.25" customHeight="1">
      <c r="I5434" s="93">
        <f t="shared" si="3"/>
        <v>452.3333333</v>
      </c>
      <c r="J5434" s="9">
        <f t="shared" si="6"/>
        <v>0</v>
      </c>
      <c r="K5434" s="9">
        <f t="shared" si="1"/>
        <v>0</v>
      </c>
      <c r="L5434" s="8">
        <f t="shared" si="5"/>
        <v>1.823386982</v>
      </c>
      <c r="N5434" s="9">
        <f t="shared" si="2"/>
        <v>0</v>
      </c>
      <c r="O5434" s="8">
        <f t="shared" si="4"/>
        <v>2.335801089</v>
      </c>
    </row>
    <row r="5435" ht="14.25" customHeight="1">
      <c r="I5435" s="93">
        <f t="shared" si="3"/>
        <v>452.4166667</v>
      </c>
      <c r="J5435" s="92">
        <f t="shared" si="6"/>
        <v>35.44998333</v>
      </c>
      <c r="K5435" s="9">
        <f t="shared" si="1"/>
        <v>4.951114991</v>
      </c>
      <c r="L5435" s="8">
        <f t="shared" si="5"/>
        <v>1.847851662</v>
      </c>
      <c r="N5435" s="9">
        <f t="shared" si="2"/>
        <v>5.693782239</v>
      </c>
      <c r="O5435" s="8">
        <f t="shared" si="4"/>
        <v>2.398409506</v>
      </c>
    </row>
    <row r="5436" ht="14.25" customHeight="1">
      <c r="I5436" s="93">
        <f t="shared" si="3"/>
        <v>452.5</v>
      </c>
      <c r="J5436" s="92">
        <f t="shared" si="6"/>
        <v>35.44998333</v>
      </c>
      <c r="K5436" s="9">
        <f t="shared" si="1"/>
        <v>4.951114991</v>
      </c>
      <c r="L5436" s="8">
        <f t="shared" si="5"/>
        <v>1.870608926</v>
      </c>
      <c r="N5436" s="9">
        <f t="shared" si="2"/>
        <v>5.693782239</v>
      </c>
      <c r="O5436" s="8">
        <f t="shared" si="4"/>
        <v>2.460887624</v>
      </c>
    </row>
    <row r="5437" ht="14.25" customHeight="1">
      <c r="I5437" s="93">
        <f t="shared" si="3"/>
        <v>452.5833333</v>
      </c>
      <c r="J5437" s="92">
        <f t="shared" si="6"/>
        <v>35.44998333</v>
      </c>
      <c r="K5437" s="9">
        <f t="shared" si="1"/>
        <v>4.951114991</v>
      </c>
      <c r="L5437" s="8">
        <f t="shared" si="5"/>
        <v>1.895022692</v>
      </c>
      <c r="N5437" s="9">
        <f t="shared" si="2"/>
        <v>5.693782239</v>
      </c>
      <c r="O5437" s="8">
        <f t="shared" si="4"/>
        <v>2.523235715</v>
      </c>
    </row>
    <row r="5438" ht="14.25" customHeight="1">
      <c r="I5438" s="93">
        <f t="shared" si="3"/>
        <v>452.6666667</v>
      </c>
      <c r="J5438" s="92">
        <f t="shared" si="6"/>
        <v>1.614583333</v>
      </c>
      <c r="K5438" s="9">
        <f t="shared" si="1"/>
        <v>0.2255004655</v>
      </c>
      <c r="L5438" s="8">
        <f t="shared" si="5"/>
        <v>1.866821709</v>
      </c>
      <c r="N5438" s="9">
        <f t="shared" si="2"/>
        <v>0.2593255354</v>
      </c>
      <c r="O5438" s="8">
        <f t="shared" si="4"/>
        <v>2.518124404</v>
      </c>
    </row>
    <row r="5439" ht="14.25" customHeight="1">
      <c r="I5439" s="93">
        <f t="shared" si="3"/>
        <v>452.75</v>
      </c>
      <c r="J5439" s="92">
        <f t="shared" si="6"/>
        <v>1.614583333</v>
      </c>
      <c r="K5439" s="9">
        <f t="shared" si="1"/>
        <v>0.2255004655</v>
      </c>
      <c r="L5439" s="8">
        <f t="shared" si="5"/>
        <v>1.891184666</v>
      </c>
      <c r="N5439" s="9">
        <f t="shared" si="2"/>
        <v>0.2593255354</v>
      </c>
      <c r="O5439" s="8">
        <f t="shared" si="4"/>
        <v>2.51302373</v>
      </c>
    </row>
    <row r="5440" ht="14.25" customHeight="1">
      <c r="I5440" s="93">
        <f t="shared" si="3"/>
        <v>452.8333333</v>
      </c>
      <c r="J5440" s="92">
        <f t="shared" si="6"/>
        <v>-32.22081667</v>
      </c>
      <c r="K5440" s="9">
        <f t="shared" si="1"/>
        <v>-4.50011406</v>
      </c>
      <c r="L5440" s="8">
        <f t="shared" si="5"/>
        <v>1.905082268</v>
      </c>
      <c r="N5440" s="9">
        <f t="shared" si="2"/>
        <v>-5.175131169</v>
      </c>
      <c r="O5440" s="8">
        <f t="shared" si="4"/>
        <v>2.56353143</v>
      </c>
    </row>
    <row r="5441" ht="14.25" customHeight="1">
      <c r="I5441" s="93">
        <f t="shared" si="3"/>
        <v>452.9166667</v>
      </c>
      <c r="J5441" s="92">
        <f t="shared" si="6"/>
        <v>-32.22081667</v>
      </c>
      <c r="K5441" s="9">
        <f t="shared" si="1"/>
        <v>-4.50011406</v>
      </c>
      <c r="L5441" s="8">
        <f t="shared" si="5"/>
        <v>1.92939452</v>
      </c>
      <c r="N5441" s="9">
        <f t="shared" si="2"/>
        <v>-5.175131169</v>
      </c>
      <c r="O5441" s="8">
        <f t="shared" si="4"/>
        <v>2.613934016</v>
      </c>
    </row>
    <row r="5442" ht="14.25" customHeight="1">
      <c r="I5442" s="93">
        <f t="shared" si="3"/>
        <v>453</v>
      </c>
      <c r="J5442" s="9">
        <f t="shared" si="6"/>
        <v>0</v>
      </c>
      <c r="K5442" s="9">
        <f t="shared" si="1"/>
        <v>0</v>
      </c>
      <c r="L5442" s="8">
        <f t="shared" si="5"/>
        <v>1.901117478</v>
      </c>
      <c r="N5442" s="9">
        <f t="shared" si="2"/>
        <v>0</v>
      </c>
      <c r="O5442" s="8">
        <f t="shared" si="4"/>
        <v>2.608493989</v>
      </c>
    </row>
    <row r="5443" ht="14.25" customHeight="1">
      <c r="I5443" s="93">
        <f t="shared" si="3"/>
        <v>453.0833333</v>
      </c>
      <c r="J5443" s="9">
        <f t="shared" si="6"/>
        <v>0</v>
      </c>
      <c r="K5443" s="9">
        <f t="shared" si="1"/>
        <v>0</v>
      </c>
      <c r="L5443" s="8">
        <f t="shared" si="5"/>
        <v>1.925379133</v>
      </c>
      <c r="N5443" s="9">
        <f t="shared" si="2"/>
        <v>0</v>
      </c>
      <c r="O5443" s="8">
        <f t="shared" si="4"/>
        <v>2.603065283</v>
      </c>
    </row>
    <row r="5444" ht="14.25" customHeight="1">
      <c r="I5444" s="93">
        <f t="shared" si="3"/>
        <v>453.1666667</v>
      </c>
      <c r="J5444" s="9">
        <f t="shared" si="6"/>
        <v>0</v>
      </c>
      <c r="K5444" s="9">
        <f t="shared" si="1"/>
        <v>0</v>
      </c>
      <c r="L5444" s="8">
        <f t="shared" si="5"/>
        <v>1.897160939</v>
      </c>
      <c r="N5444" s="9">
        <f t="shared" si="2"/>
        <v>0</v>
      </c>
      <c r="O5444" s="8">
        <f t="shared" si="4"/>
        <v>2.597647876</v>
      </c>
    </row>
    <row r="5445" ht="14.25" customHeight="1">
      <c r="I5445" s="93">
        <f t="shared" si="3"/>
        <v>453.25</v>
      </c>
      <c r="J5445" s="9">
        <f t="shared" si="6"/>
        <v>0</v>
      </c>
      <c r="K5445" s="9">
        <f t="shared" si="1"/>
        <v>0</v>
      </c>
      <c r="L5445" s="8">
        <f t="shared" si="5"/>
        <v>1.921372102</v>
      </c>
      <c r="N5445" s="9">
        <f t="shared" si="2"/>
        <v>0</v>
      </c>
      <c r="O5445" s="8">
        <f t="shared" si="4"/>
        <v>2.592241743</v>
      </c>
    </row>
    <row r="5446" ht="14.25" customHeight="1">
      <c r="I5446" s="93">
        <f t="shared" si="3"/>
        <v>453.3333333</v>
      </c>
      <c r="J5446" s="9">
        <f t="shared" si="6"/>
        <v>0</v>
      </c>
      <c r="K5446" s="9">
        <f t="shared" si="1"/>
        <v>0</v>
      </c>
      <c r="L5446" s="8">
        <f t="shared" si="5"/>
        <v>1.893212635</v>
      </c>
      <c r="N5446" s="9">
        <f t="shared" si="2"/>
        <v>0</v>
      </c>
      <c r="O5446" s="8">
        <f t="shared" si="4"/>
        <v>2.586846861</v>
      </c>
    </row>
    <row r="5447" ht="14.25" customHeight="1">
      <c r="I5447" s="93">
        <f t="shared" si="3"/>
        <v>453.4166667</v>
      </c>
      <c r="J5447" s="9">
        <f t="shared" si="6"/>
        <v>0</v>
      </c>
      <c r="K5447" s="9">
        <f t="shared" si="1"/>
        <v>0</v>
      </c>
      <c r="L5447" s="8">
        <f t="shared" si="5"/>
        <v>1.91737341</v>
      </c>
      <c r="N5447" s="9">
        <f t="shared" si="2"/>
        <v>0</v>
      </c>
      <c r="O5447" s="8">
        <f t="shared" si="4"/>
        <v>2.581463206</v>
      </c>
    </row>
    <row r="5448" ht="14.25" customHeight="1">
      <c r="I5448" s="93">
        <f t="shared" si="3"/>
        <v>453.5</v>
      </c>
      <c r="J5448" s="9">
        <f t="shared" si="6"/>
        <v>0</v>
      </c>
      <c r="K5448" s="9">
        <f t="shared" si="1"/>
        <v>0</v>
      </c>
      <c r="L5448" s="8">
        <f t="shared" si="5"/>
        <v>1.889272547</v>
      </c>
      <c r="N5448" s="9">
        <f t="shared" si="2"/>
        <v>0</v>
      </c>
      <c r="O5448" s="8">
        <f t="shared" si="4"/>
        <v>2.576090756</v>
      </c>
    </row>
    <row r="5449" ht="14.25" customHeight="1">
      <c r="I5449" s="93">
        <f t="shared" si="3"/>
        <v>453.5833333</v>
      </c>
      <c r="J5449" s="9">
        <f t="shared" si="6"/>
        <v>0</v>
      </c>
      <c r="K5449" s="9">
        <f t="shared" si="1"/>
        <v>0</v>
      </c>
      <c r="L5449" s="8">
        <f t="shared" si="5"/>
        <v>1.91338304</v>
      </c>
      <c r="N5449" s="9">
        <f t="shared" si="2"/>
        <v>0</v>
      </c>
      <c r="O5449" s="8">
        <f t="shared" si="4"/>
        <v>2.570729487</v>
      </c>
    </row>
    <row r="5450" ht="14.25" customHeight="1">
      <c r="I5450" s="93">
        <f t="shared" si="3"/>
        <v>453.6666667</v>
      </c>
      <c r="J5450" s="9">
        <f t="shared" si="6"/>
        <v>0</v>
      </c>
      <c r="K5450" s="9">
        <f t="shared" si="1"/>
        <v>0</v>
      </c>
      <c r="L5450" s="8">
        <f t="shared" si="5"/>
        <v>1.88534066</v>
      </c>
      <c r="N5450" s="9">
        <f t="shared" si="2"/>
        <v>0</v>
      </c>
      <c r="O5450" s="8">
        <f t="shared" si="4"/>
        <v>2.565379376</v>
      </c>
    </row>
    <row r="5451" ht="14.25" customHeight="1">
      <c r="I5451" s="93">
        <f t="shared" si="3"/>
        <v>453.75</v>
      </c>
      <c r="J5451" s="9">
        <f t="shared" si="6"/>
        <v>0</v>
      </c>
      <c r="K5451" s="9">
        <f t="shared" si="1"/>
        <v>0</v>
      </c>
      <c r="L5451" s="8">
        <f t="shared" si="5"/>
        <v>1.909400975</v>
      </c>
      <c r="N5451" s="9">
        <f t="shared" si="2"/>
        <v>0</v>
      </c>
      <c r="O5451" s="8">
        <f t="shared" si="4"/>
        <v>2.560040399</v>
      </c>
    </row>
    <row r="5452" ht="14.25" customHeight="1">
      <c r="I5452" s="93">
        <f t="shared" si="3"/>
        <v>453.8333333</v>
      </c>
      <c r="J5452" s="9">
        <f t="shared" si="6"/>
        <v>0</v>
      </c>
      <c r="K5452" s="9">
        <f t="shared" si="1"/>
        <v>0</v>
      </c>
      <c r="L5452" s="8">
        <f t="shared" si="5"/>
        <v>1.881416956</v>
      </c>
      <c r="N5452" s="9">
        <f t="shared" si="2"/>
        <v>0</v>
      </c>
      <c r="O5452" s="8">
        <f t="shared" si="4"/>
        <v>2.554712533</v>
      </c>
    </row>
    <row r="5453" ht="14.25" customHeight="1">
      <c r="I5453" s="93">
        <f t="shared" si="3"/>
        <v>453.9166667</v>
      </c>
      <c r="J5453" s="9">
        <f t="shared" si="6"/>
        <v>0</v>
      </c>
      <c r="K5453" s="9">
        <f t="shared" si="1"/>
        <v>0</v>
      </c>
      <c r="L5453" s="8">
        <f t="shared" si="5"/>
        <v>1.905427197</v>
      </c>
      <c r="N5453" s="9">
        <f t="shared" si="2"/>
        <v>0</v>
      </c>
      <c r="O5453" s="8">
        <f t="shared" si="4"/>
        <v>2.549395755</v>
      </c>
    </row>
    <row r="5454" ht="14.25" customHeight="1">
      <c r="I5454" s="93">
        <f t="shared" si="3"/>
        <v>454</v>
      </c>
      <c r="J5454" s="9">
        <f t="shared" si="6"/>
        <v>0</v>
      </c>
      <c r="K5454" s="9">
        <f t="shared" si="1"/>
        <v>0</v>
      </c>
      <c r="L5454" s="8">
        <f t="shared" si="5"/>
        <v>1.877501417</v>
      </c>
      <c r="N5454" s="9">
        <f t="shared" si="2"/>
        <v>0</v>
      </c>
      <c r="O5454" s="8">
        <f t="shared" si="4"/>
        <v>2.544090043</v>
      </c>
    </row>
    <row r="5455" ht="14.25" customHeight="1">
      <c r="I5455" s="93">
        <f t="shared" si="3"/>
        <v>454.0833333</v>
      </c>
      <c r="J5455" s="9">
        <f t="shared" si="6"/>
        <v>0</v>
      </c>
      <c r="K5455" s="9">
        <f t="shared" si="1"/>
        <v>0</v>
      </c>
      <c r="L5455" s="8">
        <f t="shared" si="5"/>
        <v>1.901461689</v>
      </c>
      <c r="N5455" s="9">
        <f t="shared" si="2"/>
        <v>0</v>
      </c>
      <c r="O5455" s="8">
        <f t="shared" si="4"/>
        <v>2.538795372</v>
      </c>
    </row>
    <row r="5456" ht="14.25" customHeight="1">
      <c r="I5456" s="93">
        <f t="shared" si="3"/>
        <v>454.1666667</v>
      </c>
      <c r="J5456" s="9">
        <f t="shared" si="6"/>
        <v>0</v>
      </c>
      <c r="K5456" s="9">
        <f t="shared" si="1"/>
        <v>0</v>
      </c>
      <c r="L5456" s="8">
        <f t="shared" si="5"/>
        <v>1.873594027</v>
      </c>
      <c r="N5456" s="9">
        <f t="shared" si="2"/>
        <v>0</v>
      </c>
      <c r="O5456" s="8">
        <f t="shared" si="4"/>
        <v>2.533511721</v>
      </c>
    </row>
    <row r="5457" ht="14.25" customHeight="1">
      <c r="I5457" s="93">
        <f t="shared" si="3"/>
        <v>454.25</v>
      </c>
      <c r="J5457" s="9">
        <f t="shared" si="6"/>
        <v>0</v>
      </c>
      <c r="K5457" s="9">
        <f t="shared" si="1"/>
        <v>0</v>
      </c>
      <c r="L5457" s="8">
        <f t="shared" si="5"/>
        <v>1.897504434</v>
      </c>
      <c r="N5457" s="9">
        <f t="shared" si="2"/>
        <v>0</v>
      </c>
      <c r="O5457" s="8">
        <f t="shared" si="4"/>
        <v>2.528239066</v>
      </c>
    </row>
    <row r="5458" ht="14.25" customHeight="1">
      <c r="I5458" s="93">
        <f t="shared" si="3"/>
        <v>454.3333333</v>
      </c>
      <c r="J5458" s="9">
        <f t="shared" si="6"/>
        <v>0</v>
      </c>
      <c r="K5458" s="9">
        <f t="shared" si="1"/>
        <v>0</v>
      </c>
      <c r="L5458" s="8">
        <f t="shared" si="5"/>
        <v>1.86969477</v>
      </c>
      <c r="N5458" s="9">
        <f t="shared" si="2"/>
        <v>0</v>
      </c>
      <c r="O5458" s="8">
        <f t="shared" si="4"/>
        <v>2.522977384</v>
      </c>
    </row>
    <row r="5459" ht="14.25" customHeight="1">
      <c r="I5459" s="93">
        <f t="shared" si="3"/>
        <v>454.4166667</v>
      </c>
      <c r="J5459" s="9">
        <f t="shared" si="6"/>
        <v>0</v>
      </c>
      <c r="K5459" s="9">
        <f t="shared" si="1"/>
        <v>0</v>
      </c>
      <c r="L5459" s="8">
        <f t="shared" si="5"/>
        <v>1.893555415</v>
      </c>
      <c r="N5459" s="9">
        <f t="shared" si="2"/>
        <v>0</v>
      </c>
      <c r="O5459" s="8">
        <f t="shared" si="4"/>
        <v>2.517726653</v>
      </c>
    </row>
    <row r="5460" ht="14.25" customHeight="1">
      <c r="I5460" s="93">
        <f t="shared" si="3"/>
        <v>454.5</v>
      </c>
      <c r="J5460" s="9">
        <f t="shared" si="6"/>
        <v>0</v>
      </c>
      <c r="K5460" s="9">
        <f t="shared" si="1"/>
        <v>0</v>
      </c>
      <c r="L5460" s="8">
        <f t="shared" si="5"/>
        <v>1.865803627</v>
      </c>
      <c r="N5460" s="9">
        <f t="shared" si="2"/>
        <v>0</v>
      </c>
      <c r="O5460" s="8">
        <f t="shared" si="4"/>
        <v>2.512486849</v>
      </c>
    </row>
    <row r="5461" ht="14.25" customHeight="1">
      <c r="I5461" s="93">
        <f t="shared" si="3"/>
        <v>454.5833333</v>
      </c>
      <c r="J5461" s="9">
        <f t="shared" si="6"/>
        <v>0</v>
      </c>
      <c r="K5461" s="9">
        <f t="shared" si="1"/>
        <v>0</v>
      </c>
      <c r="L5461" s="8">
        <f t="shared" si="5"/>
        <v>1.889614614</v>
      </c>
      <c r="N5461" s="9">
        <f t="shared" si="2"/>
        <v>0</v>
      </c>
      <c r="O5461" s="8">
        <f t="shared" si="4"/>
        <v>2.50725795</v>
      </c>
    </row>
    <row r="5462" ht="14.25" customHeight="1">
      <c r="I5462" s="93">
        <f t="shared" si="3"/>
        <v>454.6666667</v>
      </c>
      <c r="J5462" s="9">
        <f t="shared" si="6"/>
        <v>0</v>
      </c>
      <c r="K5462" s="9">
        <f t="shared" si="1"/>
        <v>0</v>
      </c>
      <c r="L5462" s="8">
        <f t="shared" si="5"/>
        <v>1.861920582</v>
      </c>
      <c r="N5462" s="9">
        <f t="shared" si="2"/>
        <v>0</v>
      </c>
      <c r="O5462" s="8">
        <f t="shared" si="4"/>
        <v>2.502039933</v>
      </c>
    </row>
    <row r="5463" ht="14.25" customHeight="1">
      <c r="I5463" s="93">
        <f t="shared" si="3"/>
        <v>454.75</v>
      </c>
      <c r="J5463" s="9">
        <f t="shared" si="6"/>
        <v>0</v>
      </c>
      <c r="K5463" s="9">
        <f t="shared" si="1"/>
        <v>0</v>
      </c>
      <c r="L5463" s="8">
        <f t="shared" si="5"/>
        <v>1.885682015</v>
      </c>
      <c r="N5463" s="9">
        <f t="shared" si="2"/>
        <v>0</v>
      </c>
      <c r="O5463" s="8">
        <f t="shared" si="4"/>
        <v>2.496832776</v>
      </c>
    </row>
    <row r="5464" ht="14.25" customHeight="1">
      <c r="I5464" s="93">
        <f t="shared" si="3"/>
        <v>454.8333333</v>
      </c>
      <c r="J5464" s="9">
        <f t="shared" si="6"/>
        <v>0</v>
      </c>
      <c r="K5464" s="9">
        <f t="shared" si="1"/>
        <v>0</v>
      </c>
      <c r="L5464" s="8">
        <f t="shared" si="5"/>
        <v>1.858045619</v>
      </c>
      <c r="N5464" s="9">
        <f t="shared" si="2"/>
        <v>0</v>
      </c>
      <c r="O5464" s="8">
        <f t="shared" si="4"/>
        <v>2.491636456</v>
      </c>
    </row>
    <row r="5465" ht="14.25" customHeight="1">
      <c r="I5465" s="93">
        <f t="shared" si="3"/>
        <v>454.9166667</v>
      </c>
      <c r="J5465" s="9">
        <f t="shared" si="6"/>
        <v>0</v>
      </c>
      <c r="K5465" s="9">
        <f t="shared" si="1"/>
        <v>0</v>
      </c>
      <c r="L5465" s="8">
        <f t="shared" si="5"/>
        <v>1.8817576</v>
      </c>
      <c r="N5465" s="9">
        <f t="shared" si="2"/>
        <v>0</v>
      </c>
      <c r="O5465" s="8">
        <f t="shared" si="4"/>
        <v>2.48645095</v>
      </c>
    </row>
    <row r="5466" ht="14.25" customHeight="1">
      <c r="I5466" s="93">
        <f t="shared" si="3"/>
        <v>455</v>
      </c>
      <c r="J5466" s="9">
        <f t="shared" si="6"/>
        <v>0</v>
      </c>
      <c r="K5466" s="9">
        <f t="shared" si="1"/>
        <v>0</v>
      </c>
      <c r="L5466" s="8">
        <f t="shared" si="5"/>
        <v>1.85417872</v>
      </c>
      <c r="N5466" s="9">
        <f t="shared" si="2"/>
        <v>0</v>
      </c>
      <c r="O5466" s="8">
        <f t="shared" si="4"/>
        <v>2.481276236</v>
      </c>
    </row>
    <row r="5467" ht="14.25" customHeight="1">
      <c r="I5467" s="93">
        <f t="shared" si="3"/>
        <v>455.0833333</v>
      </c>
      <c r="J5467" s="9">
        <f t="shared" si="6"/>
        <v>0</v>
      </c>
      <c r="K5467" s="9">
        <f t="shared" si="1"/>
        <v>0</v>
      </c>
      <c r="L5467" s="8">
        <f t="shared" si="5"/>
        <v>1.877841352</v>
      </c>
      <c r="N5467" s="9">
        <f t="shared" si="2"/>
        <v>0</v>
      </c>
      <c r="O5467" s="8">
        <f t="shared" si="4"/>
        <v>2.476112291</v>
      </c>
    </row>
    <row r="5468" ht="14.25" customHeight="1">
      <c r="I5468" s="93">
        <f t="shared" si="3"/>
        <v>455.1666667</v>
      </c>
      <c r="J5468" s="9">
        <f t="shared" si="6"/>
        <v>0</v>
      </c>
      <c r="K5468" s="9">
        <f t="shared" si="1"/>
        <v>0</v>
      </c>
      <c r="L5468" s="8">
        <f t="shared" si="5"/>
        <v>1.850319868</v>
      </c>
      <c r="N5468" s="9">
        <f t="shared" si="2"/>
        <v>0</v>
      </c>
      <c r="O5468" s="8">
        <f t="shared" si="4"/>
        <v>2.470959094</v>
      </c>
    </row>
    <row r="5469" ht="14.25" customHeight="1">
      <c r="I5469" s="93">
        <f t="shared" si="3"/>
        <v>455.25</v>
      </c>
      <c r="J5469" s="9">
        <f t="shared" si="6"/>
        <v>0</v>
      </c>
      <c r="K5469" s="9">
        <f t="shared" si="1"/>
        <v>0</v>
      </c>
      <c r="L5469" s="8">
        <f t="shared" si="5"/>
        <v>1.873933255</v>
      </c>
      <c r="N5469" s="9">
        <f t="shared" si="2"/>
        <v>0</v>
      </c>
      <c r="O5469" s="8">
        <f t="shared" si="4"/>
        <v>2.465816621</v>
      </c>
    </row>
    <row r="5470" ht="14.25" customHeight="1">
      <c r="I5470" s="93">
        <f t="shared" si="3"/>
        <v>455.3333333</v>
      </c>
      <c r="J5470" s="9">
        <f t="shared" si="6"/>
        <v>0</v>
      </c>
      <c r="K5470" s="9">
        <f t="shared" si="1"/>
        <v>0</v>
      </c>
      <c r="L5470" s="8">
        <f t="shared" si="5"/>
        <v>1.846469048</v>
      </c>
      <c r="N5470" s="9">
        <f t="shared" si="2"/>
        <v>0</v>
      </c>
      <c r="O5470" s="8">
        <f t="shared" si="4"/>
        <v>2.460684851</v>
      </c>
    </row>
    <row r="5471" ht="14.25" customHeight="1">
      <c r="I5471" s="93">
        <f t="shared" si="3"/>
        <v>455.4166667</v>
      </c>
      <c r="J5471" s="9">
        <f t="shared" si="6"/>
        <v>0</v>
      </c>
      <c r="K5471" s="9">
        <f t="shared" si="1"/>
        <v>0</v>
      </c>
      <c r="L5471" s="8">
        <f t="shared" si="5"/>
        <v>1.870033292</v>
      </c>
      <c r="N5471" s="9">
        <f t="shared" si="2"/>
        <v>0</v>
      </c>
      <c r="O5471" s="8">
        <f t="shared" si="4"/>
        <v>2.45556376</v>
      </c>
    </row>
    <row r="5472" ht="14.25" customHeight="1">
      <c r="I5472" s="93">
        <f t="shared" si="3"/>
        <v>455.5</v>
      </c>
      <c r="J5472" s="9">
        <f t="shared" si="6"/>
        <v>0</v>
      </c>
      <c r="K5472" s="9">
        <f t="shared" si="1"/>
        <v>0</v>
      </c>
      <c r="L5472" s="8">
        <f t="shared" si="5"/>
        <v>1.842626242</v>
      </c>
      <c r="N5472" s="9">
        <f t="shared" si="2"/>
        <v>0</v>
      </c>
      <c r="O5472" s="8">
        <f t="shared" si="4"/>
        <v>2.450453327</v>
      </c>
    </row>
    <row r="5473" ht="14.25" customHeight="1">
      <c r="I5473" s="93">
        <f t="shared" si="3"/>
        <v>455.5833333</v>
      </c>
      <c r="J5473" s="9">
        <f t="shared" si="6"/>
        <v>0</v>
      </c>
      <c r="K5473" s="9">
        <f t="shared" si="1"/>
        <v>0</v>
      </c>
      <c r="L5473" s="8">
        <f t="shared" si="5"/>
        <v>1.866141444</v>
      </c>
      <c r="N5473" s="9">
        <f t="shared" si="2"/>
        <v>0</v>
      </c>
      <c r="O5473" s="8">
        <f t="shared" si="4"/>
        <v>2.44535353</v>
      </c>
    </row>
    <row r="5474" ht="14.25" customHeight="1">
      <c r="I5474" s="93">
        <f t="shared" si="3"/>
        <v>455.6666667</v>
      </c>
      <c r="J5474" s="9">
        <f t="shared" si="6"/>
        <v>0</v>
      </c>
      <c r="K5474" s="9">
        <f t="shared" si="1"/>
        <v>0</v>
      </c>
      <c r="L5474" s="8">
        <f t="shared" si="5"/>
        <v>1.838791433</v>
      </c>
      <c r="N5474" s="9">
        <f t="shared" si="2"/>
        <v>0</v>
      </c>
      <c r="O5474" s="8">
        <f t="shared" si="4"/>
        <v>2.440264347</v>
      </c>
    </row>
    <row r="5475" ht="14.25" customHeight="1">
      <c r="I5475" s="93">
        <f t="shared" si="3"/>
        <v>455.75</v>
      </c>
      <c r="J5475" s="9">
        <f t="shared" si="6"/>
        <v>0</v>
      </c>
      <c r="K5475" s="9">
        <f t="shared" si="1"/>
        <v>0</v>
      </c>
      <c r="L5475" s="8">
        <f t="shared" si="5"/>
        <v>1.862257697</v>
      </c>
      <c r="N5475" s="9">
        <f t="shared" si="2"/>
        <v>0</v>
      </c>
      <c r="O5475" s="8">
        <f t="shared" si="4"/>
        <v>2.435185755</v>
      </c>
    </row>
    <row r="5476" ht="14.25" customHeight="1">
      <c r="I5476" s="93">
        <f t="shared" si="3"/>
        <v>455.8333333</v>
      </c>
      <c r="J5476" s="9">
        <f t="shared" si="6"/>
        <v>0</v>
      </c>
      <c r="K5476" s="9">
        <f t="shared" si="1"/>
        <v>0</v>
      </c>
      <c r="L5476" s="8">
        <f t="shared" si="5"/>
        <v>1.834964605</v>
      </c>
      <c r="N5476" s="9">
        <f t="shared" si="2"/>
        <v>0</v>
      </c>
      <c r="O5476" s="8">
        <f t="shared" si="4"/>
        <v>2.430117732</v>
      </c>
    </row>
    <row r="5477" ht="14.25" customHeight="1">
      <c r="I5477" s="93">
        <f t="shared" si="3"/>
        <v>455.9166667</v>
      </c>
      <c r="J5477" s="9">
        <f t="shared" si="6"/>
        <v>0</v>
      </c>
      <c r="K5477" s="9">
        <f t="shared" si="1"/>
        <v>0</v>
      </c>
      <c r="L5477" s="8">
        <f t="shared" si="5"/>
        <v>1.858382032</v>
      </c>
      <c r="N5477" s="9">
        <f t="shared" si="2"/>
        <v>0</v>
      </c>
      <c r="O5477" s="8">
        <f t="shared" si="4"/>
        <v>2.425060257</v>
      </c>
    </row>
    <row r="5478" ht="14.25" customHeight="1">
      <c r="I5478" s="93">
        <f t="shared" si="3"/>
        <v>456</v>
      </c>
      <c r="J5478" s="9">
        <f t="shared" si="6"/>
        <v>0</v>
      </c>
      <c r="K5478" s="9">
        <f t="shared" si="1"/>
        <v>0</v>
      </c>
      <c r="L5478" s="8">
        <f t="shared" si="5"/>
        <v>1.831145742</v>
      </c>
      <c r="N5478" s="9">
        <f t="shared" si="2"/>
        <v>0</v>
      </c>
      <c r="O5478" s="8">
        <f t="shared" si="4"/>
        <v>2.420013307</v>
      </c>
    </row>
    <row r="5479" ht="14.25" customHeight="1">
      <c r="I5479" s="93">
        <f t="shared" si="3"/>
        <v>456.0833333</v>
      </c>
      <c r="J5479" s="9">
        <f t="shared" si="6"/>
        <v>0</v>
      </c>
      <c r="K5479" s="9">
        <f t="shared" si="1"/>
        <v>0</v>
      </c>
      <c r="L5479" s="8">
        <f t="shared" si="5"/>
        <v>1.854514433</v>
      </c>
      <c r="N5479" s="9">
        <f t="shared" si="2"/>
        <v>0</v>
      </c>
      <c r="O5479" s="8">
        <f t="shared" si="4"/>
        <v>2.414976861</v>
      </c>
    </row>
    <row r="5480" ht="14.25" customHeight="1">
      <c r="I5480" s="93">
        <f t="shared" si="3"/>
        <v>456.1666667</v>
      </c>
      <c r="J5480" s="9">
        <f t="shared" si="6"/>
        <v>0</v>
      </c>
      <c r="K5480" s="9">
        <f t="shared" si="1"/>
        <v>0</v>
      </c>
      <c r="L5480" s="8">
        <f t="shared" si="5"/>
        <v>1.827334826</v>
      </c>
      <c r="N5480" s="9">
        <f t="shared" si="2"/>
        <v>0</v>
      </c>
      <c r="O5480" s="8">
        <f t="shared" si="4"/>
        <v>2.409950896</v>
      </c>
    </row>
    <row r="5481" ht="14.25" customHeight="1">
      <c r="I5481" s="93">
        <f t="shared" si="3"/>
        <v>456.25</v>
      </c>
      <c r="J5481" s="9">
        <f t="shared" si="6"/>
        <v>0</v>
      </c>
      <c r="K5481" s="9">
        <f t="shared" si="1"/>
        <v>0</v>
      </c>
      <c r="L5481" s="8">
        <f t="shared" si="5"/>
        <v>1.850654883</v>
      </c>
      <c r="N5481" s="9">
        <f t="shared" si="2"/>
        <v>0</v>
      </c>
      <c r="O5481" s="8">
        <f t="shared" si="4"/>
        <v>2.404935392</v>
      </c>
    </row>
    <row r="5482" ht="14.25" customHeight="1">
      <c r="I5482" s="93">
        <f t="shared" si="3"/>
        <v>456.3333333</v>
      </c>
      <c r="J5482" s="9">
        <f t="shared" si="6"/>
        <v>0</v>
      </c>
      <c r="K5482" s="9">
        <f t="shared" si="1"/>
        <v>0</v>
      </c>
      <c r="L5482" s="8">
        <f t="shared" si="5"/>
        <v>1.823531841</v>
      </c>
      <c r="N5482" s="9">
        <f t="shared" si="2"/>
        <v>0</v>
      </c>
      <c r="O5482" s="8">
        <f t="shared" si="4"/>
        <v>2.399930325</v>
      </c>
    </row>
    <row r="5483" ht="14.25" customHeight="1">
      <c r="I5483" s="93">
        <f t="shared" si="3"/>
        <v>456.4166667</v>
      </c>
      <c r="J5483" s="9">
        <f t="shared" si="6"/>
        <v>0</v>
      </c>
      <c r="K5483" s="9">
        <f t="shared" si="1"/>
        <v>0</v>
      </c>
      <c r="L5483" s="8">
        <f t="shared" si="5"/>
        <v>1.846803365</v>
      </c>
      <c r="N5483" s="9">
        <f t="shared" si="2"/>
        <v>0</v>
      </c>
      <c r="O5483" s="8">
        <f t="shared" si="4"/>
        <v>2.394935675</v>
      </c>
    </row>
    <row r="5484" ht="14.25" customHeight="1">
      <c r="I5484" s="93">
        <f t="shared" si="3"/>
        <v>456.5</v>
      </c>
      <c r="J5484" s="9">
        <f t="shared" si="6"/>
        <v>0</v>
      </c>
      <c r="K5484" s="9">
        <f t="shared" si="1"/>
        <v>0</v>
      </c>
      <c r="L5484" s="8">
        <f t="shared" si="5"/>
        <v>1.819736771</v>
      </c>
      <c r="N5484" s="9">
        <f t="shared" si="2"/>
        <v>0</v>
      </c>
      <c r="O5484" s="8">
        <f t="shared" si="4"/>
        <v>2.389951419</v>
      </c>
    </row>
    <row r="5485" ht="14.25" customHeight="1">
      <c r="I5485" s="93">
        <f t="shared" si="3"/>
        <v>456.5833333</v>
      </c>
      <c r="J5485" s="9">
        <f t="shared" si="6"/>
        <v>0</v>
      </c>
      <c r="K5485" s="9">
        <f t="shared" si="1"/>
        <v>0</v>
      </c>
      <c r="L5485" s="8">
        <f t="shared" si="5"/>
        <v>1.842959863</v>
      </c>
      <c r="N5485" s="9">
        <f t="shared" si="2"/>
        <v>0</v>
      </c>
      <c r="O5485" s="8">
        <f t="shared" si="4"/>
        <v>2.384977537</v>
      </c>
    </row>
    <row r="5486" ht="14.25" customHeight="1">
      <c r="I5486" s="93">
        <f t="shared" si="3"/>
        <v>456.6666667</v>
      </c>
      <c r="J5486" s="9">
        <f t="shared" si="6"/>
        <v>0</v>
      </c>
      <c r="K5486" s="9">
        <f t="shared" si="1"/>
        <v>0</v>
      </c>
      <c r="L5486" s="8">
        <f t="shared" si="5"/>
        <v>1.815949599</v>
      </c>
      <c r="N5486" s="9">
        <f t="shared" si="2"/>
        <v>0</v>
      </c>
      <c r="O5486" s="8">
        <f t="shared" si="4"/>
        <v>2.380014006</v>
      </c>
    </row>
    <row r="5487" ht="14.25" customHeight="1">
      <c r="I5487" s="93">
        <f t="shared" si="3"/>
        <v>456.75</v>
      </c>
      <c r="J5487" s="9">
        <f t="shared" si="6"/>
        <v>0</v>
      </c>
      <c r="K5487" s="9">
        <f t="shared" si="1"/>
        <v>0</v>
      </c>
      <c r="L5487" s="8">
        <f t="shared" si="5"/>
        <v>1.83912436</v>
      </c>
      <c r="N5487" s="9">
        <f t="shared" si="2"/>
        <v>0</v>
      </c>
      <c r="O5487" s="8">
        <f t="shared" si="4"/>
        <v>2.375060804</v>
      </c>
    </row>
    <row r="5488" ht="14.25" customHeight="1">
      <c r="I5488" s="93">
        <f t="shared" si="3"/>
        <v>456.8333333</v>
      </c>
      <c r="J5488" s="9">
        <f t="shared" si="6"/>
        <v>0</v>
      </c>
      <c r="K5488" s="9">
        <f t="shared" si="1"/>
        <v>0</v>
      </c>
      <c r="L5488" s="8">
        <f t="shared" si="5"/>
        <v>1.812170309</v>
      </c>
      <c r="N5488" s="9">
        <f t="shared" si="2"/>
        <v>0</v>
      </c>
      <c r="O5488" s="8">
        <f t="shared" si="4"/>
        <v>2.370117912</v>
      </c>
    </row>
    <row r="5489" ht="14.25" customHeight="1">
      <c r="I5489" s="93">
        <f t="shared" si="3"/>
        <v>456.9166667</v>
      </c>
      <c r="J5489" s="9">
        <f t="shared" si="6"/>
        <v>0</v>
      </c>
      <c r="K5489" s="9">
        <f t="shared" si="1"/>
        <v>0</v>
      </c>
      <c r="L5489" s="8">
        <f t="shared" si="5"/>
        <v>1.835296839</v>
      </c>
      <c r="N5489" s="9">
        <f t="shared" si="2"/>
        <v>0</v>
      </c>
      <c r="O5489" s="8">
        <f t="shared" si="4"/>
        <v>2.365185306</v>
      </c>
    </row>
    <row r="5490" ht="14.25" customHeight="1">
      <c r="I5490" s="93">
        <f t="shared" si="3"/>
        <v>457</v>
      </c>
      <c r="J5490" s="9">
        <f t="shared" si="6"/>
        <v>0</v>
      </c>
      <c r="K5490" s="9">
        <f t="shared" si="1"/>
        <v>0</v>
      </c>
      <c r="L5490" s="8">
        <f t="shared" si="5"/>
        <v>1.808398884</v>
      </c>
      <c r="N5490" s="9">
        <f t="shared" si="2"/>
        <v>0</v>
      </c>
      <c r="O5490" s="8">
        <f t="shared" si="4"/>
        <v>2.360262966</v>
      </c>
    </row>
    <row r="5491" ht="14.25" customHeight="1">
      <c r="I5491" s="93">
        <f t="shared" si="3"/>
        <v>457.0833333</v>
      </c>
      <c r="J5491" s="9">
        <f t="shared" si="6"/>
        <v>0</v>
      </c>
      <c r="K5491" s="9">
        <f t="shared" si="1"/>
        <v>0</v>
      </c>
      <c r="L5491" s="8">
        <f t="shared" si="5"/>
        <v>1.831477284</v>
      </c>
      <c r="N5491" s="9">
        <f t="shared" si="2"/>
        <v>0</v>
      </c>
      <c r="O5491" s="8">
        <f t="shared" si="4"/>
        <v>2.35535087</v>
      </c>
    </row>
    <row r="5492" ht="14.25" customHeight="1">
      <c r="I5492" s="93">
        <f t="shared" si="3"/>
        <v>457.1666667</v>
      </c>
      <c r="J5492" s="9">
        <f t="shared" si="6"/>
        <v>0</v>
      </c>
      <c r="K5492" s="9">
        <f t="shared" si="1"/>
        <v>0</v>
      </c>
      <c r="L5492" s="8">
        <f t="shared" si="5"/>
        <v>1.804635308</v>
      </c>
      <c r="N5492" s="9">
        <f t="shared" si="2"/>
        <v>0</v>
      </c>
      <c r="O5492" s="8">
        <f t="shared" si="4"/>
        <v>2.350448997</v>
      </c>
    </row>
    <row r="5493" ht="14.25" customHeight="1">
      <c r="I5493" s="93">
        <f t="shared" si="3"/>
        <v>457.25</v>
      </c>
      <c r="J5493" s="9">
        <f t="shared" si="6"/>
        <v>0</v>
      </c>
      <c r="K5493" s="9">
        <f t="shared" si="1"/>
        <v>0</v>
      </c>
      <c r="L5493" s="8">
        <f t="shared" si="5"/>
        <v>1.827665678</v>
      </c>
      <c r="N5493" s="9">
        <f t="shared" si="2"/>
        <v>0</v>
      </c>
      <c r="O5493" s="8">
        <f t="shared" si="4"/>
        <v>2.345557325</v>
      </c>
    </row>
    <row r="5494" ht="14.25" customHeight="1">
      <c r="I5494" s="93">
        <f t="shared" si="3"/>
        <v>457.3333333</v>
      </c>
      <c r="J5494" s="9">
        <f t="shared" si="6"/>
        <v>0</v>
      </c>
      <c r="K5494" s="9">
        <f t="shared" si="1"/>
        <v>0</v>
      </c>
      <c r="L5494" s="8">
        <f t="shared" si="5"/>
        <v>1.800879565</v>
      </c>
      <c r="N5494" s="9">
        <f t="shared" si="2"/>
        <v>0</v>
      </c>
      <c r="O5494" s="8">
        <f t="shared" si="4"/>
        <v>2.340675834</v>
      </c>
    </row>
    <row r="5495" ht="14.25" customHeight="1">
      <c r="I5495" s="93">
        <f t="shared" si="3"/>
        <v>457.4166667</v>
      </c>
      <c r="J5495" s="9">
        <f t="shared" si="6"/>
        <v>0</v>
      </c>
      <c r="K5495" s="9">
        <f t="shared" si="1"/>
        <v>0</v>
      </c>
      <c r="L5495" s="8">
        <f t="shared" si="5"/>
        <v>1.823862005</v>
      </c>
      <c r="N5495" s="9">
        <f t="shared" si="2"/>
        <v>0</v>
      </c>
      <c r="O5495" s="8">
        <f t="shared" si="4"/>
        <v>2.335804502</v>
      </c>
    </row>
    <row r="5496" ht="14.25" customHeight="1">
      <c r="I5496" s="93">
        <f t="shared" si="3"/>
        <v>457.5</v>
      </c>
      <c r="J5496" s="92">
        <f t="shared" si="6"/>
        <v>35.44998333</v>
      </c>
      <c r="K5496" s="9">
        <f t="shared" si="1"/>
        <v>4.951114991</v>
      </c>
      <c r="L5496" s="8">
        <f t="shared" si="5"/>
        <v>1.848148351</v>
      </c>
      <c r="N5496" s="9">
        <f t="shared" si="2"/>
        <v>5.693782239</v>
      </c>
      <c r="O5496" s="8">
        <f t="shared" si="4"/>
        <v>2.398412912</v>
      </c>
    </row>
    <row r="5497" ht="14.25" customHeight="1">
      <c r="I5497" s="93">
        <f t="shared" si="3"/>
        <v>457.5833333</v>
      </c>
      <c r="J5497" s="92">
        <f t="shared" si="6"/>
        <v>35.44998333</v>
      </c>
      <c r="K5497" s="9">
        <f t="shared" si="1"/>
        <v>4.951114991</v>
      </c>
      <c r="L5497" s="8">
        <f t="shared" si="5"/>
        <v>1.871082961</v>
      </c>
      <c r="N5497" s="9">
        <f t="shared" si="2"/>
        <v>5.693782239</v>
      </c>
      <c r="O5497" s="8">
        <f t="shared" si="4"/>
        <v>2.460891023</v>
      </c>
    </row>
    <row r="5498" ht="14.25" customHeight="1">
      <c r="I5498" s="93">
        <f t="shared" si="3"/>
        <v>457.6666667</v>
      </c>
      <c r="J5498" s="92">
        <f t="shared" si="6"/>
        <v>35.44998333</v>
      </c>
      <c r="K5498" s="9">
        <f t="shared" si="1"/>
        <v>4.951114991</v>
      </c>
      <c r="L5498" s="8">
        <f t="shared" si="5"/>
        <v>1.895318764</v>
      </c>
      <c r="N5498" s="9">
        <f t="shared" si="2"/>
        <v>5.693782239</v>
      </c>
      <c r="O5498" s="8">
        <f t="shared" si="4"/>
        <v>2.523239107</v>
      </c>
    </row>
    <row r="5499" ht="14.25" customHeight="1">
      <c r="I5499" s="93">
        <f t="shared" si="3"/>
        <v>457.75</v>
      </c>
      <c r="J5499" s="92">
        <f t="shared" si="6"/>
        <v>1.614583333</v>
      </c>
      <c r="K5499" s="9">
        <f t="shared" si="1"/>
        <v>0.2255004655</v>
      </c>
      <c r="L5499" s="8">
        <f t="shared" si="5"/>
        <v>1.867294758</v>
      </c>
      <c r="N5499" s="9">
        <f t="shared" si="2"/>
        <v>0.2593255354</v>
      </c>
      <c r="O5499" s="8">
        <f t="shared" si="4"/>
        <v>2.518127789</v>
      </c>
    </row>
    <row r="5500" ht="14.25" customHeight="1">
      <c r="I5500" s="93">
        <f t="shared" si="3"/>
        <v>457.8333333</v>
      </c>
      <c r="J5500" s="92">
        <f t="shared" si="6"/>
        <v>1.614583333</v>
      </c>
      <c r="K5500" s="9">
        <f t="shared" si="1"/>
        <v>0.2255004655</v>
      </c>
      <c r="L5500" s="8">
        <f t="shared" si="5"/>
        <v>1.891480121</v>
      </c>
      <c r="N5500" s="9">
        <f t="shared" si="2"/>
        <v>0.2593255354</v>
      </c>
      <c r="O5500" s="8">
        <f t="shared" si="4"/>
        <v>2.513027108</v>
      </c>
    </row>
    <row r="5501" ht="14.25" customHeight="1">
      <c r="I5501" s="93">
        <f t="shared" si="3"/>
        <v>457.9166667</v>
      </c>
      <c r="J5501" s="92">
        <f t="shared" si="6"/>
        <v>-32.22081667</v>
      </c>
      <c r="K5501" s="9">
        <f t="shared" si="1"/>
        <v>-4.50011406</v>
      </c>
      <c r="L5501" s="8">
        <f t="shared" si="5"/>
        <v>1.905554331</v>
      </c>
      <c r="N5501" s="9">
        <f t="shared" si="2"/>
        <v>-5.175131169</v>
      </c>
      <c r="O5501" s="8">
        <f t="shared" si="4"/>
        <v>2.563534801</v>
      </c>
    </row>
    <row r="5502" ht="14.25" customHeight="1">
      <c r="I5502" s="93">
        <f t="shared" si="3"/>
        <v>458</v>
      </c>
      <c r="J5502" s="92">
        <f t="shared" si="6"/>
        <v>-32.22081667</v>
      </c>
      <c r="K5502" s="9">
        <f t="shared" si="1"/>
        <v>-4.50011406</v>
      </c>
      <c r="L5502" s="8">
        <f t="shared" si="5"/>
        <v>1.929689361</v>
      </c>
      <c r="N5502" s="9">
        <f t="shared" si="2"/>
        <v>-5.175131169</v>
      </c>
      <c r="O5502" s="8">
        <f t="shared" si="4"/>
        <v>2.61393738</v>
      </c>
    </row>
    <row r="5503" ht="14.25" customHeight="1">
      <c r="I5503" s="93">
        <f t="shared" si="3"/>
        <v>458.0833333</v>
      </c>
      <c r="J5503" s="9">
        <f t="shared" si="6"/>
        <v>0</v>
      </c>
      <c r="K5503" s="9">
        <f t="shared" si="1"/>
        <v>0</v>
      </c>
      <c r="L5503" s="8">
        <f t="shared" si="5"/>
        <v>1.901588559</v>
      </c>
      <c r="N5503" s="9">
        <f t="shared" si="2"/>
        <v>0</v>
      </c>
      <c r="O5503" s="8">
        <f t="shared" si="4"/>
        <v>2.608497346</v>
      </c>
    </row>
    <row r="5504" ht="14.25" customHeight="1">
      <c r="I5504" s="93">
        <f t="shared" si="3"/>
        <v>458.1666667</v>
      </c>
      <c r="J5504" s="9">
        <f t="shared" si="6"/>
        <v>0</v>
      </c>
      <c r="K5504" s="9">
        <f t="shared" si="1"/>
        <v>0</v>
      </c>
      <c r="L5504" s="8">
        <f t="shared" si="5"/>
        <v>1.92567336</v>
      </c>
      <c r="N5504" s="9">
        <f t="shared" si="2"/>
        <v>0</v>
      </c>
      <c r="O5504" s="8">
        <f t="shared" si="4"/>
        <v>2.603068633</v>
      </c>
    </row>
    <row r="5505" ht="14.25" customHeight="1">
      <c r="I5505" s="93">
        <f t="shared" si="3"/>
        <v>458.25</v>
      </c>
      <c r="J5505" s="9">
        <f t="shared" si="6"/>
        <v>0</v>
      </c>
      <c r="K5505" s="9">
        <f t="shared" si="1"/>
        <v>0</v>
      </c>
      <c r="L5505" s="8">
        <f t="shared" si="5"/>
        <v>1.89763104</v>
      </c>
      <c r="N5505" s="9">
        <f t="shared" si="2"/>
        <v>0</v>
      </c>
      <c r="O5505" s="8">
        <f t="shared" si="4"/>
        <v>2.597651219</v>
      </c>
    </row>
    <row r="5506" ht="14.25" customHeight="1">
      <c r="I5506" s="93">
        <f t="shared" si="3"/>
        <v>458.3333333</v>
      </c>
      <c r="J5506" s="9">
        <f t="shared" si="6"/>
        <v>0</v>
      </c>
      <c r="K5506" s="9">
        <f t="shared" si="1"/>
        <v>0</v>
      </c>
      <c r="L5506" s="8">
        <f t="shared" si="5"/>
        <v>1.921665716</v>
      </c>
      <c r="N5506" s="9">
        <f t="shared" si="2"/>
        <v>0</v>
      </c>
      <c r="O5506" s="8">
        <f t="shared" si="4"/>
        <v>2.592245079</v>
      </c>
    </row>
    <row r="5507" ht="14.25" customHeight="1">
      <c r="I5507" s="93">
        <f t="shared" si="3"/>
        <v>458.4166667</v>
      </c>
      <c r="J5507" s="9">
        <f t="shared" si="6"/>
        <v>0</v>
      </c>
      <c r="K5507" s="9">
        <f t="shared" si="1"/>
        <v>0</v>
      </c>
      <c r="L5507" s="8">
        <f t="shared" si="5"/>
        <v>1.893681757</v>
      </c>
      <c r="N5507" s="9">
        <f t="shared" si="2"/>
        <v>0</v>
      </c>
      <c r="O5507" s="8">
        <f t="shared" si="4"/>
        <v>2.58685019</v>
      </c>
    </row>
    <row r="5508" ht="14.25" customHeight="1">
      <c r="I5508" s="93">
        <f t="shared" si="3"/>
        <v>458.5</v>
      </c>
      <c r="J5508" s="9">
        <f t="shared" si="6"/>
        <v>0</v>
      </c>
      <c r="K5508" s="9">
        <f t="shared" si="1"/>
        <v>0</v>
      </c>
      <c r="L5508" s="8">
        <f t="shared" si="5"/>
        <v>1.917666414</v>
      </c>
      <c r="N5508" s="9">
        <f t="shared" si="2"/>
        <v>0</v>
      </c>
      <c r="O5508" s="8">
        <f t="shared" si="4"/>
        <v>2.581466528</v>
      </c>
    </row>
    <row r="5509" ht="14.25" customHeight="1">
      <c r="I5509" s="93">
        <f t="shared" si="3"/>
        <v>458.5833333</v>
      </c>
      <c r="J5509" s="9">
        <f t="shared" si="6"/>
        <v>0</v>
      </c>
      <c r="K5509" s="9">
        <f t="shared" si="1"/>
        <v>0</v>
      </c>
      <c r="L5509" s="8">
        <f t="shared" si="5"/>
        <v>1.889740694</v>
      </c>
      <c r="N5509" s="9">
        <f t="shared" si="2"/>
        <v>0</v>
      </c>
      <c r="O5509" s="8">
        <f t="shared" si="4"/>
        <v>2.576094071</v>
      </c>
    </row>
    <row r="5510" ht="14.25" customHeight="1">
      <c r="I5510" s="93">
        <f t="shared" si="3"/>
        <v>458.6666667</v>
      </c>
      <c r="J5510" s="9">
        <f t="shared" si="6"/>
        <v>0</v>
      </c>
      <c r="K5510" s="9">
        <f t="shared" si="1"/>
        <v>0</v>
      </c>
      <c r="L5510" s="8">
        <f t="shared" si="5"/>
        <v>1.913675434</v>
      </c>
      <c r="N5510" s="9">
        <f t="shared" si="2"/>
        <v>0</v>
      </c>
      <c r="O5510" s="8">
        <f t="shared" si="4"/>
        <v>2.570732795</v>
      </c>
    </row>
    <row r="5511" ht="14.25" customHeight="1">
      <c r="I5511" s="93">
        <f t="shared" si="3"/>
        <v>458.75</v>
      </c>
      <c r="J5511" s="9">
        <f t="shared" si="6"/>
        <v>0</v>
      </c>
      <c r="K5511" s="9">
        <f t="shared" si="1"/>
        <v>0</v>
      </c>
      <c r="L5511" s="8">
        <f t="shared" si="5"/>
        <v>1.885807832</v>
      </c>
      <c r="N5511" s="9">
        <f t="shared" si="2"/>
        <v>0</v>
      </c>
      <c r="O5511" s="8">
        <f t="shared" si="4"/>
        <v>2.565382677</v>
      </c>
    </row>
    <row r="5512" ht="14.25" customHeight="1">
      <c r="I5512" s="93">
        <f t="shared" si="3"/>
        <v>458.8333333</v>
      </c>
      <c r="J5512" s="9">
        <f t="shared" si="6"/>
        <v>0</v>
      </c>
      <c r="K5512" s="9">
        <f t="shared" si="1"/>
        <v>0</v>
      </c>
      <c r="L5512" s="8">
        <f t="shared" si="5"/>
        <v>1.90969276</v>
      </c>
      <c r="N5512" s="9">
        <f t="shared" si="2"/>
        <v>0</v>
      </c>
      <c r="O5512" s="8">
        <f t="shared" si="4"/>
        <v>2.560043693</v>
      </c>
    </row>
    <row r="5513" ht="14.25" customHeight="1">
      <c r="I5513" s="93">
        <f t="shared" si="3"/>
        <v>458.9166667</v>
      </c>
      <c r="J5513" s="9">
        <f t="shared" si="6"/>
        <v>0</v>
      </c>
      <c r="K5513" s="9">
        <f t="shared" si="1"/>
        <v>0</v>
      </c>
      <c r="L5513" s="8">
        <f t="shared" si="5"/>
        <v>1.881883155</v>
      </c>
      <c r="N5513" s="9">
        <f t="shared" si="2"/>
        <v>0</v>
      </c>
      <c r="O5513" s="8">
        <f t="shared" si="4"/>
        <v>2.554715821</v>
      </c>
    </row>
    <row r="5514" ht="14.25" customHeight="1">
      <c r="I5514" s="93">
        <f t="shared" si="3"/>
        <v>459</v>
      </c>
      <c r="J5514" s="9">
        <f t="shared" si="6"/>
        <v>0</v>
      </c>
      <c r="K5514" s="9">
        <f t="shared" si="1"/>
        <v>0</v>
      </c>
      <c r="L5514" s="8">
        <f t="shared" si="5"/>
        <v>1.905718375</v>
      </c>
      <c r="N5514" s="9">
        <f t="shared" si="2"/>
        <v>0</v>
      </c>
      <c r="O5514" s="8">
        <f t="shared" si="4"/>
        <v>2.549399036</v>
      </c>
    </row>
    <row r="5515" ht="14.25" customHeight="1">
      <c r="I5515" s="93">
        <f t="shared" si="3"/>
        <v>459.0833333</v>
      </c>
      <c r="J5515" s="9">
        <f t="shared" si="6"/>
        <v>0</v>
      </c>
      <c r="K5515" s="9">
        <f t="shared" si="1"/>
        <v>0</v>
      </c>
      <c r="L5515" s="8">
        <f t="shared" si="5"/>
        <v>1.877966646</v>
      </c>
      <c r="N5515" s="9">
        <f t="shared" si="2"/>
        <v>0</v>
      </c>
      <c r="O5515" s="8">
        <f t="shared" si="4"/>
        <v>2.544093317</v>
      </c>
    </row>
    <row r="5516" ht="14.25" customHeight="1">
      <c r="I5516" s="93">
        <f t="shared" si="3"/>
        <v>459.1666667</v>
      </c>
      <c r="J5516" s="9">
        <f t="shared" si="6"/>
        <v>0</v>
      </c>
      <c r="K5516" s="9">
        <f t="shared" si="1"/>
        <v>0</v>
      </c>
      <c r="L5516" s="8">
        <f t="shared" si="5"/>
        <v>1.901752261</v>
      </c>
      <c r="N5516" s="9">
        <f t="shared" si="2"/>
        <v>0</v>
      </c>
      <c r="O5516" s="8">
        <f t="shared" si="4"/>
        <v>2.53879864</v>
      </c>
    </row>
    <row r="5517" ht="14.25" customHeight="1">
      <c r="I5517" s="93">
        <f t="shared" si="3"/>
        <v>459.25</v>
      </c>
      <c r="J5517" s="9">
        <f t="shared" si="6"/>
        <v>0</v>
      </c>
      <c r="K5517" s="9">
        <f t="shared" si="1"/>
        <v>0</v>
      </c>
      <c r="L5517" s="8">
        <f t="shared" si="5"/>
        <v>1.874058289</v>
      </c>
      <c r="N5517" s="9">
        <f t="shared" si="2"/>
        <v>0</v>
      </c>
      <c r="O5517" s="8">
        <f t="shared" si="4"/>
        <v>2.533514982</v>
      </c>
    </row>
    <row r="5518" ht="14.25" customHeight="1">
      <c r="I5518" s="93">
        <f t="shared" si="3"/>
        <v>459.3333333</v>
      </c>
      <c r="J5518" s="9">
        <f t="shared" si="6"/>
        <v>0</v>
      </c>
      <c r="K5518" s="9">
        <f t="shared" si="1"/>
        <v>0</v>
      </c>
      <c r="L5518" s="8">
        <f t="shared" si="5"/>
        <v>1.897794401</v>
      </c>
      <c r="N5518" s="9">
        <f t="shared" si="2"/>
        <v>0</v>
      </c>
      <c r="O5518" s="8">
        <f t="shared" si="4"/>
        <v>2.52824232</v>
      </c>
    </row>
    <row r="5519" ht="14.25" customHeight="1">
      <c r="I5519" s="93">
        <f t="shared" si="3"/>
        <v>459.4166667</v>
      </c>
      <c r="J5519" s="9">
        <f t="shared" si="6"/>
        <v>0</v>
      </c>
      <c r="K5519" s="9">
        <f t="shared" si="1"/>
        <v>0</v>
      </c>
      <c r="L5519" s="8">
        <f t="shared" si="5"/>
        <v>1.870158065</v>
      </c>
      <c r="N5519" s="9">
        <f t="shared" si="2"/>
        <v>0</v>
      </c>
      <c r="O5519" s="8">
        <f t="shared" si="4"/>
        <v>2.522980631</v>
      </c>
    </row>
    <row r="5520" ht="14.25" customHeight="1">
      <c r="I5520" s="93">
        <f t="shared" si="3"/>
        <v>459.5</v>
      </c>
      <c r="J5520" s="9">
        <f t="shared" si="6"/>
        <v>0</v>
      </c>
      <c r="K5520" s="9">
        <f t="shared" si="1"/>
        <v>0</v>
      </c>
      <c r="L5520" s="8">
        <f t="shared" si="5"/>
        <v>1.893844779</v>
      </c>
      <c r="N5520" s="9">
        <f t="shared" si="2"/>
        <v>0</v>
      </c>
      <c r="O5520" s="8">
        <f t="shared" si="4"/>
        <v>2.517729893</v>
      </c>
    </row>
    <row r="5521" ht="14.25" customHeight="1">
      <c r="I5521" s="93">
        <f t="shared" si="3"/>
        <v>459.5833333</v>
      </c>
      <c r="J5521" s="9">
        <f t="shared" si="6"/>
        <v>0</v>
      </c>
      <c r="K5521" s="9">
        <f t="shared" si="1"/>
        <v>0</v>
      </c>
      <c r="L5521" s="8">
        <f t="shared" si="5"/>
        <v>1.866265958</v>
      </c>
      <c r="N5521" s="9">
        <f t="shared" si="2"/>
        <v>0</v>
      </c>
      <c r="O5521" s="8">
        <f t="shared" si="4"/>
        <v>2.512490082</v>
      </c>
    </row>
    <row r="5522" ht="14.25" customHeight="1">
      <c r="I5522" s="93">
        <f t="shared" si="3"/>
        <v>459.6666667</v>
      </c>
      <c r="J5522" s="9">
        <f t="shared" si="6"/>
        <v>0</v>
      </c>
      <c r="K5522" s="9">
        <f t="shared" si="1"/>
        <v>0</v>
      </c>
      <c r="L5522" s="8">
        <f t="shared" si="5"/>
        <v>1.889903376</v>
      </c>
      <c r="N5522" s="9">
        <f t="shared" si="2"/>
        <v>0</v>
      </c>
      <c r="O5522" s="8">
        <f t="shared" si="4"/>
        <v>2.507261176</v>
      </c>
    </row>
    <row r="5523" ht="14.25" customHeight="1">
      <c r="I5523" s="93">
        <f t="shared" si="3"/>
        <v>459.75</v>
      </c>
      <c r="J5523" s="9">
        <f t="shared" si="6"/>
        <v>0</v>
      </c>
      <c r="K5523" s="9">
        <f t="shared" si="1"/>
        <v>0</v>
      </c>
      <c r="L5523" s="8">
        <f t="shared" si="5"/>
        <v>1.862381951</v>
      </c>
      <c r="N5523" s="9">
        <f t="shared" si="2"/>
        <v>0</v>
      </c>
      <c r="O5523" s="8">
        <f t="shared" si="4"/>
        <v>2.502043153</v>
      </c>
    </row>
    <row r="5524" ht="14.25" customHeight="1">
      <c r="I5524" s="93">
        <f t="shared" si="3"/>
        <v>459.8333333</v>
      </c>
      <c r="J5524" s="9">
        <f t="shared" si="6"/>
        <v>0</v>
      </c>
      <c r="K5524" s="9">
        <f t="shared" si="1"/>
        <v>0</v>
      </c>
      <c r="L5524" s="8">
        <f t="shared" si="5"/>
        <v>1.885970176</v>
      </c>
      <c r="N5524" s="9">
        <f t="shared" si="2"/>
        <v>0</v>
      </c>
      <c r="O5524" s="8">
        <f t="shared" si="4"/>
        <v>2.496835989</v>
      </c>
    </row>
    <row r="5525" ht="14.25" customHeight="1">
      <c r="I5525" s="93">
        <f t="shared" si="3"/>
        <v>459.9166667</v>
      </c>
      <c r="J5525" s="9">
        <f t="shared" si="6"/>
        <v>0</v>
      </c>
      <c r="K5525" s="9">
        <f t="shared" si="1"/>
        <v>0</v>
      </c>
      <c r="L5525" s="8">
        <f t="shared" si="5"/>
        <v>1.858506027</v>
      </c>
      <c r="N5525" s="9">
        <f t="shared" si="2"/>
        <v>0</v>
      </c>
      <c r="O5525" s="8">
        <f t="shared" si="4"/>
        <v>2.491639662</v>
      </c>
    </row>
    <row r="5526" ht="14.25" customHeight="1">
      <c r="I5526" s="93">
        <f t="shared" si="3"/>
        <v>460</v>
      </c>
      <c r="J5526" s="9">
        <f t="shared" si="6"/>
        <v>0</v>
      </c>
      <c r="K5526" s="9">
        <f t="shared" si="1"/>
        <v>0</v>
      </c>
      <c r="L5526" s="8">
        <f t="shared" si="5"/>
        <v>1.882045161</v>
      </c>
      <c r="N5526" s="9">
        <f t="shared" si="2"/>
        <v>0</v>
      </c>
      <c r="O5526" s="8">
        <f t="shared" si="4"/>
        <v>2.48645415</v>
      </c>
    </row>
    <row r="5527" ht="14.25" customHeight="1">
      <c r="I5527" s="93">
        <f t="shared" si="3"/>
        <v>460.0833333</v>
      </c>
      <c r="J5527" s="9">
        <f t="shared" si="6"/>
        <v>0</v>
      </c>
      <c r="K5527" s="9">
        <f t="shared" si="1"/>
        <v>0</v>
      </c>
      <c r="L5527" s="8">
        <f t="shared" si="5"/>
        <v>1.85463817</v>
      </c>
      <c r="N5527" s="9">
        <f t="shared" si="2"/>
        <v>0</v>
      </c>
      <c r="O5527" s="8">
        <f t="shared" si="4"/>
        <v>2.481279429</v>
      </c>
    </row>
    <row r="5528" ht="14.25" customHeight="1">
      <c r="I5528" s="93">
        <f t="shared" si="3"/>
        <v>460.1666667</v>
      </c>
      <c r="J5528" s="9">
        <f t="shared" si="6"/>
        <v>0</v>
      </c>
      <c r="K5528" s="9">
        <f t="shared" si="1"/>
        <v>0</v>
      </c>
      <c r="L5528" s="8">
        <f t="shared" si="5"/>
        <v>1.878128315</v>
      </c>
      <c r="N5528" s="9">
        <f t="shared" si="2"/>
        <v>0</v>
      </c>
      <c r="O5528" s="8">
        <f t="shared" si="4"/>
        <v>2.476115478</v>
      </c>
    </row>
    <row r="5529" ht="14.25" customHeight="1">
      <c r="I5529" s="93">
        <f t="shared" si="3"/>
        <v>460.25</v>
      </c>
      <c r="J5529" s="9">
        <f t="shared" si="6"/>
        <v>0</v>
      </c>
      <c r="K5529" s="9">
        <f t="shared" si="1"/>
        <v>0</v>
      </c>
      <c r="L5529" s="8">
        <f t="shared" si="5"/>
        <v>1.850778363</v>
      </c>
      <c r="N5529" s="9">
        <f t="shared" si="2"/>
        <v>0</v>
      </c>
      <c r="O5529" s="8">
        <f t="shared" si="4"/>
        <v>2.470962274</v>
      </c>
    </row>
    <row r="5530" ht="14.25" customHeight="1">
      <c r="I5530" s="93">
        <f t="shared" si="3"/>
        <v>460.3333333</v>
      </c>
      <c r="J5530" s="9">
        <f t="shared" si="6"/>
        <v>0</v>
      </c>
      <c r="K5530" s="9">
        <f t="shared" si="1"/>
        <v>0</v>
      </c>
      <c r="L5530" s="8">
        <f t="shared" si="5"/>
        <v>1.874219621</v>
      </c>
      <c r="N5530" s="9">
        <f t="shared" si="2"/>
        <v>0</v>
      </c>
      <c r="O5530" s="8">
        <f t="shared" si="4"/>
        <v>2.465819794</v>
      </c>
    </row>
    <row r="5531" ht="14.25" customHeight="1">
      <c r="I5531" s="93">
        <f t="shared" si="3"/>
        <v>460.4166667</v>
      </c>
      <c r="J5531" s="9">
        <f t="shared" si="6"/>
        <v>0</v>
      </c>
      <c r="K5531" s="9">
        <f t="shared" si="1"/>
        <v>0</v>
      </c>
      <c r="L5531" s="8">
        <f t="shared" si="5"/>
        <v>1.846926588</v>
      </c>
      <c r="N5531" s="9">
        <f t="shared" si="2"/>
        <v>0</v>
      </c>
      <c r="O5531" s="8">
        <f t="shared" si="4"/>
        <v>2.460688017</v>
      </c>
    </row>
    <row r="5532" ht="14.25" customHeight="1">
      <c r="I5532" s="93">
        <f t="shared" si="3"/>
        <v>460.5</v>
      </c>
      <c r="J5532" s="9">
        <f t="shared" si="6"/>
        <v>0</v>
      </c>
      <c r="K5532" s="9">
        <f t="shared" si="1"/>
        <v>0</v>
      </c>
      <c r="L5532" s="8">
        <f t="shared" si="5"/>
        <v>1.870319061</v>
      </c>
      <c r="N5532" s="9">
        <f t="shared" si="2"/>
        <v>0</v>
      </c>
      <c r="O5532" s="8">
        <f t="shared" si="4"/>
        <v>2.45556692</v>
      </c>
    </row>
    <row r="5533" ht="14.25" customHeight="1">
      <c r="I5533" s="93">
        <f t="shared" si="3"/>
        <v>460.5833333</v>
      </c>
      <c r="J5533" s="9">
        <f t="shared" si="6"/>
        <v>0</v>
      </c>
      <c r="K5533" s="9">
        <f t="shared" si="1"/>
        <v>0</v>
      </c>
      <c r="L5533" s="8">
        <f t="shared" si="5"/>
        <v>1.84308283</v>
      </c>
      <c r="N5533" s="9">
        <f t="shared" si="2"/>
        <v>0</v>
      </c>
      <c r="O5533" s="8">
        <f t="shared" si="4"/>
        <v>2.450456481</v>
      </c>
    </row>
    <row r="5534" ht="14.25" customHeight="1">
      <c r="I5534" s="93">
        <f t="shared" si="3"/>
        <v>460.6666667</v>
      </c>
      <c r="J5534" s="9">
        <f t="shared" si="6"/>
        <v>0</v>
      </c>
      <c r="K5534" s="9">
        <f t="shared" si="1"/>
        <v>0</v>
      </c>
      <c r="L5534" s="8">
        <f t="shared" si="5"/>
        <v>1.866426619</v>
      </c>
      <c r="N5534" s="9">
        <f t="shared" si="2"/>
        <v>0</v>
      </c>
      <c r="O5534" s="8">
        <f t="shared" si="4"/>
        <v>2.445356677</v>
      </c>
    </row>
    <row r="5535" ht="14.25" customHeight="1">
      <c r="I5535" s="93">
        <f t="shared" si="3"/>
        <v>460.75</v>
      </c>
      <c r="J5535" s="9">
        <f t="shared" si="6"/>
        <v>0</v>
      </c>
      <c r="K5535" s="9">
        <f t="shared" si="1"/>
        <v>0</v>
      </c>
      <c r="L5535" s="8">
        <f t="shared" si="5"/>
        <v>1.839247071</v>
      </c>
      <c r="N5535" s="9">
        <f t="shared" si="2"/>
        <v>0</v>
      </c>
      <c r="O5535" s="8">
        <f t="shared" si="4"/>
        <v>2.440267487</v>
      </c>
    </row>
    <row r="5536" ht="14.25" customHeight="1">
      <c r="I5536" s="93">
        <f t="shared" si="3"/>
        <v>460.8333333</v>
      </c>
      <c r="J5536" s="9">
        <f t="shared" si="6"/>
        <v>0</v>
      </c>
      <c r="K5536" s="9">
        <f t="shared" si="1"/>
        <v>0</v>
      </c>
      <c r="L5536" s="8">
        <f t="shared" si="5"/>
        <v>1.862542278</v>
      </c>
      <c r="N5536" s="9">
        <f t="shared" si="2"/>
        <v>0</v>
      </c>
      <c r="O5536" s="8">
        <f t="shared" si="4"/>
        <v>2.435188889</v>
      </c>
    </row>
    <row r="5537" ht="14.25" customHeight="1">
      <c r="I5537" s="93">
        <f t="shared" si="3"/>
        <v>460.9166667</v>
      </c>
      <c r="J5537" s="9">
        <f t="shared" si="6"/>
        <v>0</v>
      </c>
      <c r="K5537" s="9">
        <f t="shared" si="1"/>
        <v>0</v>
      </c>
      <c r="L5537" s="8">
        <f t="shared" si="5"/>
        <v>1.835419295</v>
      </c>
      <c r="N5537" s="9">
        <f t="shared" si="2"/>
        <v>0</v>
      </c>
      <c r="O5537" s="8">
        <f t="shared" si="4"/>
        <v>2.43012086</v>
      </c>
    </row>
    <row r="5538" ht="14.25" customHeight="1">
      <c r="I5538" s="93">
        <f t="shared" si="3"/>
        <v>461</v>
      </c>
      <c r="J5538" s="9">
        <f t="shared" si="6"/>
        <v>0</v>
      </c>
      <c r="K5538" s="9">
        <f t="shared" si="1"/>
        <v>0</v>
      </c>
      <c r="L5538" s="8">
        <f t="shared" si="5"/>
        <v>1.858666021</v>
      </c>
      <c r="N5538" s="9">
        <f t="shared" si="2"/>
        <v>0</v>
      </c>
      <c r="O5538" s="8">
        <f t="shared" si="4"/>
        <v>2.425063378</v>
      </c>
    </row>
    <row r="5539" ht="14.25" customHeight="1">
      <c r="I5539" s="93">
        <f t="shared" si="3"/>
        <v>461.0833333</v>
      </c>
      <c r="J5539" s="9">
        <f t="shared" si="6"/>
        <v>0</v>
      </c>
      <c r="K5539" s="9">
        <f t="shared" si="1"/>
        <v>0</v>
      </c>
      <c r="L5539" s="8">
        <f t="shared" si="5"/>
        <v>1.831599485</v>
      </c>
      <c r="N5539" s="9">
        <f t="shared" si="2"/>
        <v>0</v>
      </c>
      <c r="O5539" s="8">
        <f t="shared" si="4"/>
        <v>2.420016422</v>
      </c>
    </row>
    <row r="5540" ht="14.25" customHeight="1">
      <c r="I5540" s="93">
        <f t="shared" si="3"/>
        <v>461.1666667</v>
      </c>
      <c r="J5540" s="9">
        <f t="shared" si="6"/>
        <v>0</v>
      </c>
      <c r="K5540" s="9">
        <f t="shared" si="1"/>
        <v>0</v>
      </c>
      <c r="L5540" s="8">
        <f t="shared" si="5"/>
        <v>1.854797831</v>
      </c>
      <c r="N5540" s="9">
        <f t="shared" si="2"/>
        <v>0</v>
      </c>
      <c r="O5540" s="8">
        <f t="shared" si="4"/>
        <v>2.414979969</v>
      </c>
    </row>
    <row r="5541" ht="14.25" customHeight="1">
      <c r="I5541" s="93">
        <f t="shared" si="3"/>
        <v>461.25</v>
      </c>
      <c r="J5541" s="9">
        <f t="shared" si="6"/>
        <v>0</v>
      </c>
      <c r="K5541" s="9">
        <f t="shared" si="1"/>
        <v>0</v>
      </c>
      <c r="L5541" s="8">
        <f t="shared" si="5"/>
        <v>1.827787625</v>
      </c>
      <c r="N5541" s="9">
        <f t="shared" si="2"/>
        <v>0</v>
      </c>
      <c r="O5541" s="8">
        <f t="shared" si="4"/>
        <v>2.409953998</v>
      </c>
    </row>
    <row r="5542" ht="14.25" customHeight="1">
      <c r="I5542" s="93">
        <f t="shared" si="3"/>
        <v>461.3333333</v>
      </c>
      <c r="J5542" s="9">
        <f t="shared" si="6"/>
        <v>0</v>
      </c>
      <c r="K5542" s="9">
        <f t="shared" si="1"/>
        <v>0</v>
      </c>
      <c r="L5542" s="8">
        <f t="shared" si="5"/>
        <v>1.850937691</v>
      </c>
      <c r="N5542" s="9">
        <f t="shared" si="2"/>
        <v>0</v>
      </c>
      <c r="O5542" s="8">
        <f t="shared" si="4"/>
        <v>2.404938487</v>
      </c>
    </row>
    <row r="5543" ht="14.25" customHeight="1">
      <c r="I5543" s="93">
        <f t="shared" si="3"/>
        <v>461.4166667</v>
      </c>
      <c r="J5543" s="9">
        <f t="shared" si="6"/>
        <v>0</v>
      </c>
      <c r="K5543" s="9">
        <f t="shared" si="1"/>
        <v>0</v>
      </c>
      <c r="L5543" s="8">
        <f t="shared" si="5"/>
        <v>1.823983697</v>
      </c>
      <c r="N5543" s="9">
        <f t="shared" si="2"/>
        <v>0</v>
      </c>
      <c r="O5543" s="8">
        <f t="shared" si="4"/>
        <v>2.399933414</v>
      </c>
    </row>
    <row r="5544" ht="14.25" customHeight="1">
      <c r="I5544" s="93">
        <f t="shared" si="3"/>
        <v>461.5</v>
      </c>
      <c r="J5544" s="9">
        <f t="shared" si="6"/>
        <v>0</v>
      </c>
      <c r="K5544" s="9">
        <f t="shared" si="1"/>
        <v>0</v>
      </c>
      <c r="L5544" s="8">
        <f t="shared" si="5"/>
        <v>1.847085585</v>
      </c>
      <c r="N5544" s="9">
        <f t="shared" si="2"/>
        <v>0</v>
      </c>
      <c r="O5544" s="8">
        <f t="shared" si="4"/>
        <v>2.394938757</v>
      </c>
    </row>
    <row r="5545" ht="14.25" customHeight="1">
      <c r="I5545" s="93">
        <f t="shared" si="3"/>
        <v>461.5833333</v>
      </c>
      <c r="J5545" s="9">
        <f t="shared" si="6"/>
        <v>0</v>
      </c>
      <c r="K5545" s="9">
        <f t="shared" si="1"/>
        <v>0</v>
      </c>
      <c r="L5545" s="8">
        <f t="shared" si="5"/>
        <v>1.820187687</v>
      </c>
      <c r="N5545" s="9">
        <f t="shared" si="2"/>
        <v>0</v>
      </c>
      <c r="O5545" s="8">
        <f t="shared" si="4"/>
        <v>2.389954495</v>
      </c>
    </row>
    <row r="5546" ht="14.25" customHeight="1">
      <c r="I5546" s="93">
        <f t="shared" si="3"/>
        <v>461.6666667</v>
      </c>
      <c r="J5546" s="9">
        <f t="shared" si="6"/>
        <v>0</v>
      </c>
      <c r="K5546" s="9">
        <f t="shared" si="1"/>
        <v>0</v>
      </c>
      <c r="L5546" s="8">
        <f t="shared" si="5"/>
        <v>1.843241495</v>
      </c>
      <c r="N5546" s="9">
        <f t="shared" si="2"/>
        <v>0</v>
      </c>
      <c r="O5546" s="8">
        <f t="shared" si="4"/>
        <v>2.384980606</v>
      </c>
    </row>
    <row r="5547" ht="14.25" customHeight="1">
      <c r="I5547" s="93">
        <f t="shared" si="3"/>
        <v>461.75</v>
      </c>
      <c r="J5547" s="9">
        <f t="shared" si="6"/>
        <v>0</v>
      </c>
      <c r="K5547" s="9">
        <f t="shared" si="1"/>
        <v>0</v>
      </c>
      <c r="L5547" s="8">
        <f t="shared" si="5"/>
        <v>1.816399577</v>
      </c>
      <c r="N5547" s="9">
        <f t="shared" si="2"/>
        <v>0</v>
      </c>
      <c r="O5547" s="8">
        <f t="shared" si="4"/>
        <v>2.380017068</v>
      </c>
    </row>
    <row r="5548" ht="14.25" customHeight="1">
      <c r="I5548" s="93">
        <f t="shared" si="3"/>
        <v>461.8333333</v>
      </c>
      <c r="J5548" s="9">
        <f t="shared" si="6"/>
        <v>0</v>
      </c>
      <c r="K5548" s="9">
        <f t="shared" si="1"/>
        <v>0</v>
      </c>
      <c r="L5548" s="8">
        <f t="shared" si="5"/>
        <v>1.839405406</v>
      </c>
      <c r="N5548" s="9">
        <f t="shared" si="2"/>
        <v>0</v>
      </c>
      <c r="O5548" s="8">
        <f t="shared" si="4"/>
        <v>2.375063861</v>
      </c>
    </row>
    <row r="5549" ht="14.25" customHeight="1">
      <c r="I5549" s="93">
        <f t="shared" si="3"/>
        <v>461.9166667</v>
      </c>
      <c r="J5549" s="9">
        <f t="shared" si="6"/>
        <v>0</v>
      </c>
      <c r="K5549" s="9">
        <f t="shared" si="1"/>
        <v>0</v>
      </c>
      <c r="L5549" s="8">
        <f t="shared" si="5"/>
        <v>1.81261935</v>
      </c>
      <c r="N5549" s="9">
        <f t="shared" si="2"/>
        <v>0</v>
      </c>
      <c r="O5549" s="8">
        <f t="shared" si="4"/>
        <v>2.370120962</v>
      </c>
    </row>
    <row r="5550" ht="14.25" customHeight="1">
      <c r="I5550" s="93">
        <f t="shared" si="3"/>
        <v>462</v>
      </c>
      <c r="J5550" s="9">
        <f t="shared" si="6"/>
        <v>0</v>
      </c>
      <c r="K5550" s="9">
        <f t="shared" si="1"/>
        <v>0</v>
      </c>
      <c r="L5550" s="8">
        <f t="shared" si="5"/>
        <v>1.835577301</v>
      </c>
      <c r="N5550" s="9">
        <f t="shared" si="2"/>
        <v>0</v>
      </c>
      <c r="O5550" s="8">
        <f t="shared" si="4"/>
        <v>2.36518835</v>
      </c>
    </row>
    <row r="5551" ht="14.25" customHeight="1">
      <c r="I5551" s="93">
        <f t="shared" si="3"/>
        <v>462.0833333</v>
      </c>
      <c r="J5551" s="9">
        <f t="shared" si="6"/>
        <v>0</v>
      </c>
      <c r="K5551" s="9">
        <f t="shared" si="1"/>
        <v>0</v>
      </c>
      <c r="L5551" s="8">
        <f t="shared" si="5"/>
        <v>1.808846991</v>
      </c>
      <c r="N5551" s="9">
        <f t="shared" si="2"/>
        <v>0</v>
      </c>
      <c r="O5551" s="8">
        <f t="shared" si="4"/>
        <v>2.360266003</v>
      </c>
    </row>
    <row r="5552" ht="14.25" customHeight="1">
      <c r="I5552" s="93">
        <f t="shared" si="3"/>
        <v>462.1666667</v>
      </c>
      <c r="J5552" s="9">
        <f t="shared" si="6"/>
        <v>0</v>
      </c>
      <c r="K5552" s="9">
        <f t="shared" si="1"/>
        <v>0</v>
      </c>
      <c r="L5552" s="8">
        <f t="shared" si="5"/>
        <v>1.831757162</v>
      </c>
      <c r="N5552" s="9">
        <f t="shared" si="2"/>
        <v>0</v>
      </c>
      <c r="O5552" s="8">
        <f t="shared" si="4"/>
        <v>2.355353901</v>
      </c>
    </row>
    <row r="5553" ht="14.25" customHeight="1">
      <c r="I5553" s="93">
        <f t="shared" si="3"/>
        <v>462.25</v>
      </c>
      <c r="J5553" s="9">
        <f t="shared" si="6"/>
        <v>0</v>
      </c>
      <c r="K5553" s="9">
        <f t="shared" si="1"/>
        <v>0</v>
      </c>
      <c r="L5553" s="8">
        <f t="shared" si="5"/>
        <v>1.805082482</v>
      </c>
      <c r="N5553" s="9">
        <f t="shared" si="2"/>
        <v>0</v>
      </c>
      <c r="O5553" s="8">
        <f t="shared" si="4"/>
        <v>2.350452022</v>
      </c>
    </row>
    <row r="5554" ht="14.25" customHeight="1">
      <c r="I5554" s="93">
        <f t="shared" si="3"/>
        <v>462.3333333</v>
      </c>
      <c r="J5554" s="9">
        <f t="shared" si="6"/>
        <v>0</v>
      </c>
      <c r="K5554" s="9">
        <f t="shared" si="1"/>
        <v>0</v>
      </c>
      <c r="L5554" s="8">
        <f t="shared" si="5"/>
        <v>1.827944973</v>
      </c>
      <c r="N5554" s="9">
        <f t="shared" si="2"/>
        <v>0</v>
      </c>
      <c r="O5554" s="8">
        <f t="shared" si="4"/>
        <v>2.345560344</v>
      </c>
    </row>
    <row r="5555" ht="14.25" customHeight="1">
      <c r="I5555" s="93">
        <f t="shared" si="3"/>
        <v>462.4166667</v>
      </c>
      <c r="J5555" s="9">
        <f t="shared" si="6"/>
        <v>0</v>
      </c>
      <c r="K5555" s="9">
        <f t="shared" si="1"/>
        <v>0</v>
      </c>
      <c r="L5555" s="8">
        <f t="shared" si="5"/>
        <v>1.801325808</v>
      </c>
      <c r="N5555" s="9">
        <f t="shared" si="2"/>
        <v>0</v>
      </c>
      <c r="O5555" s="8">
        <f t="shared" si="4"/>
        <v>2.340678846</v>
      </c>
    </row>
    <row r="5556" ht="14.25" customHeight="1">
      <c r="I5556" s="93">
        <f t="shared" si="3"/>
        <v>462.5</v>
      </c>
      <c r="J5556" s="9">
        <f t="shared" si="6"/>
        <v>0</v>
      </c>
      <c r="K5556" s="9">
        <f t="shared" si="1"/>
        <v>0</v>
      </c>
      <c r="L5556" s="8">
        <f t="shared" si="5"/>
        <v>1.824140719</v>
      </c>
      <c r="N5556" s="9">
        <f t="shared" si="2"/>
        <v>0</v>
      </c>
      <c r="O5556" s="8">
        <f t="shared" si="4"/>
        <v>2.335807508</v>
      </c>
    </row>
    <row r="5557" ht="14.25" customHeight="1">
      <c r="I5557" s="93">
        <f t="shared" si="3"/>
        <v>462.5833333</v>
      </c>
      <c r="J5557" s="92">
        <f t="shared" si="6"/>
        <v>35.44998333</v>
      </c>
      <c r="K5557" s="9">
        <f t="shared" si="1"/>
        <v>4.951114991</v>
      </c>
      <c r="L5557" s="8">
        <f t="shared" si="5"/>
        <v>1.848593666</v>
      </c>
      <c r="N5557" s="9">
        <f t="shared" si="2"/>
        <v>5.693782239</v>
      </c>
      <c r="O5557" s="8">
        <f t="shared" si="4"/>
        <v>2.398415912</v>
      </c>
    </row>
    <row r="5558" ht="14.25" customHeight="1">
      <c r="I5558" s="93">
        <f t="shared" si="3"/>
        <v>462.6666667</v>
      </c>
      <c r="J5558" s="92">
        <f t="shared" si="6"/>
        <v>35.44998333</v>
      </c>
      <c r="K5558" s="9">
        <f t="shared" si="1"/>
        <v>4.951114991</v>
      </c>
      <c r="L5558" s="8">
        <f t="shared" si="5"/>
        <v>1.871361095</v>
      </c>
      <c r="N5558" s="9">
        <f t="shared" si="2"/>
        <v>5.693782239</v>
      </c>
      <c r="O5558" s="8">
        <f t="shared" si="4"/>
        <v>2.460894017</v>
      </c>
    </row>
    <row r="5559" ht="14.25" customHeight="1">
      <c r="I5559" s="93">
        <f t="shared" si="3"/>
        <v>462.75</v>
      </c>
      <c r="J5559" s="92">
        <f t="shared" si="6"/>
        <v>35.44998333</v>
      </c>
      <c r="K5559" s="9">
        <f t="shared" si="1"/>
        <v>4.951114991</v>
      </c>
      <c r="L5559" s="8">
        <f t="shared" si="5"/>
        <v>1.895763151</v>
      </c>
      <c r="N5559" s="9">
        <f t="shared" si="2"/>
        <v>5.693782239</v>
      </c>
      <c r="O5559" s="8">
        <f t="shared" si="4"/>
        <v>2.523242094</v>
      </c>
    </row>
    <row r="5560" ht="14.25" customHeight="1">
      <c r="I5560" s="93">
        <f t="shared" si="3"/>
        <v>462.8333333</v>
      </c>
      <c r="J5560" s="92">
        <f t="shared" si="6"/>
        <v>1.614583333</v>
      </c>
      <c r="K5560" s="9">
        <f t="shared" si="1"/>
        <v>0.2255004655</v>
      </c>
      <c r="L5560" s="8">
        <f t="shared" si="5"/>
        <v>1.867572313</v>
      </c>
      <c r="N5560" s="9">
        <f t="shared" si="2"/>
        <v>0.2593255354</v>
      </c>
      <c r="O5560" s="8">
        <f t="shared" si="4"/>
        <v>2.51813077</v>
      </c>
    </row>
    <row r="5561" ht="14.25" customHeight="1">
      <c r="I5561" s="93">
        <f t="shared" si="3"/>
        <v>462.9166667</v>
      </c>
      <c r="J5561" s="92">
        <f t="shared" si="6"/>
        <v>1.614583333</v>
      </c>
      <c r="K5561" s="9">
        <f t="shared" si="1"/>
        <v>0.2255004655</v>
      </c>
      <c r="L5561" s="8">
        <f t="shared" si="5"/>
        <v>1.891923584</v>
      </c>
      <c r="N5561" s="9">
        <f t="shared" si="2"/>
        <v>0.2593255354</v>
      </c>
      <c r="O5561" s="8">
        <f t="shared" si="4"/>
        <v>2.513030083</v>
      </c>
    </row>
    <row r="5562" ht="14.25" customHeight="1">
      <c r="I5562" s="93">
        <f t="shared" si="3"/>
        <v>463</v>
      </c>
      <c r="J5562" s="92">
        <f t="shared" si="6"/>
        <v>-32.22081667</v>
      </c>
      <c r="K5562" s="9">
        <f t="shared" si="1"/>
        <v>-4.50011406</v>
      </c>
      <c r="L5562" s="8">
        <f t="shared" si="5"/>
        <v>1.905831309</v>
      </c>
      <c r="N5562" s="9">
        <f t="shared" si="2"/>
        <v>-5.175131169</v>
      </c>
      <c r="O5562" s="8">
        <f t="shared" si="4"/>
        <v>2.56353777</v>
      </c>
    </row>
    <row r="5563" ht="14.25" customHeight="1">
      <c r="I5563" s="93">
        <f t="shared" si="3"/>
        <v>463.0833333</v>
      </c>
      <c r="J5563" s="92">
        <f t="shared" si="6"/>
        <v>-32.22081667</v>
      </c>
      <c r="K5563" s="9">
        <f t="shared" si="1"/>
        <v>-4.50011406</v>
      </c>
      <c r="L5563" s="8">
        <f t="shared" si="5"/>
        <v>1.930131901</v>
      </c>
      <c r="N5563" s="9">
        <f t="shared" si="2"/>
        <v>-5.175131169</v>
      </c>
      <c r="O5563" s="8">
        <f t="shared" si="4"/>
        <v>2.613940342</v>
      </c>
    </row>
    <row r="5564" ht="14.25" customHeight="1">
      <c r="I5564" s="93">
        <f t="shared" si="3"/>
        <v>463.1666667</v>
      </c>
      <c r="J5564" s="9">
        <f t="shared" si="6"/>
        <v>0</v>
      </c>
      <c r="K5564" s="9">
        <f t="shared" si="1"/>
        <v>0</v>
      </c>
      <c r="L5564" s="8">
        <f t="shared" si="5"/>
        <v>1.90186496</v>
      </c>
      <c r="N5564" s="9">
        <f t="shared" si="2"/>
        <v>0</v>
      </c>
      <c r="O5564" s="8">
        <f t="shared" si="4"/>
        <v>2.608500302</v>
      </c>
    </row>
    <row r="5565" ht="14.25" customHeight="1">
      <c r="I5565" s="93">
        <f t="shared" si="3"/>
        <v>463.25</v>
      </c>
      <c r="J5565" s="9">
        <f t="shared" si="6"/>
        <v>0</v>
      </c>
      <c r="K5565" s="9">
        <f t="shared" si="1"/>
        <v>0</v>
      </c>
      <c r="L5565" s="8">
        <f t="shared" si="5"/>
        <v>1.926114979</v>
      </c>
      <c r="N5565" s="9">
        <f t="shared" si="2"/>
        <v>0</v>
      </c>
      <c r="O5565" s="8">
        <f t="shared" si="4"/>
        <v>2.603071583</v>
      </c>
    </row>
    <row r="5566" ht="14.25" customHeight="1">
      <c r="I5566" s="93">
        <f t="shared" si="3"/>
        <v>463.3333333</v>
      </c>
      <c r="J5566" s="9">
        <f t="shared" si="6"/>
        <v>0</v>
      </c>
      <c r="K5566" s="9">
        <f t="shared" si="1"/>
        <v>0</v>
      </c>
      <c r="L5566" s="8">
        <f t="shared" si="5"/>
        <v>1.897906866</v>
      </c>
      <c r="N5566" s="9">
        <f t="shared" si="2"/>
        <v>0</v>
      </c>
      <c r="O5566" s="8">
        <f t="shared" si="4"/>
        <v>2.597654163</v>
      </c>
    </row>
    <row r="5567" ht="14.25" customHeight="1">
      <c r="I5567" s="93">
        <f t="shared" si="3"/>
        <v>463.4166667</v>
      </c>
      <c r="J5567" s="9">
        <f t="shared" si="6"/>
        <v>0</v>
      </c>
      <c r="K5567" s="9">
        <f t="shared" si="1"/>
        <v>0</v>
      </c>
      <c r="L5567" s="8">
        <f t="shared" si="5"/>
        <v>1.922106416</v>
      </c>
      <c r="N5567" s="9">
        <f t="shared" si="2"/>
        <v>0</v>
      </c>
      <c r="O5567" s="8">
        <f t="shared" si="4"/>
        <v>2.592248016</v>
      </c>
    </row>
    <row r="5568" ht="14.25" customHeight="1">
      <c r="I5568" s="93">
        <f t="shared" si="3"/>
        <v>463.5</v>
      </c>
      <c r="J5568" s="9">
        <f t="shared" si="6"/>
        <v>0</v>
      </c>
      <c r="K5568" s="9">
        <f t="shared" si="1"/>
        <v>0</v>
      </c>
      <c r="L5568" s="8">
        <f t="shared" si="5"/>
        <v>1.893957009</v>
      </c>
      <c r="N5568" s="9">
        <f t="shared" si="2"/>
        <v>0</v>
      </c>
      <c r="O5568" s="8">
        <f t="shared" si="4"/>
        <v>2.586853121</v>
      </c>
    </row>
    <row r="5569" ht="14.25" customHeight="1">
      <c r="I5569" s="93">
        <f t="shared" si="3"/>
        <v>463.5833333</v>
      </c>
      <c r="J5569" s="9">
        <f t="shared" si="6"/>
        <v>0</v>
      </c>
      <c r="K5569" s="9">
        <f t="shared" si="1"/>
        <v>0</v>
      </c>
      <c r="L5569" s="8">
        <f t="shared" si="5"/>
        <v>1.918106196</v>
      </c>
      <c r="N5569" s="9">
        <f t="shared" si="2"/>
        <v>0</v>
      </c>
      <c r="O5569" s="8">
        <f t="shared" si="4"/>
        <v>2.581469454</v>
      </c>
    </row>
    <row r="5570" ht="14.25" customHeight="1">
      <c r="I5570" s="93">
        <f t="shared" si="3"/>
        <v>463.6666667</v>
      </c>
      <c r="J5570" s="9">
        <f t="shared" si="6"/>
        <v>0</v>
      </c>
      <c r="K5570" s="9">
        <f t="shared" si="1"/>
        <v>0</v>
      </c>
      <c r="L5570" s="8">
        <f t="shared" si="5"/>
        <v>1.890015372</v>
      </c>
      <c r="N5570" s="9">
        <f t="shared" si="2"/>
        <v>0</v>
      </c>
      <c r="O5570" s="8">
        <f t="shared" si="4"/>
        <v>2.576096991</v>
      </c>
    </row>
    <row r="5571" ht="14.25" customHeight="1">
      <c r="I5571" s="93">
        <f t="shared" si="3"/>
        <v>463.75</v>
      </c>
      <c r="J5571" s="9">
        <f t="shared" si="6"/>
        <v>0</v>
      </c>
      <c r="K5571" s="9">
        <f t="shared" si="1"/>
        <v>0</v>
      </c>
      <c r="L5571" s="8">
        <f t="shared" si="5"/>
        <v>1.914114301</v>
      </c>
      <c r="N5571" s="9">
        <f t="shared" si="2"/>
        <v>0</v>
      </c>
      <c r="O5571" s="8">
        <f t="shared" si="4"/>
        <v>2.570735709</v>
      </c>
    </row>
    <row r="5572" ht="14.25" customHeight="1">
      <c r="I5572" s="93">
        <f t="shared" si="3"/>
        <v>463.8333333</v>
      </c>
      <c r="J5572" s="9">
        <f t="shared" si="6"/>
        <v>0</v>
      </c>
      <c r="K5572" s="9">
        <f t="shared" si="1"/>
        <v>0</v>
      </c>
      <c r="L5572" s="8">
        <f t="shared" si="5"/>
        <v>1.886081939</v>
      </c>
      <c r="N5572" s="9">
        <f t="shared" si="2"/>
        <v>0</v>
      </c>
      <c r="O5572" s="8">
        <f t="shared" si="4"/>
        <v>2.565385584</v>
      </c>
    </row>
    <row r="5573" ht="14.25" customHeight="1">
      <c r="I5573" s="93">
        <f t="shared" si="3"/>
        <v>463.9166667</v>
      </c>
      <c r="J5573" s="9">
        <f t="shared" si="6"/>
        <v>0</v>
      </c>
      <c r="K5573" s="9">
        <f t="shared" si="1"/>
        <v>0</v>
      </c>
      <c r="L5573" s="8">
        <f t="shared" si="5"/>
        <v>1.910130714</v>
      </c>
      <c r="N5573" s="9">
        <f t="shared" si="2"/>
        <v>0</v>
      </c>
      <c r="O5573" s="8">
        <f t="shared" si="4"/>
        <v>2.560046594</v>
      </c>
    </row>
    <row r="5574" ht="14.25" customHeight="1">
      <c r="I5574" s="93">
        <f t="shared" si="3"/>
        <v>464</v>
      </c>
      <c r="J5574" s="9">
        <f t="shared" si="6"/>
        <v>0</v>
      </c>
      <c r="K5574" s="9">
        <f t="shared" si="1"/>
        <v>0</v>
      </c>
      <c r="L5574" s="8">
        <f t="shared" si="5"/>
        <v>1.882156692</v>
      </c>
      <c r="N5574" s="9">
        <f t="shared" si="2"/>
        <v>0</v>
      </c>
      <c r="O5574" s="8">
        <f t="shared" si="4"/>
        <v>2.554718716</v>
      </c>
    </row>
    <row r="5575" ht="14.25" customHeight="1">
      <c r="I5575" s="93">
        <f t="shared" si="3"/>
        <v>464.0833333</v>
      </c>
      <c r="J5575" s="9">
        <f t="shared" si="6"/>
        <v>0</v>
      </c>
      <c r="K5575" s="9">
        <f t="shared" si="1"/>
        <v>0</v>
      </c>
      <c r="L5575" s="8">
        <f t="shared" si="5"/>
        <v>1.906155418</v>
      </c>
      <c r="N5575" s="9">
        <f t="shared" si="2"/>
        <v>0</v>
      </c>
      <c r="O5575" s="8">
        <f t="shared" si="4"/>
        <v>2.549401925</v>
      </c>
    </row>
    <row r="5576" ht="14.25" customHeight="1">
      <c r="I5576" s="93">
        <f t="shared" si="3"/>
        <v>464.1666667</v>
      </c>
      <c r="J5576" s="9">
        <f t="shared" si="6"/>
        <v>0</v>
      </c>
      <c r="K5576" s="9">
        <f t="shared" si="1"/>
        <v>0</v>
      </c>
      <c r="L5576" s="8">
        <f t="shared" si="5"/>
        <v>1.878239614</v>
      </c>
      <c r="N5576" s="9">
        <f t="shared" si="2"/>
        <v>0</v>
      </c>
      <c r="O5576" s="8">
        <f t="shared" si="4"/>
        <v>2.5440962</v>
      </c>
    </row>
    <row r="5577" ht="14.25" customHeight="1">
      <c r="I5577" s="93">
        <f t="shared" si="3"/>
        <v>464.25</v>
      </c>
      <c r="J5577" s="9">
        <f t="shared" si="6"/>
        <v>0</v>
      </c>
      <c r="K5577" s="9">
        <f t="shared" si="1"/>
        <v>0</v>
      </c>
      <c r="L5577" s="8">
        <f t="shared" si="5"/>
        <v>1.902188394</v>
      </c>
      <c r="N5577" s="9">
        <f t="shared" si="2"/>
        <v>0</v>
      </c>
      <c r="O5577" s="8">
        <f t="shared" si="4"/>
        <v>2.538801517</v>
      </c>
    </row>
    <row r="5578" ht="14.25" customHeight="1">
      <c r="I5578" s="93">
        <f t="shared" si="3"/>
        <v>464.3333333</v>
      </c>
      <c r="J5578" s="9">
        <f t="shared" si="6"/>
        <v>0</v>
      </c>
      <c r="K5578" s="9">
        <f t="shared" si="1"/>
        <v>0</v>
      </c>
      <c r="L5578" s="8">
        <f t="shared" si="5"/>
        <v>1.874330688</v>
      </c>
      <c r="N5578" s="9">
        <f t="shared" si="2"/>
        <v>0</v>
      </c>
      <c r="O5578" s="8">
        <f t="shared" si="4"/>
        <v>2.533517853</v>
      </c>
    </row>
    <row r="5579" ht="14.25" customHeight="1">
      <c r="I5579" s="93">
        <f t="shared" si="3"/>
        <v>464.4166667</v>
      </c>
      <c r="J5579" s="9">
        <f t="shared" si="6"/>
        <v>0</v>
      </c>
      <c r="K5579" s="9">
        <f t="shared" si="1"/>
        <v>0</v>
      </c>
      <c r="L5579" s="8">
        <f t="shared" si="5"/>
        <v>1.898229627</v>
      </c>
      <c r="N5579" s="9">
        <f t="shared" si="2"/>
        <v>0</v>
      </c>
      <c r="O5579" s="8">
        <f t="shared" si="4"/>
        <v>2.528245185</v>
      </c>
    </row>
    <row r="5580" ht="14.25" customHeight="1">
      <c r="I5580" s="93">
        <f t="shared" si="3"/>
        <v>464.5</v>
      </c>
      <c r="J5580" s="9">
        <f t="shared" si="6"/>
        <v>0</v>
      </c>
      <c r="K5580" s="9">
        <f t="shared" si="1"/>
        <v>0</v>
      </c>
      <c r="L5580" s="8">
        <f t="shared" si="5"/>
        <v>1.870429897</v>
      </c>
      <c r="N5580" s="9">
        <f t="shared" si="2"/>
        <v>0</v>
      </c>
      <c r="O5580" s="8">
        <f t="shared" si="4"/>
        <v>2.52298349</v>
      </c>
    </row>
    <row r="5581" ht="14.25" customHeight="1">
      <c r="I5581" s="93">
        <f t="shared" si="3"/>
        <v>464.5833333</v>
      </c>
      <c r="J5581" s="9">
        <f t="shared" si="6"/>
        <v>0</v>
      </c>
      <c r="K5581" s="9">
        <f t="shared" si="1"/>
        <v>0</v>
      </c>
      <c r="L5581" s="8">
        <f t="shared" si="5"/>
        <v>1.894279098</v>
      </c>
      <c r="N5581" s="9">
        <f t="shared" si="2"/>
        <v>0</v>
      </c>
      <c r="O5581" s="8">
        <f t="shared" si="4"/>
        <v>2.517732746</v>
      </c>
    </row>
    <row r="5582" ht="14.25" customHeight="1">
      <c r="I5582" s="93">
        <f t="shared" si="3"/>
        <v>464.6666667</v>
      </c>
      <c r="J5582" s="9">
        <f t="shared" si="6"/>
        <v>0</v>
      </c>
      <c r="K5582" s="9">
        <f t="shared" si="1"/>
        <v>0</v>
      </c>
      <c r="L5582" s="8">
        <f t="shared" si="5"/>
        <v>1.866537224</v>
      </c>
      <c r="N5582" s="9">
        <f t="shared" si="2"/>
        <v>0</v>
      </c>
      <c r="O5582" s="8">
        <f t="shared" si="4"/>
        <v>2.51249293</v>
      </c>
    </row>
    <row r="5583" ht="14.25" customHeight="1">
      <c r="I5583" s="93">
        <f t="shared" si="3"/>
        <v>464.75</v>
      </c>
      <c r="J5583" s="9">
        <f t="shared" si="6"/>
        <v>0</v>
      </c>
      <c r="K5583" s="9">
        <f t="shared" si="1"/>
        <v>0</v>
      </c>
      <c r="L5583" s="8">
        <f t="shared" si="5"/>
        <v>1.890336792</v>
      </c>
      <c r="N5583" s="9">
        <f t="shared" si="2"/>
        <v>0</v>
      </c>
      <c r="O5583" s="8">
        <f t="shared" si="4"/>
        <v>2.507264018</v>
      </c>
    </row>
    <row r="5584" ht="14.25" customHeight="1">
      <c r="I5584" s="93">
        <f t="shared" si="3"/>
        <v>464.8333333</v>
      </c>
      <c r="J5584" s="9">
        <f t="shared" si="6"/>
        <v>0</v>
      </c>
      <c r="K5584" s="9">
        <f t="shared" si="1"/>
        <v>0</v>
      </c>
      <c r="L5584" s="8">
        <f t="shared" si="5"/>
        <v>1.862652653</v>
      </c>
      <c r="N5584" s="9">
        <f t="shared" si="2"/>
        <v>0</v>
      </c>
      <c r="O5584" s="8">
        <f t="shared" si="4"/>
        <v>2.502045989</v>
      </c>
    </row>
    <row r="5585" ht="14.25" customHeight="1">
      <c r="I5585" s="93">
        <f t="shared" si="3"/>
        <v>464.9166667</v>
      </c>
      <c r="J5585" s="9">
        <f t="shared" si="6"/>
        <v>0</v>
      </c>
      <c r="K5585" s="9">
        <f t="shared" si="1"/>
        <v>0</v>
      </c>
      <c r="L5585" s="8">
        <f t="shared" si="5"/>
        <v>1.886402689</v>
      </c>
      <c r="N5585" s="9">
        <f t="shared" si="2"/>
        <v>0</v>
      </c>
      <c r="O5585" s="8">
        <f t="shared" si="4"/>
        <v>2.496838819</v>
      </c>
    </row>
    <row r="5586" ht="14.25" customHeight="1">
      <c r="I5586" s="93">
        <f t="shared" si="3"/>
        <v>465</v>
      </c>
      <c r="J5586" s="9">
        <f t="shared" si="6"/>
        <v>0</v>
      </c>
      <c r="K5586" s="9">
        <f t="shared" si="1"/>
        <v>0</v>
      </c>
      <c r="L5586" s="8">
        <f t="shared" si="5"/>
        <v>1.858776166</v>
      </c>
      <c r="N5586" s="9">
        <f t="shared" si="2"/>
        <v>0</v>
      </c>
      <c r="O5586" s="8">
        <f t="shared" si="4"/>
        <v>2.491642486</v>
      </c>
    </row>
    <row r="5587" ht="14.25" customHeight="1">
      <c r="I5587" s="93">
        <f t="shared" si="3"/>
        <v>465.0833333</v>
      </c>
      <c r="J5587" s="9">
        <f t="shared" si="6"/>
        <v>0</v>
      </c>
      <c r="K5587" s="9">
        <f t="shared" si="1"/>
        <v>0</v>
      </c>
      <c r="L5587" s="8">
        <f t="shared" si="5"/>
        <v>1.882476775</v>
      </c>
      <c r="N5587" s="9">
        <f t="shared" si="2"/>
        <v>0</v>
      </c>
      <c r="O5587" s="8">
        <f t="shared" si="4"/>
        <v>2.486456968</v>
      </c>
    </row>
    <row r="5588" ht="14.25" customHeight="1">
      <c r="I5588" s="93">
        <f t="shared" si="3"/>
        <v>465.1666667</v>
      </c>
      <c r="J5588" s="9">
        <f t="shared" si="6"/>
        <v>0</v>
      </c>
      <c r="K5588" s="9">
        <f t="shared" si="1"/>
        <v>0</v>
      </c>
      <c r="L5588" s="8">
        <f t="shared" si="5"/>
        <v>1.854907747</v>
      </c>
      <c r="N5588" s="9">
        <f t="shared" si="2"/>
        <v>0</v>
      </c>
      <c r="O5588" s="8">
        <f t="shared" si="4"/>
        <v>2.481282241</v>
      </c>
    </row>
    <row r="5589" ht="14.25" customHeight="1">
      <c r="I5589" s="93">
        <f t="shared" si="3"/>
        <v>465.25</v>
      </c>
      <c r="J5589" s="9">
        <f t="shared" si="6"/>
        <v>0</v>
      </c>
      <c r="K5589" s="9">
        <f t="shared" si="1"/>
        <v>0</v>
      </c>
      <c r="L5589" s="8">
        <f t="shared" si="5"/>
        <v>1.878559031</v>
      </c>
      <c r="N5589" s="9">
        <f t="shared" si="2"/>
        <v>0</v>
      </c>
      <c r="O5589" s="8">
        <f t="shared" si="4"/>
        <v>2.476118284</v>
      </c>
    </row>
    <row r="5590" ht="14.25" customHeight="1">
      <c r="I5590" s="93">
        <f t="shared" si="3"/>
        <v>465.3333333</v>
      </c>
      <c r="J5590" s="9">
        <f t="shared" si="6"/>
        <v>0</v>
      </c>
      <c r="K5590" s="9">
        <f t="shared" si="1"/>
        <v>0</v>
      </c>
      <c r="L5590" s="8">
        <f t="shared" si="5"/>
        <v>1.851047378</v>
      </c>
      <c r="N5590" s="9">
        <f t="shared" si="2"/>
        <v>0</v>
      </c>
      <c r="O5590" s="8">
        <f t="shared" si="4"/>
        <v>2.470965074</v>
      </c>
    </row>
    <row r="5591" ht="14.25" customHeight="1">
      <c r="I5591" s="93">
        <f t="shared" si="3"/>
        <v>465.4166667</v>
      </c>
      <c r="J5591" s="9">
        <f t="shared" si="6"/>
        <v>0</v>
      </c>
      <c r="K5591" s="9">
        <f t="shared" si="1"/>
        <v>0</v>
      </c>
      <c r="L5591" s="8">
        <f t="shared" si="5"/>
        <v>1.87464944</v>
      </c>
      <c r="N5591" s="9">
        <f t="shared" si="2"/>
        <v>0</v>
      </c>
      <c r="O5591" s="8">
        <f t="shared" si="4"/>
        <v>2.465822589</v>
      </c>
    </row>
    <row r="5592" ht="14.25" customHeight="1">
      <c r="I5592" s="93">
        <f t="shared" si="3"/>
        <v>465.5</v>
      </c>
      <c r="J5592" s="9">
        <f t="shared" si="6"/>
        <v>0</v>
      </c>
      <c r="K5592" s="9">
        <f t="shared" si="1"/>
        <v>0</v>
      </c>
      <c r="L5592" s="8">
        <f t="shared" si="5"/>
        <v>1.847195044</v>
      </c>
      <c r="N5592" s="9">
        <f t="shared" si="2"/>
        <v>0</v>
      </c>
      <c r="O5592" s="8">
        <f t="shared" si="4"/>
        <v>2.460690806</v>
      </c>
    </row>
    <row r="5593" ht="14.25" customHeight="1">
      <c r="I5593" s="93">
        <f t="shared" si="3"/>
        <v>465.5833333</v>
      </c>
      <c r="J5593" s="9">
        <f t="shared" si="6"/>
        <v>0</v>
      </c>
      <c r="K5593" s="9">
        <f t="shared" si="1"/>
        <v>0</v>
      </c>
      <c r="L5593" s="8">
        <f t="shared" si="5"/>
        <v>1.870747986</v>
      </c>
      <c r="N5593" s="9">
        <f t="shared" si="2"/>
        <v>0</v>
      </c>
      <c r="O5593" s="8">
        <f t="shared" si="4"/>
        <v>2.455569703</v>
      </c>
    </row>
    <row r="5594" ht="14.25" customHeight="1">
      <c r="I5594" s="93">
        <f t="shared" si="3"/>
        <v>465.6666667</v>
      </c>
      <c r="J5594" s="9">
        <f t="shared" si="6"/>
        <v>0</v>
      </c>
      <c r="K5594" s="9">
        <f t="shared" si="1"/>
        <v>0</v>
      </c>
      <c r="L5594" s="8">
        <f t="shared" si="5"/>
        <v>1.843350727</v>
      </c>
      <c r="N5594" s="9">
        <f t="shared" si="2"/>
        <v>0</v>
      </c>
      <c r="O5594" s="8">
        <f t="shared" si="4"/>
        <v>2.450459258</v>
      </c>
    </row>
    <row r="5595" ht="14.25" customHeight="1">
      <c r="I5595" s="93">
        <f t="shared" si="3"/>
        <v>465.75</v>
      </c>
      <c r="J5595" s="9">
        <f t="shared" si="6"/>
        <v>0</v>
      </c>
      <c r="K5595" s="9">
        <f t="shared" si="1"/>
        <v>0</v>
      </c>
      <c r="L5595" s="8">
        <f t="shared" si="5"/>
        <v>1.866854651</v>
      </c>
      <c r="N5595" s="9">
        <f t="shared" si="2"/>
        <v>0</v>
      </c>
      <c r="O5595" s="8">
        <f t="shared" si="4"/>
        <v>2.445359449</v>
      </c>
    </row>
    <row r="5596" ht="14.25" customHeight="1">
      <c r="I5596" s="93">
        <f t="shared" si="3"/>
        <v>465.8333333</v>
      </c>
      <c r="J5596" s="9">
        <f t="shared" si="6"/>
        <v>0</v>
      </c>
      <c r="K5596" s="9">
        <f t="shared" si="1"/>
        <v>0</v>
      </c>
      <c r="L5596" s="8">
        <f t="shared" si="5"/>
        <v>1.83951441</v>
      </c>
      <c r="N5596" s="9">
        <f t="shared" si="2"/>
        <v>0</v>
      </c>
      <c r="O5596" s="8">
        <f t="shared" si="4"/>
        <v>2.440270253</v>
      </c>
    </row>
    <row r="5597" ht="14.25" customHeight="1">
      <c r="I5597" s="93">
        <f t="shared" si="3"/>
        <v>465.9166667</v>
      </c>
      <c r="J5597" s="9">
        <f t="shared" si="6"/>
        <v>0</v>
      </c>
      <c r="K5597" s="9">
        <f t="shared" si="1"/>
        <v>0</v>
      </c>
      <c r="L5597" s="8">
        <f t="shared" si="5"/>
        <v>1.862969419</v>
      </c>
      <c r="N5597" s="9">
        <f t="shared" si="2"/>
        <v>0</v>
      </c>
      <c r="O5597" s="8">
        <f t="shared" si="4"/>
        <v>2.435191649</v>
      </c>
    </row>
    <row r="5598" ht="14.25" customHeight="1">
      <c r="I5598" s="93">
        <f t="shared" si="3"/>
        <v>466</v>
      </c>
      <c r="J5598" s="9">
        <f t="shared" si="6"/>
        <v>0</v>
      </c>
      <c r="K5598" s="9">
        <f t="shared" si="1"/>
        <v>0</v>
      </c>
      <c r="L5598" s="8">
        <f t="shared" si="5"/>
        <v>1.835686078</v>
      </c>
      <c r="N5598" s="9">
        <f t="shared" si="2"/>
        <v>0</v>
      </c>
      <c r="O5598" s="8">
        <f t="shared" si="4"/>
        <v>2.430123614</v>
      </c>
    </row>
    <row r="5599" ht="14.25" customHeight="1">
      <c r="I5599" s="93">
        <f t="shared" si="3"/>
        <v>466.0833333</v>
      </c>
      <c r="J5599" s="9">
        <f t="shared" si="6"/>
        <v>0</v>
      </c>
      <c r="K5599" s="9">
        <f t="shared" si="1"/>
        <v>0</v>
      </c>
      <c r="L5599" s="8">
        <f t="shared" si="5"/>
        <v>1.859092273</v>
      </c>
      <c r="N5599" s="9">
        <f t="shared" si="2"/>
        <v>0</v>
      </c>
      <c r="O5599" s="8">
        <f t="shared" si="4"/>
        <v>2.425066126</v>
      </c>
    </row>
    <row r="5600" ht="14.25" customHeight="1">
      <c r="I5600" s="93">
        <f t="shared" si="3"/>
        <v>466.1666667</v>
      </c>
      <c r="J5600" s="9">
        <f t="shared" si="6"/>
        <v>0</v>
      </c>
      <c r="K5600" s="9">
        <f t="shared" si="1"/>
        <v>0</v>
      </c>
      <c r="L5600" s="8">
        <f t="shared" si="5"/>
        <v>1.831865713</v>
      </c>
      <c r="N5600" s="9">
        <f t="shared" si="2"/>
        <v>0</v>
      </c>
      <c r="O5600" s="8">
        <f t="shared" si="4"/>
        <v>2.420019164</v>
      </c>
    </row>
    <row r="5601" ht="14.25" customHeight="1">
      <c r="I5601" s="93">
        <f t="shared" si="3"/>
        <v>466.25</v>
      </c>
      <c r="J5601" s="9">
        <f t="shared" si="6"/>
        <v>0</v>
      </c>
      <c r="K5601" s="9">
        <f t="shared" si="1"/>
        <v>0</v>
      </c>
      <c r="L5601" s="8">
        <f t="shared" si="5"/>
        <v>1.855223195</v>
      </c>
      <c r="N5601" s="9">
        <f t="shared" si="2"/>
        <v>0</v>
      </c>
      <c r="O5601" s="8">
        <f t="shared" si="4"/>
        <v>2.414982706</v>
      </c>
    </row>
    <row r="5602" ht="14.25" customHeight="1">
      <c r="I5602" s="93">
        <f t="shared" si="3"/>
        <v>466.3333333</v>
      </c>
      <c r="J5602" s="9">
        <f t="shared" si="6"/>
        <v>0</v>
      </c>
      <c r="K5602" s="9">
        <f t="shared" si="1"/>
        <v>0</v>
      </c>
      <c r="L5602" s="8">
        <f t="shared" si="5"/>
        <v>1.828053298</v>
      </c>
      <c r="N5602" s="9">
        <f t="shared" si="2"/>
        <v>0</v>
      </c>
      <c r="O5602" s="8">
        <f t="shared" si="4"/>
        <v>2.409956729</v>
      </c>
    </row>
    <row r="5603" ht="14.25" customHeight="1">
      <c r="I5603" s="93">
        <f t="shared" si="3"/>
        <v>466.4166667</v>
      </c>
      <c r="J5603" s="9">
        <f t="shared" si="6"/>
        <v>0</v>
      </c>
      <c r="K5603" s="9">
        <f t="shared" si="1"/>
        <v>0</v>
      </c>
      <c r="L5603" s="8">
        <f t="shared" si="5"/>
        <v>1.85136217</v>
      </c>
      <c r="N5603" s="9">
        <f t="shared" si="2"/>
        <v>0</v>
      </c>
      <c r="O5603" s="8">
        <f t="shared" si="4"/>
        <v>2.404941212</v>
      </c>
    </row>
    <row r="5604" ht="14.25" customHeight="1">
      <c r="I5604" s="93">
        <f t="shared" si="3"/>
        <v>466.5</v>
      </c>
      <c r="J5604" s="9">
        <f t="shared" si="6"/>
        <v>0</v>
      </c>
      <c r="K5604" s="9">
        <f t="shared" si="1"/>
        <v>0</v>
      </c>
      <c r="L5604" s="8">
        <f t="shared" si="5"/>
        <v>1.824248818</v>
      </c>
      <c r="N5604" s="9">
        <f t="shared" si="2"/>
        <v>0</v>
      </c>
      <c r="O5604" s="8">
        <f t="shared" si="4"/>
        <v>2.399936133</v>
      </c>
    </row>
    <row r="5605" ht="14.25" customHeight="1">
      <c r="I5605" s="93">
        <f t="shared" si="3"/>
        <v>466.5833333</v>
      </c>
      <c r="J5605" s="9">
        <f t="shared" si="6"/>
        <v>0</v>
      </c>
      <c r="K5605" s="9">
        <f t="shared" si="1"/>
        <v>0</v>
      </c>
      <c r="L5605" s="8">
        <f t="shared" si="5"/>
        <v>1.847509181</v>
      </c>
      <c r="N5605" s="9">
        <f t="shared" si="2"/>
        <v>0</v>
      </c>
      <c r="O5605" s="8">
        <f t="shared" si="4"/>
        <v>2.394941471</v>
      </c>
    </row>
    <row r="5606" ht="14.25" customHeight="1">
      <c r="I5606" s="93">
        <f t="shared" si="3"/>
        <v>466.6666667</v>
      </c>
      <c r="J5606" s="9">
        <f t="shared" si="6"/>
        <v>0</v>
      </c>
      <c r="K5606" s="9">
        <f t="shared" si="1"/>
        <v>0</v>
      </c>
      <c r="L5606" s="8">
        <f t="shared" si="5"/>
        <v>1.820452256</v>
      </c>
      <c r="N5606" s="9">
        <f t="shared" si="2"/>
        <v>0</v>
      </c>
      <c r="O5606" s="8">
        <f t="shared" si="4"/>
        <v>2.389957203</v>
      </c>
    </row>
    <row r="5607" ht="14.25" customHeight="1">
      <c r="I5607" s="93">
        <f t="shared" si="3"/>
        <v>466.75</v>
      </c>
      <c r="J5607" s="9">
        <f t="shared" si="6"/>
        <v>0</v>
      </c>
      <c r="K5607" s="9">
        <f t="shared" si="1"/>
        <v>0</v>
      </c>
      <c r="L5607" s="8">
        <f t="shared" si="5"/>
        <v>1.84366421</v>
      </c>
      <c r="N5607" s="9">
        <f t="shared" si="2"/>
        <v>0</v>
      </c>
      <c r="O5607" s="8">
        <f t="shared" si="4"/>
        <v>2.384983309</v>
      </c>
    </row>
    <row r="5608" ht="14.25" customHeight="1">
      <c r="I5608" s="93">
        <f t="shared" si="3"/>
        <v>466.8333333</v>
      </c>
      <c r="J5608" s="9">
        <f t="shared" si="6"/>
        <v>0</v>
      </c>
      <c r="K5608" s="9">
        <f t="shared" si="1"/>
        <v>0</v>
      </c>
      <c r="L5608" s="8">
        <f t="shared" si="5"/>
        <v>1.816663595</v>
      </c>
      <c r="N5608" s="9">
        <f t="shared" si="2"/>
        <v>0</v>
      </c>
      <c r="O5608" s="8">
        <f t="shared" si="4"/>
        <v>2.380019766</v>
      </c>
    </row>
    <row r="5609" ht="14.25" customHeight="1">
      <c r="I5609" s="93">
        <f t="shared" si="3"/>
        <v>466.9166667</v>
      </c>
      <c r="J5609" s="9">
        <f t="shared" si="6"/>
        <v>0</v>
      </c>
      <c r="K5609" s="9">
        <f t="shared" si="1"/>
        <v>0</v>
      </c>
      <c r="L5609" s="8">
        <f t="shared" si="5"/>
        <v>1.839827241</v>
      </c>
      <c r="N5609" s="9">
        <f t="shared" si="2"/>
        <v>0</v>
      </c>
      <c r="O5609" s="8">
        <f t="shared" si="4"/>
        <v>2.375066553</v>
      </c>
    </row>
    <row r="5610" ht="14.25" customHeight="1">
      <c r="I5610" s="93">
        <f t="shared" si="3"/>
        <v>467</v>
      </c>
      <c r="J5610" s="9">
        <f t="shared" si="6"/>
        <v>0</v>
      </c>
      <c r="K5610" s="9">
        <f t="shared" si="1"/>
        <v>0</v>
      </c>
      <c r="L5610" s="8">
        <f t="shared" si="5"/>
        <v>1.812882819</v>
      </c>
      <c r="N5610" s="9">
        <f t="shared" si="2"/>
        <v>0</v>
      </c>
      <c r="O5610" s="8">
        <f t="shared" si="4"/>
        <v>2.370123648</v>
      </c>
    </row>
    <row r="5611" ht="14.25" customHeight="1">
      <c r="I5611" s="93">
        <f t="shared" si="3"/>
        <v>467.0833333</v>
      </c>
      <c r="J5611" s="9">
        <f t="shared" si="6"/>
        <v>0</v>
      </c>
      <c r="K5611" s="9">
        <f t="shared" si="1"/>
        <v>0</v>
      </c>
      <c r="L5611" s="8">
        <f t="shared" si="5"/>
        <v>1.835998258</v>
      </c>
      <c r="N5611" s="9">
        <f t="shared" si="2"/>
        <v>0</v>
      </c>
      <c r="O5611" s="8">
        <f t="shared" si="4"/>
        <v>2.36519103</v>
      </c>
    </row>
    <row r="5612" ht="14.25" customHeight="1">
      <c r="I5612" s="93">
        <f t="shared" si="3"/>
        <v>467.1666667</v>
      </c>
      <c r="J5612" s="9">
        <f t="shared" si="6"/>
        <v>0</v>
      </c>
      <c r="K5612" s="9">
        <f t="shared" si="1"/>
        <v>0</v>
      </c>
      <c r="L5612" s="8">
        <f t="shared" si="5"/>
        <v>1.809109911</v>
      </c>
      <c r="N5612" s="9">
        <f t="shared" si="2"/>
        <v>0</v>
      </c>
      <c r="O5612" s="8">
        <f t="shared" si="4"/>
        <v>2.360268678</v>
      </c>
    </row>
    <row r="5613" ht="14.25" customHeight="1">
      <c r="I5613" s="93">
        <f t="shared" si="3"/>
        <v>467.25</v>
      </c>
      <c r="J5613" s="9">
        <f t="shared" si="6"/>
        <v>0</v>
      </c>
      <c r="K5613" s="9">
        <f t="shared" si="1"/>
        <v>0</v>
      </c>
      <c r="L5613" s="8">
        <f t="shared" si="5"/>
        <v>1.832177243</v>
      </c>
      <c r="N5613" s="9">
        <f t="shared" si="2"/>
        <v>0</v>
      </c>
      <c r="O5613" s="8">
        <f t="shared" si="4"/>
        <v>2.35535657</v>
      </c>
    </row>
    <row r="5614" ht="14.25" customHeight="1">
      <c r="I5614" s="93">
        <f t="shared" si="3"/>
        <v>467.3333333</v>
      </c>
      <c r="J5614" s="9">
        <f t="shared" si="6"/>
        <v>0</v>
      </c>
      <c r="K5614" s="9">
        <f t="shared" si="1"/>
        <v>0</v>
      </c>
      <c r="L5614" s="8">
        <f t="shared" si="5"/>
        <v>1.805344855</v>
      </c>
      <c r="N5614" s="9">
        <f t="shared" si="2"/>
        <v>0</v>
      </c>
      <c r="O5614" s="8">
        <f t="shared" si="4"/>
        <v>2.350454685</v>
      </c>
    </row>
    <row r="5615" ht="14.25" customHeight="1">
      <c r="I5615" s="93">
        <f t="shared" si="3"/>
        <v>467.4166667</v>
      </c>
      <c r="J5615" s="9">
        <f t="shared" si="6"/>
        <v>0</v>
      </c>
      <c r="K5615" s="9">
        <f t="shared" si="1"/>
        <v>0</v>
      </c>
      <c r="L5615" s="8">
        <f t="shared" si="5"/>
        <v>1.82836418</v>
      </c>
      <c r="N5615" s="9">
        <f t="shared" si="2"/>
        <v>0</v>
      </c>
      <c r="O5615" s="8">
        <f t="shared" si="4"/>
        <v>2.345563002</v>
      </c>
    </row>
    <row r="5616" ht="14.25" customHeight="1">
      <c r="I5616" s="93">
        <f t="shared" si="3"/>
        <v>467.5</v>
      </c>
      <c r="J5616" s="9">
        <f t="shared" si="6"/>
        <v>0</v>
      </c>
      <c r="K5616" s="9">
        <f t="shared" si="1"/>
        <v>0</v>
      </c>
      <c r="L5616" s="8">
        <f t="shared" si="5"/>
        <v>1.801587636</v>
      </c>
      <c r="N5616" s="9">
        <f t="shared" si="2"/>
        <v>0</v>
      </c>
      <c r="O5616" s="8">
        <f t="shared" si="4"/>
        <v>2.340681499</v>
      </c>
    </row>
    <row r="5617" ht="14.25" customHeight="1">
      <c r="I5617" s="93">
        <f t="shared" si="3"/>
        <v>467.5833333</v>
      </c>
      <c r="J5617" s="9">
        <f t="shared" si="6"/>
        <v>0</v>
      </c>
      <c r="K5617" s="9">
        <f t="shared" si="1"/>
        <v>0</v>
      </c>
      <c r="L5617" s="8">
        <f t="shared" si="5"/>
        <v>1.824559053</v>
      </c>
      <c r="N5617" s="9">
        <f t="shared" si="2"/>
        <v>0</v>
      </c>
      <c r="O5617" s="8">
        <f t="shared" si="4"/>
        <v>2.335810155</v>
      </c>
    </row>
    <row r="5618" ht="14.25" customHeight="1">
      <c r="I5618" s="93">
        <f t="shared" si="3"/>
        <v>467.6666667</v>
      </c>
      <c r="J5618" s="92">
        <f t="shared" si="6"/>
        <v>35.44998333</v>
      </c>
      <c r="K5618" s="9">
        <f t="shared" si="1"/>
        <v>4.951114991</v>
      </c>
      <c r="L5618" s="8">
        <f t="shared" si="5"/>
        <v>1.848854948</v>
      </c>
      <c r="N5618" s="9">
        <f t="shared" si="2"/>
        <v>5.693782239</v>
      </c>
      <c r="O5618" s="8">
        <f t="shared" si="4"/>
        <v>2.398418553</v>
      </c>
    </row>
    <row r="5619" ht="14.25" customHeight="1">
      <c r="I5619" s="93">
        <f t="shared" si="3"/>
        <v>467.75</v>
      </c>
      <c r="J5619" s="92">
        <f t="shared" si="6"/>
        <v>35.44998333</v>
      </c>
      <c r="K5619" s="9">
        <f t="shared" si="1"/>
        <v>4.951114991</v>
      </c>
      <c r="L5619" s="8">
        <f t="shared" si="5"/>
        <v>1.871778559</v>
      </c>
      <c r="N5619" s="9">
        <f t="shared" si="2"/>
        <v>5.693782239</v>
      </c>
      <c r="O5619" s="8">
        <f t="shared" si="4"/>
        <v>2.460896653</v>
      </c>
    </row>
    <row r="5620" ht="14.25" customHeight="1">
      <c r="I5620" s="93">
        <f t="shared" si="3"/>
        <v>467.8333333</v>
      </c>
      <c r="J5620" s="92">
        <f t="shared" si="6"/>
        <v>35.44998333</v>
      </c>
      <c r="K5620" s="9">
        <f t="shared" si="1"/>
        <v>4.951114991</v>
      </c>
      <c r="L5620" s="8">
        <f t="shared" si="5"/>
        <v>1.89602389</v>
      </c>
      <c r="N5620" s="9">
        <f t="shared" si="2"/>
        <v>5.693782239</v>
      </c>
      <c r="O5620" s="8">
        <f t="shared" si="4"/>
        <v>2.523244725</v>
      </c>
    </row>
    <row r="5621" ht="14.25" customHeight="1">
      <c r="I5621" s="93">
        <f t="shared" si="3"/>
        <v>467.9166667</v>
      </c>
      <c r="J5621" s="92">
        <f t="shared" si="6"/>
        <v>1.614583333</v>
      </c>
      <c r="K5621" s="9">
        <f t="shared" si="1"/>
        <v>0.2255004655</v>
      </c>
      <c r="L5621" s="8">
        <f t="shared" si="5"/>
        <v>1.867988907</v>
      </c>
      <c r="N5621" s="9">
        <f t="shared" si="2"/>
        <v>0.2593255354</v>
      </c>
      <c r="O5621" s="8">
        <f t="shared" si="4"/>
        <v>2.518133395</v>
      </c>
    </row>
    <row r="5622" ht="14.25" customHeight="1">
      <c r="I5622" s="93">
        <f t="shared" si="3"/>
        <v>468</v>
      </c>
      <c r="J5622" s="92">
        <f t="shared" si="6"/>
        <v>1.614583333</v>
      </c>
      <c r="K5622" s="9">
        <f t="shared" si="1"/>
        <v>0.2255004655</v>
      </c>
      <c r="L5622" s="8">
        <f t="shared" si="5"/>
        <v>1.89218378</v>
      </c>
      <c r="N5622" s="9">
        <f t="shared" si="2"/>
        <v>0.2593255354</v>
      </c>
      <c r="O5622" s="8">
        <f t="shared" si="4"/>
        <v>2.513032702</v>
      </c>
    </row>
    <row r="5623" ht="14.25" customHeight="1">
      <c r="I5623" s="93">
        <f t="shared" si="3"/>
        <v>468.0833333</v>
      </c>
      <c r="J5623" s="92">
        <f t="shared" si="6"/>
        <v>-32.22081667</v>
      </c>
      <c r="K5623" s="9">
        <f t="shared" si="1"/>
        <v>-4.50011406</v>
      </c>
      <c r="L5623" s="8">
        <f t="shared" si="5"/>
        <v>1.906247036</v>
      </c>
      <c r="N5623" s="9">
        <f t="shared" si="2"/>
        <v>-5.175131169</v>
      </c>
      <c r="O5623" s="8">
        <f t="shared" si="4"/>
        <v>2.563540384</v>
      </c>
    </row>
    <row r="5624" ht="14.25" customHeight="1">
      <c r="I5624" s="93">
        <f t="shared" si="3"/>
        <v>468.1666667</v>
      </c>
      <c r="J5624" s="92">
        <f t="shared" si="6"/>
        <v>-32.22081667</v>
      </c>
      <c r="K5624" s="9">
        <f t="shared" si="1"/>
        <v>-4.50011406</v>
      </c>
      <c r="L5624" s="8">
        <f t="shared" si="5"/>
        <v>1.930391556</v>
      </c>
      <c r="N5624" s="9">
        <f t="shared" si="2"/>
        <v>-5.175131169</v>
      </c>
      <c r="O5624" s="8">
        <f t="shared" si="4"/>
        <v>2.613942951</v>
      </c>
    </row>
    <row r="5625" ht="14.25" customHeight="1">
      <c r="I5625" s="93">
        <f t="shared" si="3"/>
        <v>468.25</v>
      </c>
      <c r="J5625" s="9">
        <f t="shared" si="6"/>
        <v>0</v>
      </c>
      <c r="K5625" s="9">
        <f t="shared" si="1"/>
        <v>0</v>
      </c>
      <c r="L5625" s="8">
        <f t="shared" si="5"/>
        <v>1.902279822</v>
      </c>
      <c r="N5625" s="9">
        <f t="shared" si="2"/>
        <v>0</v>
      </c>
      <c r="O5625" s="8">
        <f t="shared" si="4"/>
        <v>2.608502906</v>
      </c>
    </row>
    <row r="5626" ht="14.25" customHeight="1">
      <c r="I5626" s="93">
        <f t="shared" si="3"/>
        <v>468.3333333</v>
      </c>
      <c r="J5626" s="9">
        <f t="shared" si="6"/>
        <v>0</v>
      </c>
      <c r="K5626" s="9">
        <f t="shared" si="1"/>
        <v>0</v>
      </c>
      <c r="L5626" s="8">
        <f t="shared" si="5"/>
        <v>1.926374093</v>
      </c>
      <c r="N5626" s="9">
        <f t="shared" si="2"/>
        <v>0</v>
      </c>
      <c r="O5626" s="8">
        <f t="shared" si="4"/>
        <v>2.603074181</v>
      </c>
    </row>
    <row r="5627" ht="14.25" customHeight="1">
      <c r="I5627" s="93">
        <f t="shared" si="3"/>
        <v>468.4166667</v>
      </c>
      <c r="J5627" s="9">
        <f t="shared" si="6"/>
        <v>0</v>
      </c>
      <c r="K5627" s="9">
        <f t="shared" si="1"/>
        <v>0</v>
      </c>
      <c r="L5627" s="8">
        <f t="shared" si="5"/>
        <v>1.898320865</v>
      </c>
      <c r="N5627" s="9">
        <f t="shared" si="2"/>
        <v>0</v>
      </c>
      <c r="O5627" s="8">
        <f t="shared" si="4"/>
        <v>2.597656755</v>
      </c>
    </row>
    <row r="5628" ht="14.25" customHeight="1">
      <c r="I5628" s="93">
        <f t="shared" si="3"/>
        <v>468.5</v>
      </c>
      <c r="J5628" s="9">
        <f t="shared" si="6"/>
        <v>0</v>
      </c>
      <c r="K5628" s="9">
        <f t="shared" si="1"/>
        <v>0</v>
      </c>
      <c r="L5628" s="8">
        <f t="shared" si="5"/>
        <v>1.922364991</v>
      </c>
      <c r="N5628" s="9">
        <f t="shared" si="2"/>
        <v>0</v>
      </c>
      <c r="O5628" s="8">
        <f t="shared" si="4"/>
        <v>2.592250604</v>
      </c>
    </row>
    <row r="5629" ht="14.25" customHeight="1">
      <c r="I5629" s="93">
        <f t="shared" si="3"/>
        <v>468.5833333</v>
      </c>
      <c r="J5629" s="9">
        <f t="shared" si="6"/>
        <v>0</v>
      </c>
      <c r="K5629" s="9">
        <f t="shared" si="1"/>
        <v>0</v>
      </c>
      <c r="L5629" s="8">
        <f t="shared" si="5"/>
        <v>1.894370146</v>
      </c>
      <c r="N5629" s="9">
        <f t="shared" si="2"/>
        <v>0</v>
      </c>
      <c r="O5629" s="8">
        <f t="shared" si="4"/>
        <v>2.586855703</v>
      </c>
    </row>
    <row r="5630" ht="14.25" customHeight="1">
      <c r="I5630" s="93">
        <f t="shared" si="3"/>
        <v>468.6666667</v>
      </c>
      <c r="J5630" s="9">
        <f t="shared" si="6"/>
        <v>0</v>
      </c>
      <c r="K5630" s="9">
        <f t="shared" si="1"/>
        <v>0</v>
      </c>
      <c r="L5630" s="8">
        <f t="shared" si="5"/>
        <v>1.918364233</v>
      </c>
      <c r="N5630" s="9">
        <f t="shared" si="2"/>
        <v>0</v>
      </c>
      <c r="O5630" s="8">
        <f t="shared" si="4"/>
        <v>2.58147203</v>
      </c>
    </row>
    <row r="5631" ht="14.25" customHeight="1">
      <c r="I5631" s="93">
        <f t="shared" si="3"/>
        <v>468.75</v>
      </c>
      <c r="J5631" s="9">
        <f t="shared" si="6"/>
        <v>0</v>
      </c>
      <c r="K5631" s="9">
        <f t="shared" si="1"/>
        <v>0</v>
      </c>
      <c r="L5631" s="8">
        <f t="shared" si="5"/>
        <v>1.89042765</v>
      </c>
      <c r="N5631" s="9">
        <f t="shared" si="2"/>
        <v>0</v>
      </c>
      <c r="O5631" s="8">
        <f t="shared" si="4"/>
        <v>2.576099562</v>
      </c>
    </row>
    <row r="5632" ht="14.25" customHeight="1">
      <c r="I5632" s="93">
        <f t="shared" si="3"/>
        <v>468.8333333</v>
      </c>
      <c r="J5632" s="9">
        <f t="shared" si="6"/>
        <v>0</v>
      </c>
      <c r="K5632" s="9">
        <f t="shared" si="1"/>
        <v>0</v>
      </c>
      <c r="L5632" s="8">
        <f t="shared" si="5"/>
        <v>1.914371801</v>
      </c>
      <c r="N5632" s="9">
        <f t="shared" si="2"/>
        <v>0</v>
      </c>
      <c r="O5632" s="8">
        <f t="shared" si="4"/>
        <v>2.570738275</v>
      </c>
    </row>
    <row r="5633" ht="14.25" customHeight="1">
      <c r="I5633" s="93">
        <f t="shared" si="3"/>
        <v>468.9166667</v>
      </c>
      <c r="J5633" s="9">
        <f t="shared" si="6"/>
        <v>0</v>
      </c>
      <c r="K5633" s="9">
        <f t="shared" si="1"/>
        <v>0</v>
      </c>
      <c r="L5633" s="8">
        <f t="shared" si="5"/>
        <v>1.886493359</v>
      </c>
      <c r="N5633" s="9">
        <f t="shared" si="2"/>
        <v>0</v>
      </c>
      <c r="O5633" s="8">
        <f t="shared" si="4"/>
        <v>2.565388145</v>
      </c>
    </row>
    <row r="5634" ht="14.25" customHeight="1">
      <c r="I5634" s="93">
        <f t="shared" si="3"/>
        <v>469</v>
      </c>
      <c r="J5634" s="9">
        <f t="shared" si="6"/>
        <v>0</v>
      </c>
      <c r="K5634" s="9">
        <f t="shared" si="1"/>
        <v>0</v>
      </c>
      <c r="L5634" s="8">
        <f t="shared" si="5"/>
        <v>1.910387678</v>
      </c>
      <c r="N5634" s="9">
        <f t="shared" si="2"/>
        <v>0</v>
      </c>
      <c r="O5634" s="8">
        <f t="shared" si="4"/>
        <v>2.56004915</v>
      </c>
    </row>
    <row r="5635" ht="14.25" customHeight="1">
      <c r="I5635" s="93">
        <f t="shared" si="3"/>
        <v>469.0833333</v>
      </c>
      <c r="J5635" s="9">
        <f t="shared" si="6"/>
        <v>0</v>
      </c>
      <c r="K5635" s="9">
        <f t="shared" si="1"/>
        <v>0</v>
      </c>
      <c r="L5635" s="8">
        <f t="shared" si="5"/>
        <v>1.882567255</v>
      </c>
      <c r="N5635" s="9">
        <f t="shared" si="2"/>
        <v>0</v>
      </c>
      <c r="O5635" s="8">
        <f t="shared" si="4"/>
        <v>2.554721266</v>
      </c>
    </row>
    <row r="5636" ht="14.25" customHeight="1">
      <c r="I5636" s="93">
        <f t="shared" si="3"/>
        <v>469.1666667</v>
      </c>
      <c r="J5636" s="9">
        <f t="shared" si="6"/>
        <v>0</v>
      </c>
      <c r="K5636" s="9">
        <f t="shared" si="1"/>
        <v>0</v>
      </c>
      <c r="L5636" s="8">
        <f t="shared" si="5"/>
        <v>1.906411847</v>
      </c>
      <c r="N5636" s="9">
        <f t="shared" si="2"/>
        <v>0</v>
      </c>
      <c r="O5636" s="8">
        <f t="shared" si="4"/>
        <v>2.54940447</v>
      </c>
    </row>
    <row r="5637" ht="14.25" customHeight="1">
      <c r="I5637" s="93">
        <f t="shared" si="3"/>
        <v>469.25</v>
      </c>
      <c r="J5637" s="9">
        <f t="shared" si="6"/>
        <v>0</v>
      </c>
      <c r="K5637" s="9">
        <f t="shared" si="1"/>
        <v>0</v>
      </c>
      <c r="L5637" s="8">
        <f t="shared" si="5"/>
        <v>1.878649323</v>
      </c>
      <c r="N5637" s="9">
        <f t="shared" si="2"/>
        <v>0</v>
      </c>
      <c r="O5637" s="8">
        <f t="shared" si="4"/>
        <v>2.544098739</v>
      </c>
    </row>
    <row r="5638" ht="14.25" customHeight="1">
      <c r="I5638" s="93">
        <f t="shared" si="3"/>
        <v>469.3333333</v>
      </c>
      <c r="J5638" s="9">
        <f t="shared" si="6"/>
        <v>0</v>
      </c>
      <c r="K5638" s="9">
        <f t="shared" si="1"/>
        <v>0</v>
      </c>
      <c r="L5638" s="8">
        <f t="shared" si="5"/>
        <v>1.90244429</v>
      </c>
      <c r="N5638" s="9">
        <f t="shared" si="2"/>
        <v>0</v>
      </c>
      <c r="O5638" s="8">
        <f t="shared" si="4"/>
        <v>2.538804051</v>
      </c>
    </row>
    <row r="5639" ht="14.25" customHeight="1">
      <c r="I5639" s="93">
        <f t="shared" si="3"/>
        <v>469.4166667</v>
      </c>
      <c r="J5639" s="9">
        <f t="shared" si="6"/>
        <v>0</v>
      </c>
      <c r="K5639" s="9">
        <f t="shared" si="1"/>
        <v>0</v>
      </c>
      <c r="L5639" s="8">
        <f t="shared" si="5"/>
        <v>1.874739544</v>
      </c>
      <c r="N5639" s="9">
        <f t="shared" si="2"/>
        <v>0</v>
      </c>
      <c r="O5639" s="8">
        <f t="shared" si="4"/>
        <v>2.533520381</v>
      </c>
    </row>
    <row r="5640" ht="14.25" customHeight="1">
      <c r="I5640" s="93">
        <f t="shared" si="3"/>
        <v>469.5</v>
      </c>
      <c r="J5640" s="9">
        <f t="shared" si="6"/>
        <v>0</v>
      </c>
      <c r="K5640" s="9">
        <f t="shared" si="1"/>
        <v>0</v>
      </c>
      <c r="L5640" s="8">
        <f t="shared" si="5"/>
        <v>1.89848499</v>
      </c>
      <c r="N5640" s="9">
        <f t="shared" si="2"/>
        <v>0</v>
      </c>
      <c r="O5640" s="8">
        <f t="shared" si="4"/>
        <v>2.528247708</v>
      </c>
    </row>
    <row r="5641" ht="14.25" customHeight="1">
      <c r="I5641" s="93">
        <f t="shared" si="3"/>
        <v>469.5833333</v>
      </c>
      <c r="J5641" s="9">
        <f t="shared" si="6"/>
        <v>0</v>
      </c>
      <c r="K5641" s="9">
        <f t="shared" si="1"/>
        <v>0</v>
      </c>
      <c r="L5641" s="8">
        <f t="shared" si="5"/>
        <v>1.870837903</v>
      </c>
      <c r="N5641" s="9">
        <f t="shared" si="2"/>
        <v>0</v>
      </c>
      <c r="O5641" s="8">
        <f t="shared" si="4"/>
        <v>2.522986008</v>
      </c>
    </row>
    <row r="5642" ht="14.25" customHeight="1">
      <c r="I5642" s="93">
        <f t="shared" si="3"/>
        <v>469.6666667</v>
      </c>
      <c r="J5642" s="9">
        <f t="shared" si="6"/>
        <v>0</v>
      </c>
      <c r="K5642" s="9">
        <f t="shared" si="1"/>
        <v>0</v>
      </c>
      <c r="L5642" s="8">
        <f t="shared" si="5"/>
        <v>1.89453393</v>
      </c>
      <c r="N5642" s="9">
        <f t="shared" si="2"/>
        <v>0</v>
      </c>
      <c r="O5642" s="8">
        <f t="shared" si="4"/>
        <v>2.517735259</v>
      </c>
    </row>
    <row r="5643" ht="14.25" customHeight="1">
      <c r="I5643" s="93">
        <f t="shared" si="3"/>
        <v>469.75</v>
      </c>
      <c r="J5643" s="9">
        <f t="shared" si="6"/>
        <v>0</v>
      </c>
      <c r="K5643" s="9">
        <f t="shared" si="1"/>
        <v>0</v>
      </c>
      <c r="L5643" s="8">
        <f t="shared" si="5"/>
        <v>1.866944381</v>
      </c>
      <c r="N5643" s="9">
        <f t="shared" si="2"/>
        <v>0</v>
      </c>
      <c r="O5643" s="8">
        <f t="shared" si="4"/>
        <v>2.512495437</v>
      </c>
    </row>
    <row r="5644" ht="14.25" customHeight="1">
      <c r="I5644" s="93">
        <f t="shared" si="3"/>
        <v>469.8333333</v>
      </c>
      <c r="J5644" s="9">
        <f t="shared" si="6"/>
        <v>0</v>
      </c>
      <c r="K5644" s="9">
        <f t="shared" si="1"/>
        <v>0</v>
      </c>
      <c r="L5644" s="8">
        <f t="shared" si="5"/>
        <v>1.890591093</v>
      </c>
      <c r="N5644" s="9">
        <f t="shared" si="2"/>
        <v>0</v>
      </c>
      <c r="O5644" s="8">
        <f t="shared" si="4"/>
        <v>2.50726652</v>
      </c>
    </row>
    <row r="5645" ht="14.25" customHeight="1">
      <c r="I5645" s="93">
        <f t="shared" si="3"/>
        <v>469.9166667</v>
      </c>
      <c r="J5645" s="9">
        <f t="shared" si="6"/>
        <v>0</v>
      </c>
      <c r="K5645" s="9">
        <f t="shared" si="1"/>
        <v>0</v>
      </c>
      <c r="L5645" s="8">
        <f t="shared" si="5"/>
        <v>1.863058962</v>
      </c>
      <c r="N5645" s="9">
        <f t="shared" si="2"/>
        <v>0</v>
      </c>
      <c r="O5645" s="8">
        <f t="shared" si="4"/>
        <v>2.502048486</v>
      </c>
    </row>
    <row r="5646" ht="14.25" customHeight="1">
      <c r="I5646" s="93">
        <f t="shared" si="3"/>
        <v>470</v>
      </c>
      <c r="J5646" s="9">
        <f t="shared" si="6"/>
        <v>0</v>
      </c>
      <c r="K5646" s="9">
        <f t="shared" si="1"/>
        <v>0</v>
      </c>
      <c r="L5646" s="8">
        <f t="shared" si="5"/>
        <v>1.886656461</v>
      </c>
      <c r="N5646" s="9">
        <f t="shared" si="2"/>
        <v>0</v>
      </c>
      <c r="O5646" s="8">
        <f t="shared" si="4"/>
        <v>2.496841311</v>
      </c>
    </row>
    <row r="5647" ht="14.25" customHeight="1">
      <c r="I5647" s="93">
        <f t="shared" si="3"/>
        <v>470.0833333</v>
      </c>
      <c r="J5647" s="9">
        <f t="shared" si="6"/>
        <v>0</v>
      </c>
      <c r="K5647" s="9">
        <f t="shared" si="1"/>
        <v>0</v>
      </c>
      <c r="L5647" s="8">
        <f t="shared" si="5"/>
        <v>1.859181629</v>
      </c>
      <c r="N5647" s="9">
        <f t="shared" si="2"/>
        <v>0</v>
      </c>
      <c r="O5647" s="8">
        <f t="shared" si="4"/>
        <v>2.491644973</v>
      </c>
    </row>
    <row r="5648" ht="14.25" customHeight="1">
      <c r="I5648" s="93">
        <f t="shared" si="3"/>
        <v>470.1666667</v>
      </c>
      <c r="J5648" s="9">
        <f t="shared" si="6"/>
        <v>0</v>
      </c>
      <c r="K5648" s="9">
        <f t="shared" si="1"/>
        <v>0</v>
      </c>
      <c r="L5648" s="8">
        <f t="shared" si="5"/>
        <v>1.882730018</v>
      </c>
      <c r="N5648" s="9">
        <f t="shared" si="2"/>
        <v>0</v>
      </c>
      <c r="O5648" s="8">
        <f t="shared" si="4"/>
        <v>2.486459449</v>
      </c>
    </row>
    <row r="5649" ht="14.25" customHeight="1">
      <c r="I5649" s="93">
        <f t="shared" si="3"/>
        <v>470.25</v>
      </c>
      <c r="J5649" s="9">
        <f t="shared" si="6"/>
        <v>0</v>
      </c>
      <c r="K5649" s="9">
        <f t="shared" si="1"/>
        <v>0</v>
      </c>
      <c r="L5649" s="8">
        <f t="shared" si="5"/>
        <v>1.855312366</v>
      </c>
      <c r="N5649" s="9">
        <f t="shared" si="2"/>
        <v>0</v>
      </c>
      <c r="O5649" s="8">
        <f t="shared" si="4"/>
        <v>2.481284718</v>
      </c>
    </row>
    <row r="5650" ht="14.25" customHeight="1">
      <c r="I5650" s="93">
        <f t="shared" si="3"/>
        <v>470.3333333</v>
      </c>
      <c r="J5650" s="9">
        <f t="shared" si="6"/>
        <v>0</v>
      </c>
      <c r="K5650" s="9">
        <f t="shared" si="1"/>
        <v>0</v>
      </c>
      <c r="L5650" s="8">
        <f t="shared" si="5"/>
        <v>1.878811747</v>
      </c>
      <c r="N5650" s="9">
        <f t="shared" si="2"/>
        <v>0</v>
      </c>
      <c r="O5650" s="8">
        <f t="shared" si="4"/>
        <v>2.476120755</v>
      </c>
    </row>
    <row r="5651" ht="14.25" customHeight="1">
      <c r="I5651" s="93">
        <f t="shared" si="3"/>
        <v>470.4166667</v>
      </c>
      <c r="J5651" s="9">
        <f t="shared" si="6"/>
        <v>0</v>
      </c>
      <c r="K5651" s="9">
        <f t="shared" si="1"/>
        <v>0</v>
      </c>
      <c r="L5651" s="8">
        <f t="shared" si="5"/>
        <v>1.851451156</v>
      </c>
      <c r="N5651" s="9">
        <f t="shared" si="2"/>
        <v>0</v>
      </c>
      <c r="O5651" s="8">
        <f t="shared" si="4"/>
        <v>2.47096754</v>
      </c>
    </row>
    <row r="5652" ht="14.25" customHeight="1">
      <c r="I5652" s="93">
        <f t="shared" si="3"/>
        <v>470.5</v>
      </c>
      <c r="J5652" s="9">
        <f t="shared" si="6"/>
        <v>0</v>
      </c>
      <c r="K5652" s="9">
        <f t="shared" si="1"/>
        <v>0</v>
      </c>
      <c r="L5652" s="8">
        <f t="shared" si="5"/>
        <v>1.874901631</v>
      </c>
      <c r="N5652" s="9">
        <f t="shared" si="2"/>
        <v>0</v>
      </c>
      <c r="O5652" s="8">
        <f t="shared" si="4"/>
        <v>2.46582505</v>
      </c>
    </row>
    <row r="5653" ht="14.25" customHeight="1">
      <c r="I5653" s="93">
        <f t="shared" si="3"/>
        <v>470.5833333</v>
      </c>
      <c r="J5653" s="9">
        <f t="shared" si="6"/>
        <v>0</v>
      </c>
      <c r="K5653" s="9">
        <f t="shared" si="1"/>
        <v>0</v>
      </c>
      <c r="L5653" s="8">
        <f t="shared" si="5"/>
        <v>1.847597981</v>
      </c>
      <c r="N5653" s="9">
        <f t="shared" si="2"/>
        <v>0</v>
      </c>
      <c r="O5653" s="8">
        <f t="shared" si="4"/>
        <v>2.460693262</v>
      </c>
    </row>
    <row r="5654" ht="14.25" customHeight="1">
      <c r="I5654" s="93">
        <f t="shared" si="3"/>
        <v>470.6666667</v>
      </c>
      <c r="J5654" s="9">
        <f t="shared" si="6"/>
        <v>0</v>
      </c>
      <c r="K5654" s="9">
        <f t="shared" si="1"/>
        <v>0</v>
      </c>
      <c r="L5654" s="8">
        <f t="shared" si="5"/>
        <v>1.870999651</v>
      </c>
      <c r="N5654" s="9">
        <f t="shared" si="2"/>
        <v>0</v>
      </c>
      <c r="O5654" s="8">
        <f t="shared" si="4"/>
        <v>2.455572154</v>
      </c>
    </row>
    <row r="5655" ht="14.25" customHeight="1">
      <c r="I5655" s="93">
        <f t="shared" si="3"/>
        <v>470.75</v>
      </c>
      <c r="J5655" s="9">
        <f t="shared" si="6"/>
        <v>0</v>
      </c>
      <c r="K5655" s="9">
        <f t="shared" si="1"/>
        <v>0</v>
      </c>
      <c r="L5655" s="8">
        <f t="shared" si="5"/>
        <v>1.843752825</v>
      </c>
      <c r="N5655" s="9">
        <f t="shared" si="2"/>
        <v>0</v>
      </c>
      <c r="O5655" s="8">
        <f t="shared" si="4"/>
        <v>2.450461704</v>
      </c>
    </row>
    <row r="5656" ht="14.25" customHeight="1">
      <c r="I5656" s="93">
        <f t="shared" si="3"/>
        <v>470.8333333</v>
      </c>
      <c r="J5656" s="9">
        <f t="shared" si="6"/>
        <v>0</v>
      </c>
      <c r="K5656" s="9">
        <f t="shared" si="1"/>
        <v>0</v>
      </c>
      <c r="L5656" s="8">
        <f t="shared" si="5"/>
        <v>1.867105793</v>
      </c>
      <c r="N5656" s="9">
        <f t="shared" si="2"/>
        <v>0</v>
      </c>
      <c r="O5656" s="8">
        <f t="shared" si="4"/>
        <v>2.445361889</v>
      </c>
    </row>
    <row r="5657" ht="14.25" customHeight="1">
      <c r="I5657" s="93">
        <f t="shared" si="3"/>
        <v>470.9166667</v>
      </c>
      <c r="J5657" s="9">
        <f t="shared" si="6"/>
        <v>0</v>
      </c>
      <c r="K5657" s="9">
        <f t="shared" si="1"/>
        <v>0</v>
      </c>
      <c r="L5657" s="8">
        <f t="shared" si="5"/>
        <v>1.839915672</v>
      </c>
      <c r="N5657" s="9">
        <f t="shared" si="2"/>
        <v>0</v>
      </c>
      <c r="O5657" s="8">
        <f t="shared" si="4"/>
        <v>2.440272689</v>
      </c>
    </row>
    <row r="5658" ht="14.25" customHeight="1">
      <c r="I5658" s="93">
        <f t="shared" si="3"/>
        <v>471</v>
      </c>
      <c r="J5658" s="9">
        <f t="shared" si="6"/>
        <v>0</v>
      </c>
      <c r="K5658" s="9">
        <f t="shared" si="1"/>
        <v>0</v>
      </c>
      <c r="L5658" s="8">
        <f t="shared" si="5"/>
        <v>1.863220038</v>
      </c>
      <c r="N5658" s="9">
        <f t="shared" si="2"/>
        <v>0</v>
      </c>
      <c r="O5658" s="8">
        <f t="shared" si="4"/>
        <v>2.435194079</v>
      </c>
    </row>
    <row r="5659" ht="14.25" customHeight="1">
      <c r="I5659" s="93">
        <f t="shared" si="3"/>
        <v>471.0833333</v>
      </c>
      <c r="J5659" s="9">
        <f t="shared" si="6"/>
        <v>0</v>
      </c>
      <c r="K5659" s="9">
        <f t="shared" si="1"/>
        <v>0</v>
      </c>
      <c r="L5659" s="8">
        <f t="shared" si="5"/>
        <v>1.836086504</v>
      </c>
      <c r="N5659" s="9">
        <f t="shared" si="2"/>
        <v>0</v>
      </c>
      <c r="O5659" s="8">
        <f t="shared" si="4"/>
        <v>2.430126039</v>
      </c>
    </row>
    <row r="5660" ht="14.25" customHeight="1">
      <c r="I5660" s="93">
        <f t="shared" si="3"/>
        <v>471.1666667</v>
      </c>
      <c r="J5660" s="9">
        <f t="shared" si="6"/>
        <v>0</v>
      </c>
      <c r="K5660" s="9">
        <f t="shared" si="1"/>
        <v>0</v>
      </c>
      <c r="L5660" s="8">
        <f t="shared" si="5"/>
        <v>1.859342371</v>
      </c>
      <c r="N5660" s="9">
        <f t="shared" si="2"/>
        <v>0</v>
      </c>
      <c r="O5660" s="8">
        <f t="shared" si="4"/>
        <v>2.425068547</v>
      </c>
    </row>
    <row r="5661" ht="14.25" customHeight="1">
      <c r="I5661" s="93">
        <f t="shared" si="3"/>
        <v>471.25</v>
      </c>
      <c r="J5661" s="9">
        <f t="shared" si="6"/>
        <v>0</v>
      </c>
      <c r="K5661" s="9">
        <f t="shared" si="1"/>
        <v>0</v>
      </c>
      <c r="L5661" s="8">
        <f t="shared" si="5"/>
        <v>1.832265306</v>
      </c>
      <c r="N5661" s="9">
        <f t="shared" si="2"/>
        <v>0</v>
      </c>
      <c r="O5661" s="8">
        <f t="shared" si="4"/>
        <v>2.42002158</v>
      </c>
    </row>
    <row r="5662" ht="14.25" customHeight="1">
      <c r="I5662" s="93">
        <f t="shared" si="3"/>
        <v>471.3333333</v>
      </c>
      <c r="J5662" s="9">
        <f t="shared" si="6"/>
        <v>0</v>
      </c>
      <c r="K5662" s="9">
        <f t="shared" si="1"/>
        <v>0</v>
      </c>
      <c r="L5662" s="8">
        <f t="shared" si="5"/>
        <v>1.855472773</v>
      </c>
      <c r="N5662" s="9">
        <f t="shared" si="2"/>
        <v>0</v>
      </c>
      <c r="O5662" s="8">
        <f t="shared" si="4"/>
        <v>2.414985116</v>
      </c>
    </row>
    <row r="5663" ht="14.25" customHeight="1">
      <c r="I5663" s="93">
        <f t="shared" si="3"/>
        <v>471.4166667</v>
      </c>
      <c r="J5663" s="9">
        <f t="shared" si="6"/>
        <v>0</v>
      </c>
      <c r="K5663" s="9">
        <f t="shared" si="1"/>
        <v>0</v>
      </c>
      <c r="L5663" s="8">
        <f t="shared" si="5"/>
        <v>1.82845206</v>
      </c>
      <c r="N5663" s="9">
        <f t="shared" si="2"/>
        <v>0</v>
      </c>
      <c r="O5663" s="8">
        <f t="shared" si="4"/>
        <v>2.409959134</v>
      </c>
    </row>
    <row r="5664" ht="14.25" customHeight="1">
      <c r="I5664" s="93">
        <f t="shared" si="3"/>
        <v>471.5</v>
      </c>
      <c r="J5664" s="9">
        <f t="shared" si="6"/>
        <v>0</v>
      </c>
      <c r="K5664" s="9">
        <f t="shared" si="1"/>
        <v>0</v>
      </c>
      <c r="L5664" s="8">
        <f t="shared" si="5"/>
        <v>1.851611228</v>
      </c>
      <c r="N5664" s="9">
        <f t="shared" si="2"/>
        <v>0</v>
      </c>
      <c r="O5664" s="8">
        <f t="shared" si="4"/>
        <v>2.404943613</v>
      </c>
    </row>
    <row r="5665" ht="14.25" customHeight="1">
      <c r="I5665" s="93">
        <f t="shared" si="3"/>
        <v>471.5833333</v>
      </c>
      <c r="J5665" s="9">
        <f t="shared" si="6"/>
        <v>0</v>
      </c>
      <c r="K5665" s="9">
        <f t="shared" si="1"/>
        <v>0</v>
      </c>
      <c r="L5665" s="8">
        <f t="shared" si="5"/>
        <v>1.82464675</v>
      </c>
      <c r="N5665" s="9">
        <f t="shared" si="2"/>
        <v>0</v>
      </c>
      <c r="O5665" s="8">
        <f t="shared" si="4"/>
        <v>2.399938529</v>
      </c>
    </row>
    <row r="5666" ht="14.25" customHeight="1">
      <c r="I5666" s="93">
        <f t="shared" si="3"/>
        <v>471.6666667</v>
      </c>
      <c r="J5666" s="9">
        <f t="shared" si="6"/>
        <v>0</v>
      </c>
      <c r="K5666" s="9">
        <f t="shared" si="1"/>
        <v>0</v>
      </c>
      <c r="L5666" s="8">
        <f t="shared" si="5"/>
        <v>1.84775772</v>
      </c>
      <c r="N5666" s="9">
        <f t="shared" si="2"/>
        <v>0</v>
      </c>
      <c r="O5666" s="8">
        <f t="shared" si="4"/>
        <v>2.394943861</v>
      </c>
    </row>
    <row r="5667" ht="14.25" customHeight="1">
      <c r="I5667" s="93">
        <f t="shared" si="3"/>
        <v>471.75</v>
      </c>
      <c r="J5667" s="9">
        <f t="shared" si="6"/>
        <v>0</v>
      </c>
      <c r="K5667" s="9">
        <f t="shared" si="1"/>
        <v>0</v>
      </c>
      <c r="L5667" s="8">
        <f t="shared" si="5"/>
        <v>1.82084936</v>
      </c>
      <c r="N5667" s="9">
        <f t="shared" si="2"/>
        <v>0</v>
      </c>
      <c r="O5667" s="8">
        <f t="shared" si="4"/>
        <v>2.389959589</v>
      </c>
    </row>
    <row r="5668" ht="14.25" customHeight="1">
      <c r="I5668" s="93">
        <f t="shared" si="3"/>
        <v>471.8333333</v>
      </c>
      <c r="J5668" s="9">
        <f t="shared" si="6"/>
        <v>0</v>
      </c>
      <c r="K5668" s="9">
        <f t="shared" si="1"/>
        <v>0</v>
      </c>
      <c r="L5668" s="8">
        <f t="shared" si="5"/>
        <v>1.843912232</v>
      </c>
      <c r="N5668" s="9">
        <f t="shared" si="2"/>
        <v>0</v>
      </c>
      <c r="O5668" s="8">
        <f t="shared" si="4"/>
        <v>2.384985689</v>
      </c>
    </row>
    <row r="5669" ht="14.25" customHeight="1">
      <c r="I5669" s="93">
        <f t="shared" si="3"/>
        <v>471.9166667</v>
      </c>
      <c r="J5669" s="9">
        <f t="shared" si="6"/>
        <v>0</v>
      </c>
      <c r="K5669" s="9">
        <f t="shared" si="1"/>
        <v>0</v>
      </c>
      <c r="L5669" s="8">
        <f t="shared" si="5"/>
        <v>1.817059872</v>
      </c>
      <c r="N5669" s="9">
        <f t="shared" si="2"/>
        <v>0</v>
      </c>
      <c r="O5669" s="8">
        <f t="shared" si="4"/>
        <v>2.380022141</v>
      </c>
    </row>
    <row r="5670" ht="14.25" customHeight="1">
      <c r="I5670" s="93">
        <f t="shared" si="3"/>
        <v>472</v>
      </c>
      <c r="J5670" s="9">
        <f t="shared" si="6"/>
        <v>0</v>
      </c>
      <c r="K5670" s="9">
        <f t="shared" si="1"/>
        <v>0</v>
      </c>
      <c r="L5670" s="8">
        <f t="shared" si="5"/>
        <v>1.840074747</v>
      </c>
      <c r="N5670" s="9">
        <f t="shared" si="2"/>
        <v>0</v>
      </c>
      <c r="O5670" s="8">
        <f t="shared" si="4"/>
        <v>2.375068923</v>
      </c>
    </row>
    <row r="5671" ht="14.25" customHeight="1">
      <c r="I5671" s="93">
        <f t="shared" si="3"/>
        <v>472.0833333</v>
      </c>
      <c r="J5671" s="9">
        <f t="shared" si="6"/>
        <v>0</v>
      </c>
      <c r="K5671" s="9">
        <f t="shared" si="1"/>
        <v>0</v>
      </c>
      <c r="L5671" s="8">
        <f t="shared" si="5"/>
        <v>1.813278271</v>
      </c>
      <c r="N5671" s="9">
        <f t="shared" si="2"/>
        <v>0</v>
      </c>
      <c r="O5671" s="8">
        <f t="shared" si="4"/>
        <v>2.370126014</v>
      </c>
    </row>
    <row r="5672" ht="14.25" customHeight="1">
      <c r="I5672" s="93">
        <f t="shared" si="3"/>
        <v>472.1666667</v>
      </c>
      <c r="J5672" s="9">
        <f t="shared" si="6"/>
        <v>0</v>
      </c>
      <c r="K5672" s="9">
        <f t="shared" si="1"/>
        <v>0</v>
      </c>
      <c r="L5672" s="8">
        <f t="shared" si="5"/>
        <v>1.836245249</v>
      </c>
      <c r="N5672" s="9">
        <f t="shared" si="2"/>
        <v>0</v>
      </c>
      <c r="O5672" s="8">
        <f t="shared" si="4"/>
        <v>2.365193391</v>
      </c>
    </row>
    <row r="5673" ht="14.25" customHeight="1">
      <c r="I5673" s="93">
        <f t="shared" si="3"/>
        <v>472.25</v>
      </c>
      <c r="J5673" s="9">
        <f t="shared" si="6"/>
        <v>0</v>
      </c>
      <c r="K5673" s="9">
        <f t="shared" si="1"/>
        <v>0</v>
      </c>
      <c r="L5673" s="8">
        <f t="shared" si="5"/>
        <v>1.809504541</v>
      </c>
      <c r="N5673" s="9">
        <f t="shared" si="2"/>
        <v>0</v>
      </c>
      <c r="O5673" s="8">
        <f t="shared" si="4"/>
        <v>2.360271034</v>
      </c>
    </row>
    <row r="5674" ht="14.25" customHeight="1">
      <c r="I5674" s="93">
        <f t="shared" si="3"/>
        <v>472.3333333</v>
      </c>
      <c r="J5674" s="9">
        <f t="shared" si="6"/>
        <v>0</v>
      </c>
      <c r="K5674" s="9">
        <f t="shared" si="1"/>
        <v>0</v>
      </c>
      <c r="L5674" s="8">
        <f t="shared" si="5"/>
        <v>1.83242372</v>
      </c>
      <c r="N5674" s="9">
        <f t="shared" si="2"/>
        <v>0</v>
      </c>
      <c r="O5674" s="8">
        <f t="shared" si="4"/>
        <v>2.355358921</v>
      </c>
    </row>
    <row r="5675" ht="14.25" customHeight="1">
      <c r="I5675" s="93">
        <f t="shared" si="3"/>
        <v>472.4166667</v>
      </c>
      <c r="J5675" s="9">
        <f t="shared" si="6"/>
        <v>0</v>
      </c>
      <c r="K5675" s="9">
        <f t="shared" si="1"/>
        <v>0</v>
      </c>
      <c r="L5675" s="8">
        <f t="shared" si="5"/>
        <v>1.805738664</v>
      </c>
      <c r="N5675" s="9">
        <f t="shared" si="2"/>
        <v>0</v>
      </c>
      <c r="O5675" s="8">
        <f t="shared" si="4"/>
        <v>2.350457031</v>
      </c>
    </row>
    <row r="5676" ht="14.25" customHeight="1">
      <c r="I5676" s="93">
        <f t="shared" si="3"/>
        <v>472.5</v>
      </c>
      <c r="J5676" s="9">
        <f t="shared" si="6"/>
        <v>0</v>
      </c>
      <c r="K5676" s="9">
        <f t="shared" si="1"/>
        <v>0</v>
      </c>
      <c r="L5676" s="8">
        <f t="shared" si="5"/>
        <v>1.828610144</v>
      </c>
      <c r="N5676" s="9">
        <f t="shared" si="2"/>
        <v>0</v>
      </c>
      <c r="O5676" s="8">
        <f t="shared" si="4"/>
        <v>2.345565343</v>
      </c>
    </row>
    <row r="5677" ht="14.25" customHeight="1">
      <c r="I5677" s="93">
        <f t="shared" si="3"/>
        <v>472.5833333</v>
      </c>
      <c r="J5677" s="9">
        <f t="shared" si="6"/>
        <v>0</v>
      </c>
      <c r="K5677" s="9">
        <f t="shared" si="1"/>
        <v>0</v>
      </c>
      <c r="L5677" s="8">
        <f t="shared" si="5"/>
        <v>1.801980624</v>
      </c>
      <c r="N5677" s="9">
        <f t="shared" si="2"/>
        <v>0</v>
      </c>
      <c r="O5677" s="8">
        <f t="shared" si="4"/>
        <v>2.340683835</v>
      </c>
    </row>
    <row r="5678" ht="14.25" customHeight="1">
      <c r="I5678" s="93">
        <f t="shared" si="3"/>
        <v>472.6666667</v>
      </c>
      <c r="J5678" s="9">
        <f t="shared" si="6"/>
        <v>0</v>
      </c>
      <c r="K5678" s="9">
        <f t="shared" si="1"/>
        <v>0</v>
      </c>
      <c r="L5678" s="8">
        <f t="shared" si="5"/>
        <v>1.824804505</v>
      </c>
      <c r="N5678" s="9">
        <f t="shared" si="2"/>
        <v>0</v>
      </c>
      <c r="O5678" s="8">
        <f t="shared" si="4"/>
        <v>2.335812487</v>
      </c>
    </row>
    <row r="5679" ht="14.25" customHeight="1">
      <c r="I5679" s="93">
        <f t="shared" si="3"/>
        <v>472.75</v>
      </c>
      <c r="J5679" s="92">
        <f t="shared" si="6"/>
        <v>35.44998333</v>
      </c>
      <c r="K5679" s="9">
        <f t="shared" si="1"/>
        <v>4.951114991</v>
      </c>
      <c r="L5679" s="8">
        <f t="shared" si="5"/>
        <v>1.849247119</v>
      </c>
      <c r="N5679" s="9">
        <f t="shared" si="2"/>
        <v>5.693782239</v>
      </c>
      <c r="O5679" s="8">
        <f t="shared" si="4"/>
        <v>2.39842088</v>
      </c>
    </row>
    <row r="5680" ht="14.25" customHeight="1">
      <c r="I5680" s="93">
        <f t="shared" si="3"/>
        <v>472.8333333</v>
      </c>
      <c r="J5680" s="92">
        <f t="shared" si="6"/>
        <v>35.44998333</v>
      </c>
      <c r="K5680" s="9">
        <f t="shared" si="1"/>
        <v>4.951114991</v>
      </c>
      <c r="L5680" s="8">
        <f t="shared" si="5"/>
        <v>1.8720235</v>
      </c>
      <c r="N5680" s="9">
        <f t="shared" si="2"/>
        <v>5.693782239</v>
      </c>
      <c r="O5680" s="8">
        <f t="shared" si="4"/>
        <v>2.460898974</v>
      </c>
    </row>
    <row r="5681" ht="14.25" customHeight="1">
      <c r="I5681" s="93">
        <f t="shared" si="3"/>
        <v>472.9166667</v>
      </c>
      <c r="J5681" s="92">
        <f t="shared" si="6"/>
        <v>35.44998333</v>
      </c>
      <c r="K5681" s="9">
        <f t="shared" si="1"/>
        <v>4.951114991</v>
      </c>
      <c r="L5681" s="8">
        <f t="shared" si="5"/>
        <v>1.896415245</v>
      </c>
      <c r="N5681" s="9">
        <f t="shared" si="2"/>
        <v>5.693782239</v>
      </c>
      <c r="O5681" s="8">
        <f t="shared" si="4"/>
        <v>2.523247042</v>
      </c>
    </row>
    <row r="5682" ht="14.25" customHeight="1">
      <c r="I5682" s="93">
        <f t="shared" si="3"/>
        <v>473</v>
      </c>
      <c r="J5682" s="92">
        <f t="shared" si="6"/>
        <v>1.614583333</v>
      </c>
      <c r="K5682" s="9">
        <f t="shared" si="1"/>
        <v>0.2255004655</v>
      </c>
      <c r="L5682" s="8">
        <f t="shared" si="5"/>
        <v>1.868233339</v>
      </c>
      <c r="N5682" s="9">
        <f t="shared" si="2"/>
        <v>0.2593255354</v>
      </c>
      <c r="O5682" s="8">
        <f t="shared" si="4"/>
        <v>2.518135707</v>
      </c>
    </row>
    <row r="5683" ht="14.25" customHeight="1">
      <c r="I5683" s="93">
        <f t="shared" si="3"/>
        <v>473.0833333</v>
      </c>
      <c r="J5683" s="92">
        <f t="shared" si="6"/>
        <v>1.614583333</v>
      </c>
      <c r="K5683" s="9">
        <f t="shared" si="1"/>
        <v>0.2255004655</v>
      </c>
      <c r="L5683" s="8">
        <f t="shared" si="5"/>
        <v>1.89257432</v>
      </c>
      <c r="N5683" s="9">
        <f t="shared" si="2"/>
        <v>0.2593255354</v>
      </c>
      <c r="O5683" s="8">
        <f t="shared" si="4"/>
        <v>2.51303501</v>
      </c>
    </row>
    <row r="5684" ht="14.25" customHeight="1">
      <c r="I5684" s="93">
        <f t="shared" si="3"/>
        <v>473.1666667</v>
      </c>
      <c r="J5684" s="92">
        <f t="shared" si="6"/>
        <v>-32.22081667</v>
      </c>
      <c r="K5684" s="9">
        <f t="shared" si="1"/>
        <v>-4.50011406</v>
      </c>
      <c r="L5684" s="8">
        <f t="shared" si="5"/>
        <v>1.906490959</v>
      </c>
      <c r="N5684" s="9">
        <f t="shared" si="2"/>
        <v>-5.175131169</v>
      </c>
      <c r="O5684" s="8">
        <f t="shared" si="4"/>
        <v>2.563542687</v>
      </c>
    </row>
    <row r="5685" ht="14.25" customHeight="1">
      <c r="I5685" s="93">
        <f t="shared" si="3"/>
        <v>473.25</v>
      </c>
      <c r="J5685" s="92">
        <f t="shared" si="6"/>
        <v>-32.22081667</v>
      </c>
      <c r="K5685" s="9">
        <f t="shared" si="1"/>
        <v>-4.50011406</v>
      </c>
      <c r="L5685" s="8">
        <f t="shared" si="5"/>
        <v>1.930781283</v>
      </c>
      <c r="N5685" s="9">
        <f t="shared" si="2"/>
        <v>-5.175131169</v>
      </c>
      <c r="O5685" s="8">
        <f t="shared" si="4"/>
        <v>2.613945249</v>
      </c>
    </row>
    <row r="5686" ht="14.25" customHeight="1">
      <c r="I5686" s="93">
        <f t="shared" si="3"/>
        <v>473.3333333</v>
      </c>
      <c r="J5686" s="9">
        <f t="shared" si="6"/>
        <v>0</v>
      </c>
      <c r="K5686" s="9">
        <f t="shared" si="1"/>
        <v>0</v>
      </c>
      <c r="L5686" s="8">
        <f t="shared" si="5"/>
        <v>1.902523238</v>
      </c>
      <c r="N5686" s="9">
        <f t="shared" si="2"/>
        <v>0</v>
      </c>
      <c r="O5686" s="8">
        <f t="shared" si="4"/>
        <v>2.608505198</v>
      </c>
    </row>
    <row r="5687" ht="14.25" customHeight="1">
      <c r="I5687" s="93">
        <f t="shared" si="3"/>
        <v>473.4166667</v>
      </c>
      <c r="J5687" s="9">
        <f t="shared" si="6"/>
        <v>0</v>
      </c>
      <c r="K5687" s="9">
        <f t="shared" si="1"/>
        <v>0</v>
      </c>
      <c r="L5687" s="8">
        <f t="shared" si="5"/>
        <v>1.926763009</v>
      </c>
      <c r="N5687" s="9">
        <f t="shared" si="2"/>
        <v>0</v>
      </c>
      <c r="O5687" s="8">
        <f t="shared" si="4"/>
        <v>2.603076469</v>
      </c>
    </row>
    <row r="5688" ht="14.25" customHeight="1">
      <c r="I5688" s="93">
        <f t="shared" si="3"/>
        <v>473.5</v>
      </c>
      <c r="J5688" s="9">
        <f t="shared" si="6"/>
        <v>0</v>
      </c>
      <c r="K5688" s="9">
        <f t="shared" si="1"/>
        <v>0</v>
      </c>
      <c r="L5688" s="8">
        <f t="shared" si="5"/>
        <v>1.898563774</v>
      </c>
      <c r="N5688" s="9">
        <f t="shared" si="2"/>
        <v>0</v>
      </c>
      <c r="O5688" s="8">
        <f t="shared" si="4"/>
        <v>2.597659039</v>
      </c>
    </row>
    <row r="5689" ht="14.25" customHeight="1">
      <c r="I5689" s="93">
        <f t="shared" si="3"/>
        <v>473.5833333</v>
      </c>
      <c r="J5689" s="9">
        <f t="shared" si="6"/>
        <v>0</v>
      </c>
      <c r="K5689" s="9">
        <f t="shared" si="1"/>
        <v>0</v>
      </c>
      <c r="L5689" s="8">
        <f t="shared" si="5"/>
        <v>1.922753098</v>
      </c>
      <c r="N5689" s="9">
        <f t="shared" si="2"/>
        <v>0</v>
      </c>
      <c r="O5689" s="8">
        <f t="shared" si="4"/>
        <v>2.592252882</v>
      </c>
    </row>
    <row r="5690" ht="14.25" customHeight="1">
      <c r="I5690" s="93">
        <f t="shared" si="3"/>
        <v>473.6666667</v>
      </c>
      <c r="J5690" s="9">
        <f t="shared" si="6"/>
        <v>0</v>
      </c>
      <c r="K5690" s="9">
        <f t="shared" si="1"/>
        <v>0</v>
      </c>
      <c r="L5690" s="8">
        <f t="shared" si="5"/>
        <v>1.89461255</v>
      </c>
      <c r="N5690" s="9">
        <f t="shared" si="2"/>
        <v>0</v>
      </c>
      <c r="O5690" s="8">
        <f t="shared" si="4"/>
        <v>2.586857977</v>
      </c>
    </row>
    <row r="5691" ht="14.25" customHeight="1">
      <c r="I5691" s="93">
        <f t="shared" si="3"/>
        <v>473.75</v>
      </c>
      <c r="J5691" s="9">
        <f t="shared" si="6"/>
        <v>0</v>
      </c>
      <c r="K5691" s="9">
        <f t="shared" si="1"/>
        <v>0</v>
      </c>
      <c r="L5691" s="8">
        <f t="shared" si="5"/>
        <v>1.918751532</v>
      </c>
      <c r="N5691" s="9">
        <f t="shared" si="2"/>
        <v>0</v>
      </c>
      <c r="O5691" s="8">
        <f t="shared" si="4"/>
        <v>2.5814743</v>
      </c>
    </row>
    <row r="5692" ht="14.25" customHeight="1">
      <c r="I5692" s="93">
        <f t="shared" si="3"/>
        <v>473.8333333</v>
      </c>
      <c r="J5692" s="9">
        <f t="shared" si="6"/>
        <v>0</v>
      </c>
      <c r="K5692" s="9">
        <f t="shared" si="1"/>
        <v>0</v>
      </c>
      <c r="L5692" s="8">
        <f t="shared" si="5"/>
        <v>1.890669549</v>
      </c>
      <c r="N5692" s="9">
        <f t="shared" si="2"/>
        <v>0</v>
      </c>
      <c r="O5692" s="8">
        <f t="shared" si="4"/>
        <v>2.576101826</v>
      </c>
    </row>
    <row r="5693" ht="14.25" customHeight="1">
      <c r="I5693" s="93">
        <f t="shared" si="3"/>
        <v>473.9166667</v>
      </c>
      <c r="J5693" s="9">
        <f t="shared" si="6"/>
        <v>0</v>
      </c>
      <c r="K5693" s="9">
        <f t="shared" si="1"/>
        <v>0</v>
      </c>
      <c r="L5693" s="8">
        <f t="shared" si="5"/>
        <v>1.914758294</v>
      </c>
      <c r="N5693" s="9">
        <f t="shared" si="2"/>
        <v>0</v>
      </c>
      <c r="O5693" s="8">
        <f t="shared" si="4"/>
        <v>2.570740534</v>
      </c>
    </row>
    <row r="5694" ht="14.25" customHeight="1">
      <c r="I5694" s="93">
        <f t="shared" si="3"/>
        <v>474</v>
      </c>
      <c r="J5694" s="9">
        <f t="shared" si="6"/>
        <v>0</v>
      </c>
      <c r="K5694" s="9">
        <f t="shared" si="1"/>
        <v>0</v>
      </c>
      <c r="L5694" s="8">
        <f t="shared" si="5"/>
        <v>1.886734754</v>
      </c>
      <c r="N5694" s="9">
        <f t="shared" si="2"/>
        <v>0</v>
      </c>
      <c r="O5694" s="8">
        <f t="shared" si="4"/>
        <v>2.5653904</v>
      </c>
    </row>
    <row r="5695" ht="14.25" customHeight="1">
      <c r="I5695" s="93">
        <f t="shared" si="3"/>
        <v>474.0833333</v>
      </c>
      <c r="J5695" s="9">
        <f t="shared" si="6"/>
        <v>0</v>
      </c>
      <c r="K5695" s="9">
        <f t="shared" si="1"/>
        <v>0</v>
      </c>
      <c r="L5695" s="8">
        <f t="shared" si="5"/>
        <v>1.910773367</v>
      </c>
      <c r="N5695" s="9">
        <f t="shared" si="2"/>
        <v>0</v>
      </c>
      <c r="O5695" s="8">
        <f t="shared" si="4"/>
        <v>2.5600514</v>
      </c>
    </row>
    <row r="5696" ht="14.25" customHeight="1">
      <c r="I5696" s="93">
        <f t="shared" si="3"/>
        <v>474.1666667</v>
      </c>
      <c r="J5696" s="9">
        <f t="shared" si="6"/>
        <v>0</v>
      </c>
      <c r="K5696" s="9">
        <f t="shared" si="1"/>
        <v>0</v>
      </c>
      <c r="L5696" s="8">
        <f t="shared" si="5"/>
        <v>1.882808148</v>
      </c>
      <c r="N5696" s="9">
        <f t="shared" si="2"/>
        <v>0</v>
      </c>
      <c r="O5696" s="8">
        <f t="shared" si="4"/>
        <v>2.554723511</v>
      </c>
    </row>
    <row r="5697" ht="14.25" customHeight="1">
      <c r="I5697" s="93">
        <f t="shared" si="3"/>
        <v>474.25</v>
      </c>
      <c r="J5697" s="9">
        <f t="shared" si="6"/>
        <v>0</v>
      </c>
      <c r="K5697" s="9">
        <f t="shared" si="1"/>
        <v>0</v>
      </c>
      <c r="L5697" s="8">
        <f t="shared" si="5"/>
        <v>1.906796733</v>
      </c>
      <c r="N5697" s="9">
        <f t="shared" si="2"/>
        <v>0</v>
      </c>
      <c r="O5697" s="8">
        <f t="shared" si="4"/>
        <v>2.549406711</v>
      </c>
    </row>
    <row r="5698" ht="14.25" customHeight="1">
      <c r="I5698" s="93">
        <f t="shared" si="3"/>
        <v>474.3333333</v>
      </c>
      <c r="J5698" s="9">
        <f t="shared" si="6"/>
        <v>0</v>
      </c>
      <c r="K5698" s="9">
        <f t="shared" si="1"/>
        <v>0</v>
      </c>
      <c r="L5698" s="8">
        <f t="shared" si="5"/>
        <v>1.878889714</v>
      </c>
      <c r="N5698" s="9">
        <f t="shared" si="2"/>
        <v>0</v>
      </c>
      <c r="O5698" s="8">
        <f t="shared" si="4"/>
        <v>2.544100975</v>
      </c>
    </row>
    <row r="5699" ht="14.25" customHeight="1">
      <c r="I5699" s="93">
        <f t="shared" si="3"/>
        <v>474.4166667</v>
      </c>
      <c r="J5699" s="9">
        <f t="shared" si="6"/>
        <v>0</v>
      </c>
      <c r="K5699" s="9">
        <f t="shared" si="1"/>
        <v>0</v>
      </c>
      <c r="L5699" s="8">
        <f t="shared" si="5"/>
        <v>1.902828375</v>
      </c>
      <c r="N5699" s="9">
        <f t="shared" si="2"/>
        <v>0</v>
      </c>
      <c r="O5699" s="8">
        <f t="shared" si="4"/>
        <v>2.538806282</v>
      </c>
    </row>
    <row r="5700" ht="14.25" customHeight="1">
      <c r="I5700" s="93">
        <f t="shared" si="3"/>
        <v>474.5</v>
      </c>
      <c r="J5700" s="9">
        <f t="shared" si="6"/>
        <v>0</v>
      </c>
      <c r="K5700" s="9">
        <f t="shared" si="1"/>
        <v>0</v>
      </c>
      <c r="L5700" s="8">
        <f t="shared" si="5"/>
        <v>1.874979436</v>
      </c>
      <c r="N5700" s="9">
        <f t="shared" si="2"/>
        <v>0</v>
      </c>
      <c r="O5700" s="8">
        <f t="shared" si="4"/>
        <v>2.533522608</v>
      </c>
    </row>
    <row r="5701" ht="14.25" customHeight="1">
      <c r="I5701" s="93">
        <f t="shared" si="3"/>
        <v>474.5833333</v>
      </c>
      <c r="J5701" s="9">
        <f t="shared" si="6"/>
        <v>0</v>
      </c>
      <c r="K5701" s="9">
        <f t="shared" si="1"/>
        <v>0</v>
      </c>
      <c r="L5701" s="8">
        <f t="shared" si="5"/>
        <v>1.898868276</v>
      </c>
      <c r="N5701" s="9">
        <f t="shared" si="2"/>
        <v>0</v>
      </c>
      <c r="O5701" s="8">
        <f t="shared" si="4"/>
        <v>2.52824993</v>
      </c>
    </row>
    <row r="5702" ht="14.25" customHeight="1">
      <c r="I5702" s="93">
        <f t="shared" si="3"/>
        <v>474.6666667</v>
      </c>
      <c r="J5702" s="9">
        <f t="shared" si="6"/>
        <v>0</v>
      </c>
      <c r="K5702" s="9">
        <f t="shared" si="1"/>
        <v>0</v>
      </c>
      <c r="L5702" s="8">
        <f t="shared" si="5"/>
        <v>1.871077295</v>
      </c>
      <c r="N5702" s="9">
        <f t="shared" si="2"/>
        <v>0</v>
      </c>
      <c r="O5702" s="8">
        <f t="shared" si="4"/>
        <v>2.522988226</v>
      </c>
    </row>
    <row r="5703" ht="14.25" customHeight="1">
      <c r="I5703" s="93">
        <f t="shared" si="3"/>
        <v>474.75</v>
      </c>
      <c r="J5703" s="9">
        <f t="shared" si="6"/>
        <v>0</v>
      </c>
      <c r="K5703" s="9">
        <f t="shared" si="1"/>
        <v>0</v>
      </c>
      <c r="L5703" s="8">
        <f t="shared" si="5"/>
        <v>1.894916418</v>
      </c>
      <c r="N5703" s="9">
        <f t="shared" si="2"/>
        <v>0</v>
      </c>
      <c r="O5703" s="8">
        <f t="shared" si="4"/>
        <v>2.517737472</v>
      </c>
    </row>
    <row r="5704" ht="14.25" customHeight="1">
      <c r="I5704" s="93">
        <f t="shared" si="3"/>
        <v>474.8333333</v>
      </c>
      <c r="J5704" s="9">
        <f t="shared" si="6"/>
        <v>0</v>
      </c>
      <c r="K5704" s="9">
        <f t="shared" si="1"/>
        <v>0</v>
      </c>
      <c r="L5704" s="8">
        <f t="shared" si="5"/>
        <v>1.867183275</v>
      </c>
      <c r="N5704" s="9">
        <f t="shared" si="2"/>
        <v>0</v>
      </c>
      <c r="O5704" s="8">
        <f t="shared" si="4"/>
        <v>2.512497646</v>
      </c>
    </row>
    <row r="5705" ht="14.25" customHeight="1">
      <c r="I5705" s="93">
        <f t="shared" si="3"/>
        <v>474.9166667</v>
      </c>
      <c r="J5705" s="9">
        <f t="shared" si="6"/>
        <v>0</v>
      </c>
      <c r="K5705" s="9">
        <f t="shared" si="1"/>
        <v>0</v>
      </c>
      <c r="L5705" s="8">
        <f t="shared" si="5"/>
        <v>1.890972785</v>
      </c>
      <c r="N5705" s="9">
        <f t="shared" si="2"/>
        <v>0</v>
      </c>
      <c r="O5705" s="8">
        <f t="shared" si="4"/>
        <v>2.507268724</v>
      </c>
    </row>
    <row r="5706" ht="14.25" customHeight="1">
      <c r="I5706" s="93">
        <f t="shared" si="3"/>
        <v>475</v>
      </c>
      <c r="J5706" s="9">
        <f t="shared" si="6"/>
        <v>0</v>
      </c>
      <c r="K5706" s="9">
        <f t="shared" si="1"/>
        <v>0</v>
      </c>
      <c r="L5706" s="8">
        <f t="shared" si="5"/>
        <v>1.863297359</v>
      </c>
      <c r="N5706" s="9">
        <f t="shared" si="2"/>
        <v>0</v>
      </c>
      <c r="O5706" s="8">
        <f t="shared" si="4"/>
        <v>2.502050685</v>
      </c>
    </row>
    <row r="5707" ht="14.25" customHeight="1">
      <c r="I5707" s="93">
        <f t="shared" si="3"/>
        <v>475.0833333</v>
      </c>
      <c r="J5707" s="9">
        <f t="shared" si="6"/>
        <v>0</v>
      </c>
      <c r="K5707" s="9">
        <f t="shared" si="1"/>
        <v>0</v>
      </c>
      <c r="L5707" s="8">
        <f t="shared" si="5"/>
        <v>1.887037359</v>
      </c>
      <c r="N5707" s="9">
        <f t="shared" si="2"/>
        <v>0</v>
      </c>
      <c r="O5707" s="8">
        <f t="shared" si="4"/>
        <v>2.496843505</v>
      </c>
    </row>
    <row r="5708" ht="14.25" customHeight="1">
      <c r="I5708" s="93">
        <f t="shared" si="3"/>
        <v>475.1666667</v>
      </c>
      <c r="J5708" s="9">
        <f t="shared" si="6"/>
        <v>0</v>
      </c>
      <c r="K5708" s="9">
        <f t="shared" si="1"/>
        <v>0</v>
      </c>
      <c r="L5708" s="8">
        <f t="shared" si="5"/>
        <v>1.85941953</v>
      </c>
      <c r="N5708" s="9">
        <f t="shared" si="2"/>
        <v>0</v>
      </c>
      <c r="O5708" s="8">
        <f t="shared" si="4"/>
        <v>2.491647163</v>
      </c>
    </row>
    <row r="5709" ht="14.25" customHeight="1">
      <c r="I5709" s="93">
        <f t="shared" si="3"/>
        <v>475.25</v>
      </c>
      <c r="J5709" s="9">
        <f t="shared" si="6"/>
        <v>0</v>
      </c>
      <c r="K5709" s="9">
        <f t="shared" si="1"/>
        <v>0</v>
      </c>
      <c r="L5709" s="8">
        <f t="shared" si="5"/>
        <v>1.883110123</v>
      </c>
      <c r="N5709" s="9">
        <f t="shared" si="2"/>
        <v>0</v>
      </c>
      <c r="O5709" s="8">
        <f t="shared" si="4"/>
        <v>2.486461635</v>
      </c>
    </row>
    <row r="5710" ht="14.25" customHeight="1">
      <c r="I5710" s="93">
        <f t="shared" si="3"/>
        <v>475.3333333</v>
      </c>
      <c r="J5710" s="9">
        <f t="shared" si="6"/>
        <v>0</v>
      </c>
      <c r="K5710" s="9">
        <f t="shared" si="1"/>
        <v>0</v>
      </c>
      <c r="L5710" s="8">
        <f t="shared" si="5"/>
        <v>1.855549772</v>
      </c>
      <c r="N5710" s="9">
        <f t="shared" si="2"/>
        <v>0</v>
      </c>
      <c r="O5710" s="8">
        <f t="shared" si="4"/>
        <v>2.481286899</v>
      </c>
    </row>
    <row r="5711" ht="14.25" customHeight="1">
      <c r="I5711" s="93">
        <f t="shared" si="3"/>
        <v>475.4166667</v>
      </c>
      <c r="J5711" s="9">
        <f t="shared" si="6"/>
        <v>0</v>
      </c>
      <c r="K5711" s="9">
        <f t="shared" si="1"/>
        <v>0</v>
      </c>
      <c r="L5711" s="8">
        <f t="shared" si="5"/>
        <v>1.879191061</v>
      </c>
      <c r="N5711" s="9">
        <f t="shared" si="2"/>
        <v>0</v>
      </c>
      <c r="O5711" s="8">
        <f t="shared" si="4"/>
        <v>2.476122932</v>
      </c>
    </row>
    <row r="5712" ht="14.25" customHeight="1">
      <c r="I5712" s="93">
        <f t="shared" si="3"/>
        <v>475.5</v>
      </c>
      <c r="J5712" s="9">
        <f t="shared" si="6"/>
        <v>0</v>
      </c>
      <c r="K5712" s="9">
        <f t="shared" si="1"/>
        <v>0</v>
      </c>
      <c r="L5712" s="8">
        <f t="shared" si="5"/>
        <v>1.851688067</v>
      </c>
      <c r="N5712" s="9">
        <f t="shared" si="2"/>
        <v>0</v>
      </c>
      <c r="O5712" s="8">
        <f t="shared" si="4"/>
        <v>2.470969712</v>
      </c>
    </row>
    <row r="5713" ht="14.25" customHeight="1">
      <c r="I5713" s="93">
        <f t="shared" si="3"/>
        <v>475.5833333</v>
      </c>
      <c r="J5713" s="9">
        <f t="shared" si="6"/>
        <v>0</v>
      </c>
      <c r="K5713" s="9">
        <f t="shared" si="1"/>
        <v>0</v>
      </c>
      <c r="L5713" s="8">
        <f t="shared" si="5"/>
        <v>1.875280155</v>
      </c>
      <c r="N5713" s="9">
        <f t="shared" si="2"/>
        <v>0</v>
      </c>
      <c r="O5713" s="8">
        <f t="shared" si="4"/>
        <v>2.465827217</v>
      </c>
    </row>
    <row r="5714" ht="14.25" customHeight="1">
      <c r="I5714" s="93">
        <f t="shared" si="3"/>
        <v>475.6666667</v>
      </c>
      <c r="J5714" s="9">
        <f t="shared" si="6"/>
        <v>0</v>
      </c>
      <c r="K5714" s="9">
        <f t="shared" si="1"/>
        <v>0</v>
      </c>
      <c r="L5714" s="8">
        <f t="shared" si="5"/>
        <v>1.847834399</v>
      </c>
      <c r="N5714" s="9">
        <f t="shared" si="2"/>
        <v>0</v>
      </c>
      <c r="O5714" s="8">
        <f t="shared" si="4"/>
        <v>2.460695425</v>
      </c>
    </row>
    <row r="5715" ht="14.25" customHeight="1">
      <c r="I5715" s="93">
        <f t="shared" si="3"/>
        <v>475.75</v>
      </c>
      <c r="J5715" s="9">
        <f t="shared" si="6"/>
        <v>0</v>
      </c>
      <c r="K5715" s="9">
        <f t="shared" si="1"/>
        <v>0</v>
      </c>
      <c r="L5715" s="8">
        <f t="shared" si="5"/>
        <v>1.871377388</v>
      </c>
      <c r="N5715" s="9">
        <f t="shared" si="2"/>
        <v>0</v>
      </c>
      <c r="O5715" s="8">
        <f t="shared" si="4"/>
        <v>2.455574312</v>
      </c>
    </row>
    <row r="5716" ht="14.25" customHeight="1">
      <c r="I5716" s="93">
        <f t="shared" si="3"/>
        <v>475.8333333</v>
      </c>
      <c r="J5716" s="9">
        <f t="shared" si="6"/>
        <v>0</v>
      </c>
      <c r="K5716" s="9">
        <f t="shared" si="1"/>
        <v>0</v>
      </c>
      <c r="L5716" s="8">
        <f t="shared" si="5"/>
        <v>1.843988751</v>
      </c>
      <c r="N5716" s="9">
        <f t="shared" si="2"/>
        <v>0</v>
      </c>
      <c r="O5716" s="8">
        <f t="shared" si="4"/>
        <v>2.450463858</v>
      </c>
    </row>
    <row r="5717" ht="14.25" customHeight="1">
      <c r="I5717" s="93">
        <f t="shared" si="3"/>
        <v>475.9166667</v>
      </c>
      <c r="J5717" s="9">
        <f t="shared" si="6"/>
        <v>0</v>
      </c>
      <c r="K5717" s="9">
        <f t="shared" si="1"/>
        <v>0</v>
      </c>
      <c r="L5717" s="8">
        <f t="shared" si="5"/>
        <v>1.867482744</v>
      </c>
      <c r="N5717" s="9">
        <f t="shared" si="2"/>
        <v>0</v>
      </c>
      <c r="O5717" s="8">
        <f t="shared" si="4"/>
        <v>2.445364039</v>
      </c>
    </row>
    <row r="5718" ht="14.25" customHeight="1">
      <c r="I5718" s="93">
        <f t="shared" si="3"/>
        <v>476</v>
      </c>
      <c r="J5718" s="9">
        <f t="shared" si="6"/>
        <v>0</v>
      </c>
      <c r="K5718" s="9">
        <f t="shared" si="1"/>
        <v>0</v>
      </c>
      <c r="L5718" s="8">
        <f t="shared" si="5"/>
        <v>1.840151107</v>
      </c>
      <c r="N5718" s="9">
        <f t="shared" si="2"/>
        <v>0</v>
      </c>
      <c r="O5718" s="8">
        <f t="shared" si="4"/>
        <v>2.440274834</v>
      </c>
    </row>
    <row r="5719" ht="14.25" customHeight="1">
      <c r="I5719" s="93">
        <f t="shared" si="3"/>
        <v>476.0833333</v>
      </c>
      <c r="J5719" s="9">
        <f t="shared" si="6"/>
        <v>0</v>
      </c>
      <c r="K5719" s="9">
        <f t="shared" si="1"/>
        <v>0</v>
      </c>
      <c r="L5719" s="8">
        <f t="shared" si="5"/>
        <v>1.863596204</v>
      </c>
      <c r="N5719" s="9">
        <f t="shared" si="2"/>
        <v>0</v>
      </c>
      <c r="O5719" s="8">
        <f t="shared" si="4"/>
        <v>2.43519622</v>
      </c>
    </row>
    <row r="5720" ht="14.25" customHeight="1">
      <c r="I5720" s="93">
        <f t="shared" si="3"/>
        <v>476.1666667</v>
      </c>
      <c r="J5720" s="9">
        <f t="shared" si="6"/>
        <v>0</v>
      </c>
      <c r="K5720" s="9">
        <f t="shared" si="1"/>
        <v>0</v>
      </c>
      <c r="L5720" s="8">
        <f t="shared" si="5"/>
        <v>1.83632145</v>
      </c>
      <c r="N5720" s="9">
        <f t="shared" si="2"/>
        <v>0</v>
      </c>
      <c r="O5720" s="8">
        <f t="shared" si="4"/>
        <v>2.430128175</v>
      </c>
    </row>
    <row r="5721" ht="14.25" customHeight="1">
      <c r="I5721" s="93">
        <f t="shared" si="3"/>
        <v>476.25</v>
      </c>
      <c r="J5721" s="9">
        <f t="shared" si="6"/>
        <v>0</v>
      </c>
      <c r="K5721" s="9">
        <f t="shared" si="1"/>
        <v>0</v>
      </c>
      <c r="L5721" s="8">
        <f t="shared" si="5"/>
        <v>1.859717754</v>
      </c>
      <c r="N5721" s="9">
        <f t="shared" si="2"/>
        <v>0</v>
      </c>
      <c r="O5721" s="8">
        <f t="shared" si="4"/>
        <v>2.425070678</v>
      </c>
    </row>
    <row r="5722" ht="14.25" customHeight="1">
      <c r="I5722" s="93">
        <f t="shared" si="3"/>
        <v>476.3333333</v>
      </c>
      <c r="J5722" s="9">
        <f t="shared" si="6"/>
        <v>0</v>
      </c>
      <c r="K5722" s="9">
        <f t="shared" si="1"/>
        <v>0</v>
      </c>
      <c r="L5722" s="8">
        <f t="shared" si="5"/>
        <v>1.832499762</v>
      </c>
      <c r="N5722" s="9">
        <f t="shared" si="2"/>
        <v>0</v>
      </c>
      <c r="O5722" s="8">
        <f t="shared" si="4"/>
        <v>2.420023707</v>
      </c>
    </row>
    <row r="5723" ht="14.25" customHeight="1">
      <c r="I5723" s="93">
        <f t="shared" si="3"/>
        <v>476.4166667</v>
      </c>
      <c r="J5723" s="9">
        <f t="shared" si="6"/>
        <v>0</v>
      </c>
      <c r="K5723" s="9">
        <f t="shared" si="1"/>
        <v>0</v>
      </c>
      <c r="L5723" s="8">
        <f t="shared" si="5"/>
        <v>1.855847375</v>
      </c>
      <c r="N5723" s="9">
        <f t="shared" si="2"/>
        <v>0</v>
      </c>
      <c r="O5723" s="8">
        <f t="shared" si="4"/>
        <v>2.414987239</v>
      </c>
    </row>
    <row r="5724" ht="14.25" customHeight="1">
      <c r="I5724" s="93">
        <f t="shared" si="3"/>
        <v>476.5</v>
      </c>
      <c r="J5724" s="9">
        <f t="shared" si="6"/>
        <v>0</v>
      </c>
      <c r="K5724" s="9">
        <f t="shared" si="1"/>
        <v>0</v>
      </c>
      <c r="L5724" s="8">
        <f t="shared" si="5"/>
        <v>1.828686028</v>
      </c>
      <c r="N5724" s="9">
        <f t="shared" si="2"/>
        <v>0</v>
      </c>
      <c r="O5724" s="8">
        <f t="shared" si="4"/>
        <v>2.409961253</v>
      </c>
    </row>
    <row r="5725" ht="14.25" customHeight="1">
      <c r="I5725" s="93">
        <f t="shared" si="3"/>
        <v>476.5833333</v>
      </c>
      <c r="J5725" s="9">
        <f t="shared" si="6"/>
        <v>0</v>
      </c>
      <c r="K5725" s="9">
        <f t="shared" si="1"/>
        <v>0</v>
      </c>
      <c r="L5725" s="8">
        <f t="shared" si="5"/>
        <v>1.851985051</v>
      </c>
      <c r="N5725" s="9">
        <f t="shared" si="2"/>
        <v>0</v>
      </c>
      <c r="O5725" s="8">
        <f t="shared" si="4"/>
        <v>2.404945726</v>
      </c>
    </row>
    <row r="5726" ht="14.25" customHeight="1">
      <c r="I5726" s="93">
        <f t="shared" si="3"/>
        <v>476.6666667</v>
      </c>
      <c r="J5726" s="9">
        <f t="shared" si="6"/>
        <v>0</v>
      </c>
      <c r="K5726" s="9">
        <f t="shared" si="1"/>
        <v>0</v>
      </c>
      <c r="L5726" s="8">
        <f t="shared" si="5"/>
        <v>1.824880232</v>
      </c>
      <c r="N5726" s="9">
        <f t="shared" si="2"/>
        <v>0</v>
      </c>
      <c r="O5726" s="8">
        <f t="shared" si="4"/>
        <v>2.399940638</v>
      </c>
    </row>
    <row r="5727" ht="14.25" customHeight="1">
      <c r="I5727" s="93">
        <f t="shared" si="3"/>
        <v>476.75</v>
      </c>
      <c r="J5727" s="9">
        <f t="shared" si="6"/>
        <v>0</v>
      </c>
      <c r="K5727" s="9">
        <f t="shared" si="1"/>
        <v>0</v>
      </c>
      <c r="L5727" s="8">
        <f t="shared" si="5"/>
        <v>1.848130765</v>
      </c>
      <c r="N5727" s="9">
        <f t="shared" si="2"/>
        <v>0</v>
      </c>
      <c r="O5727" s="8">
        <f t="shared" si="4"/>
        <v>2.394945966</v>
      </c>
    </row>
    <row r="5728" ht="14.25" customHeight="1">
      <c r="I5728" s="93">
        <f t="shared" si="3"/>
        <v>476.8333333</v>
      </c>
      <c r="J5728" s="9">
        <f t="shared" si="6"/>
        <v>0</v>
      </c>
      <c r="K5728" s="9">
        <f t="shared" si="1"/>
        <v>0</v>
      </c>
      <c r="L5728" s="8">
        <f t="shared" si="5"/>
        <v>1.821082355</v>
      </c>
      <c r="N5728" s="9">
        <f t="shared" si="2"/>
        <v>0</v>
      </c>
      <c r="O5728" s="8">
        <f t="shared" si="4"/>
        <v>2.389961689</v>
      </c>
    </row>
    <row r="5729" ht="14.25" customHeight="1">
      <c r="I5729" s="93">
        <f t="shared" si="3"/>
        <v>476.9166667</v>
      </c>
      <c r="J5729" s="9">
        <f t="shared" si="6"/>
        <v>0</v>
      </c>
      <c r="K5729" s="9">
        <f t="shared" si="1"/>
        <v>0</v>
      </c>
      <c r="L5729" s="8">
        <f t="shared" si="5"/>
        <v>1.8442845</v>
      </c>
      <c r="N5729" s="9">
        <f t="shared" si="2"/>
        <v>0</v>
      </c>
      <c r="O5729" s="8">
        <f t="shared" si="4"/>
        <v>2.384987786</v>
      </c>
    </row>
    <row r="5730" ht="14.25" customHeight="1">
      <c r="I5730" s="93">
        <f t="shared" si="3"/>
        <v>477</v>
      </c>
      <c r="J5730" s="9">
        <f t="shared" si="6"/>
        <v>0</v>
      </c>
      <c r="K5730" s="9">
        <f t="shared" si="1"/>
        <v>0</v>
      </c>
      <c r="L5730" s="8">
        <f t="shared" si="5"/>
        <v>1.817292383</v>
      </c>
      <c r="N5730" s="9">
        <f t="shared" si="2"/>
        <v>0</v>
      </c>
      <c r="O5730" s="8">
        <f t="shared" si="4"/>
        <v>2.380024233</v>
      </c>
    </row>
    <row r="5731" ht="14.25" customHeight="1">
      <c r="I5731" s="93">
        <f t="shared" si="3"/>
        <v>477.0833333</v>
      </c>
      <c r="J5731" s="9">
        <f t="shared" si="6"/>
        <v>0</v>
      </c>
      <c r="K5731" s="9">
        <f t="shared" si="1"/>
        <v>0</v>
      </c>
      <c r="L5731" s="8">
        <f t="shared" si="5"/>
        <v>1.840446241</v>
      </c>
      <c r="N5731" s="9">
        <f t="shared" si="2"/>
        <v>0</v>
      </c>
      <c r="O5731" s="8">
        <f t="shared" si="4"/>
        <v>2.375071011</v>
      </c>
    </row>
    <row r="5732" ht="14.25" customHeight="1">
      <c r="I5732" s="93">
        <f t="shared" si="3"/>
        <v>477.1666667</v>
      </c>
      <c r="J5732" s="9">
        <f t="shared" si="6"/>
        <v>0</v>
      </c>
      <c r="K5732" s="9">
        <f t="shared" si="1"/>
        <v>0</v>
      </c>
      <c r="L5732" s="8">
        <f t="shared" si="5"/>
        <v>1.813510298</v>
      </c>
      <c r="N5732" s="9">
        <f t="shared" si="2"/>
        <v>0</v>
      </c>
      <c r="O5732" s="8">
        <f t="shared" si="4"/>
        <v>2.370128097</v>
      </c>
    </row>
    <row r="5733" ht="14.25" customHeight="1">
      <c r="I5733" s="93">
        <f t="shared" si="3"/>
        <v>477.25</v>
      </c>
      <c r="J5733" s="9">
        <f t="shared" si="6"/>
        <v>0</v>
      </c>
      <c r="K5733" s="9">
        <f t="shared" si="1"/>
        <v>0</v>
      </c>
      <c r="L5733" s="8">
        <f t="shared" si="5"/>
        <v>1.836615969</v>
      </c>
      <c r="N5733" s="9">
        <f t="shared" si="2"/>
        <v>0</v>
      </c>
      <c r="O5733" s="8">
        <f t="shared" si="4"/>
        <v>2.36519547</v>
      </c>
    </row>
    <row r="5734" ht="14.25" customHeight="1">
      <c r="I5734" s="93">
        <f t="shared" si="3"/>
        <v>477.3333333</v>
      </c>
      <c r="J5734" s="9">
        <f t="shared" si="6"/>
        <v>0</v>
      </c>
      <c r="K5734" s="9">
        <f t="shared" si="1"/>
        <v>0</v>
      </c>
      <c r="L5734" s="8">
        <f t="shared" si="5"/>
        <v>1.809736085</v>
      </c>
      <c r="N5734" s="9">
        <f t="shared" si="2"/>
        <v>0</v>
      </c>
      <c r="O5734" s="8">
        <f t="shared" si="4"/>
        <v>2.360273109</v>
      </c>
    </row>
    <row r="5735" ht="14.25" customHeight="1">
      <c r="I5735" s="93">
        <f t="shared" si="3"/>
        <v>477.4166667</v>
      </c>
      <c r="J5735" s="9">
        <f t="shared" si="6"/>
        <v>0</v>
      </c>
      <c r="K5735" s="9">
        <f t="shared" si="1"/>
        <v>0</v>
      </c>
      <c r="L5735" s="8">
        <f t="shared" si="5"/>
        <v>1.832793669</v>
      </c>
      <c r="N5735" s="9">
        <f t="shared" si="2"/>
        <v>0</v>
      </c>
      <c r="O5735" s="8">
        <f t="shared" si="4"/>
        <v>2.355360991</v>
      </c>
    </row>
    <row r="5736" ht="14.25" customHeight="1">
      <c r="I5736" s="93">
        <f t="shared" si="3"/>
        <v>477.5</v>
      </c>
      <c r="J5736" s="9">
        <f t="shared" si="6"/>
        <v>0</v>
      </c>
      <c r="K5736" s="9">
        <f t="shared" si="1"/>
        <v>0</v>
      </c>
      <c r="L5736" s="8">
        <f t="shared" si="5"/>
        <v>1.805969726</v>
      </c>
      <c r="N5736" s="9">
        <f t="shared" si="2"/>
        <v>0</v>
      </c>
      <c r="O5736" s="8">
        <f t="shared" si="4"/>
        <v>2.350459097</v>
      </c>
    </row>
    <row r="5737" ht="14.25" customHeight="1">
      <c r="I5737" s="93">
        <f t="shared" si="3"/>
        <v>477.5833333</v>
      </c>
      <c r="J5737" s="9">
        <f t="shared" si="6"/>
        <v>0</v>
      </c>
      <c r="K5737" s="9">
        <f t="shared" si="1"/>
        <v>0</v>
      </c>
      <c r="L5737" s="8">
        <f t="shared" si="5"/>
        <v>1.828979323</v>
      </c>
      <c r="N5737" s="9">
        <f t="shared" si="2"/>
        <v>0</v>
      </c>
      <c r="O5737" s="8">
        <f t="shared" si="4"/>
        <v>2.345567405</v>
      </c>
    </row>
    <row r="5738" ht="14.25" customHeight="1">
      <c r="I5738" s="93">
        <f t="shared" si="3"/>
        <v>477.6666667</v>
      </c>
      <c r="J5738" s="9">
        <f t="shared" si="6"/>
        <v>0</v>
      </c>
      <c r="K5738" s="9">
        <f t="shared" si="1"/>
        <v>0</v>
      </c>
      <c r="L5738" s="8">
        <f t="shared" si="5"/>
        <v>1.802211205</v>
      </c>
      <c r="N5738" s="9">
        <f t="shared" si="2"/>
        <v>0</v>
      </c>
      <c r="O5738" s="8">
        <f t="shared" si="4"/>
        <v>2.340685893</v>
      </c>
    </row>
    <row r="5739" ht="14.25" customHeight="1">
      <c r="I5739" s="93">
        <f t="shared" si="3"/>
        <v>477.75</v>
      </c>
      <c r="J5739" s="9">
        <f t="shared" si="6"/>
        <v>0</v>
      </c>
      <c r="K5739" s="9">
        <f t="shared" si="1"/>
        <v>0</v>
      </c>
      <c r="L5739" s="8">
        <f t="shared" si="5"/>
        <v>1.825172916</v>
      </c>
      <c r="N5739" s="9">
        <f t="shared" si="2"/>
        <v>0</v>
      </c>
      <c r="O5739" s="8">
        <f t="shared" si="4"/>
        <v>2.33581454</v>
      </c>
    </row>
    <row r="5740" ht="14.25" customHeight="1">
      <c r="I5740" s="93">
        <f t="shared" si="3"/>
        <v>477.8333333</v>
      </c>
      <c r="J5740" s="92">
        <f t="shared" si="6"/>
        <v>35.44998333</v>
      </c>
      <c r="K5740" s="9">
        <f t="shared" si="1"/>
        <v>4.951114991</v>
      </c>
      <c r="L5740" s="8">
        <f t="shared" si="5"/>
        <v>1.84947722</v>
      </c>
      <c r="N5740" s="9">
        <f t="shared" si="2"/>
        <v>5.693782239</v>
      </c>
      <c r="O5740" s="8">
        <f t="shared" si="4"/>
        <v>2.398422929</v>
      </c>
    </row>
    <row r="5741" ht="14.25" customHeight="1">
      <c r="I5741" s="93">
        <f t="shared" si="3"/>
        <v>477.9166667</v>
      </c>
      <c r="J5741" s="92">
        <f t="shared" si="6"/>
        <v>35.44998333</v>
      </c>
      <c r="K5741" s="9">
        <f t="shared" si="1"/>
        <v>4.951114991</v>
      </c>
      <c r="L5741" s="8">
        <f t="shared" si="5"/>
        <v>1.872391144</v>
      </c>
      <c r="N5741" s="9">
        <f t="shared" si="2"/>
        <v>5.693782239</v>
      </c>
      <c r="O5741" s="8">
        <f t="shared" si="4"/>
        <v>2.460901019</v>
      </c>
    </row>
    <row r="5742" ht="14.25" customHeight="1">
      <c r="I5742" s="93">
        <f t="shared" si="3"/>
        <v>478</v>
      </c>
      <c r="J5742" s="92">
        <f t="shared" si="6"/>
        <v>35.44998333</v>
      </c>
      <c r="K5742" s="9">
        <f t="shared" si="1"/>
        <v>4.951114991</v>
      </c>
      <c r="L5742" s="8">
        <f t="shared" si="5"/>
        <v>1.896644867</v>
      </c>
      <c r="N5742" s="9">
        <f t="shared" si="2"/>
        <v>5.693782239</v>
      </c>
      <c r="O5742" s="8">
        <f t="shared" si="4"/>
        <v>2.523249082</v>
      </c>
    </row>
    <row r="5743" ht="14.25" customHeight="1">
      <c r="I5743" s="93">
        <f t="shared" si="3"/>
        <v>478.0833333</v>
      </c>
      <c r="J5743" s="92">
        <f t="shared" si="6"/>
        <v>1.614583333</v>
      </c>
      <c r="K5743" s="9">
        <f t="shared" si="1"/>
        <v>0.2255004655</v>
      </c>
      <c r="L5743" s="8">
        <f t="shared" si="5"/>
        <v>1.868600218</v>
      </c>
      <c r="N5743" s="9">
        <f t="shared" si="2"/>
        <v>0.2593255354</v>
      </c>
      <c r="O5743" s="8">
        <f t="shared" si="4"/>
        <v>2.518137743</v>
      </c>
    </row>
    <row r="5744" ht="14.25" customHeight="1">
      <c r="I5744" s="93">
        <f t="shared" si="3"/>
        <v>478.1666667</v>
      </c>
      <c r="J5744" s="92">
        <f t="shared" si="6"/>
        <v>1.614583333</v>
      </c>
      <c r="K5744" s="9">
        <f t="shared" si="1"/>
        <v>0.2255004655</v>
      </c>
      <c r="L5744" s="8">
        <f t="shared" si="5"/>
        <v>1.892803465</v>
      </c>
      <c r="N5744" s="9">
        <f t="shared" si="2"/>
        <v>0.2593255354</v>
      </c>
      <c r="O5744" s="8">
        <f t="shared" si="4"/>
        <v>2.513037041</v>
      </c>
    </row>
    <row r="5745" ht="14.25" customHeight="1">
      <c r="I5745" s="93">
        <f t="shared" si="3"/>
        <v>478.25</v>
      </c>
      <c r="J5745" s="92">
        <f t="shared" si="6"/>
        <v>-32.22081667</v>
      </c>
      <c r="K5745" s="9">
        <f t="shared" si="1"/>
        <v>-4.50011406</v>
      </c>
      <c r="L5745" s="8">
        <f t="shared" si="5"/>
        <v>1.906857074</v>
      </c>
      <c r="N5745" s="9">
        <f t="shared" si="2"/>
        <v>-5.175131169</v>
      </c>
      <c r="O5745" s="8">
        <f t="shared" si="4"/>
        <v>2.563544714</v>
      </c>
    </row>
    <row r="5746" ht="14.25" customHeight="1">
      <c r="I5746" s="93">
        <f t="shared" si="3"/>
        <v>478.3333333</v>
      </c>
      <c r="J5746" s="92">
        <f t="shared" si="6"/>
        <v>-32.22081667</v>
      </c>
      <c r="K5746" s="9">
        <f t="shared" si="1"/>
        <v>-4.50011406</v>
      </c>
      <c r="L5746" s="8">
        <f t="shared" si="5"/>
        <v>1.931009951</v>
      </c>
      <c r="N5746" s="9">
        <f t="shared" si="2"/>
        <v>-5.175131169</v>
      </c>
      <c r="O5746" s="8">
        <f t="shared" si="4"/>
        <v>2.613947272</v>
      </c>
    </row>
    <row r="5747" ht="14.25" customHeight="1">
      <c r="I5747" s="93">
        <f t="shared" si="3"/>
        <v>478.4166667</v>
      </c>
      <c r="J5747" s="9">
        <f t="shared" si="6"/>
        <v>0</v>
      </c>
      <c r="K5747" s="9">
        <f t="shared" si="1"/>
        <v>0</v>
      </c>
      <c r="L5747" s="8">
        <f t="shared" si="5"/>
        <v>1.902888591</v>
      </c>
      <c r="N5747" s="9">
        <f t="shared" si="2"/>
        <v>0</v>
      </c>
      <c r="O5747" s="8">
        <f t="shared" si="4"/>
        <v>2.608507217</v>
      </c>
    </row>
    <row r="5748" ht="14.25" customHeight="1">
      <c r="I5748" s="93">
        <f t="shared" si="3"/>
        <v>478.5</v>
      </c>
      <c r="J5748" s="9">
        <f t="shared" si="6"/>
        <v>0</v>
      </c>
      <c r="K5748" s="9">
        <f t="shared" si="1"/>
        <v>0</v>
      </c>
      <c r="L5748" s="8">
        <f t="shared" si="5"/>
        <v>1.926991201</v>
      </c>
      <c r="N5748" s="9">
        <f t="shared" si="2"/>
        <v>0</v>
      </c>
      <c r="O5748" s="8">
        <f t="shared" si="4"/>
        <v>2.603078484</v>
      </c>
    </row>
    <row r="5749" ht="14.25" customHeight="1">
      <c r="I5749" s="93">
        <f t="shared" si="3"/>
        <v>478.5833333</v>
      </c>
      <c r="J5749" s="9">
        <f t="shared" si="6"/>
        <v>0</v>
      </c>
      <c r="K5749" s="9">
        <f t="shared" si="1"/>
        <v>0</v>
      </c>
      <c r="L5749" s="8">
        <f t="shared" si="5"/>
        <v>1.898928366</v>
      </c>
      <c r="N5749" s="9">
        <f t="shared" si="2"/>
        <v>0</v>
      </c>
      <c r="O5749" s="8">
        <f t="shared" si="4"/>
        <v>2.597661049</v>
      </c>
    </row>
    <row r="5750" ht="14.25" customHeight="1">
      <c r="I5750" s="93">
        <f t="shared" si="3"/>
        <v>478.6666667</v>
      </c>
      <c r="J5750" s="9">
        <f t="shared" si="6"/>
        <v>0</v>
      </c>
      <c r="K5750" s="9">
        <f t="shared" si="1"/>
        <v>0</v>
      </c>
      <c r="L5750" s="8">
        <f t="shared" si="5"/>
        <v>1.922980815</v>
      </c>
      <c r="N5750" s="9">
        <f t="shared" si="2"/>
        <v>0</v>
      </c>
      <c r="O5750" s="8">
        <f t="shared" si="4"/>
        <v>2.592254889</v>
      </c>
    </row>
    <row r="5751" ht="14.25" customHeight="1">
      <c r="I5751" s="93">
        <f t="shared" si="3"/>
        <v>478.75</v>
      </c>
      <c r="J5751" s="9">
        <f t="shared" si="6"/>
        <v>0</v>
      </c>
      <c r="K5751" s="9">
        <f t="shared" si="1"/>
        <v>0</v>
      </c>
      <c r="L5751" s="8">
        <f t="shared" si="5"/>
        <v>1.894976384</v>
      </c>
      <c r="N5751" s="9">
        <f t="shared" si="2"/>
        <v>0</v>
      </c>
      <c r="O5751" s="8">
        <f t="shared" si="4"/>
        <v>2.586859979</v>
      </c>
    </row>
    <row r="5752" ht="14.25" customHeight="1">
      <c r="I5752" s="93">
        <f t="shared" si="3"/>
        <v>478.8333333</v>
      </c>
      <c r="J5752" s="9">
        <f t="shared" si="6"/>
        <v>0</v>
      </c>
      <c r="K5752" s="9">
        <f t="shared" si="1"/>
        <v>0</v>
      </c>
      <c r="L5752" s="8">
        <f t="shared" si="5"/>
        <v>1.918978775</v>
      </c>
      <c r="N5752" s="9">
        <f t="shared" si="2"/>
        <v>0</v>
      </c>
      <c r="O5752" s="8">
        <f t="shared" si="4"/>
        <v>2.581476298</v>
      </c>
    </row>
    <row r="5753" ht="14.25" customHeight="1">
      <c r="I5753" s="93">
        <f t="shared" si="3"/>
        <v>478.9166667</v>
      </c>
      <c r="J5753" s="9">
        <f t="shared" si="6"/>
        <v>0</v>
      </c>
      <c r="K5753" s="9">
        <f t="shared" si="1"/>
        <v>0</v>
      </c>
      <c r="L5753" s="8">
        <f t="shared" si="5"/>
        <v>1.891032626</v>
      </c>
      <c r="N5753" s="9">
        <f t="shared" si="2"/>
        <v>0</v>
      </c>
      <c r="O5753" s="8">
        <f t="shared" si="4"/>
        <v>2.57610382</v>
      </c>
    </row>
    <row r="5754" ht="14.25" customHeight="1">
      <c r="I5754" s="93">
        <f t="shared" si="3"/>
        <v>479</v>
      </c>
      <c r="J5754" s="9">
        <f t="shared" si="6"/>
        <v>0</v>
      </c>
      <c r="K5754" s="9">
        <f t="shared" si="1"/>
        <v>0</v>
      </c>
      <c r="L5754" s="8">
        <f t="shared" si="5"/>
        <v>1.914985064</v>
      </c>
      <c r="N5754" s="9">
        <f t="shared" si="2"/>
        <v>0</v>
      </c>
      <c r="O5754" s="8">
        <f t="shared" si="4"/>
        <v>2.570742524</v>
      </c>
    </row>
    <row r="5755" ht="14.25" customHeight="1">
      <c r="I5755" s="93">
        <f t="shared" si="3"/>
        <v>479.0833333</v>
      </c>
      <c r="J5755" s="9">
        <f t="shared" si="6"/>
        <v>0</v>
      </c>
      <c r="K5755" s="9">
        <f t="shared" si="1"/>
        <v>0</v>
      </c>
      <c r="L5755" s="8">
        <f t="shared" si="5"/>
        <v>1.887097075</v>
      </c>
      <c r="N5755" s="9">
        <f t="shared" si="2"/>
        <v>0</v>
      </c>
      <c r="O5755" s="8">
        <f t="shared" si="4"/>
        <v>2.565392385</v>
      </c>
    </row>
    <row r="5756" ht="14.25" customHeight="1">
      <c r="I5756" s="93">
        <f t="shared" si="3"/>
        <v>479.1666667</v>
      </c>
      <c r="J5756" s="9">
        <f t="shared" si="6"/>
        <v>0</v>
      </c>
      <c r="K5756" s="9">
        <f t="shared" si="1"/>
        <v>0</v>
      </c>
      <c r="L5756" s="8">
        <f t="shared" si="5"/>
        <v>1.910999665</v>
      </c>
      <c r="N5756" s="9">
        <f t="shared" si="2"/>
        <v>0</v>
      </c>
      <c r="O5756" s="8">
        <f t="shared" si="4"/>
        <v>2.560053381</v>
      </c>
    </row>
    <row r="5757" ht="14.25" customHeight="1">
      <c r="I5757" s="93">
        <f t="shared" si="3"/>
        <v>479.25</v>
      </c>
      <c r="J5757" s="9">
        <f t="shared" si="6"/>
        <v>0</v>
      </c>
      <c r="K5757" s="9">
        <f t="shared" si="1"/>
        <v>0</v>
      </c>
      <c r="L5757" s="8">
        <f t="shared" si="5"/>
        <v>1.883169715</v>
      </c>
      <c r="N5757" s="9">
        <f t="shared" si="2"/>
        <v>0</v>
      </c>
      <c r="O5757" s="8">
        <f t="shared" si="4"/>
        <v>2.554725489</v>
      </c>
    </row>
    <row r="5758" ht="14.25" customHeight="1">
      <c r="I5758" s="93">
        <f t="shared" si="3"/>
        <v>479.3333333</v>
      </c>
      <c r="J5758" s="9">
        <f t="shared" si="6"/>
        <v>0</v>
      </c>
      <c r="K5758" s="9">
        <f t="shared" si="1"/>
        <v>0</v>
      </c>
      <c r="L5758" s="8">
        <f t="shared" si="5"/>
        <v>1.90702256</v>
      </c>
      <c r="N5758" s="9">
        <f t="shared" si="2"/>
        <v>0</v>
      </c>
      <c r="O5758" s="8">
        <f t="shared" si="4"/>
        <v>2.549408684</v>
      </c>
    </row>
    <row r="5759" ht="14.25" customHeight="1">
      <c r="I5759" s="93">
        <f t="shared" si="3"/>
        <v>479.4166667</v>
      </c>
      <c r="J5759" s="9">
        <f t="shared" si="6"/>
        <v>0</v>
      </c>
      <c r="K5759" s="9">
        <f t="shared" si="1"/>
        <v>0</v>
      </c>
      <c r="L5759" s="8">
        <f t="shared" si="5"/>
        <v>1.879250529</v>
      </c>
      <c r="N5759" s="9">
        <f t="shared" si="2"/>
        <v>0</v>
      </c>
      <c r="O5759" s="8">
        <f t="shared" si="4"/>
        <v>2.544102945</v>
      </c>
    </row>
    <row r="5760" ht="14.25" customHeight="1">
      <c r="I5760" s="93">
        <f t="shared" si="3"/>
        <v>479.5</v>
      </c>
      <c r="J5760" s="9">
        <f t="shared" si="6"/>
        <v>0</v>
      </c>
      <c r="K5760" s="9">
        <f t="shared" si="1"/>
        <v>0</v>
      </c>
      <c r="L5760" s="8">
        <f t="shared" si="5"/>
        <v>1.903053732</v>
      </c>
      <c r="N5760" s="9">
        <f t="shared" si="2"/>
        <v>0</v>
      </c>
      <c r="O5760" s="8">
        <f t="shared" si="4"/>
        <v>2.538808248</v>
      </c>
    </row>
    <row r="5761" ht="14.25" customHeight="1">
      <c r="I5761" s="93">
        <f t="shared" si="3"/>
        <v>479.5833333</v>
      </c>
      <c r="J5761" s="9">
        <f t="shared" si="6"/>
        <v>0</v>
      </c>
      <c r="K5761" s="9">
        <f t="shared" si="1"/>
        <v>0</v>
      </c>
      <c r="L5761" s="8">
        <f t="shared" si="5"/>
        <v>1.875339499</v>
      </c>
      <c r="N5761" s="9">
        <f t="shared" si="2"/>
        <v>0</v>
      </c>
      <c r="O5761" s="8">
        <f t="shared" si="4"/>
        <v>2.533524569</v>
      </c>
    </row>
    <row r="5762" ht="14.25" customHeight="1">
      <c r="I5762" s="93">
        <f t="shared" si="3"/>
        <v>479.6666667</v>
      </c>
      <c r="J5762" s="9">
        <f t="shared" si="6"/>
        <v>0</v>
      </c>
      <c r="K5762" s="9">
        <f t="shared" si="1"/>
        <v>0</v>
      </c>
      <c r="L5762" s="8">
        <f t="shared" si="5"/>
        <v>1.899093164</v>
      </c>
      <c r="N5762" s="9">
        <f t="shared" si="2"/>
        <v>0</v>
      </c>
      <c r="O5762" s="8">
        <f t="shared" si="4"/>
        <v>2.528251888</v>
      </c>
    </row>
    <row r="5763" ht="14.25" customHeight="1">
      <c r="I5763" s="93">
        <f t="shared" si="3"/>
        <v>479.75</v>
      </c>
      <c r="J5763" s="9">
        <f t="shared" si="6"/>
        <v>0</v>
      </c>
      <c r="K5763" s="9">
        <f t="shared" si="1"/>
        <v>0</v>
      </c>
      <c r="L5763" s="8">
        <f t="shared" si="5"/>
        <v>1.871436609</v>
      </c>
      <c r="N5763" s="9">
        <f t="shared" si="2"/>
        <v>0</v>
      </c>
      <c r="O5763" s="8">
        <f t="shared" si="4"/>
        <v>2.522990179</v>
      </c>
    </row>
    <row r="5764" ht="14.25" customHeight="1">
      <c r="I5764" s="93">
        <f t="shared" si="3"/>
        <v>479.8333333</v>
      </c>
      <c r="J5764" s="9">
        <f t="shared" si="6"/>
        <v>0</v>
      </c>
      <c r="K5764" s="9">
        <f t="shared" si="1"/>
        <v>0</v>
      </c>
      <c r="L5764" s="8">
        <f t="shared" si="5"/>
        <v>1.895140838</v>
      </c>
      <c r="N5764" s="9">
        <f t="shared" si="2"/>
        <v>0</v>
      </c>
      <c r="O5764" s="8">
        <f t="shared" si="4"/>
        <v>2.517739421</v>
      </c>
    </row>
    <row r="5765" ht="14.25" customHeight="1">
      <c r="I5765" s="93">
        <f t="shared" si="3"/>
        <v>479.9166667</v>
      </c>
      <c r="J5765" s="9">
        <f t="shared" si="6"/>
        <v>0</v>
      </c>
      <c r="K5765" s="9">
        <f t="shared" si="1"/>
        <v>0</v>
      </c>
      <c r="L5765" s="8">
        <f t="shared" si="5"/>
        <v>1.867541841</v>
      </c>
      <c r="N5765" s="9">
        <f t="shared" si="2"/>
        <v>0</v>
      </c>
      <c r="O5765" s="8">
        <f t="shared" si="4"/>
        <v>2.51249959</v>
      </c>
    </row>
    <row r="5766" ht="14.25" customHeight="1">
      <c r="I5766" s="93">
        <f t="shared" si="3"/>
        <v>480</v>
      </c>
      <c r="J5766" s="9">
        <f t="shared" si="6"/>
        <v>0</v>
      </c>
      <c r="K5766" s="9">
        <f t="shared" si="1"/>
        <v>0</v>
      </c>
      <c r="L5766" s="8">
        <f t="shared" si="5"/>
        <v>1.891196738</v>
      </c>
      <c r="N5766" s="9">
        <f t="shared" si="2"/>
        <v>0</v>
      </c>
      <c r="O5766" s="8">
        <f t="shared" si="4"/>
        <v>2.507270665</v>
      </c>
    </row>
    <row r="5767" ht="14.25" customHeight="1">
      <c r="I5767" s="93">
        <f t="shared" si="3"/>
        <v>480.0833333</v>
      </c>
      <c r="J5767" s="9">
        <f t="shared" si="6"/>
        <v>0</v>
      </c>
      <c r="K5767" s="9">
        <f t="shared" si="1"/>
        <v>0</v>
      </c>
      <c r="L5767" s="8">
        <f t="shared" si="5"/>
        <v>1.863655179</v>
      </c>
      <c r="N5767" s="9">
        <f t="shared" si="2"/>
        <v>0</v>
      </c>
      <c r="O5767" s="8">
        <f t="shared" si="4"/>
        <v>2.502052622</v>
      </c>
    </row>
    <row r="5768" ht="14.25" customHeight="1">
      <c r="I5768" s="93">
        <f t="shared" si="3"/>
        <v>480.1666667</v>
      </c>
      <c r="J5768" s="9">
        <f t="shared" si="6"/>
        <v>0</v>
      </c>
      <c r="K5768" s="9">
        <f t="shared" si="1"/>
        <v>0</v>
      </c>
      <c r="L5768" s="8">
        <f t="shared" si="5"/>
        <v>1.887260846</v>
      </c>
      <c r="N5768" s="9">
        <f t="shared" si="2"/>
        <v>0</v>
      </c>
      <c r="O5768" s="8">
        <f t="shared" si="4"/>
        <v>2.496845438</v>
      </c>
    </row>
    <row r="5769" ht="14.25" customHeight="1">
      <c r="I5769" s="93">
        <f t="shared" si="3"/>
        <v>480.25</v>
      </c>
      <c r="J5769" s="9">
        <f t="shared" si="6"/>
        <v>0</v>
      </c>
      <c r="K5769" s="9">
        <f t="shared" si="1"/>
        <v>0</v>
      </c>
      <c r="L5769" s="8">
        <f t="shared" si="5"/>
        <v>1.859776605</v>
      </c>
      <c r="N5769" s="9">
        <f t="shared" si="2"/>
        <v>0</v>
      </c>
      <c r="O5769" s="8">
        <f t="shared" si="4"/>
        <v>2.491649092</v>
      </c>
    </row>
    <row r="5770" ht="14.25" customHeight="1">
      <c r="I5770" s="93">
        <f t="shared" si="3"/>
        <v>480.3333333</v>
      </c>
      <c r="J5770" s="9">
        <f t="shared" si="6"/>
        <v>0</v>
      </c>
      <c r="K5770" s="9">
        <f t="shared" si="1"/>
        <v>0</v>
      </c>
      <c r="L5770" s="8">
        <f t="shared" si="5"/>
        <v>1.883333145</v>
      </c>
      <c r="N5770" s="9">
        <f t="shared" si="2"/>
        <v>0</v>
      </c>
      <c r="O5770" s="8">
        <f t="shared" si="4"/>
        <v>2.486463559</v>
      </c>
    </row>
    <row r="5771" ht="14.25" customHeight="1">
      <c r="I5771" s="93">
        <f t="shared" si="3"/>
        <v>480.4166667</v>
      </c>
      <c r="J5771" s="9">
        <f t="shared" si="6"/>
        <v>0</v>
      </c>
      <c r="K5771" s="9">
        <f t="shared" si="1"/>
        <v>0</v>
      </c>
      <c r="L5771" s="8">
        <f t="shared" si="5"/>
        <v>1.855906104</v>
      </c>
      <c r="N5771" s="9">
        <f t="shared" si="2"/>
        <v>0</v>
      </c>
      <c r="O5771" s="8">
        <f t="shared" si="4"/>
        <v>2.481288819</v>
      </c>
    </row>
    <row r="5772" ht="14.25" customHeight="1">
      <c r="I5772" s="93">
        <f t="shared" si="3"/>
        <v>480.5</v>
      </c>
      <c r="J5772" s="9">
        <f t="shared" si="6"/>
        <v>0</v>
      </c>
      <c r="K5772" s="9">
        <f t="shared" si="1"/>
        <v>0</v>
      </c>
      <c r="L5772" s="8">
        <f t="shared" si="5"/>
        <v>1.879413619</v>
      </c>
      <c r="N5772" s="9">
        <f t="shared" si="2"/>
        <v>0</v>
      </c>
      <c r="O5772" s="8">
        <f t="shared" si="4"/>
        <v>2.476124849</v>
      </c>
    </row>
    <row r="5773" ht="14.25" customHeight="1">
      <c r="I5773" s="93">
        <f t="shared" si="3"/>
        <v>480.5833333</v>
      </c>
      <c r="J5773" s="9">
        <f t="shared" si="6"/>
        <v>0</v>
      </c>
      <c r="K5773" s="9">
        <f t="shared" si="1"/>
        <v>0</v>
      </c>
      <c r="L5773" s="8">
        <f t="shared" si="5"/>
        <v>1.852043658</v>
      </c>
      <c r="N5773" s="9">
        <f t="shared" si="2"/>
        <v>0</v>
      </c>
      <c r="O5773" s="8">
        <f t="shared" si="4"/>
        <v>2.470971625</v>
      </c>
    </row>
    <row r="5774" ht="14.25" customHeight="1">
      <c r="I5774" s="93">
        <f t="shared" si="3"/>
        <v>480.6666667</v>
      </c>
      <c r="J5774" s="9">
        <f t="shared" si="6"/>
        <v>0</v>
      </c>
      <c r="K5774" s="9">
        <f t="shared" si="1"/>
        <v>0</v>
      </c>
      <c r="L5774" s="8">
        <f t="shared" si="5"/>
        <v>1.875502249</v>
      </c>
      <c r="N5774" s="9">
        <f t="shared" si="2"/>
        <v>0</v>
      </c>
      <c r="O5774" s="8">
        <f t="shared" si="4"/>
        <v>2.465829126</v>
      </c>
    </row>
    <row r="5775" ht="14.25" customHeight="1">
      <c r="I5775" s="93">
        <f t="shared" si="3"/>
        <v>480.75</v>
      </c>
      <c r="J5775" s="9">
        <f t="shared" si="6"/>
        <v>0</v>
      </c>
      <c r="K5775" s="9">
        <f t="shared" si="1"/>
        <v>0</v>
      </c>
      <c r="L5775" s="8">
        <f t="shared" si="5"/>
        <v>1.84818925</v>
      </c>
      <c r="N5775" s="9">
        <f t="shared" si="2"/>
        <v>0</v>
      </c>
      <c r="O5775" s="8">
        <f t="shared" si="4"/>
        <v>2.460697329</v>
      </c>
    </row>
    <row r="5776" ht="14.25" customHeight="1">
      <c r="I5776" s="93">
        <f t="shared" si="3"/>
        <v>480.8333333</v>
      </c>
      <c r="J5776" s="9">
        <f t="shared" si="6"/>
        <v>0</v>
      </c>
      <c r="K5776" s="9">
        <f t="shared" si="1"/>
        <v>0</v>
      </c>
      <c r="L5776" s="8">
        <f t="shared" si="5"/>
        <v>1.87159902</v>
      </c>
      <c r="N5776" s="9">
        <f t="shared" si="2"/>
        <v>0</v>
      </c>
      <c r="O5776" s="8">
        <f t="shared" si="4"/>
        <v>2.455576213</v>
      </c>
    </row>
    <row r="5777" ht="14.25" customHeight="1">
      <c r="I5777" s="93">
        <f t="shared" si="3"/>
        <v>480.9166667</v>
      </c>
      <c r="J5777" s="9">
        <f t="shared" si="6"/>
        <v>0</v>
      </c>
      <c r="K5777" s="9">
        <f t="shared" si="1"/>
        <v>0</v>
      </c>
      <c r="L5777" s="8">
        <f t="shared" si="5"/>
        <v>1.844342864</v>
      </c>
      <c r="N5777" s="9">
        <f t="shared" si="2"/>
        <v>0</v>
      </c>
      <c r="O5777" s="8">
        <f t="shared" si="4"/>
        <v>2.450465755</v>
      </c>
    </row>
    <row r="5778" ht="14.25" customHeight="1">
      <c r="I5778" s="93">
        <f t="shared" si="3"/>
        <v>481</v>
      </c>
      <c r="J5778" s="9">
        <f t="shared" si="6"/>
        <v>0</v>
      </c>
      <c r="K5778" s="9">
        <f t="shared" si="1"/>
        <v>0</v>
      </c>
      <c r="L5778" s="8">
        <f t="shared" si="5"/>
        <v>1.867703914</v>
      </c>
      <c r="N5778" s="9">
        <f t="shared" si="2"/>
        <v>0</v>
      </c>
      <c r="O5778" s="8">
        <f t="shared" si="4"/>
        <v>2.445365932</v>
      </c>
    </row>
    <row r="5779" ht="14.25" customHeight="1">
      <c r="I5779" s="93">
        <f t="shared" si="3"/>
        <v>481.0833333</v>
      </c>
      <c r="J5779" s="9">
        <f t="shared" si="6"/>
        <v>0</v>
      </c>
      <c r="K5779" s="9">
        <f t="shared" si="1"/>
        <v>0</v>
      </c>
      <c r="L5779" s="8">
        <f t="shared" si="5"/>
        <v>1.840504482</v>
      </c>
      <c r="N5779" s="9">
        <f t="shared" si="2"/>
        <v>0</v>
      </c>
      <c r="O5779" s="8">
        <f t="shared" si="4"/>
        <v>2.440276722</v>
      </c>
    </row>
    <row r="5780" ht="14.25" customHeight="1">
      <c r="I5780" s="93">
        <f t="shared" si="3"/>
        <v>481.1666667</v>
      </c>
      <c r="J5780" s="9">
        <f t="shared" si="6"/>
        <v>0</v>
      </c>
      <c r="K5780" s="9">
        <f t="shared" si="1"/>
        <v>0</v>
      </c>
      <c r="L5780" s="8">
        <f t="shared" si="5"/>
        <v>1.863816915</v>
      </c>
      <c r="N5780" s="9">
        <f t="shared" si="2"/>
        <v>0</v>
      </c>
      <c r="O5780" s="8">
        <f t="shared" si="4"/>
        <v>2.435198105</v>
      </c>
    </row>
    <row r="5781" ht="14.25" customHeight="1">
      <c r="I5781" s="93">
        <f t="shared" si="3"/>
        <v>481.25</v>
      </c>
      <c r="J5781" s="9">
        <f t="shared" si="6"/>
        <v>0</v>
      </c>
      <c r="K5781" s="9">
        <f t="shared" si="1"/>
        <v>0</v>
      </c>
      <c r="L5781" s="8">
        <f t="shared" si="5"/>
        <v>1.836674089</v>
      </c>
      <c r="N5781" s="9">
        <f t="shared" si="2"/>
        <v>0</v>
      </c>
      <c r="O5781" s="8">
        <f t="shared" si="4"/>
        <v>2.430130056</v>
      </c>
    </row>
    <row r="5782" ht="14.25" customHeight="1">
      <c r="I5782" s="93">
        <f t="shared" si="3"/>
        <v>481.3333333</v>
      </c>
      <c r="J5782" s="9">
        <f t="shared" si="6"/>
        <v>0</v>
      </c>
      <c r="K5782" s="9">
        <f t="shared" si="1"/>
        <v>0</v>
      </c>
      <c r="L5782" s="8">
        <f t="shared" si="5"/>
        <v>1.859938005</v>
      </c>
      <c r="N5782" s="9">
        <f t="shared" si="2"/>
        <v>0</v>
      </c>
      <c r="O5782" s="8">
        <f t="shared" si="4"/>
        <v>2.425072555</v>
      </c>
    </row>
    <row r="5783" ht="14.25" customHeight="1">
      <c r="I5783" s="93">
        <f t="shared" si="3"/>
        <v>481.4166667</v>
      </c>
      <c r="J5783" s="9">
        <f t="shared" si="6"/>
        <v>0</v>
      </c>
      <c r="K5783" s="9">
        <f t="shared" si="1"/>
        <v>0</v>
      </c>
      <c r="L5783" s="8">
        <f t="shared" si="5"/>
        <v>1.832851668</v>
      </c>
      <c r="N5783" s="9">
        <f t="shared" si="2"/>
        <v>0</v>
      </c>
      <c r="O5783" s="8">
        <f t="shared" si="4"/>
        <v>2.42002558</v>
      </c>
    </row>
    <row r="5784" ht="14.25" customHeight="1">
      <c r="I5784" s="93">
        <f t="shared" si="3"/>
        <v>481.5</v>
      </c>
      <c r="J5784" s="9">
        <f t="shared" si="6"/>
        <v>0</v>
      </c>
      <c r="K5784" s="9">
        <f t="shared" si="1"/>
        <v>0</v>
      </c>
      <c r="L5784" s="8">
        <f t="shared" si="5"/>
        <v>1.856067168</v>
      </c>
      <c r="N5784" s="9">
        <f t="shared" si="2"/>
        <v>0</v>
      </c>
      <c r="O5784" s="8">
        <f t="shared" si="4"/>
        <v>2.414989108</v>
      </c>
    </row>
    <row r="5785" ht="14.25" customHeight="1">
      <c r="I5785" s="93">
        <f t="shared" si="3"/>
        <v>481.5833333</v>
      </c>
      <c r="J5785" s="9">
        <f t="shared" si="6"/>
        <v>0</v>
      </c>
      <c r="K5785" s="9">
        <f t="shared" si="1"/>
        <v>0</v>
      </c>
      <c r="L5785" s="8">
        <f t="shared" si="5"/>
        <v>1.829037202</v>
      </c>
      <c r="N5785" s="9">
        <f t="shared" si="2"/>
        <v>0</v>
      </c>
      <c r="O5785" s="8">
        <f t="shared" si="4"/>
        <v>2.409963118</v>
      </c>
    </row>
    <row r="5786" ht="14.25" customHeight="1">
      <c r="I5786" s="93">
        <f t="shared" si="3"/>
        <v>481.6666667</v>
      </c>
      <c r="J5786" s="9">
        <f t="shared" si="6"/>
        <v>0</v>
      </c>
      <c r="K5786" s="9">
        <f t="shared" si="1"/>
        <v>0</v>
      </c>
      <c r="L5786" s="8">
        <f t="shared" si="5"/>
        <v>1.852204386</v>
      </c>
      <c r="N5786" s="9">
        <f t="shared" si="2"/>
        <v>0</v>
      </c>
      <c r="O5786" s="8">
        <f t="shared" si="4"/>
        <v>2.404947588</v>
      </c>
    </row>
    <row r="5787" ht="14.25" customHeight="1">
      <c r="I5787" s="93">
        <f t="shared" si="3"/>
        <v>481.75</v>
      </c>
      <c r="J5787" s="9">
        <f t="shared" si="6"/>
        <v>0</v>
      </c>
      <c r="K5787" s="9">
        <f t="shared" si="1"/>
        <v>0</v>
      </c>
      <c r="L5787" s="8">
        <f t="shared" si="5"/>
        <v>1.825230674</v>
      </c>
      <c r="N5787" s="9">
        <f t="shared" si="2"/>
        <v>0</v>
      </c>
      <c r="O5787" s="8">
        <f t="shared" si="4"/>
        <v>2.399942496</v>
      </c>
    </row>
    <row r="5788" ht="14.25" customHeight="1">
      <c r="I5788" s="93">
        <f t="shared" si="3"/>
        <v>481.8333333</v>
      </c>
      <c r="J5788" s="9">
        <f t="shared" si="6"/>
        <v>0</v>
      </c>
      <c r="K5788" s="9">
        <f t="shared" si="1"/>
        <v>0</v>
      </c>
      <c r="L5788" s="8">
        <f t="shared" si="5"/>
        <v>1.848349644</v>
      </c>
      <c r="N5788" s="9">
        <f t="shared" si="2"/>
        <v>0</v>
      </c>
      <c r="O5788" s="8">
        <f t="shared" si="4"/>
        <v>2.39494782</v>
      </c>
    </row>
    <row r="5789" ht="14.25" customHeight="1">
      <c r="I5789" s="93">
        <f t="shared" si="3"/>
        <v>481.9166667</v>
      </c>
      <c r="J5789" s="9">
        <f t="shared" si="6"/>
        <v>0</v>
      </c>
      <c r="K5789" s="9">
        <f t="shared" si="1"/>
        <v>0</v>
      </c>
      <c r="L5789" s="8">
        <f t="shared" si="5"/>
        <v>1.821432069</v>
      </c>
      <c r="N5789" s="9">
        <f t="shared" si="2"/>
        <v>0</v>
      </c>
      <c r="O5789" s="8">
        <f t="shared" si="4"/>
        <v>2.389963539</v>
      </c>
    </row>
    <row r="5790" ht="14.25" customHeight="1">
      <c r="I5790" s="93">
        <f t="shared" si="3"/>
        <v>482</v>
      </c>
      <c r="J5790" s="9">
        <f t="shared" si="6"/>
        <v>0</v>
      </c>
      <c r="K5790" s="9">
        <f t="shared" si="1"/>
        <v>0</v>
      </c>
      <c r="L5790" s="8">
        <f t="shared" si="5"/>
        <v>1.844502924</v>
      </c>
      <c r="N5790" s="9">
        <f t="shared" si="2"/>
        <v>0</v>
      </c>
      <c r="O5790" s="8">
        <f t="shared" si="4"/>
        <v>2.384989632</v>
      </c>
    </row>
    <row r="5791" ht="14.25" customHeight="1">
      <c r="I5791" s="93">
        <f t="shared" si="3"/>
        <v>482.0833333</v>
      </c>
      <c r="J5791" s="9">
        <f t="shared" si="6"/>
        <v>0</v>
      </c>
      <c r="K5791" s="9">
        <f t="shared" si="1"/>
        <v>0</v>
      </c>
      <c r="L5791" s="8">
        <f t="shared" si="5"/>
        <v>1.817641369</v>
      </c>
      <c r="N5791" s="9">
        <f t="shared" si="2"/>
        <v>0</v>
      </c>
      <c r="O5791" s="8">
        <f t="shared" si="4"/>
        <v>2.380026075</v>
      </c>
    </row>
    <row r="5792" ht="14.25" customHeight="1">
      <c r="I5792" s="93">
        <f t="shared" si="3"/>
        <v>482.1666667</v>
      </c>
      <c r="J5792" s="9">
        <f t="shared" si="6"/>
        <v>0</v>
      </c>
      <c r="K5792" s="9">
        <f t="shared" si="1"/>
        <v>0</v>
      </c>
      <c r="L5792" s="8">
        <f t="shared" si="5"/>
        <v>1.840664209</v>
      </c>
      <c r="N5792" s="9">
        <f t="shared" si="2"/>
        <v>0</v>
      </c>
      <c r="O5792" s="8">
        <f t="shared" si="4"/>
        <v>2.375072849</v>
      </c>
    </row>
    <row r="5793" ht="14.25" customHeight="1">
      <c r="I5793" s="93">
        <f t="shared" si="3"/>
        <v>482.25</v>
      </c>
      <c r="J5793" s="9">
        <f t="shared" si="6"/>
        <v>0</v>
      </c>
      <c r="K5793" s="9">
        <f t="shared" si="1"/>
        <v>0</v>
      </c>
      <c r="L5793" s="8">
        <f t="shared" si="5"/>
        <v>1.813858557</v>
      </c>
      <c r="N5793" s="9">
        <f t="shared" si="2"/>
        <v>0</v>
      </c>
      <c r="O5793" s="8">
        <f t="shared" si="4"/>
        <v>2.370129931</v>
      </c>
    </row>
    <row r="5794" ht="14.25" customHeight="1">
      <c r="I5794" s="93">
        <f t="shared" si="3"/>
        <v>482.3333333</v>
      </c>
      <c r="J5794" s="9">
        <f t="shared" si="6"/>
        <v>0</v>
      </c>
      <c r="K5794" s="9">
        <f t="shared" si="1"/>
        <v>0</v>
      </c>
      <c r="L5794" s="8">
        <f t="shared" si="5"/>
        <v>1.836833484</v>
      </c>
      <c r="N5794" s="9">
        <f t="shared" si="2"/>
        <v>0</v>
      </c>
      <c r="O5794" s="8">
        <f t="shared" si="4"/>
        <v>2.365197301</v>
      </c>
    </row>
    <row r="5795" ht="14.25" customHeight="1">
      <c r="I5795" s="93">
        <f t="shared" si="3"/>
        <v>482.4166667</v>
      </c>
      <c r="J5795" s="9">
        <f t="shared" si="6"/>
        <v>0</v>
      </c>
      <c r="K5795" s="9">
        <f t="shared" si="1"/>
        <v>0</v>
      </c>
      <c r="L5795" s="8">
        <f t="shared" si="5"/>
        <v>1.810083619</v>
      </c>
      <c r="N5795" s="9">
        <f t="shared" si="2"/>
        <v>0</v>
      </c>
      <c r="O5795" s="8">
        <f t="shared" si="4"/>
        <v>2.360274936</v>
      </c>
    </row>
    <row r="5796" ht="14.25" customHeight="1">
      <c r="I5796" s="93">
        <f t="shared" si="3"/>
        <v>482.5</v>
      </c>
      <c r="J5796" s="9">
        <f t="shared" si="6"/>
        <v>0</v>
      </c>
      <c r="K5796" s="9">
        <f t="shared" si="1"/>
        <v>0</v>
      </c>
      <c r="L5796" s="8">
        <f t="shared" si="5"/>
        <v>1.833010731</v>
      </c>
      <c r="N5796" s="9">
        <f t="shared" si="2"/>
        <v>0</v>
      </c>
      <c r="O5796" s="8">
        <f t="shared" si="4"/>
        <v>2.355362815</v>
      </c>
    </row>
    <row r="5797" ht="14.25" customHeight="1">
      <c r="I5797" s="93">
        <f t="shared" si="3"/>
        <v>482.5833333</v>
      </c>
      <c r="J5797" s="9">
        <f t="shared" si="6"/>
        <v>0</v>
      </c>
      <c r="K5797" s="9">
        <f t="shared" si="1"/>
        <v>0</v>
      </c>
      <c r="L5797" s="8">
        <f t="shared" si="5"/>
        <v>1.806316537</v>
      </c>
      <c r="N5797" s="9">
        <f t="shared" si="2"/>
        <v>0</v>
      </c>
      <c r="O5797" s="8">
        <f t="shared" si="4"/>
        <v>2.350460917</v>
      </c>
    </row>
    <row r="5798" ht="14.25" customHeight="1">
      <c r="I5798" s="93">
        <f t="shared" si="3"/>
        <v>482.6666667</v>
      </c>
      <c r="J5798" s="9">
        <f t="shared" si="6"/>
        <v>0</v>
      </c>
      <c r="K5798" s="9">
        <f t="shared" si="1"/>
        <v>0</v>
      </c>
      <c r="L5798" s="8">
        <f t="shared" si="5"/>
        <v>1.829195934</v>
      </c>
      <c r="N5798" s="9">
        <f t="shared" si="2"/>
        <v>0</v>
      </c>
      <c r="O5798" s="8">
        <f t="shared" si="4"/>
        <v>2.34556922</v>
      </c>
    </row>
    <row r="5799" ht="14.25" customHeight="1">
      <c r="I5799" s="93">
        <f t="shared" si="3"/>
        <v>482.75</v>
      </c>
      <c r="J5799" s="9">
        <f t="shared" si="6"/>
        <v>0</v>
      </c>
      <c r="K5799" s="9">
        <f t="shared" si="1"/>
        <v>0</v>
      </c>
      <c r="L5799" s="8">
        <f t="shared" si="5"/>
        <v>1.802557295</v>
      </c>
      <c r="N5799" s="9">
        <f t="shared" si="2"/>
        <v>0</v>
      </c>
      <c r="O5799" s="8">
        <f t="shared" si="4"/>
        <v>2.340687705</v>
      </c>
    </row>
    <row r="5800" ht="14.25" customHeight="1">
      <c r="I5800" s="93">
        <f t="shared" si="3"/>
        <v>482.8333333</v>
      </c>
      <c r="J5800" s="9">
        <f t="shared" si="6"/>
        <v>0</v>
      </c>
      <c r="K5800" s="9">
        <f t="shared" si="1"/>
        <v>0</v>
      </c>
      <c r="L5800" s="8">
        <f t="shared" si="5"/>
        <v>1.825389076</v>
      </c>
      <c r="N5800" s="9">
        <f t="shared" si="2"/>
        <v>0</v>
      </c>
      <c r="O5800" s="8">
        <f t="shared" si="4"/>
        <v>2.335816348</v>
      </c>
    </row>
    <row r="5801" ht="14.25" customHeight="1">
      <c r="I5801" s="93">
        <f t="shared" si="3"/>
        <v>482.9166667</v>
      </c>
      <c r="J5801" s="92">
        <f t="shared" si="6"/>
        <v>35.44998333</v>
      </c>
      <c r="K5801" s="9">
        <f t="shared" si="1"/>
        <v>4.951114991</v>
      </c>
      <c r="L5801" s="8">
        <f t="shared" si="5"/>
        <v>1.84982259</v>
      </c>
      <c r="N5801" s="9">
        <f t="shared" si="2"/>
        <v>5.693782239</v>
      </c>
      <c r="O5801" s="8">
        <f t="shared" si="4"/>
        <v>2.398424733</v>
      </c>
    </row>
    <row r="5802" ht="14.25" customHeight="1">
      <c r="I5802" s="93">
        <f t="shared" si="3"/>
        <v>483</v>
      </c>
      <c r="J5802" s="92">
        <f t="shared" si="6"/>
        <v>35.44998333</v>
      </c>
      <c r="K5802" s="9">
        <f t="shared" si="1"/>
        <v>4.951114991</v>
      </c>
      <c r="L5802" s="8">
        <f t="shared" si="5"/>
        <v>1.872606854</v>
      </c>
      <c r="N5802" s="9">
        <f t="shared" si="2"/>
        <v>5.693782239</v>
      </c>
      <c r="O5802" s="8">
        <f t="shared" si="4"/>
        <v>2.46090282</v>
      </c>
    </row>
    <row r="5803" ht="14.25" customHeight="1">
      <c r="I5803" s="93">
        <f t="shared" si="3"/>
        <v>483.0833333</v>
      </c>
      <c r="J5803" s="92">
        <f t="shared" si="6"/>
        <v>35.44998333</v>
      </c>
      <c r="K5803" s="9">
        <f t="shared" si="1"/>
        <v>4.951114991</v>
      </c>
      <c r="L5803" s="8">
        <f t="shared" si="5"/>
        <v>1.896989517</v>
      </c>
      <c r="N5803" s="9">
        <f t="shared" si="2"/>
        <v>5.693782239</v>
      </c>
      <c r="O5803" s="8">
        <f t="shared" si="4"/>
        <v>2.523250879</v>
      </c>
    </row>
    <row r="5804" ht="14.25" customHeight="1">
      <c r="I5804" s="93">
        <f t="shared" si="3"/>
        <v>483.1666667</v>
      </c>
      <c r="J5804" s="92">
        <f t="shared" si="6"/>
        <v>1.614583333</v>
      </c>
      <c r="K5804" s="9">
        <f t="shared" si="1"/>
        <v>0.2255004655</v>
      </c>
      <c r="L5804" s="8">
        <f t="shared" si="5"/>
        <v>1.868815479</v>
      </c>
      <c r="N5804" s="9">
        <f t="shared" si="2"/>
        <v>0.2593255354</v>
      </c>
      <c r="O5804" s="8">
        <f t="shared" si="4"/>
        <v>2.518139536</v>
      </c>
    </row>
    <row r="5805" ht="14.25" customHeight="1">
      <c r="I5805" s="93">
        <f t="shared" si="3"/>
        <v>483.25</v>
      </c>
      <c r="J5805" s="92">
        <f t="shared" si="6"/>
        <v>1.614583333</v>
      </c>
      <c r="K5805" s="9">
        <f t="shared" si="1"/>
        <v>0.2255004655</v>
      </c>
      <c r="L5805" s="8">
        <f t="shared" si="5"/>
        <v>1.893147398</v>
      </c>
      <c r="N5805" s="9">
        <f t="shared" si="2"/>
        <v>0.2593255354</v>
      </c>
      <c r="O5805" s="8">
        <f t="shared" si="4"/>
        <v>2.513038831</v>
      </c>
    </row>
    <row r="5806" ht="14.25" customHeight="1">
      <c r="I5806" s="93">
        <f t="shared" si="3"/>
        <v>483.3333333</v>
      </c>
      <c r="J5806" s="92">
        <f t="shared" si="6"/>
        <v>-32.22081667</v>
      </c>
      <c r="K5806" s="9">
        <f t="shared" si="1"/>
        <v>-4.50011406</v>
      </c>
      <c r="L5806" s="8">
        <f t="shared" si="5"/>
        <v>1.907071888</v>
      </c>
      <c r="N5806" s="9">
        <f t="shared" si="2"/>
        <v>-5.175131169</v>
      </c>
      <c r="O5806" s="8">
        <f t="shared" si="4"/>
        <v>2.5635465</v>
      </c>
    </row>
    <row r="5807" ht="14.25" customHeight="1">
      <c r="I5807" s="93">
        <f t="shared" si="3"/>
        <v>483.4166667</v>
      </c>
      <c r="J5807" s="92">
        <f t="shared" si="6"/>
        <v>-32.22081667</v>
      </c>
      <c r="K5807" s="9">
        <f t="shared" si="1"/>
        <v>-4.50011406</v>
      </c>
      <c r="L5807" s="8">
        <f t="shared" si="5"/>
        <v>1.931353168</v>
      </c>
      <c r="N5807" s="9">
        <f t="shared" si="2"/>
        <v>-5.175131169</v>
      </c>
      <c r="O5807" s="8">
        <f t="shared" si="4"/>
        <v>2.613949054</v>
      </c>
    </row>
    <row r="5808" ht="14.25" customHeight="1">
      <c r="I5808" s="93">
        <f t="shared" si="3"/>
        <v>483.5</v>
      </c>
      <c r="J5808" s="9">
        <f t="shared" si="6"/>
        <v>0</v>
      </c>
      <c r="K5808" s="9">
        <f t="shared" si="1"/>
        <v>0</v>
      </c>
      <c r="L5808" s="8">
        <f t="shared" si="5"/>
        <v>1.903102957</v>
      </c>
      <c r="N5808" s="9">
        <f t="shared" si="2"/>
        <v>0</v>
      </c>
      <c r="O5808" s="8">
        <f t="shared" si="4"/>
        <v>2.608508996</v>
      </c>
    </row>
    <row r="5809" ht="14.25" customHeight="1">
      <c r="I5809" s="93">
        <f t="shared" si="3"/>
        <v>483.5833333</v>
      </c>
      <c r="J5809" s="9">
        <f t="shared" si="6"/>
        <v>0</v>
      </c>
      <c r="K5809" s="9">
        <f t="shared" si="1"/>
        <v>0</v>
      </c>
      <c r="L5809" s="8">
        <f t="shared" si="5"/>
        <v>1.927333704</v>
      </c>
      <c r="N5809" s="9">
        <f t="shared" si="2"/>
        <v>0</v>
      </c>
      <c r="O5809" s="8">
        <f t="shared" si="4"/>
        <v>2.603080259</v>
      </c>
    </row>
    <row r="5810" ht="14.25" customHeight="1">
      <c r="I5810" s="93">
        <f t="shared" si="3"/>
        <v>483.6666667</v>
      </c>
      <c r="J5810" s="9">
        <f t="shared" si="6"/>
        <v>0</v>
      </c>
      <c r="K5810" s="9">
        <f t="shared" si="1"/>
        <v>0</v>
      </c>
      <c r="L5810" s="8">
        <f t="shared" si="5"/>
        <v>1.899142286</v>
      </c>
      <c r="N5810" s="9">
        <f t="shared" si="2"/>
        <v>0</v>
      </c>
      <c r="O5810" s="8">
        <f t="shared" si="4"/>
        <v>2.59766282</v>
      </c>
    </row>
    <row r="5811" ht="14.25" customHeight="1">
      <c r="I5811" s="93">
        <f t="shared" si="3"/>
        <v>483.75</v>
      </c>
      <c r="J5811" s="9">
        <f t="shared" si="6"/>
        <v>0</v>
      </c>
      <c r="K5811" s="9">
        <f t="shared" si="1"/>
        <v>0</v>
      </c>
      <c r="L5811" s="8">
        <f t="shared" si="5"/>
        <v>1.923322605</v>
      </c>
      <c r="N5811" s="9">
        <f t="shared" si="2"/>
        <v>0</v>
      </c>
      <c r="O5811" s="8">
        <f t="shared" si="4"/>
        <v>2.592256656</v>
      </c>
    </row>
    <row r="5812" ht="14.25" customHeight="1">
      <c r="I5812" s="93">
        <f t="shared" si="3"/>
        <v>483.8333333</v>
      </c>
      <c r="J5812" s="9">
        <f t="shared" si="6"/>
        <v>0</v>
      </c>
      <c r="K5812" s="9">
        <f t="shared" si="1"/>
        <v>0</v>
      </c>
      <c r="L5812" s="8">
        <f t="shared" si="5"/>
        <v>1.895189858</v>
      </c>
      <c r="N5812" s="9">
        <f t="shared" si="2"/>
        <v>0</v>
      </c>
      <c r="O5812" s="8">
        <f t="shared" si="4"/>
        <v>2.586861743</v>
      </c>
    </row>
    <row r="5813" ht="14.25" customHeight="1">
      <c r="I5813" s="93">
        <f t="shared" si="3"/>
        <v>483.9166667</v>
      </c>
      <c r="J5813" s="9">
        <f t="shared" si="6"/>
        <v>0</v>
      </c>
      <c r="K5813" s="9">
        <f t="shared" si="1"/>
        <v>0</v>
      </c>
      <c r="L5813" s="8">
        <f t="shared" si="5"/>
        <v>1.919319854</v>
      </c>
      <c r="N5813" s="9">
        <f t="shared" si="2"/>
        <v>0</v>
      </c>
      <c r="O5813" s="8">
        <f t="shared" si="4"/>
        <v>2.581478058</v>
      </c>
    </row>
    <row r="5814" ht="14.25" customHeight="1">
      <c r="I5814" s="93">
        <f t="shared" si="3"/>
        <v>484</v>
      </c>
      <c r="J5814" s="9">
        <f t="shared" si="6"/>
        <v>0</v>
      </c>
      <c r="K5814" s="9">
        <f t="shared" si="1"/>
        <v>0</v>
      </c>
      <c r="L5814" s="8">
        <f t="shared" si="5"/>
        <v>1.891245656</v>
      </c>
      <c r="N5814" s="9">
        <f t="shared" si="2"/>
        <v>0</v>
      </c>
      <c r="O5814" s="8">
        <f t="shared" si="4"/>
        <v>2.576105576</v>
      </c>
    </row>
    <row r="5815" ht="14.25" customHeight="1">
      <c r="I5815" s="93">
        <f t="shared" si="3"/>
        <v>484.0833333</v>
      </c>
      <c r="J5815" s="9">
        <f t="shared" si="6"/>
        <v>0</v>
      </c>
      <c r="K5815" s="9">
        <f t="shared" si="1"/>
        <v>0</v>
      </c>
      <c r="L5815" s="8">
        <f t="shared" si="5"/>
        <v>1.915325433</v>
      </c>
      <c r="N5815" s="9">
        <f t="shared" si="2"/>
        <v>0</v>
      </c>
      <c r="O5815" s="8">
        <f t="shared" si="4"/>
        <v>2.570744277</v>
      </c>
    </row>
    <row r="5816" ht="14.25" customHeight="1">
      <c r="I5816" s="93">
        <f t="shared" si="3"/>
        <v>484.1666667</v>
      </c>
      <c r="J5816" s="9">
        <f t="shared" si="6"/>
        <v>0</v>
      </c>
      <c r="K5816" s="9">
        <f t="shared" si="1"/>
        <v>0</v>
      </c>
      <c r="L5816" s="8">
        <f t="shared" si="5"/>
        <v>1.887309662</v>
      </c>
      <c r="N5816" s="9">
        <f t="shared" si="2"/>
        <v>0</v>
      </c>
      <c r="O5816" s="8">
        <f t="shared" si="4"/>
        <v>2.565394134</v>
      </c>
    </row>
    <row r="5817" ht="14.25" customHeight="1">
      <c r="I5817" s="93">
        <f t="shared" si="3"/>
        <v>484.25</v>
      </c>
      <c r="J5817" s="9">
        <f t="shared" si="6"/>
        <v>0</v>
      </c>
      <c r="K5817" s="9">
        <f t="shared" si="1"/>
        <v>0</v>
      </c>
      <c r="L5817" s="8">
        <f t="shared" si="5"/>
        <v>1.911339326</v>
      </c>
      <c r="N5817" s="9">
        <f t="shared" si="2"/>
        <v>0</v>
      </c>
      <c r="O5817" s="8">
        <f t="shared" si="4"/>
        <v>2.560055127</v>
      </c>
    </row>
    <row r="5818" ht="14.25" customHeight="1">
      <c r="I5818" s="93">
        <f t="shared" si="3"/>
        <v>484.3333333</v>
      </c>
      <c r="J5818" s="9">
        <f t="shared" si="6"/>
        <v>0</v>
      </c>
      <c r="K5818" s="9">
        <f t="shared" si="1"/>
        <v>0</v>
      </c>
      <c r="L5818" s="8">
        <f t="shared" si="5"/>
        <v>1.88338186</v>
      </c>
      <c r="N5818" s="9">
        <f t="shared" si="2"/>
        <v>0</v>
      </c>
      <c r="O5818" s="8">
        <f t="shared" si="4"/>
        <v>2.55472723</v>
      </c>
    </row>
    <row r="5819" ht="14.25" customHeight="1">
      <c r="I5819" s="93">
        <f t="shared" si="3"/>
        <v>484.4166667</v>
      </c>
      <c r="J5819" s="9">
        <f t="shared" si="6"/>
        <v>0</v>
      </c>
      <c r="K5819" s="9">
        <f t="shared" si="1"/>
        <v>0</v>
      </c>
      <c r="L5819" s="8">
        <f t="shared" si="5"/>
        <v>1.907361514</v>
      </c>
      <c r="N5819" s="9">
        <f t="shared" si="2"/>
        <v>0</v>
      </c>
      <c r="O5819" s="8">
        <f t="shared" si="4"/>
        <v>2.549410422</v>
      </c>
    </row>
    <row r="5820" ht="14.25" customHeight="1">
      <c r="I5820" s="93">
        <f t="shared" si="3"/>
        <v>484.5</v>
      </c>
      <c r="J5820" s="9">
        <f t="shared" si="6"/>
        <v>0</v>
      </c>
      <c r="K5820" s="9">
        <f t="shared" si="1"/>
        <v>0</v>
      </c>
      <c r="L5820" s="8">
        <f t="shared" si="5"/>
        <v>1.879462232</v>
      </c>
      <c r="N5820" s="9">
        <f t="shared" si="2"/>
        <v>0</v>
      </c>
      <c r="O5820" s="8">
        <f t="shared" si="4"/>
        <v>2.544104679</v>
      </c>
    </row>
    <row r="5821" ht="14.25" customHeight="1">
      <c r="I5821" s="93">
        <f t="shared" si="3"/>
        <v>484.5833333</v>
      </c>
      <c r="J5821" s="9">
        <f t="shared" si="6"/>
        <v>0</v>
      </c>
      <c r="K5821" s="9">
        <f t="shared" si="1"/>
        <v>0</v>
      </c>
      <c r="L5821" s="8">
        <f t="shared" si="5"/>
        <v>1.90339198</v>
      </c>
      <c r="N5821" s="9">
        <f t="shared" si="2"/>
        <v>0</v>
      </c>
      <c r="O5821" s="8">
        <f t="shared" si="4"/>
        <v>2.538809978</v>
      </c>
    </row>
    <row r="5822" ht="14.25" customHeight="1">
      <c r="I5822" s="93">
        <f t="shared" si="3"/>
        <v>484.6666667</v>
      </c>
      <c r="J5822" s="9">
        <f t="shared" si="6"/>
        <v>0</v>
      </c>
      <c r="K5822" s="9">
        <f t="shared" si="1"/>
        <v>0</v>
      </c>
      <c r="L5822" s="8">
        <f t="shared" si="5"/>
        <v>1.875550762</v>
      </c>
      <c r="N5822" s="9">
        <f t="shared" si="2"/>
        <v>0</v>
      </c>
      <c r="O5822" s="8">
        <f t="shared" si="4"/>
        <v>2.533526297</v>
      </c>
    </row>
    <row r="5823" ht="14.25" customHeight="1">
      <c r="I5823" s="93">
        <f t="shared" si="3"/>
        <v>484.75</v>
      </c>
      <c r="J5823" s="9">
        <f t="shared" si="6"/>
        <v>0</v>
      </c>
      <c r="K5823" s="9">
        <f t="shared" si="1"/>
        <v>0</v>
      </c>
      <c r="L5823" s="8">
        <f t="shared" si="5"/>
        <v>1.899430708</v>
      </c>
      <c r="N5823" s="9">
        <f t="shared" si="2"/>
        <v>0</v>
      </c>
      <c r="O5823" s="8">
        <f t="shared" si="4"/>
        <v>2.528253611</v>
      </c>
    </row>
    <row r="5824" ht="14.25" customHeight="1">
      <c r="I5824" s="93">
        <f t="shared" si="3"/>
        <v>484.8333333</v>
      </c>
      <c r="J5824" s="9">
        <f t="shared" si="6"/>
        <v>0</v>
      </c>
      <c r="K5824" s="9">
        <f t="shared" si="1"/>
        <v>0</v>
      </c>
      <c r="L5824" s="8">
        <f t="shared" si="5"/>
        <v>1.871647432</v>
      </c>
      <c r="N5824" s="9">
        <f t="shared" si="2"/>
        <v>0</v>
      </c>
      <c r="O5824" s="8">
        <f t="shared" si="4"/>
        <v>2.522991899</v>
      </c>
    </row>
    <row r="5825" ht="14.25" customHeight="1">
      <c r="I5825" s="93">
        <f t="shared" si="3"/>
        <v>484.9166667</v>
      </c>
      <c r="J5825" s="9">
        <f t="shared" si="6"/>
        <v>0</v>
      </c>
      <c r="K5825" s="9">
        <f t="shared" si="1"/>
        <v>0</v>
      </c>
      <c r="L5825" s="8">
        <f t="shared" si="5"/>
        <v>1.89547768</v>
      </c>
      <c r="N5825" s="9">
        <f t="shared" si="2"/>
        <v>0</v>
      </c>
      <c r="O5825" s="8">
        <f t="shared" si="4"/>
        <v>2.517741137</v>
      </c>
    </row>
    <row r="5826" ht="14.25" customHeight="1">
      <c r="I5826" s="93">
        <f t="shared" si="3"/>
        <v>485</v>
      </c>
      <c r="J5826" s="9">
        <f t="shared" si="6"/>
        <v>0</v>
      </c>
      <c r="K5826" s="9">
        <f t="shared" si="1"/>
        <v>0</v>
      </c>
      <c r="L5826" s="8">
        <f t="shared" si="5"/>
        <v>1.867752225</v>
      </c>
      <c r="N5826" s="9">
        <f t="shared" si="2"/>
        <v>0</v>
      </c>
      <c r="O5826" s="8">
        <f t="shared" si="4"/>
        <v>2.512501303</v>
      </c>
    </row>
    <row r="5827" ht="14.25" customHeight="1">
      <c r="I5827" s="93">
        <f t="shared" si="3"/>
        <v>485.0833333</v>
      </c>
      <c r="J5827" s="9">
        <f t="shared" si="6"/>
        <v>0</v>
      </c>
      <c r="K5827" s="9">
        <f t="shared" si="1"/>
        <v>0</v>
      </c>
      <c r="L5827" s="8">
        <f t="shared" si="5"/>
        <v>1.891532879</v>
      </c>
      <c r="N5827" s="9">
        <f t="shared" si="2"/>
        <v>0</v>
      </c>
      <c r="O5827" s="8">
        <f t="shared" si="4"/>
        <v>2.507272374</v>
      </c>
    </row>
    <row r="5828" ht="14.25" customHeight="1">
      <c r="I5828" s="93">
        <f t="shared" si="3"/>
        <v>485.1666667</v>
      </c>
      <c r="J5828" s="9">
        <f t="shared" si="6"/>
        <v>0</v>
      </c>
      <c r="K5828" s="9">
        <f t="shared" si="1"/>
        <v>0</v>
      </c>
      <c r="L5828" s="8">
        <f t="shared" si="5"/>
        <v>1.863865125</v>
      </c>
      <c r="N5828" s="9">
        <f t="shared" si="2"/>
        <v>0</v>
      </c>
      <c r="O5828" s="8">
        <f t="shared" si="4"/>
        <v>2.502054327</v>
      </c>
    </row>
    <row r="5829" ht="14.25" customHeight="1">
      <c r="I5829" s="93">
        <f t="shared" si="3"/>
        <v>485.25</v>
      </c>
      <c r="J5829" s="9">
        <f t="shared" si="6"/>
        <v>0</v>
      </c>
      <c r="K5829" s="9">
        <f t="shared" si="1"/>
        <v>0</v>
      </c>
      <c r="L5829" s="8">
        <f t="shared" si="5"/>
        <v>1.887596287</v>
      </c>
      <c r="N5829" s="9">
        <f t="shared" si="2"/>
        <v>0</v>
      </c>
      <c r="O5829" s="8">
        <f t="shared" si="4"/>
        <v>2.49684714</v>
      </c>
    </row>
    <row r="5830" ht="14.25" customHeight="1">
      <c r="I5830" s="93">
        <f t="shared" si="3"/>
        <v>485.3333333</v>
      </c>
      <c r="J5830" s="9">
        <f t="shared" si="6"/>
        <v>0</v>
      </c>
      <c r="K5830" s="9">
        <f t="shared" si="1"/>
        <v>0</v>
      </c>
      <c r="L5830" s="8">
        <f t="shared" si="5"/>
        <v>1.859986115</v>
      </c>
      <c r="N5830" s="9">
        <f t="shared" si="2"/>
        <v>0</v>
      </c>
      <c r="O5830" s="8">
        <f t="shared" si="4"/>
        <v>2.49165079</v>
      </c>
    </row>
    <row r="5831" ht="14.25" customHeight="1">
      <c r="I5831" s="93">
        <f t="shared" si="3"/>
        <v>485.4166667</v>
      </c>
      <c r="J5831" s="9">
        <f t="shared" si="6"/>
        <v>0</v>
      </c>
      <c r="K5831" s="9">
        <f t="shared" si="1"/>
        <v>0</v>
      </c>
      <c r="L5831" s="8">
        <f t="shared" si="5"/>
        <v>1.883667888</v>
      </c>
      <c r="N5831" s="9">
        <f t="shared" si="2"/>
        <v>0</v>
      </c>
      <c r="O5831" s="8">
        <f t="shared" si="4"/>
        <v>2.486465254</v>
      </c>
    </row>
    <row r="5832" ht="14.25" customHeight="1">
      <c r="I5832" s="93">
        <f t="shared" si="3"/>
        <v>485.5</v>
      </c>
      <c r="J5832" s="9">
        <f t="shared" si="6"/>
        <v>0</v>
      </c>
      <c r="K5832" s="9">
        <f t="shared" si="1"/>
        <v>0</v>
      </c>
      <c r="L5832" s="8">
        <f t="shared" si="5"/>
        <v>1.856115178</v>
      </c>
      <c r="N5832" s="9">
        <f t="shared" si="2"/>
        <v>0</v>
      </c>
      <c r="O5832" s="8">
        <f t="shared" si="4"/>
        <v>2.481290511</v>
      </c>
    </row>
    <row r="5833" ht="14.25" customHeight="1">
      <c r="I5833" s="93">
        <f t="shared" si="3"/>
        <v>485.5833333</v>
      </c>
      <c r="J5833" s="9">
        <f t="shared" si="6"/>
        <v>0</v>
      </c>
      <c r="K5833" s="9">
        <f t="shared" si="1"/>
        <v>0</v>
      </c>
      <c r="L5833" s="8">
        <f t="shared" si="5"/>
        <v>1.879747665</v>
      </c>
      <c r="N5833" s="9">
        <f t="shared" si="2"/>
        <v>0</v>
      </c>
      <c r="O5833" s="8">
        <f t="shared" si="4"/>
        <v>2.476126537</v>
      </c>
    </row>
    <row r="5834" ht="14.25" customHeight="1">
      <c r="I5834" s="93">
        <f t="shared" si="3"/>
        <v>485.6666667</v>
      </c>
      <c r="J5834" s="9">
        <f t="shared" si="6"/>
        <v>0</v>
      </c>
      <c r="K5834" s="9">
        <f t="shared" si="1"/>
        <v>0</v>
      </c>
      <c r="L5834" s="8">
        <f t="shared" si="5"/>
        <v>1.852252296</v>
      </c>
      <c r="N5834" s="9">
        <f t="shared" si="2"/>
        <v>0</v>
      </c>
      <c r="O5834" s="8">
        <f t="shared" si="4"/>
        <v>2.470973309</v>
      </c>
    </row>
    <row r="5835" ht="14.25" customHeight="1">
      <c r="I5835" s="93">
        <f t="shared" si="3"/>
        <v>485.75</v>
      </c>
      <c r="J5835" s="9">
        <f t="shared" si="6"/>
        <v>0</v>
      </c>
      <c r="K5835" s="9">
        <f t="shared" si="1"/>
        <v>0</v>
      </c>
      <c r="L5835" s="8">
        <f t="shared" si="5"/>
        <v>1.875835601</v>
      </c>
      <c r="N5835" s="9">
        <f t="shared" si="2"/>
        <v>0</v>
      </c>
      <c r="O5835" s="8">
        <f t="shared" si="4"/>
        <v>2.465830807</v>
      </c>
    </row>
    <row r="5836" ht="14.25" customHeight="1">
      <c r="I5836" s="93">
        <f t="shared" si="3"/>
        <v>485.8333333</v>
      </c>
      <c r="J5836" s="9">
        <f t="shared" si="6"/>
        <v>0</v>
      </c>
      <c r="K5836" s="9">
        <f t="shared" si="1"/>
        <v>0</v>
      </c>
      <c r="L5836" s="8">
        <f t="shared" si="5"/>
        <v>1.848397454</v>
      </c>
      <c r="N5836" s="9">
        <f t="shared" si="2"/>
        <v>0</v>
      </c>
      <c r="O5836" s="8">
        <f t="shared" si="4"/>
        <v>2.460699007</v>
      </c>
    </row>
    <row r="5837" ht="14.25" customHeight="1">
      <c r="I5837" s="93">
        <f t="shared" si="3"/>
        <v>485.9166667</v>
      </c>
      <c r="J5837" s="9">
        <f t="shared" si="6"/>
        <v>0</v>
      </c>
      <c r="K5837" s="9">
        <f t="shared" si="1"/>
        <v>0</v>
      </c>
      <c r="L5837" s="8">
        <f t="shared" si="5"/>
        <v>1.871931678</v>
      </c>
      <c r="N5837" s="9">
        <f t="shared" si="2"/>
        <v>0</v>
      </c>
      <c r="O5837" s="8">
        <f t="shared" si="4"/>
        <v>2.455577887</v>
      </c>
    </row>
    <row r="5838" ht="14.25" customHeight="1">
      <c r="I5838" s="93">
        <f t="shared" si="3"/>
        <v>486</v>
      </c>
      <c r="J5838" s="9">
        <f t="shared" si="6"/>
        <v>0</v>
      </c>
      <c r="K5838" s="9">
        <f t="shared" si="1"/>
        <v>0</v>
      </c>
      <c r="L5838" s="8">
        <f t="shared" si="5"/>
        <v>1.844550635</v>
      </c>
      <c r="N5838" s="9">
        <f t="shared" si="2"/>
        <v>0</v>
      </c>
      <c r="O5838" s="8">
        <f t="shared" si="4"/>
        <v>2.450467425</v>
      </c>
    </row>
    <row r="5839" ht="14.25" customHeight="1">
      <c r="I5839" s="93">
        <f t="shared" si="3"/>
        <v>486.0833333</v>
      </c>
      <c r="J5839" s="9">
        <f t="shared" si="6"/>
        <v>0</v>
      </c>
      <c r="K5839" s="9">
        <f t="shared" si="1"/>
        <v>0</v>
      </c>
      <c r="L5839" s="8">
        <f t="shared" si="5"/>
        <v>1.86803588</v>
      </c>
      <c r="N5839" s="9">
        <f t="shared" si="2"/>
        <v>0</v>
      </c>
      <c r="O5839" s="8">
        <f t="shared" si="4"/>
        <v>2.445367599</v>
      </c>
    </row>
    <row r="5840" ht="14.25" customHeight="1">
      <c r="I5840" s="93">
        <f t="shared" si="3"/>
        <v>486.1666667</v>
      </c>
      <c r="J5840" s="9">
        <f t="shared" si="6"/>
        <v>0</v>
      </c>
      <c r="K5840" s="9">
        <f t="shared" si="1"/>
        <v>0</v>
      </c>
      <c r="L5840" s="8">
        <f t="shared" si="5"/>
        <v>1.840711821</v>
      </c>
      <c r="N5840" s="9">
        <f t="shared" si="2"/>
        <v>0</v>
      </c>
      <c r="O5840" s="8">
        <f t="shared" si="4"/>
        <v>2.440278386</v>
      </c>
    </row>
    <row r="5841" ht="14.25" customHeight="1">
      <c r="I5841" s="93">
        <f t="shared" si="3"/>
        <v>486.25</v>
      </c>
      <c r="J5841" s="9">
        <f t="shared" si="6"/>
        <v>0</v>
      </c>
      <c r="K5841" s="9">
        <f t="shared" si="1"/>
        <v>0</v>
      </c>
      <c r="L5841" s="8">
        <f t="shared" si="5"/>
        <v>1.86414819</v>
      </c>
      <c r="N5841" s="9">
        <f t="shared" si="2"/>
        <v>0</v>
      </c>
      <c r="O5841" s="8">
        <f t="shared" si="4"/>
        <v>2.435199765</v>
      </c>
    </row>
    <row r="5842" ht="14.25" customHeight="1">
      <c r="I5842" s="93">
        <f t="shared" si="3"/>
        <v>486.3333333</v>
      </c>
      <c r="J5842" s="9">
        <f t="shared" si="6"/>
        <v>0</v>
      </c>
      <c r="K5842" s="9">
        <f t="shared" si="1"/>
        <v>0</v>
      </c>
      <c r="L5842" s="8">
        <f t="shared" si="5"/>
        <v>1.836880996</v>
      </c>
      <c r="N5842" s="9">
        <f t="shared" si="2"/>
        <v>0</v>
      </c>
      <c r="O5842" s="8">
        <f t="shared" si="4"/>
        <v>2.430131713</v>
      </c>
    </row>
    <row r="5843" ht="14.25" customHeight="1">
      <c r="I5843" s="93">
        <f t="shared" si="3"/>
        <v>486.4166667</v>
      </c>
      <c r="J5843" s="9">
        <f t="shared" si="6"/>
        <v>0</v>
      </c>
      <c r="K5843" s="9">
        <f t="shared" si="1"/>
        <v>0</v>
      </c>
      <c r="L5843" s="8">
        <f t="shared" si="5"/>
        <v>1.86026859</v>
      </c>
      <c r="N5843" s="9">
        <f t="shared" si="2"/>
        <v>0</v>
      </c>
      <c r="O5843" s="8">
        <f t="shared" si="4"/>
        <v>2.425074209</v>
      </c>
    </row>
    <row r="5844" ht="14.25" customHeight="1">
      <c r="I5844" s="93">
        <f t="shared" si="3"/>
        <v>486.5</v>
      </c>
      <c r="J5844" s="9">
        <f t="shared" si="6"/>
        <v>0</v>
      </c>
      <c r="K5844" s="9">
        <f t="shared" si="1"/>
        <v>0</v>
      </c>
      <c r="L5844" s="8">
        <f t="shared" si="5"/>
        <v>1.833058144</v>
      </c>
      <c r="N5844" s="9">
        <f t="shared" si="2"/>
        <v>0</v>
      </c>
      <c r="O5844" s="8">
        <f t="shared" si="4"/>
        <v>2.42002723</v>
      </c>
    </row>
    <row r="5845" ht="14.25" customHeight="1">
      <c r="I5845" s="93">
        <f t="shared" si="3"/>
        <v>486.5833333</v>
      </c>
      <c r="J5845" s="9">
        <f t="shared" si="6"/>
        <v>0</v>
      </c>
      <c r="K5845" s="9">
        <f t="shared" si="1"/>
        <v>0</v>
      </c>
      <c r="L5845" s="8">
        <f t="shared" si="5"/>
        <v>1.856397065</v>
      </c>
      <c r="N5845" s="9">
        <f t="shared" si="2"/>
        <v>0</v>
      </c>
      <c r="O5845" s="8">
        <f t="shared" si="4"/>
        <v>2.414990754</v>
      </c>
    </row>
    <row r="5846" ht="14.25" customHeight="1">
      <c r="I5846" s="93">
        <f t="shared" si="3"/>
        <v>486.6666667</v>
      </c>
      <c r="J5846" s="9">
        <f t="shared" si="6"/>
        <v>0</v>
      </c>
      <c r="K5846" s="9">
        <f t="shared" si="1"/>
        <v>0</v>
      </c>
      <c r="L5846" s="8">
        <f t="shared" si="5"/>
        <v>1.829243249</v>
      </c>
      <c r="N5846" s="9">
        <f t="shared" si="2"/>
        <v>0</v>
      </c>
      <c r="O5846" s="8">
        <f t="shared" si="4"/>
        <v>2.409964761</v>
      </c>
    </row>
    <row r="5847" ht="14.25" customHeight="1">
      <c r="I5847" s="93">
        <f t="shared" si="3"/>
        <v>486.75</v>
      </c>
      <c r="J5847" s="9">
        <f t="shared" si="6"/>
        <v>0</v>
      </c>
      <c r="K5847" s="9">
        <f t="shared" si="1"/>
        <v>0</v>
      </c>
      <c r="L5847" s="8">
        <f t="shared" si="5"/>
        <v>1.852533597</v>
      </c>
      <c r="N5847" s="9">
        <f t="shared" si="2"/>
        <v>0</v>
      </c>
      <c r="O5847" s="8">
        <f t="shared" si="4"/>
        <v>2.404949227</v>
      </c>
    </row>
    <row r="5848" ht="14.25" customHeight="1">
      <c r="I5848" s="93">
        <f t="shared" si="3"/>
        <v>486.8333333</v>
      </c>
      <c r="J5848" s="9">
        <f t="shared" si="6"/>
        <v>0</v>
      </c>
      <c r="K5848" s="9">
        <f t="shared" si="1"/>
        <v>0</v>
      </c>
      <c r="L5848" s="8">
        <f t="shared" si="5"/>
        <v>1.825436292</v>
      </c>
      <c r="N5848" s="9">
        <f t="shared" si="2"/>
        <v>0</v>
      </c>
      <c r="O5848" s="8">
        <f t="shared" si="4"/>
        <v>2.399944132</v>
      </c>
    </row>
    <row r="5849" ht="14.25" customHeight="1">
      <c r="I5849" s="93">
        <f t="shared" si="3"/>
        <v>486.9166667</v>
      </c>
      <c r="J5849" s="9">
        <f t="shared" si="6"/>
        <v>0</v>
      </c>
      <c r="K5849" s="9">
        <f t="shared" si="1"/>
        <v>0</v>
      </c>
      <c r="L5849" s="8">
        <f t="shared" si="5"/>
        <v>1.848678169</v>
      </c>
      <c r="N5849" s="9">
        <f t="shared" si="2"/>
        <v>0</v>
      </c>
      <c r="O5849" s="8">
        <f t="shared" si="4"/>
        <v>2.394949453</v>
      </c>
    </row>
    <row r="5850" ht="14.25" customHeight="1">
      <c r="I5850" s="93">
        <f t="shared" si="3"/>
        <v>487</v>
      </c>
      <c r="J5850" s="9">
        <f t="shared" si="6"/>
        <v>0</v>
      </c>
      <c r="K5850" s="9">
        <f t="shared" si="1"/>
        <v>0</v>
      </c>
      <c r="L5850" s="8">
        <f t="shared" si="5"/>
        <v>1.821637259</v>
      </c>
      <c r="N5850" s="9">
        <f t="shared" si="2"/>
        <v>0</v>
      </c>
      <c r="O5850" s="8">
        <f t="shared" si="4"/>
        <v>2.389965169</v>
      </c>
    </row>
    <row r="5851" ht="14.25" customHeight="1">
      <c r="I5851" s="93">
        <f t="shared" si="3"/>
        <v>487.0833333</v>
      </c>
      <c r="J5851" s="9">
        <f t="shared" si="6"/>
        <v>0</v>
      </c>
      <c r="K5851" s="9">
        <f t="shared" si="1"/>
        <v>0</v>
      </c>
      <c r="L5851" s="8">
        <f t="shared" si="5"/>
        <v>1.844830766</v>
      </c>
      <c r="N5851" s="9">
        <f t="shared" si="2"/>
        <v>0</v>
      </c>
      <c r="O5851" s="8">
        <f t="shared" si="4"/>
        <v>2.384991258</v>
      </c>
    </row>
    <row r="5852" ht="14.25" customHeight="1">
      <c r="I5852" s="93">
        <f t="shared" si="3"/>
        <v>487.1666667</v>
      </c>
      <c r="J5852" s="9">
        <f t="shared" si="6"/>
        <v>0</v>
      </c>
      <c r="K5852" s="9">
        <f t="shared" si="1"/>
        <v>0</v>
      </c>
      <c r="L5852" s="8">
        <f t="shared" si="5"/>
        <v>1.817846131</v>
      </c>
      <c r="N5852" s="9">
        <f t="shared" si="2"/>
        <v>0</v>
      </c>
      <c r="O5852" s="8">
        <f t="shared" si="4"/>
        <v>2.380027698</v>
      </c>
    </row>
    <row r="5853" ht="14.25" customHeight="1">
      <c r="I5853" s="93">
        <f t="shared" si="3"/>
        <v>487.25</v>
      </c>
      <c r="J5853" s="9">
        <f t="shared" si="6"/>
        <v>0</v>
      </c>
      <c r="K5853" s="9">
        <f t="shared" si="1"/>
        <v>0</v>
      </c>
      <c r="L5853" s="8">
        <f t="shared" si="5"/>
        <v>1.840991369</v>
      </c>
      <c r="N5853" s="9">
        <f t="shared" si="2"/>
        <v>0</v>
      </c>
      <c r="O5853" s="8">
        <f t="shared" si="4"/>
        <v>2.375074468</v>
      </c>
    </row>
    <row r="5854" ht="14.25" customHeight="1">
      <c r="I5854" s="93">
        <f t="shared" si="3"/>
        <v>487.3333333</v>
      </c>
      <c r="J5854" s="9">
        <f t="shared" si="6"/>
        <v>0</v>
      </c>
      <c r="K5854" s="9">
        <f t="shared" si="1"/>
        <v>0</v>
      </c>
      <c r="L5854" s="8">
        <f t="shared" si="5"/>
        <v>1.814062894</v>
      </c>
      <c r="N5854" s="9">
        <f t="shared" si="2"/>
        <v>0</v>
      </c>
      <c r="O5854" s="8">
        <f t="shared" si="4"/>
        <v>2.370131547</v>
      </c>
    </row>
    <row r="5855" ht="14.25" customHeight="1">
      <c r="I5855" s="93">
        <f t="shared" si="3"/>
        <v>487.4166667</v>
      </c>
      <c r="J5855" s="9">
        <f t="shared" si="6"/>
        <v>0</v>
      </c>
      <c r="K5855" s="9">
        <f t="shared" si="1"/>
        <v>0</v>
      </c>
      <c r="L5855" s="8">
        <f t="shared" si="5"/>
        <v>1.837159963</v>
      </c>
      <c r="N5855" s="9">
        <f t="shared" si="2"/>
        <v>0</v>
      </c>
      <c r="O5855" s="8">
        <f t="shared" si="4"/>
        <v>2.365198913</v>
      </c>
    </row>
    <row r="5856" ht="14.25" customHeight="1">
      <c r="I5856" s="93">
        <f t="shared" si="3"/>
        <v>487.5</v>
      </c>
      <c r="J5856" s="9">
        <f t="shared" si="6"/>
        <v>0</v>
      </c>
      <c r="K5856" s="9">
        <f t="shared" si="1"/>
        <v>0</v>
      </c>
      <c r="L5856" s="8">
        <f t="shared" si="5"/>
        <v>1.810287531</v>
      </c>
      <c r="N5856" s="9">
        <f t="shared" si="2"/>
        <v>0</v>
      </c>
      <c r="O5856" s="8">
        <f t="shared" si="4"/>
        <v>2.360276545</v>
      </c>
    </row>
    <row r="5857" ht="14.25" customHeight="1">
      <c r="I5857" s="93">
        <f t="shared" si="3"/>
        <v>487.5833333</v>
      </c>
      <c r="J5857" s="9">
        <f t="shared" si="6"/>
        <v>0</v>
      </c>
      <c r="K5857" s="9">
        <f t="shared" si="1"/>
        <v>0</v>
      </c>
      <c r="L5857" s="8">
        <f t="shared" si="5"/>
        <v>1.83333653</v>
      </c>
      <c r="N5857" s="9">
        <f t="shared" si="2"/>
        <v>0</v>
      </c>
      <c r="O5857" s="8">
        <f t="shared" si="4"/>
        <v>2.35536442</v>
      </c>
    </row>
    <row r="5858" ht="14.25" customHeight="1">
      <c r="I5858" s="93">
        <f t="shared" si="3"/>
        <v>487.6666667</v>
      </c>
      <c r="J5858" s="9">
        <f t="shared" si="6"/>
        <v>0</v>
      </c>
      <c r="K5858" s="9">
        <f t="shared" si="1"/>
        <v>0</v>
      </c>
      <c r="L5858" s="8">
        <f t="shared" si="5"/>
        <v>1.806520024</v>
      </c>
      <c r="N5858" s="9">
        <f t="shared" si="2"/>
        <v>0</v>
      </c>
      <c r="O5858" s="8">
        <f t="shared" si="4"/>
        <v>2.350462519</v>
      </c>
    </row>
    <row r="5859" ht="14.25" customHeight="1">
      <c r="I5859" s="93">
        <f t="shared" si="3"/>
        <v>487.75</v>
      </c>
      <c r="J5859" s="9">
        <f t="shared" si="6"/>
        <v>0</v>
      </c>
      <c r="K5859" s="9">
        <f t="shared" si="1"/>
        <v>0</v>
      </c>
      <c r="L5859" s="8">
        <f t="shared" si="5"/>
        <v>1.829521055</v>
      </c>
      <c r="N5859" s="9">
        <f t="shared" si="2"/>
        <v>0</v>
      </c>
      <c r="O5859" s="8">
        <f t="shared" si="4"/>
        <v>2.345570819</v>
      </c>
    </row>
    <row r="5860" ht="14.25" customHeight="1">
      <c r="I5860" s="93">
        <f t="shared" si="3"/>
        <v>487.8333333</v>
      </c>
      <c r="J5860" s="9">
        <f t="shared" si="6"/>
        <v>0</v>
      </c>
      <c r="K5860" s="9">
        <f t="shared" si="1"/>
        <v>0</v>
      </c>
      <c r="L5860" s="8">
        <f t="shared" si="5"/>
        <v>1.802760358</v>
      </c>
      <c r="N5860" s="9">
        <f t="shared" si="2"/>
        <v>0</v>
      </c>
      <c r="O5860" s="8">
        <f t="shared" si="4"/>
        <v>2.3406893</v>
      </c>
    </row>
    <row r="5861" ht="14.25" customHeight="1">
      <c r="I5861" s="93">
        <f t="shared" si="3"/>
        <v>487.9166667</v>
      </c>
      <c r="J5861" s="9">
        <f t="shared" si="6"/>
        <v>0</v>
      </c>
      <c r="K5861" s="9">
        <f t="shared" si="1"/>
        <v>0</v>
      </c>
      <c r="L5861" s="8">
        <f t="shared" si="5"/>
        <v>1.82571352</v>
      </c>
      <c r="N5861" s="9">
        <f t="shared" si="2"/>
        <v>0</v>
      </c>
      <c r="O5861" s="8">
        <f t="shared" si="4"/>
        <v>2.33581794</v>
      </c>
    </row>
    <row r="5862" ht="14.25" customHeight="1">
      <c r="I5862" s="93">
        <f t="shared" si="3"/>
        <v>488</v>
      </c>
      <c r="J5862" s="92">
        <f t="shared" si="6"/>
        <v>35.44998333</v>
      </c>
      <c r="K5862" s="9">
        <f t="shared" si="1"/>
        <v>4.951114991</v>
      </c>
      <c r="L5862" s="8">
        <f t="shared" si="5"/>
        <v>1.85002523</v>
      </c>
      <c r="N5862" s="9">
        <f t="shared" si="2"/>
        <v>5.693782239</v>
      </c>
      <c r="O5862" s="8">
        <f t="shared" si="4"/>
        <v>2.398426322</v>
      </c>
    </row>
    <row r="5863" ht="14.25" customHeight="1">
      <c r="I5863" s="93">
        <f t="shared" si="3"/>
        <v>488.0833333</v>
      </c>
      <c r="J5863" s="92">
        <f t="shared" si="6"/>
        <v>35.44998333</v>
      </c>
      <c r="K5863" s="9">
        <f t="shared" si="1"/>
        <v>4.951114991</v>
      </c>
      <c r="L5863" s="8">
        <f t="shared" si="5"/>
        <v>1.872930623</v>
      </c>
      <c r="N5863" s="9">
        <f t="shared" si="2"/>
        <v>5.693782239</v>
      </c>
      <c r="O5863" s="8">
        <f t="shared" si="4"/>
        <v>2.460904405</v>
      </c>
    </row>
    <row r="5864" ht="14.25" customHeight="1">
      <c r="I5864" s="93">
        <f t="shared" si="3"/>
        <v>488.1666667</v>
      </c>
      <c r="J5864" s="92">
        <f t="shared" si="6"/>
        <v>35.44998333</v>
      </c>
      <c r="K5864" s="9">
        <f t="shared" si="1"/>
        <v>4.951114991</v>
      </c>
      <c r="L5864" s="8">
        <f t="shared" si="5"/>
        <v>1.897191737</v>
      </c>
      <c r="N5864" s="9">
        <f t="shared" si="2"/>
        <v>5.693782239</v>
      </c>
      <c r="O5864" s="8">
        <f t="shared" si="4"/>
        <v>2.523252461</v>
      </c>
    </row>
    <row r="5865" ht="14.25" customHeight="1">
      <c r="I5865" s="93">
        <f t="shared" si="3"/>
        <v>488.25</v>
      </c>
      <c r="J5865" s="92">
        <f t="shared" si="6"/>
        <v>1.614583333</v>
      </c>
      <c r="K5865" s="9">
        <f t="shared" si="1"/>
        <v>0.2255004655</v>
      </c>
      <c r="L5865" s="8">
        <f t="shared" si="5"/>
        <v>1.869138574</v>
      </c>
      <c r="N5865" s="9">
        <f t="shared" si="2"/>
        <v>0.2593255354</v>
      </c>
      <c r="O5865" s="8">
        <f t="shared" si="4"/>
        <v>2.518141115</v>
      </c>
    </row>
    <row r="5866" ht="14.25" customHeight="1">
      <c r="I5866" s="93">
        <f t="shared" si="3"/>
        <v>488.3333333</v>
      </c>
      <c r="J5866" s="92">
        <f t="shared" si="6"/>
        <v>1.614583333</v>
      </c>
      <c r="K5866" s="9">
        <f t="shared" si="1"/>
        <v>0.2255004655</v>
      </c>
      <c r="L5866" s="8">
        <f t="shared" si="5"/>
        <v>1.893349196</v>
      </c>
      <c r="N5866" s="9">
        <f t="shared" si="2"/>
        <v>0.2593255354</v>
      </c>
      <c r="O5866" s="8">
        <f t="shared" si="4"/>
        <v>2.513040406</v>
      </c>
    </row>
    <row r="5867" ht="14.25" customHeight="1">
      <c r="I5867" s="93">
        <f t="shared" si="3"/>
        <v>488.4166667</v>
      </c>
      <c r="J5867" s="92">
        <f t="shared" si="6"/>
        <v>-32.22081667</v>
      </c>
      <c r="K5867" s="9">
        <f t="shared" si="1"/>
        <v>-4.50011406</v>
      </c>
      <c r="L5867" s="8">
        <f t="shared" si="5"/>
        <v>1.907394311</v>
      </c>
      <c r="N5867" s="9">
        <f t="shared" si="2"/>
        <v>-5.175131169</v>
      </c>
      <c r="O5867" s="8">
        <f t="shared" si="4"/>
        <v>2.563548072</v>
      </c>
    </row>
    <row r="5868" ht="14.25" customHeight="1">
      <c r="I5868" s="93">
        <f t="shared" si="3"/>
        <v>488.5</v>
      </c>
      <c r="J5868" s="92">
        <f t="shared" si="6"/>
        <v>-32.22081667</v>
      </c>
      <c r="K5868" s="9">
        <f t="shared" si="1"/>
        <v>-4.50011406</v>
      </c>
      <c r="L5868" s="8">
        <f t="shared" si="5"/>
        <v>1.931554546</v>
      </c>
      <c r="N5868" s="9">
        <f t="shared" si="2"/>
        <v>-5.175131169</v>
      </c>
      <c r="O5868" s="8">
        <f t="shared" si="4"/>
        <v>2.613950623</v>
      </c>
    </row>
    <row r="5869" ht="14.25" customHeight="1">
      <c r="I5869" s="93">
        <f t="shared" si="3"/>
        <v>488.5833333</v>
      </c>
      <c r="J5869" s="9">
        <f t="shared" si="6"/>
        <v>0</v>
      </c>
      <c r="K5869" s="9">
        <f t="shared" si="1"/>
        <v>0</v>
      </c>
      <c r="L5869" s="8">
        <f t="shared" si="5"/>
        <v>1.903424709</v>
      </c>
      <c r="N5869" s="9">
        <f t="shared" si="2"/>
        <v>0</v>
      </c>
      <c r="O5869" s="8">
        <f t="shared" si="4"/>
        <v>2.608510562</v>
      </c>
    </row>
    <row r="5870" ht="14.25" customHeight="1">
      <c r="I5870" s="93">
        <f t="shared" si="3"/>
        <v>488.6666667</v>
      </c>
      <c r="J5870" s="9">
        <f t="shared" si="6"/>
        <v>0</v>
      </c>
      <c r="K5870" s="9">
        <f t="shared" si="1"/>
        <v>0</v>
      </c>
      <c r="L5870" s="8">
        <f t="shared" si="5"/>
        <v>1.927534663</v>
      </c>
      <c r="N5870" s="9">
        <f t="shared" si="2"/>
        <v>0</v>
      </c>
      <c r="O5870" s="8">
        <f t="shared" si="4"/>
        <v>2.603081822</v>
      </c>
    </row>
    <row r="5871" ht="14.25" customHeight="1">
      <c r="I5871" s="93">
        <f t="shared" si="3"/>
        <v>488.75</v>
      </c>
      <c r="J5871" s="9">
        <f t="shared" si="6"/>
        <v>0</v>
      </c>
      <c r="K5871" s="9">
        <f t="shared" si="1"/>
        <v>0</v>
      </c>
      <c r="L5871" s="8">
        <f t="shared" si="5"/>
        <v>1.899463369</v>
      </c>
      <c r="N5871" s="9">
        <f t="shared" si="2"/>
        <v>0</v>
      </c>
      <c r="O5871" s="8">
        <f t="shared" si="4"/>
        <v>2.59766438</v>
      </c>
    </row>
    <row r="5872" ht="14.25" customHeight="1">
      <c r="I5872" s="93">
        <f t="shared" si="3"/>
        <v>488.8333333</v>
      </c>
      <c r="J5872" s="9">
        <f t="shared" si="6"/>
        <v>0</v>
      </c>
      <c r="K5872" s="9">
        <f t="shared" si="1"/>
        <v>0</v>
      </c>
      <c r="L5872" s="8">
        <f t="shared" si="5"/>
        <v>1.923523146</v>
      </c>
      <c r="N5872" s="9">
        <f t="shared" si="2"/>
        <v>0</v>
      </c>
      <c r="O5872" s="8">
        <f t="shared" si="4"/>
        <v>2.592258212</v>
      </c>
    </row>
    <row r="5873" ht="14.25" customHeight="1">
      <c r="I5873" s="93">
        <f t="shared" si="3"/>
        <v>488.9166667</v>
      </c>
      <c r="J5873" s="9">
        <f t="shared" si="6"/>
        <v>0</v>
      </c>
      <c r="K5873" s="9">
        <f t="shared" si="1"/>
        <v>0</v>
      </c>
      <c r="L5873" s="8">
        <f t="shared" si="5"/>
        <v>1.895510272</v>
      </c>
      <c r="N5873" s="9">
        <f t="shared" si="2"/>
        <v>0</v>
      </c>
      <c r="O5873" s="8">
        <f t="shared" si="4"/>
        <v>2.586863296</v>
      </c>
    </row>
    <row r="5874" ht="14.25" customHeight="1">
      <c r="I5874" s="93">
        <f t="shared" si="3"/>
        <v>489</v>
      </c>
      <c r="J5874" s="9">
        <f t="shared" si="6"/>
        <v>0</v>
      </c>
      <c r="K5874" s="9">
        <f t="shared" si="1"/>
        <v>0</v>
      </c>
      <c r="L5874" s="8">
        <f t="shared" si="5"/>
        <v>1.919519978</v>
      </c>
      <c r="N5874" s="9">
        <f t="shared" si="2"/>
        <v>0</v>
      </c>
      <c r="O5874" s="8">
        <f t="shared" si="4"/>
        <v>2.581479607</v>
      </c>
    </row>
    <row r="5875" ht="14.25" customHeight="1">
      <c r="I5875" s="93">
        <f t="shared" si="3"/>
        <v>489.0833333</v>
      </c>
      <c r="J5875" s="9">
        <f t="shared" si="6"/>
        <v>0</v>
      </c>
      <c r="K5875" s="9">
        <f t="shared" si="1"/>
        <v>0</v>
      </c>
      <c r="L5875" s="8">
        <f t="shared" si="5"/>
        <v>1.891565403</v>
      </c>
      <c r="N5875" s="9">
        <f t="shared" si="2"/>
        <v>0</v>
      </c>
      <c r="O5875" s="8">
        <f t="shared" si="4"/>
        <v>2.576107123</v>
      </c>
    </row>
    <row r="5876" ht="14.25" customHeight="1">
      <c r="I5876" s="93">
        <f t="shared" si="3"/>
        <v>489.1666667</v>
      </c>
      <c r="J5876" s="9">
        <f t="shared" si="6"/>
        <v>0</v>
      </c>
      <c r="K5876" s="9">
        <f t="shared" si="1"/>
        <v>0</v>
      </c>
      <c r="L5876" s="8">
        <f t="shared" si="5"/>
        <v>1.915525141</v>
      </c>
      <c r="N5876" s="9">
        <f t="shared" si="2"/>
        <v>0</v>
      </c>
      <c r="O5876" s="8">
        <f t="shared" si="4"/>
        <v>2.57074582</v>
      </c>
    </row>
    <row r="5877" ht="14.25" customHeight="1">
      <c r="I5877" s="93">
        <f t="shared" si="3"/>
        <v>489.25</v>
      </c>
      <c r="J5877" s="9">
        <f t="shared" si="6"/>
        <v>0</v>
      </c>
      <c r="K5877" s="9">
        <f t="shared" si="1"/>
        <v>0</v>
      </c>
      <c r="L5877" s="8">
        <f t="shared" si="5"/>
        <v>1.887628744</v>
      </c>
      <c r="N5877" s="9">
        <f t="shared" si="2"/>
        <v>0</v>
      </c>
      <c r="O5877" s="8">
        <f t="shared" si="4"/>
        <v>2.565395674</v>
      </c>
    </row>
    <row r="5878" ht="14.25" customHeight="1">
      <c r="I5878" s="93">
        <f t="shared" si="3"/>
        <v>489.3333333</v>
      </c>
      <c r="J5878" s="9">
        <f t="shared" si="6"/>
        <v>0</v>
      </c>
      <c r="K5878" s="9">
        <f t="shared" si="1"/>
        <v>0</v>
      </c>
      <c r="L5878" s="8">
        <f t="shared" si="5"/>
        <v>1.911538617</v>
      </c>
      <c r="N5878" s="9">
        <f t="shared" si="2"/>
        <v>0</v>
      </c>
      <c r="O5878" s="8">
        <f t="shared" si="4"/>
        <v>2.560056663</v>
      </c>
    </row>
    <row r="5879" ht="14.25" customHeight="1">
      <c r="I5879" s="93">
        <f t="shared" si="3"/>
        <v>489.4166667</v>
      </c>
      <c r="J5879" s="9">
        <f t="shared" si="6"/>
        <v>0</v>
      </c>
      <c r="K5879" s="9">
        <f t="shared" si="1"/>
        <v>0</v>
      </c>
      <c r="L5879" s="8">
        <f t="shared" si="5"/>
        <v>1.883700278</v>
      </c>
      <c r="N5879" s="9">
        <f t="shared" si="2"/>
        <v>0</v>
      </c>
      <c r="O5879" s="8">
        <f t="shared" si="4"/>
        <v>2.554728764</v>
      </c>
    </row>
    <row r="5880" ht="14.25" customHeight="1">
      <c r="I5880" s="93">
        <f t="shared" si="3"/>
        <v>489.5</v>
      </c>
      <c r="J5880" s="9">
        <f t="shared" si="6"/>
        <v>0</v>
      </c>
      <c r="K5880" s="9">
        <f t="shared" si="1"/>
        <v>0</v>
      </c>
      <c r="L5880" s="8">
        <f t="shared" si="5"/>
        <v>1.907560391</v>
      </c>
      <c r="N5880" s="9">
        <f t="shared" si="2"/>
        <v>0</v>
      </c>
      <c r="O5880" s="8">
        <f t="shared" si="4"/>
        <v>2.549411953</v>
      </c>
    </row>
    <row r="5881" ht="14.25" customHeight="1">
      <c r="I5881" s="93">
        <f t="shared" si="3"/>
        <v>489.5833333</v>
      </c>
      <c r="J5881" s="9">
        <f t="shared" si="6"/>
        <v>0</v>
      </c>
      <c r="K5881" s="9">
        <f t="shared" si="1"/>
        <v>0</v>
      </c>
      <c r="L5881" s="8">
        <f t="shared" si="5"/>
        <v>1.879779987</v>
      </c>
      <c r="N5881" s="9">
        <f t="shared" si="2"/>
        <v>0</v>
      </c>
      <c r="O5881" s="8">
        <f t="shared" si="4"/>
        <v>2.544106206</v>
      </c>
    </row>
    <row r="5882" ht="14.25" customHeight="1">
      <c r="I5882" s="93">
        <f t="shared" si="3"/>
        <v>489.6666667</v>
      </c>
      <c r="J5882" s="9">
        <f t="shared" si="6"/>
        <v>0</v>
      </c>
      <c r="K5882" s="9">
        <f t="shared" si="1"/>
        <v>0</v>
      </c>
      <c r="L5882" s="8">
        <f t="shared" si="5"/>
        <v>1.903590443</v>
      </c>
      <c r="N5882" s="9">
        <f t="shared" si="2"/>
        <v>0</v>
      </c>
      <c r="O5882" s="8">
        <f t="shared" si="4"/>
        <v>2.538811502</v>
      </c>
    </row>
    <row r="5883" ht="14.25" customHeight="1">
      <c r="I5883" s="93">
        <f t="shared" si="3"/>
        <v>489.75</v>
      </c>
      <c r="J5883" s="9">
        <f t="shared" si="6"/>
        <v>0</v>
      </c>
      <c r="K5883" s="9">
        <f t="shared" si="1"/>
        <v>0</v>
      </c>
      <c r="L5883" s="8">
        <f t="shared" si="5"/>
        <v>1.875867856</v>
      </c>
      <c r="N5883" s="9">
        <f t="shared" si="2"/>
        <v>0</v>
      </c>
      <c r="O5883" s="8">
        <f t="shared" si="4"/>
        <v>2.533527817</v>
      </c>
    </row>
    <row r="5884" ht="14.25" customHeight="1">
      <c r="I5884" s="93">
        <f t="shared" si="3"/>
        <v>489.8333333</v>
      </c>
      <c r="J5884" s="9">
        <f t="shared" si="6"/>
        <v>0</v>
      </c>
      <c r="K5884" s="9">
        <f t="shared" si="1"/>
        <v>0</v>
      </c>
      <c r="L5884" s="8">
        <f t="shared" si="5"/>
        <v>1.899628758</v>
      </c>
      <c r="N5884" s="9">
        <f t="shared" si="2"/>
        <v>0</v>
      </c>
      <c r="O5884" s="8">
        <f t="shared" si="4"/>
        <v>2.528255129</v>
      </c>
    </row>
    <row r="5885" ht="14.25" customHeight="1">
      <c r="I5885" s="93">
        <f t="shared" si="3"/>
        <v>489.9166667</v>
      </c>
      <c r="J5885" s="9">
        <f t="shared" si="6"/>
        <v>0</v>
      </c>
      <c r="K5885" s="9">
        <f t="shared" si="1"/>
        <v>0</v>
      </c>
      <c r="L5885" s="8">
        <f t="shared" si="5"/>
        <v>1.871963866</v>
      </c>
      <c r="N5885" s="9">
        <f t="shared" si="2"/>
        <v>0</v>
      </c>
      <c r="O5885" s="8">
        <f t="shared" si="4"/>
        <v>2.522993413</v>
      </c>
    </row>
    <row r="5886" ht="14.25" customHeight="1">
      <c r="I5886" s="93">
        <f t="shared" si="3"/>
        <v>490</v>
      </c>
      <c r="J5886" s="9">
        <f t="shared" si="6"/>
        <v>0</v>
      </c>
      <c r="K5886" s="9">
        <f t="shared" si="1"/>
        <v>0</v>
      </c>
      <c r="L5886" s="8">
        <f t="shared" si="5"/>
        <v>1.895675318</v>
      </c>
      <c r="N5886" s="9">
        <f t="shared" si="2"/>
        <v>0</v>
      </c>
      <c r="O5886" s="8">
        <f t="shared" si="4"/>
        <v>2.517742649</v>
      </c>
    </row>
    <row r="5887" ht="14.25" customHeight="1">
      <c r="I5887" s="93">
        <f t="shared" si="3"/>
        <v>490.0833333</v>
      </c>
      <c r="J5887" s="9">
        <f t="shared" si="6"/>
        <v>0</v>
      </c>
      <c r="K5887" s="9">
        <f t="shared" si="1"/>
        <v>0</v>
      </c>
      <c r="L5887" s="8">
        <f t="shared" si="5"/>
        <v>1.868068001</v>
      </c>
      <c r="N5887" s="9">
        <f t="shared" si="2"/>
        <v>0</v>
      </c>
      <c r="O5887" s="8">
        <f t="shared" si="4"/>
        <v>2.512502812</v>
      </c>
    </row>
    <row r="5888" ht="14.25" customHeight="1">
      <c r="I5888" s="93">
        <f t="shared" si="3"/>
        <v>490.1666667</v>
      </c>
      <c r="J5888" s="9">
        <f t="shared" si="6"/>
        <v>0</v>
      </c>
      <c r="K5888" s="9">
        <f t="shared" si="1"/>
        <v>0</v>
      </c>
      <c r="L5888" s="8">
        <f t="shared" si="5"/>
        <v>1.891730105</v>
      </c>
      <c r="N5888" s="9">
        <f t="shared" si="2"/>
        <v>0</v>
      </c>
      <c r="O5888" s="8">
        <f t="shared" si="4"/>
        <v>2.507273879</v>
      </c>
    </row>
    <row r="5889" ht="14.25" customHeight="1">
      <c r="I5889" s="93">
        <f t="shared" si="3"/>
        <v>490.25</v>
      </c>
      <c r="J5889" s="9">
        <f t="shared" si="6"/>
        <v>0</v>
      </c>
      <c r="K5889" s="9">
        <f t="shared" si="1"/>
        <v>0</v>
      </c>
      <c r="L5889" s="8">
        <f t="shared" si="5"/>
        <v>1.864180243</v>
      </c>
      <c r="N5889" s="9">
        <f t="shared" si="2"/>
        <v>0</v>
      </c>
      <c r="O5889" s="8">
        <f t="shared" si="4"/>
        <v>2.502055829</v>
      </c>
    </row>
    <row r="5890" ht="14.25" customHeight="1">
      <c r="I5890" s="93">
        <f t="shared" si="3"/>
        <v>490.3333333</v>
      </c>
      <c r="J5890" s="9">
        <f t="shared" si="6"/>
        <v>0</v>
      </c>
      <c r="K5890" s="9">
        <f t="shared" si="1"/>
        <v>0</v>
      </c>
      <c r="L5890" s="8">
        <f t="shared" si="5"/>
        <v>1.887793103</v>
      </c>
      <c r="N5890" s="9">
        <f t="shared" si="2"/>
        <v>0</v>
      </c>
      <c r="O5890" s="8">
        <f t="shared" si="4"/>
        <v>2.496848639</v>
      </c>
    </row>
    <row r="5891" ht="14.25" customHeight="1">
      <c r="I5891" s="93">
        <f t="shared" si="3"/>
        <v>490.4166667</v>
      </c>
      <c r="J5891" s="9">
        <f t="shared" si="6"/>
        <v>0</v>
      </c>
      <c r="K5891" s="9">
        <f t="shared" si="1"/>
        <v>0</v>
      </c>
      <c r="L5891" s="8">
        <f t="shared" si="5"/>
        <v>1.860300577</v>
      </c>
      <c r="N5891" s="9">
        <f t="shared" si="2"/>
        <v>0</v>
      </c>
      <c r="O5891" s="8">
        <f t="shared" si="4"/>
        <v>2.491652286</v>
      </c>
    </row>
    <row r="5892" ht="14.25" customHeight="1">
      <c r="I5892" s="93">
        <f t="shared" si="3"/>
        <v>490.5</v>
      </c>
      <c r="J5892" s="9">
        <f t="shared" si="6"/>
        <v>0</v>
      </c>
      <c r="K5892" s="9">
        <f t="shared" si="1"/>
        <v>0</v>
      </c>
      <c r="L5892" s="8">
        <f t="shared" si="5"/>
        <v>1.883864295</v>
      </c>
      <c r="N5892" s="9">
        <f t="shared" si="2"/>
        <v>0</v>
      </c>
      <c r="O5892" s="8">
        <f t="shared" si="4"/>
        <v>2.486466747</v>
      </c>
    </row>
    <row r="5893" ht="14.25" customHeight="1">
      <c r="I5893" s="93">
        <f t="shared" si="3"/>
        <v>490.5833333</v>
      </c>
      <c r="J5893" s="9">
        <f t="shared" si="6"/>
        <v>0</v>
      </c>
      <c r="K5893" s="9">
        <f t="shared" si="1"/>
        <v>0</v>
      </c>
      <c r="L5893" s="8">
        <f t="shared" si="5"/>
        <v>1.856428985</v>
      </c>
      <c r="N5893" s="9">
        <f t="shared" si="2"/>
        <v>0</v>
      </c>
      <c r="O5893" s="8">
        <f t="shared" si="4"/>
        <v>2.481292</v>
      </c>
    </row>
    <row r="5894" ht="14.25" customHeight="1">
      <c r="I5894" s="93">
        <f t="shared" si="3"/>
        <v>490.6666667</v>
      </c>
      <c r="J5894" s="9">
        <f t="shared" si="6"/>
        <v>0</v>
      </c>
      <c r="K5894" s="9">
        <f t="shared" si="1"/>
        <v>0</v>
      </c>
      <c r="L5894" s="8">
        <f t="shared" si="5"/>
        <v>1.879943663</v>
      </c>
      <c r="N5894" s="9">
        <f t="shared" si="2"/>
        <v>0</v>
      </c>
      <c r="O5894" s="8">
        <f t="shared" si="4"/>
        <v>2.476128023</v>
      </c>
    </row>
    <row r="5895" ht="14.25" customHeight="1">
      <c r="I5895" s="93">
        <f t="shared" si="3"/>
        <v>490.75</v>
      </c>
      <c r="J5895" s="9">
        <f t="shared" si="6"/>
        <v>0</v>
      </c>
      <c r="K5895" s="9">
        <f t="shared" si="1"/>
        <v>0</v>
      </c>
      <c r="L5895" s="8">
        <f t="shared" si="5"/>
        <v>1.852565451</v>
      </c>
      <c r="N5895" s="9">
        <f t="shared" si="2"/>
        <v>0</v>
      </c>
      <c r="O5895" s="8">
        <f t="shared" si="4"/>
        <v>2.470974793</v>
      </c>
    </row>
    <row r="5896" ht="14.25" customHeight="1">
      <c r="I5896" s="93">
        <f t="shared" si="3"/>
        <v>490.8333333</v>
      </c>
      <c r="J5896" s="9">
        <f t="shared" si="6"/>
        <v>0</v>
      </c>
      <c r="K5896" s="9">
        <f t="shared" si="1"/>
        <v>0</v>
      </c>
      <c r="L5896" s="8">
        <f t="shared" si="5"/>
        <v>1.876031191</v>
      </c>
      <c r="N5896" s="9">
        <f t="shared" si="2"/>
        <v>0</v>
      </c>
      <c r="O5896" s="8">
        <f t="shared" si="4"/>
        <v>2.465832287</v>
      </c>
    </row>
    <row r="5897" ht="14.25" customHeight="1">
      <c r="I5897" s="93">
        <f t="shared" si="3"/>
        <v>490.9166667</v>
      </c>
      <c r="J5897" s="9">
        <f t="shared" si="6"/>
        <v>0</v>
      </c>
      <c r="K5897" s="9">
        <f t="shared" si="1"/>
        <v>0</v>
      </c>
      <c r="L5897" s="8">
        <f t="shared" si="5"/>
        <v>1.848709957</v>
      </c>
      <c r="N5897" s="9">
        <f t="shared" si="2"/>
        <v>0</v>
      </c>
      <c r="O5897" s="8">
        <f t="shared" si="4"/>
        <v>2.460700484</v>
      </c>
    </row>
    <row r="5898" ht="14.25" customHeight="1">
      <c r="I5898" s="93">
        <f t="shared" si="3"/>
        <v>491</v>
      </c>
      <c r="J5898" s="9">
        <f t="shared" si="6"/>
        <v>0</v>
      </c>
      <c r="K5898" s="9">
        <f t="shared" si="1"/>
        <v>0</v>
      </c>
      <c r="L5898" s="8">
        <f t="shared" si="5"/>
        <v>1.872126861</v>
      </c>
      <c r="N5898" s="9">
        <f t="shared" si="2"/>
        <v>0</v>
      </c>
      <c r="O5898" s="8">
        <f t="shared" si="4"/>
        <v>2.455579361</v>
      </c>
    </row>
    <row r="5899" ht="14.25" customHeight="1">
      <c r="I5899" s="93">
        <f t="shared" si="3"/>
        <v>491.0833333</v>
      </c>
      <c r="J5899" s="9">
        <f t="shared" si="6"/>
        <v>0</v>
      </c>
      <c r="K5899" s="9">
        <f t="shared" si="1"/>
        <v>0</v>
      </c>
      <c r="L5899" s="8">
        <f t="shared" si="5"/>
        <v>1.844862487</v>
      </c>
      <c r="N5899" s="9">
        <f t="shared" si="2"/>
        <v>0</v>
      </c>
      <c r="O5899" s="8">
        <f t="shared" si="4"/>
        <v>2.450468896</v>
      </c>
    </row>
    <row r="5900" ht="14.25" customHeight="1">
      <c r="I5900" s="93">
        <f t="shared" si="3"/>
        <v>491.1666667</v>
      </c>
      <c r="J5900" s="9">
        <f t="shared" si="6"/>
        <v>0</v>
      </c>
      <c r="K5900" s="9">
        <f t="shared" si="1"/>
        <v>0</v>
      </c>
      <c r="L5900" s="8">
        <f t="shared" si="5"/>
        <v>1.868230656</v>
      </c>
      <c r="N5900" s="9">
        <f t="shared" si="2"/>
        <v>0</v>
      </c>
      <c r="O5900" s="8">
        <f t="shared" si="4"/>
        <v>2.445369067</v>
      </c>
    </row>
    <row r="5901" ht="14.25" customHeight="1">
      <c r="I5901" s="93">
        <f t="shared" si="3"/>
        <v>491.25</v>
      </c>
      <c r="J5901" s="9">
        <f t="shared" si="6"/>
        <v>0</v>
      </c>
      <c r="K5901" s="9">
        <f t="shared" si="1"/>
        <v>0</v>
      </c>
      <c r="L5901" s="8">
        <f t="shared" si="5"/>
        <v>1.841023024</v>
      </c>
      <c r="N5901" s="9">
        <f t="shared" si="2"/>
        <v>0</v>
      </c>
      <c r="O5901" s="8">
        <f t="shared" si="4"/>
        <v>2.440279851</v>
      </c>
    </row>
    <row r="5902" ht="14.25" customHeight="1">
      <c r="I5902" s="93">
        <f t="shared" si="3"/>
        <v>491.3333333</v>
      </c>
      <c r="J5902" s="9">
        <f t="shared" si="6"/>
        <v>0</v>
      </c>
      <c r="K5902" s="9">
        <f t="shared" si="1"/>
        <v>0</v>
      </c>
      <c r="L5902" s="8">
        <f t="shared" si="5"/>
        <v>1.864342561</v>
      </c>
      <c r="N5902" s="9">
        <f t="shared" si="2"/>
        <v>0</v>
      </c>
      <c r="O5902" s="8">
        <f t="shared" si="4"/>
        <v>2.435201227</v>
      </c>
    </row>
    <row r="5903" ht="14.25" customHeight="1">
      <c r="I5903" s="93">
        <f t="shared" si="3"/>
        <v>491.4166667</v>
      </c>
      <c r="J5903" s="9">
        <f t="shared" si="6"/>
        <v>0</v>
      </c>
      <c r="K5903" s="9">
        <f t="shared" si="1"/>
        <v>0</v>
      </c>
      <c r="L5903" s="8">
        <f t="shared" si="5"/>
        <v>1.837191552</v>
      </c>
      <c r="N5903" s="9">
        <f t="shared" si="2"/>
        <v>0</v>
      </c>
      <c r="O5903" s="8">
        <f t="shared" si="4"/>
        <v>2.430133172</v>
      </c>
    </row>
    <row r="5904" ht="14.25" customHeight="1">
      <c r="I5904" s="93">
        <f t="shared" si="3"/>
        <v>491.5</v>
      </c>
      <c r="J5904" s="9">
        <f t="shared" si="6"/>
        <v>0</v>
      </c>
      <c r="K5904" s="9">
        <f t="shared" si="1"/>
        <v>0</v>
      </c>
      <c r="L5904" s="8">
        <f t="shared" si="5"/>
        <v>1.860462557</v>
      </c>
      <c r="N5904" s="9">
        <f t="shared" si="2"/>
        <v>0</v>
      </c>
      <c r="O5904" s="8">
        <f t="shared" si="4"/>
        <v>2.425075664</v>
      </c>
    </row>
    <row r="5905" ht="14.25" customHeight="1">
      <c r="I5905" s="93">
        <f t="shared" si="3"/>
        <v>491.5833333</v>
      </c>
      <c r="J5905" s="9">
        <f t="shared" si="6"/>
        <v>0</v>
      </c>
      <c r="K5905" s="9">
        <f t="shared" si="1"/>
        <v>0</v>
      </c>
      <c r="L5905" s="8">
        <f t="shared" si="5"/>
        <v>1.833368054</v>
      </c>
      <c r="N5905" s="9">
        <f t="shared" si="2"/>
        <v>0</v>
      </c>
      <c r="O5905" s="8">
        <f t="shared" si="4"/>
        <v>2.420028683</v>
      </c>
    </row>
    <row r="5906" ht="14.25" customHeight="1">
      <c r="I5906" s="93">
        <f t="shared" si="3"/>
        <v>491.6666667</v>
      </c>
      <c r="J5906" s="9">
        <f t="shared" si="6"/>
        <v>0</v>
      </c>
      <c r="K5906" s="9">
        <f t="shared" si="1"/>
        <v>0</v>
      </c>
      <c r="L5906" s="8">
        <f t="shared" si="5"/>
        <v>1.856590628</v>
      </c>
      <c r="N5906" s="9">
        <f t="shared" si="2"/>
        <v>0</v>
      </c>
      <c r="O5906" s="8">
        <f t="shared" si="4"/>
        <v>2.414992204</v>
      </c>
    </row>
    <row r="5907" ht="14.25" customHeight="1">
      <c r="I5907" s="93">
        <f t="shared" si="3"/>
        <v>491.75</v>
      </c>
      <c r="J5907" s="9">
        <f t="shared" si="6"/>
        <v>0</v>
      </c>
      <c r="K5907" s="9">
        <f t="shared" si="1"/>
        <v>0</v>
      </c>
      <c r="L5907" s="8">
        <f t="shared" si="5"/>
        <v>1.829552513</v>
      </c>
      <c r="N5907" s="9">
        <f t="shared" si="2"/>
        <v>0</v>
      </c>
      <c r="O5907" s="8">
        <f t="shared" si="4"/>
        <v>2.409966208</v>
      </c>
    </row>
    <row r="5908" ht="14.25" customHeight="1">
      <c r="I5908" s="93">
        <f t="shared" si="3"/>
        <v>491.8333333</v>
      </c>
      <c r="J5908" s="9">
        <f t="shared" si="6"/>
        <v>0</v>
      </c>
      <c r="K5908" s="9">
        <f t="shared" si="1"/>
        <v>0</v>
      </c>
      <c r="L5908" s="8">
        <f t="shared" si="5"/>
        <v>1.852726757</v>
      </c>
      <c r="N5908" s="9">
        <f t="shared" si="2"/>
        <v>0</v>
      </c>
      <c r="O5908" s="8">
        <f t="shared" si="4"/>
        <v>2.404950671</v>
      </c>
    </row>
    <row r="5909" ht="14.25" customHeight="1">
      <c r="I5909" s="93">
        <f t="shared" si="3"/>
        <v>491.9166667</v>
      </c>
      <c r="J5909" s="9">
        <f t="shared" si="6"/>
        <v>0</v>
      </c>
      <c r="K5909" s="9">
        <f t="shared" si="1"/>
        <v>0</v>
      </c>
      <c r="L5909" s="8">
        <f t="shared" si="5"/>
        <v>1.825744913</v>
      </c>
      <c r="N5909" s="9">
        <f t="shared" si="2"/>
        <v>0</v>
      </c>
      <c r="O5909" s="8">
        <f t="shared" si="4"/>
        <v>2.399945573</v>
      </c>
    </row>
    <row r="5910" ht="14.25" customHeight="1">
      <c r="I5910" s="93">
        <f t="shared" si="3"/>
        <v>492</v>
      </c>
      <c r="J5910" s="9">
        <f t="shared" si="6"/>
        <v>0</v>
      </c>
      <c r="K5910" s="9">
        <f t="shared" si="1"/>
        <v>0</v>
      </c>
      <c r="L5910" s="8">
        <f t="shared" si="5"/>
        <v>1.848870927</v>
      </c>
      <c r="N5910" s="9">
        <f t="shared" si="2"/>
        <v>0</v>
      </c>
      <c r="O5910" s="8">
        <f t="shared" si="4"/>
        <v>2.394950891</v>
      </c>
    </row>
    <row r="5911" ht="14.25" customHeight="1">
      <c r="I5911" s="93">
        <f t="shared" si="3"/>
        <v>492.0833333</v>
      </c>
      <c r="J5911" s="9">
        <f t="shared" si="6"/>
        <v>0</v>
      </c>
      <c r="K5911" s="9">
        <f t="shared" si="1"/>
        <v>0</v>
      </c>
      <c r="L5911" s="8">
        <f t="shared" si="5"/>
        <v>1.821945237</v>
      </c>
      <c r="N5911" s="9">
        <f t="shared" si="2"/>
        <v>0</v>
      </c>
      <c r="O5911" s="8">
        <f t="shared" si="4"/>
        <v>2.389966603</v>
      </c>
    </row>
    <row r="5912" ht="14.25" customHeight="1">
      <c r="I5912" s="93">
        <f t="shared" si="3"/>
        <v>492.1666667</v>
      </c>
      <c r="J5912" s="9">
        <f t="shared" si="6"/>
        <v>0</v>
      </c>
      <c r="K5912" s="9">
        <f t="shared" si="1"/>
        <v>0</v>
      </c>
      <c r="L5912" s="8">
        <f t="shared" si="5"/>
        <v>1.845023122</v>
      </c>
      <c r="N5912" s="9">
        <f t="shared" si="2"/>
        <v>0</v>
      </c>
      <c r="O5912" s="8">
        <f t="shared" si="4"/>
        <v>2.384992689</v>
      </c>
    </row>
    <row r="5913" ht="14.25" customHeight="1">
      <c r="I5913" s="93">
        <f t="shared" si="3"/>
        <v>492.25</v>
      </c>
      <c r="J5913" s="9">
        <f t="shared" si="6"/>
        <v>0</v>
      </c>
      <c r="K5913" s="9">
        <f t="shared" si="1"/>
        <v>0</v>
      </c>
      <c r="L5913" s="8">
        <f t="shared" si="5"/>
        <v>1.818153469</v>
      </c>
      <c r="N5913" s="9">
        <f t="shared" si="2"/>
        <v>0</v>
      </c>
      <c r="O5913" s="8">
        <f t="shared" si="4"/>
        <v>2.380029127</v>
      </c>
    </row>
    <row r="5914" ht="14.25" customHeight="1">
      <c r="I5914" s="93">
        <f t="shared" si="3"/>
        <v>492.3333333</v>
      </c>
      <c r="J5914" s="9">
        <f t="shared" si="6"/>
        <v>0</v>
      </c>
      <c r="K5914" s="9">
        <f t="shared" si="1"/>
        <v>0</v>
      </c>
      <c r="L5914" s="8">
        <f t="shared" si="5"/>
        <v>1.841183325</v>
      </c>
      <c r="N5914" s="9">
        <f t="shared" si="2"/>
        <v>0</v>
      </c>
      <c r="O5914" s="8">
        <f t="shared" si="4"/>
        <v>2.375075894</v>
      </c>
    </row>
    <row r="5915" ht="14.25" customHeight="1">
      <c r="I5915" s="93">
        <f t="shared" si="3"/>
        <v>492.4166667</v>
      </c>
      <c r="J5915" s="9">
        <f t="shared" si="6"/>
        <v>0</v>
      </c>
      <c r="K5915" s="9">
        <f t="shared" si="1"/>
        <v>0</v>
      </c>
      <c r="L5915" s="8">
        <f t="shared" si="5"/>
        <v>1.814369592</v>
      </c>
      <c r="N5915" s="9">
        <f t="shared" si="2"/>
        <v>0</v>
      </c>
      <c r="O5915" s="8">
        <f t="shared" si="4"/>
        <v>2.37013297</v>
      </c>
    </row>
    <row r="5916" ht="14.25" customHeight="1">
      <c r="I5916" s="93">
        <f t="shared" si="3"/>
        <v>492.5</v>
      </c>
      <c r="J5916" s="9">
        <f t="shared" si="6"/>
        <v>0</v>
      </c>
      <c r="K5916" s="9">
        <f t="shared" si="1"/>
        <v>0</v>
      </c>
      <c r="L5916" s="8">
        <f t="shared" si="5"/>
        <v>1.83735152</v>
      </c>
      <c r="N5916" s="9">
        <f t="shared" si="2"/>
        <v>0</v>
      </c>
      <c r="O5916" s="8">
        <f t="shared" si="4"/>
        <v>2.365200333</v>
      </c>
    </row>
    <row r="5917" ht="14.25" customHeight="1">
      <c r="I5917" s="93">
        <f t="shared" si="3"/>
        <v>492.5833333</v>
      </c>
      <c r="J5917" s="9">
        <f t="shared" si="6"/>
        <v>0</v>
      </c>
      <c r="K5917" s="9">
        <f t="shared" si="1"/>
        <v>0</v>
      </c>
      <c r="L5917" s="8">
        <f t="shared" si="5"/>
        <v>1.81059359</v>
      </c>
      <c r="N5917" s="9">
        <f t="shared" si="2"/>
        <v>0</v>
      </c>
      <c r="O5917" s="8">
        <f t="shared" si="4"/>
        <v>2.360277962</v>
      </c>
    </row>
    <row r="5918" ht="14.25" customHeight="1">
      <c r="I5918" s="93">
        <f t="shared" si="3"/>
        <v>492.6666667</v>
      </c>
      <c r="J5918" s="9">
        <f t="shared" si="6"/>
        <v>0</v>
      </c>
      <c r="K5918" s="9">
        <f t="shared" si="1"/>
        <v>0</v>
      </c>
      <c r="L5918" s="8">
        <f t="shared" si="5"/>
        <v>1.833527689</v>
      </c>
      <c r="N5918" s="9">
        <f t="shared" si="2"/>
        <v>0</v>
      </c>
      <c r="O5918" s="8">
        <f t="shared" si="4"/>
        <v>2.355365834</v>
      </c>
    </row>
    <row r="5919" ht="14.25" customHeight="1">
      <c r="I5919" s="93">
        <f t="shared" si="3"/>
        <v>492.75</v>
      </c>
      <c r="J5919" s="9">
        <f t="shared" si="6"/>
        <v>0</v>
      </c>
      <c r="K5919" s="9">
        <f t="shared" si="1"/>
        <v>0</v>
      </c>
      <c r="L5919" s="8">
        <f t="shared" si="5"/>
        <v>1.806825447</v>
      </c>
      <c r="N5919" s="9">
        <f t="shared" si="2"/>
        <v>0</v>
      </c>
      <c r="O5919" s="8">
        <f t="shared" si="4"/>
        <v>2.35046393</v>
      </c>
    </row>
    <row r="5920" ht="14.25" customHeight="1">
      <c r="I5920" s="93">
        <f t="shared" si="3"/>
        <v>492.8333333</v>
      </c>
      <c r="J5920" s="9">
        <f t="shared" si="6"/>
        <v>0</v>
      </c>
      <c r="K5920" s="9">
        <f t="shared" si="1"/>
        <v>0</v>
      </c>
      <c r="L5920" s="8">
        <f t="shared" si="5"/>
        <v>1.829711815</v>
      </c>
      <c r="N5920" s="9">
        <f t="shared" si="2"/>
        <v>0</v>
      </c>
      <c r="O5920" s="8">
        <f t="shared" si="4"/>
        <v>2.345572228</v>
      </c>
    </row>
    <row r="5921" ht="14.25" customHeight="1">
      <c r="I5921" s="93">
        <f t="shared" si="3"/>
        <v>492.9166667</v>
      </c>
      <c r="J5921" s="9">
        <f t="shared" si="6"/>
        <v>0</v>
      </c>
      <c r="K5921" s="9">
        <f t="shared" si="1"/>
        <v>0</v>
      </c>
      <c r="L5921" s="8">
        <f t="shared" si="5"/>
        <v>1.803065146</v>
      </c>
      <c r="N5921" s="9">
        <f t="shared" si="2"/>
        <v>0</v>
      </c>
      <c r="O5921" s="8">
        <f t="shared" si="4"/>
        <v>2.340690705</v>
      </c>
    </row>
    <row r="5922" ht="14.25" customHeight="1">
      <c r="I5922" s="93">
        <f t="shared" si="3"/>
        <v>493</v>
      </c>
      <c r="J5922" s="9">
        <f t="shared" si="6"/>
        <v>0</v>
      </c>
      <c r="K5922" s="9">
        <f t="shared" si="1"/>
        <v>0</v>
      </c>
      <c r="L5922" s="8">
        <f t="shared" si="5"/>
        <v>1.825903884</v>
      </c>
      <c r="N5922" s="9">
        <f t="shared" si="2"/>
        <v>0</v>
      </c>
      <c r="O5922" s="8">
        <f t="shared" si="4"/>
        <v>2.335819343</v>
      </c>
    </row>
    <row r="5923" ht="14.25" customHeight="1">
      <c r="I5923" s="93">
        <f t="shared" si="3"/>
        <v>493.0833333</v>
      </c>
      <c r="J5923" s="92">
        <f t="shared" si="6"/>
        <v>35.44998333</v>
      </c>
      <c r="K5923" s="9">
        <f t="shared" si="1"/>
        <v>4.951114991</v>
      </c>
      <c r="L5923" s="8">
        <f t="shared" si="5"/>
        <v>1.850329383</v>
      </c>
      <c r="N5923" s="9">
        <f t="shared" si="2"/>
        <v>5.693782239</v>
      </c>
      <c r="O5923" s="8">
        <f t="shared" si="4"/>
        <v>2.398427721</v>
      </c>
    </row>
    <row r="5924" ht="14.25" customHeight="1">
      <c r="I5924" s="93">
        <f t="shared" si="3"/>
        <v>493.1666667</v>
      </c>
      <c r="J5924" s="92">
        <f t="shared" si="6"/>
        <v>35.44998333</v>
      </c>
      <c r="K5924" s="9">
        <f t="shared" si="1"/>
        <v>4.951114991</v>
      </c>
      <c r="L5924" s="8">
        <f t="shared" si="5"/>
        <v>1.87312059</v>
      </c>
      <c r="N5924" s="9">
        <f t="shared" si="2"/>
        <v>5.693782239</v>
      </c>
      <c r="O5924" s="8">
        <f t="shared" si="4"/>
        <v>2.460905802</v>
      </c>
    </row>
    <row r="5925" ht="14.25" customHeight="1">
      <c r="I5925" s="93">
        <f t="shared" si="3"/>
        <v>493.25</v>
      </c>
      <c r="J5925" s="92">
        <f t="shared" si="6"/>
        <v>35.44998333</v>
      </c>
      <c r="K5925" s="9">
        <f t="shared" si="1"/>
        <v>4.951114991</v>
      </c>
      <c r="L5925" s="8">
        <f t="shared" si="5"/>
        <v>1.897495257</v>
      </c>
      <c r="N5925" s="9">
        <f t="shared" si="2"/>
        <v>5.693782239</v>
      </c>
      <c r="O5925" s="8">
        <f t="shared" si="4"/>
        <v>2.523253855</v>
      </c>
    </row>
    <row r="5926" ht="14.25" customHeight="1">
      <c r="I5926" s="93">
        <f t="shared" si="3"/>
        <v>493.3333333</v>
      </c>
      <c r="J5926" s="92">
        <f t="shared" si="6"/>
        <v>1.614583333</v>
      </c>
      <c r="K5926" s="9">
        <f t="shared" si="1"/>
        <v>0.2255004655</v>
      </c>
      <c r="L5926" s="8">
        <f t="shared" si="5"/>
        <v>1.869328146</v>
      </c>
      <c r="N5926" s="9">
        <f t="shared" si="2"/>
        <v>0.2593255354</v>
      </c>
      <c r="O5926" s="8">
        <f t="shared" si="4"/>
        <v>2.518142506</v>
      </c>
    </row>
    <row r="5927" ht="14.25" customHeight="1">
      <c r="I5927" s="93">
        <f t="shared" si="3"/>
        <v>493.4166667</v>
      </c>
      <c r="J5927" s="92">
        <f t="shared" si="6"/>
        <v>1.614583333</v>
      </c>
      <c r="K5927" s="9">
        <f t="shared" si="1"/>
        <v>0.2255004655</v>
      </c>
      <c r="L5927" s="8">
        <f t="shared" si="5"/>
        <v>1.893652085</v>
      </c>
      <c r="N5927" s="9">
        <f t="shared" si="2"/>
        <v>0.2593255354</v>
      </c>
      <c r="O5927" s="8">
        <f t="shared" si="4"/>
        <v>2.513041794</v>
      </c>
    </row>
    <row r="5928" ht="14.25" customHeight="1">
      <c r="I5928" s="93">
        <f t="shared" si="3"/>
        <v>493.5</v>
      </c>
      <c r="J5928" s="92">
        <f t="shared" si="6"/>
        <v>-32.22081667</v>
      </c>
      <c r="K5928" s="9">
        <f t="shared" si="1"/>
        <v>-4.50011406</v>
      </c>
      <c r="L5928" s="8">
        <f t="shared" si="5"/>
        <v>1.907583488</v>
      </c>
      <c r="N5928" s="9">
        <f t="shared" si="2"/>
        <v>-5.175131169</v>
      </c>
      <c r="O5928" s="8">
        <f t="shared" si="4"/>
        <v>2.563549457</v>
      </c>
    </row>
    <row r="5929" ht="14.25" customHeight="1">
      <c r="I5929" s="93">
        <f t="shared" si="3"/>
        <v>493.5833333</v>
      </c>
      <c r="J5929" s="92">
        <f t="shared" si="6"/>
        <v>-32.22081667</v>
      </c>
      <c r="K5929" s="9">
        <f t="shared" si="1"/>
        <v>-4.50011406</v>
      </c>
      <c r="L5929" s="8">
        <f t="shared" si="5"/>
        <v>1.931856804</v>
      </c>
      <c r="N5929" s="9">
        <f t="shared" si="2"/>
        <v>-5.175131169</v>
      </c>
      <c r="O5929" s="8">
        <f t="shared" si="4"/>
        <v>2.613952005</v>
      </c>
    </row>
    <row r="5930" ht="14.25" customHeight="1">
      <c r="I5930" s="93">
        <f t="shared" si="3"/>
        <v>493.6666667</v>
      </c>
      <c r="J5930" s="9">
        <f t="shared" si="6"/>
        <v>0</v>
      </c>
      <c r="K5930" s="9">
        <f t="shared" si="1"/>
        <v>0</v>
      </c>
      <c r="L5930" s="8">
        <f t="shared" si="5"/>
        <v>1.903613493</v>
      </c>
      <c r="N5930" s="9">
        <f t="shared" si="2"/>
        <v>0</v>
      </c>
      <c r="O5930" s="8">
        <f t="shared" si="4"/>
        <v>2.608511941</v>
      </c>
    </row>
    <row r="5931" ht="14.25" customHeight="1">
      <c r="I5931" s="93">
        <f t="shared" si="3"/>
        <v>493.75</v>
      </c>
      <c r="J5931" s="9">
        <f t="shared" si="6"/>
        <v>0</v>
      </c>
      <c r="K5931" s="9">
        <f t="shared" si="1"/>
        <v>0</v>
      </c>
      <c r="L5931" s="8">
        <f t="shared" si="5"/>
        <v>1.927836292</v>
      </c>
      <c r="N5931" s="9">
        <f t="shared" si="2"/>
        <v>0</v>
      </c>
      <c r="O5931" s="8">
        <f t="shared" si="4"/>
        <v>2.603083198</v>
      </c>
    </row>
    <row r="5932" ht="14.25" customHeight="1">
      <c r="I5932" s="93">
        <f t="shared" si="3"/>
        <v>493.8333333</v>
      </c>
      <c r="J5932" s="9">
        <f t="shared" si="6"/>
        <v>0</v>
      </c>
      <c r="K5932" s="9">
        <f t="shared" si="1"/>
        <v>0</v>
      </c>
      <c r="L5932" s="8">
        <f t="shared" si="5"/>
        <v>1.899651759</v>
      </c>
      <c r="N5932" s="9">
        <f t="shared" si="2"/>
        <v>0</v>
      </c>
      <c r="O5932" s="8">
        <f t="shared" si="4"/>
        <v>2.597665753</v>
      </c>
    </row>
    <row r="5933" ht="14.25" customHeight="1">
      <c r="I5933" s="93">
        <f t="shared" si="3"/>
        <v>493.9166667</v>
      </c>
      <c r="J5933" s="9">
        <f t="shared" si="6"/>
        <v>0</v>
      </c>
      <c r="K5933" s="9">
        <f t="shared" si="1"/>
        <v>0</v>
      </c>
      <c r="L5933" s="8">
        <f t="shared" si="5"/>
        <v>1.923824147</v>
      </c>
      <c r="N5933" s="9">
        <f t="shared" si="2"/>
        <v>0</v>
      </c>
      <c r="O5933" s="8">
        <f t="shared" si="4"/>
        <v>2.592259583</v>
      </c>
    </row>
    <row r="5934" ht="14.25" customHeight="1">
      <c r="I5934" s="93">
        <f t="shared" si="3"/>
        <v>494</v>
      </c>
      <c r="J5934" s="9">
        <f t="shared" si="6"/>
        <v>0</v>
      </c>
      <c r="K5934" s="9">
        <f t="shared" si="1"/>
        <v>0</v>
      </c>
      <c r="L5934" s="8">
        <f t="shared" si="5"/>
        <v>1.895698271</v>
      </c>
      <c r="N5934" s="9">
        <f t="shared" si="2"/>
        <v>0</v>
      </c>
      <c r="O5934" s="8">
        <f t="shared" si="4"/>
        <v>2.586864663</v>
      </c>
    </row>
    <row r="5935" ht="14.25" customHeight="1">
      <c r="I5935" s="93">
        <f t="shared" si="3"/>
        <v>494.0833333</v>
      </c>
      <c r="J5935" s="9">
        <f t="shared" si="6"/>
        <v>0</v>
      </c>
      <c r="K5935" s="9">
        <f t="shared" si="1"/>
        <v>0</v>
      </c>
      <c r="L5935" s="8">
        <f t="shared" si="5"/>
        <v>1.919820353</v>
      </c>
      <c r="N5935" s="9">
        <f t="shared" si="2"/>
        <v>0</v>
      </c>
      <c r="O5935" s="8">
        <f t="shared" si="4"/>
        <v>2.581480972</v>
      </c>
    </row>
    <row r="5936" ht="14.25" customHeight="1">
      <c r="I5936" s="93">
        <f t="shared" si="3"/>
        <v>494.1666667</v>
      </c>
      <c r="J5936" s="9">
        <f t="shared" si="6"/>
        <v>0</v>
      </c>
      <c r="K5936" s="9">
        <f t="shared" si="1"/>
        <v>0</v>
      </c>
      <c r="L5936" s="8">
        <f t="shared" si="5"/>
        <v>1.891753011</v>
      </c>
      <c r="N5936" s="9">
        <f t="shared" si="2"/>
        <v>0</v>
      </c>
      <c r="O5936" s="8">
        <f t="shared" si="4"/>
        <v>2.576108485</v>
      </c>
    </row>
    <row r="5937" ht="14.25" customHeight="1">
      <c r="I5937" s="93">
        <f t="shared" si="3"/>
        <v>494.25</v>
      </c>
      <c r="J5937" s="9">
        <f t="shared" si="6"/>
        <v>0</v>
      </c>
      <c r="K5937" s="9">
        <f t="shared" si="1"/>
        <v>0</v>
      </c>
      <c r="L5937" s="8">
        <f t="shared" si="5"/>
        <v>1.91582489</v>
      </c>
      <c r="N5937" s="9">
        <f t="shared" si="2"/>
        <v>0</v>
      </c>
      <c r="O5937" s="8">
        <f t="shared" si="4"/>
        <v>2.570747179</v>
      </c>
    </row>
    <row r="5938" ht="14.25" customHeight="1">
      <c r="I5938" s="93">
        <f t="shared" si="3"/>
        <v>494.3333333</v>
      </c>
      <c r="J5938" s="9">
        <f t="shared" si="6"/>
        <v>0</v>
      </c>
      <c r="K5938" s="9">
        <f t="shared" si="1"/>
        <v>0</v>
      </c>
      <c r="L5938" s="8">
        <f t="shared" si="5"/>
        <v>1.887815961</v>
      </c>
      <c r="N5938" s="9">
        <f t="shared" si="2"/>
        <v>0</v>
      </c>
      <c r="O5938" s="8">
        <f t="shared" si="4"/>
        <v>2.565397031</v>
      </c>
    </row>
    <row r="5939" ht="14.25" customHeight="1">
      <c r="I5939" s="93">
        <f t="shared" si="3"/>
        <v>494.4166667</v>
      </c>
      <c r="J5939" s="9">
        <f t="shared" si="6"/>
        <v>0</v>
      </c>
      <c r="K5939" s="9">
        <f t="shared" si="1"/>
        <v>0</v>
      </c>
      <c r="L5939" s="8">
        <f t="shared" si="5"/>
        <v>1.911837743</v>
      </c>
      <c r="N5939" s="9">
        <f t="shared" si="2"/>
        <v>0</v>
      </c>
      <c r="O5939" s="8">
        <f t="shared" si="4"/>
        <v>2.560058017</v>
      </c>
    </row>
    <row r="5940" ht="14.25" customHeight="1">
      <c r="I5940" s="93">
        <f t="shared" si="3"/>
        <v>494.5</v>
      </c>
      <c r="J5940" s="9">
        <f t="shared" si="6"/>
        <v>0</v>
      </c>
      <c r="K5940" s="9">
        <f t="shared" si="1"/>
        <v>0</v>
      </c>
      <c r="L5940" s="8">
        <f t="shared" si="5"/>
        <v>1.883887105</v>
      </c>
      <c r="N5940" s="9">
        <f t="shared" si="2"/>
        <v>0</v>
      </c>
      <c r="O5940" s="8">
        <f t="shared" si="4"/>
        <v>2.554730115</v>
      </c>
    </row>
    <row r="5941" ht="14.25" customHeight="1">
      <c r="I5941" s="93">
        <f t="shared" si="3"/>
        <v>494.5833333</v>
      </c>
      <c r="J5941" s="9">
        <f t="shared" si="6"/>
        <v>0</v>
      </c>
      <c r="K5941" s="9">
        <f t="shared" si="1"/>
        <v>0</v>
      </c>
      <c r="L5941" s="8">
        <f t="shared" si="5"/>
        <v>1.907858894</v>
      </c>
      <c r="N5941" s="9">
        <f t="shared" si="2"/>
        <v>0</v>
      </c>
      <c r="O5941" s="8">
        <f t="shared" si="4"/>
        <v>2.5494133</v>
      </c>
    </row>
    <row r="5942" ht="14.25" customHeight="1">
      <c r="I5942" s="93">
        <f t="shared" si="3"/>
        <v>494.6666667</v>
      </c>
      <c r="J5942" s="9">
        <f t="shared" si="6"/>
        <v>0</v>
      </c>
      <c r="K5942" s="9">
        <f t="shared" si="1"/>
        <v>0</v>
      </c>
      <c r="L5942" s="8">
        <f t="shared" si="5"/>
        <v>1.879966426</v>
      </c>
      <c r="N5942" s="9">
        <f t="shared" si="2"/>
        <v>0</v>
      </c>
      <c r="O5942" s="8">
        <f t="shared" si="4"/>
        <v>2.544107551</v>
      </c>
    </row>
    <row r="5943" ht="14.25" customHeight="1">
      <c r="I5943" s="93">
        <f t="shared" si="3"/>
        <v>494.75</v>
      </c>
      <c r="J5943" s="9">
        <f t="shared" si="6"/>
        <v>0</v>
      </c>
      <c r="K5943" s="9">
        <f t="shared" si="1"/>
        <v>0</v>
      </c>
      <c r="L5943" s="8">
        <f t="shared" si="5"/>
        <v>1.903888325</v>
      </c>
      <c r="N5943" s="9">
        <f t="shared" si="2"/>
        <v>0</v>
      </c>
      <c r="O5943" s="8">
        <f t="shared" si="4"/>
        <v>2.538812845</v>
      </c>
    </row>
    <row r="5944" ht="14.25" customHeight="1">
      <c r="I5944" s="93">
        <f t="shared" si="3"/>
        <v>494.8333333</v>
      </c>
      <c r="J5944" s="9">
        <f t="shared" si="6"/>
        <v>0</v>
      </c>
      <c r="K5944" s="9">
        <f t="shared" si="1"/>
        <v>0</v>
      </c>
      <c r="L5944" s="8">
        <f t="shared" si="5"/>
        <v>1.876053906</v>
      </c>
      <c r="N5944" s="9">
        <f t="shared" si="2"/>
        <v>0</v>
      </c>
      <c r="O5944" s="8">
        <f t="shared" si="4"/>
        <v>2.533529157</v>
      </c>
    </row>
    <row r="5945" ht="14.25" customHeight="1">
      <c r="I5945" s="93">
        <f t="shared" si="3"/>
        <v>494.9166667</v>
      </c>
      <c r="J5945" s="9">
        <f t="shared" si="6"/>
        <v>0</v>
      </c>
      <c r="K5945" s="9">
        <f t="shared" si="1"/>
        <v>0</v>
      </c>
      <c r="L5945" s="8">
        <f t="shared" si="5"/>
        <v>1.89992602</v>
      </c>
      <c r="N5945" s="9">
        <f t="shared" si="2"/>
        <v>0</v>
      </c>
      <c r="O5945" s="8">
        <f t="shared" si="4"/>
        <v>2.528256465</v>
      </c>
    </row>
    <row r="5946" ht="14.25" customHeight="1">
      <c r="I5946" s="93">
        <f t="shared" si="3"/>
        <v>495</v>
      </c>
      <c r="J5946" s="9">
        <f t="shared" si="6"/>
        <v>0</v>
      </c>
      <c r="K5946" s="9">
        <f t="shared" si="1"/>
        <v>0</v>
      </c>
      <c r="L5946" s="8">
        <f t="shared" si="5"/>
        <v>1.872149529</v>
      </c>
      <c r="N5946" s="9">
        <f t="shared" si="2"/>
        <v>0</v>
      </c>
      <c r="O5946" s="8">
        <f t="shared" si="4"/>
        <v>2.522994747</v>
      </c>
    </row>
    <row r="5947" ht="14.25" customHeight="1">
      <c r="I5947" s="93">
        <f t="shared" si="3"/>
        <v>495.0833333</v>
      </c>
      <c r="J5947" s="9">
        <f t="shared" si="6"/>
        <v>0</v>
      </c>
      <c r="K5947" s="9">
        <f t="shared" si="1"/>
        <v>0</v>
      </c>
      <c r="L5947" s="8">
        <f t="shared" si="5"/>
        <v>1.895971961</v>
      </c>
      <c r="N5947" s="9">
        <f t="shared" si="2"/>
        <v>0</v>
      </c>
      <c r="O5947" s="8">
        <f t="shared" si="4"/>
        <v>2.51774398</v>
      </c>
    </row>
    <row r="5948" ht="14.25" customHeight="1">
      <c r="I5948" s="93">
        <f t="shared" si="3"/>
        <v>495.1666667</v>
      </c>
      <c r="J5948" s="9">
        <f t="shared" si="6"/>
        <v>0</v>
      </c>
      <c r="K5948" s="9">
        <f t="shared" si="1"/>
        <v>0</v>
      </c>
      <c r="L5948" s="8">
        <f t="shared" si="5"/>
        <v>1.868253278</v>
      </c>
      <c r="N5948" s="9">
        <f t="shared" si="2"/>
        <v>0</v>
      </c>
      <c r="O5948" s="8">
        <f t="shared" si="4"/>
        <v>2.51250414</v>
      </c>
    </row>
    <row r="5949" ht="14.25" customHeight="1">
      <c r="I5949" s="93">
        <f t="shared" si="3"/>
        <v>495.25</v>
      </c>
      <c r="J5949" s="9">
        <f t="shared" si="6"/>
        <v>0</v>
      </c>
      <c r="K5949" s="9">
        <f t="shared" si="1"/>
        <v>0</v>
      </c>
      <c r="L5949" s="8">
        <f t="shared" si="5"/>
        <v>1.892026131</v>
      </c>
      <c r="N5949" s="9">
        <f t="shared" si="2"/>
        <v>0</v>
      </c>
      <c r="O5949" s="8">
        <f t="shared" si="4"/>
        <v>2.507275205</v>
      </c>
    </row>
    <row r="5950" ht="14.25" customHeight="1">
      <c r="I5950" s="93">
        <f t="shared" si="3"/>
        <v>495.3333333</v>
      </c>
      <c r="J5950" s="9">
        <f t="shared" si="6"/>
        <v>0</v>
      </c>
      <c r="K5950" s="9">
        <f t="shared" si="1"/>
        <v>0</v>
      </c>
      <c r="L5950" s="8">
        <f t="shared" si="5"/>
        <v>1.864365135</v>
      </c>
      <c r="N5950" s="9">
        <f t="shared" si="2"/>
        <v>0</v>
      </c>
      <c r="O5950" s="8">
        <f t="shared" si="4"/>
        <v>2.502057152</v>
      </c>
    </row>
    <row r="5951" ht="14.25" customHeight="1">
      <c r="I5951" s="93">
        <f t="shared" si="3"/>
        <v>495.4166667</v>
      </c>
      <c r="J5951" s="9">
        <f t="shared" si="6"/>
        <v>0</v>
      </c>
      <c r="K5951" s="9">
        <f t="shared" si="1"/>
        <v>0</v>
      </c>
      <c r="L5951" s="8">
        <f t="shared" si="5"/>
        <v>1.888088513</v>
      </c>
      <c r="N5951" s="9">
        <f t="shared" si="2"/>
        <v>0</v>
      </c>
      <c r="O5951" s="8">
        <f t="shared" si="4"/>
        <v>2.496849959</v>
      </c>
    </row>
    <row r="5952" ht="14.25" customHeight="1">
      <c r="I5952" s="93">
        <f t="shared" si="3"/>
        <v>495.5</v>
      </c>
      <c r="J5952" s="9">
        <f t="shared" si="6"/>
        <v>0</v>
      </c>
      <c r="K5952" s="9">
        <f t="shared" si="1"/>
        <v>0</v>
      </c>
      <c r="L5952" s="8">
        <f t="shared" si="5"/>
        <v>1.860485084</v>
      </c>
      <c r="N5952" s="9">
        <f t="shared" si="2"/>
        <v>0</v>
      </c>
      <c r="O5952" s="8">
        <f t="shared" si="4"/>
        <v>2.491653603</v>
      </c>
    </row>
    <row r="5953" ht="14.25" customHeight="1">
      <c r="I5953" s="93">
        <f t="shared" si="3"/>
        <v>495.5833333</v>
      </c>
      <c r="J5953" s="9">
        <f t="shared" si="6"/>
        <v>0</v>
      </c>
      <c r="K5953" s="9">
        <f t="shared" si="1"/>
        <v>0</v>
      </c>
      <c r="L5953" s="8">
        <f t="shared" si="5"/>
        <v>1.88415909</v>
      </c>
      <c r="N5953" s="9">
        <f t="shared" si="2"/>
        <v>0</v>
      </c>
      <c r="O5953" s="8">
        <f t="shared" si="4"/>
        <v>2.486468062</v>
      </c>
    </row>
    <row r="5954" ht="14.25" customHeight="1">
      <c r="I5954" s="93">
        <f t="shared" si="3"/>
        <v>495.6666667</v>
      </c>
      <c r="J5954" s="9">
        <f t="shared" si="6"/>
        <v>0</v>
      </c>
      <c r="K5954" s="9">
        <f t="shared" si="1"/>
        <v>0</v>
      </c>
      <c r="L5954" s="8">
        <f t="shared" si="5"/>
        <v>1.856613108</v>
      </c>
      <c r="N5954" s="9">
        <f t="shared" si="2"/>
        <v>0</v>
      </c>
      <c r="O5954" s="8">
        <f t="shared" si="4"/>
        <v>2.481293312</v>
      </c>
    </row>
    <row r="5955" ht="14.25" customHeight="1">
      <c r="I5955" s="93">
        <f t="shared" si="3"/>
        <v>495.75</v>
      </c>
      <c r="J5955" s="9">
        <f t="shared" si="6"/>
        <v>0</v>
      </c>
      <c r="K5955" s="9">
        <f t="shared" si="1"/>
        <v>0</v>
      </c>
      <c r="L5955" s="8">
        <f t="shared" si="5"/>
        <v>1.880237845</v>
      </c>
      <c r="N5955" s="9">
        <f t="shared" si="2"/>
        <v>0</v>
      </c>
      <c r="O5955" s="8">
        <f t="shared" si="4"/>
        <v>2.476129332</v>
      </c>
    </row>
    <row r="5956" ht="14.25" customHeight="1">
      <c r="I5956" s="93">
        <f t="shared" si="3"/>
        <v>495.8333333</v>
      </c>
      <c r="J5956" s="9">
        <f t="shared" si="6"/>
        <v>0</v>
      </c>
      <c r="K5956" s="9">
        <f t="shared" si="1"/>
        <v>0</v>
      </c>
      <c r="L5956" s="8">
        <f t="shared" si="5"/>
        <v>1.85274919</v>
      </c>
      <c r="N5956" s="9">
        <f t="shared" si="2"/>
        <v>0</v>
      </c>
      <c r="O5956" s="8">
        <f t="shared" si="4"/>
        <v>2.470976099</v>
      </c>
    </row>
    <row r="5957" ht="14.25" customHeight="1">
      <c r="I5957" s="93">
        <f t="shared" si="3"/>
        <v>495.9166667</v>
      </c>
      <c r="J5957" s="9">
        <f t="shared" si="6"/>
        <v>0</v>
      </c>
      <c r="K5957" s="9">
        <f t="shared" si="1"/>
        <v>0</v>
      </c>
      <c r="L5957" s="8">
        <f t="shared" si="5"/>
        <v>1.87632476</v>
      </c>
      <c r="N5957" s="9">
        <f t="shared" si="2"/>
        <v>0</v>
      </c>
      <c r="O5957" s="8">
        <f t="shared" si="4"/>
        <v>2.465833591</v>
      </c>
    </row>
    <row r="5958" ht="14.25" customHeight="1">
      <c r="I5958" s="93">
        <f t="shared" si="3"/>
        <v>496</v>
      </c>
      <c r="J5958" s="9">
        <f t="shared" si="6"/>
        <v>0</v>
      </c>
      <c r="K5958" s="9">
        <f t="shared" si="1"/>
        <v>0</v>
      </c>
      <c r="L5958" s="8">
        <f t="shared" si="5"/>
        <v>1.848893314</v>
      </c>
      <c r="N5958" s="9">
        <f t="shared" si="2"/>
        <v>0</v>
      </c>
      <c r="O5958" s="8">
        <f t="shared" si="4"/>
        <v>2.460701785</v>
      </c>
    </row>
    <row r="5959" ht="14.25" customHeight="1">
      <c r="I5959" s="93">
        <f t="shared" si="3"/>
        <v>496.0833333</v>
      </c>
      <c r="J5959" s="9">
        <f t="shared" si="6"/>
        <v>0</v>
      </c>
      <c r="K5959" s="9">
        <f t="shared" si="1"/>
        <v>0</v>
      </c>
      <c r="L5959" s="8">
        <f t="shared" si="5"/>
        <v>1.872419819</v>
      </c>
      <c r="N5959" s="9">
        <f t="shared" si="2"/>
        <v>0</v>
      </c>
      <c r="O5959" s="8">
        <f t="shared" si="4"/>
        <v>2.455580659</v>
      </c>
    </row>
    <row r="5960" ht="14.25" customHeight="1">
      <c r="I5960" s="93">
        <f t="shared" si="3"/>
        <v>496.1666667</v>
      </c>
      <c r="J5960" s="9">
        <f t="shared" si="6"/>
        <v>0</v>
      </c>
      <c r="K5960" s="9">
        <f t="shared" si="1"/>
        <v>0</v>
      </c>
      <c r="L5960" s="8">
        <f t="shared" si="5"/>
        <v>1.845045463</v>
      </c>
      <c r="N5960" s="9">
        <f t="shared" si="2"/>
        <v>0</v>
      </c>
      <c r="O5960" s="8">
        <f t="shared" si="4"/>
        <v>2.450470192</v>
      </c>
    </row>
    <row r="5961" ht="14.25" customHeight="1">
      <c r="I5961" s="93">
        <f t="shared" si="3"/>
        <v>496.25</v>
      </c>
      <c r="J5961" s="9">
        <f t="shared" si="6"/>
        <v>0</v>
      </c>
      <c r="K5961" s="9">
        <f t="shared" si="1"/>
        <v>0</v>
      </c>
      <c r="L5961" s="8">
        <f t="shared" si="5"/>
        <v>1.868523005</v>
      </c>
      <c r="N5961" s="9">
        <f t="shared" si="2"/>
        <v>0</v>
      </c>
      <c r="O5961" s="8">
        <f t="shared" si="4"/>
        <v>2.44537036</v>
      </c>
    </row>
    <row r="5962" ht="14.25" customHeight="1">
      <c r="I5962" s="93">
        <f t="shared" si="3"/>
        <v>496.3333333</v>
      </c>
      <c r="J5962" s="9">
        <f t="shared" si="6"/>
        <v>0</v>
      </c>
      <c r="K5962" s="9">
        <f t="shared" si="1"/>
        <v>0</v>
      </c>
      <c r="L5962" s="8">
        <f t="shared" si="5"/>
        <v>1.841205619</v>
      </c>
      <c r="N5962" s="9">
        <f t="shared" si="2"/>
        <v>0</v>
      </c>
      <c r="O5962" s="8">
        <f t="shared" si="4"/>
        <v>2.440281141</v>
      </c>
    </row>
    <row r="5963" ht="14.25" customHeight="1">
      <c r="I5963" s="93">
        <f t="shared" si="3"/>
        <v>496.4166667</v>
      </c>
      <c r="J5963" s="9">
        <f t="shared" si="6"/>
        <v>0</v>
      </c>
      <c r="K5963" s="9">
        <f t="shared" si="1"/>
        <v>0</v>
      </c>
      <c r="L5963" s="8">
        <f t="shared" si="5"/>
        <v>1.864634301</v>
      </c>
      <c r="N5963" s="9">
        <f t="shared" si="2"/>
        <v>0</v>
      </c>
      <c r="O5963" s="8">
        <f t="shared" si="4"/>
        <v>2.435202514</v>
      </c>
    </row>
    <row r="5964" ht="14.25" customHeight="1">
      <c r="I5964" s="93">
        <f t="shared" si="3"/>
        <v>496.5</v>
      </c>
      <c r="J5964" s="9">
        <f t="shared" si="6"/>
        <v>0</v>
      </c>
      <c r="K5964" s="9">
        <f t="shared" si="1"/>
        <v>0</v>
      </c>
      <c r="L5964" s="8">
        <f t="shared" si="5"/>
        <v>1.837373767</v>
      </c>
      <c r="N5964" s="9">
        <f t="shared" si="2"/>
        <v>0</v>
      </c>
      <c r="O5964" s="8">
        <f t="shared" si="4"/>
        <v>2.430134457</v>
      </c>
    </row>
    <row r="5965" ht="14.25" customHeight="1">
      <c r="I5965" s="93">
        <f t="shared" si="3"/>
        <v>496.5833333</v>
      </c>
      <c r="J5965" s="9">
        <f t="shared" si="6"/>
        <v>0</v>
      </c>
      <c r="K5965" s="9">
        <f t="shared" si="1"/>
        <v>0</v>
      </c>
      <c r="L5965" s="8">
        <f t="shared" si="5"/>
        <v>1.86075369</v>
      </c>
      <c r="N5965" s="9">
        <f t="shared" si="2"/>
        <v>0</v>
      </c>
      <c r="O5965" s="8">
        <f t="shared" si="4"/>
        <v>2.425076947</v>
      </c>
    </row>
    <row r="5966" ht="14.25" customHeight="1">
      <c r="I5966" s="93">
        <f t="shared" si="3"/>
        <v>496.6666667</v>
      </c>
      <c r="J5966" s="9">
        <f t="shared" si="6"/>
        <v>0</v>
      </c>
      <c r="K5966" s="9">
        <f t="shared" si="1"/>
        <v>0</v>
      </c>
      <c r="L5966" s="8">
        <f t="shared" si="5"/>
        <v>1.83354989</v>
      </c>
      <c r="N5966" s="9">
        <f t="shared" si="2"/>
        <v>0</v>
      </c>
      <c r="O5966" s="8">
        <f t="shared" si="4"/>
        <v>2.420029962</v>
      </c>
    </row>
    <row r="5967" ht="14.25" customHeight="1">
      <c r="I5967" s="93">
        <f t="shared" si="3"/>
        <v>496.75</v>
      </c>
      <c r="J5967" s="9">
        <f t="shared" si="6"/>
        <v>0</v>
      </c>
      <c r="K5967" s="9">
        <f t="shared" si="1"/>
        <v>0</v>
      </c>
      <c r="L5967" s="8">
        <f t="shared" si="5"/>
        <v>1.856881155</v>
      </c>
      <c r="N5967" s="9">
        <f t="shared" si="2"/>
        <v>0</v>
      </c>
      <c r="O5967" s="8">
        <f t="shared" si="4"/>
        <v>2.414993481</v>
      </c>
    </row>
    <row r="5968" ht="14.25" customHeight="1">
      <c r="I5968" s="93">
        <f t="shared" si="3"/>
        <v>496.8333333</v>
      </c>
      <c r="J5968" s="9">
        <f t="shared" si="6"/>
        <v>0</v>
      </c>
      <c r="K5968" s="9">
        <f t="shared" si="1"/>
        <v>0</v>
      </c>
      <c r="L5968" s="8">
        <f t="shared" si="5"/>
        <v>1.82973397</v>
      </c>
      <c r="N5968" s="9">
        <f t="shared" si="2"/>
        <v>0</v>
      </c>
      <c r="O5968" s="8">
        <f t="shared" si="4"/>
        <v>2.409967482</v>
      </c>
    </row>
    <row r="5969" ht="14.25" customHeight="1">
      <c r="I5969" s="93">
        <f t="shared" si="3"/>
        <v>496.9166667</v>
      </c>
      <c r="J5969" s="9">
        <f t="shared" si="6"/>
        <v>0</v>
      </c>
      <c r="K5969" s="9">
        <f t="shared" si="1"/>
        <v>0</v>
      </c>
      <c r="L5969" s="8">
        <f t="shared" si="5"/>
        <v>1.853016679</v>
      </c>
      <c r="N5969" s="9">
        <f t="shared" si="2"/>
        <v>0</v>
      </c>
      <c r="O5969" s="8">
        <f t="shared" si="4"/>
        <v>2.404951943</v>
      </c>
    </row>
    <row r="5970" ht="14.25" customHeight="1">
      <c r="I5970" s="93">
        <f t="shared" si="3"/>
        <v>497</v>
      </c>
      <c r="J5970" s="9">
        <f t="shared" si="6"/>
        <v>0</v>
      </c>
      <c r="K5970" s="9">
        <f t="shared" si="1"/>
        <v>0</v>
      </c>
      <c r="L5970" s="8">
        <f t="shared" si="5"/>
        <v>1.825925993</v>
      </c>
      <c r="N5970" s="9">
        <f t="shared" si="2"/>
        <v>0</v>
      </c>
      <c r="O5970" s="8">
        <f t="shared" si="4"/>
        <v>2.399946842</v>
      </c>
    </row>
    <row r="5971" ht="14.25" customHeight="1">
      <c r="I5971" s="93">
        <f t="shared" si="3"/>
        <v>497.0833333</v>
      </c>
      <c r="J5971" s="9">
        <f t="shared" si="6"/>
        <v>0</v>
      </c>
      <c r="K5971" s="9">
        <f t="shared" si="1"/>
        <v>0</v>
      </c>
      <c r="L5971" s="8">
        <f t="shared" si="5"/>
        <v>1.849160247</v>
      </c>
      <c r="N5971" s="9">
        <f t="shared" si="2"/>
        <v>0</v>
      </c>
      <c r="O5971" s="8">
        <f t="shared" si="4"/>
        <v>2.394952157</v>
      </c>
    </row>
    <row r="5972" ht="14.25" customHeight="1">
      <c r="I5972" s="93">
        <f t="shared" si="3"/>
        <v>497.1666667</v>
      </c>
      <c r="J5972" s="9">
        <f t="shared" si="6"/>
        <v>0</v>
      </c>
      <c r="K5972" s="9">
        <f t="shared" si="1"/>
        <v>0</v>
      </c>
      <c r="L5972" s="8">
        <f t="shared" si="5"/>
        <v>1.82212594</v>
      </c>
      <c r="N5972" s="9">
        <f t="shared" si="2"/>
        <v>0</v>
      </c>
      <c r="O5972" s="8">
        <f t="shared" si="4"/>
        <v>2.389967867</v>
      </c>
    </row>
    <row r="5973" ht="14.25" customHeight="1">
      <c r="I5973" s="93">
        <f t="shared" si="3"/>
        <v>497.25</v>
      </c>
      <c r="J5973" s="9">
        <f t="shared" si="6"/>
        <v>0</v>
      </c>
      <c r="K5973" s="9">
        <f t="shared" si="1"/>
        <v>0</v>
      </c>
      <c r="L5973" s="8">
        <f t="shared" si="5"/>
        <v>1.84531184</v>
      </c>
      <c r="N5973" s="9">
        <f t="shared" si="2"/>
        <v>0</v>
      </c>
      <c r="O5973" s="8">
        <f t="shared" si="4"/>
        <v>2.38499395</v>
      </c>
    </row>
    <row r="5974" ht="14.25" customHeight="1">
      <c r="I5974" s="93">
        <f t="shared" si="3"/>
        <v>497.3333333</v>
      </c>
      <c r="J5974" s="9">
        <f t="shared" si="6"/>
        <v>0</v>
      </c>
      <c r="K5974" s="9">
        <f t="shared" si="1"/>
        <v>0</v>
      </c>
      <c r="L5974" s="8">
        <f t="shared" si="5"/>
        <v>1.818333796</v>
      </c>
      <c r="N5974" s="9">
        <f t="shared" si="2"/>
        <v>0</v>
      </c>
      <c r="O5974" s="8">
        <f t="shared" si="4"/>
        <v>2.380030385</v>
      </c>
    </row>
    <row r="5975" ht="14.25" customHeight="1">
      <c r="I5975" s="93">
        <f t="shared" si="3"/>
        <v>497.4166667</v>
      </c>
      <c r="J5975" s="9">
        <f t="shared" si="6"/>
        <v>0</v>
      </c>
      <c r="K5975" s="9">
        <f t="shared" si="1"/>
        <v>0</v>
      </c>
      <c r="L5975" s="8">
        <f t="shared" si="5"/>
        <v>1.841471442</v>
      </c>
      <c r="N5975" s="9">
        <f t="shared" si="2"/>
        <v>0</v>
      </c>
      <c r="O5975" s="8">
        <f t="shared" si="4"/>
        <v>2.37507715</v>
      </c>
    </row>
    <row r="5976" ht="14.25" customHeight="1">
      <c r="I5976" s="93">
        <f t="shared" si="3"/>
        <v>497.5</v>
      </c>
      <c r="J5976" s="9">
        <f t="shared" si="6"/>
        <v>0</v>
      </c>
      <c r="K5976" s="9">
        <f t="shared" si="1"/>
        <v>0</v>
      </c>
      <c r="L5976" s="8">
        <f t="shared" si="5"/>
        <v>1.814549544</v>
      </c>
      <c r="N5976" s="9">
        <f t="shared" si="2"/>
        <v>0</v>
      </c>
      <c r="O5976" s="8">
        <f t="shared" si="4"/>
        <v>2.370134223</v>
      </c>
    </row>
    <row r="5977" ht="14.25" customHeight="1">
      <c r="I5977" s="93">
        <f t="shared" si="3"/>
        <v>497.5833333</v>
      </c>
      <c r="J5977" s="9">
        <f t="shared" si="6"/>
        <v>0</v>
      </c>
      <c r="K5977" s="9">
        <f t="shared" si="1"/>
        <v>0</v>
      </c>
      <c r="L5977" s="8">
        <f t="shared" si="5"/>
        <v>1.837639036</v>
      </c>
      <c r="N5977" s="9">
        <f t="shared" si="2"/>
        <v>0</v>
      </c>
      <c r="O5977" s="8">
        <f t="shared" si="4"/>
        <v>2.365201583</v>
      </c>
    </row>
    <row r="5978" ht="14.25" customHeight="1">
      <c r="I5978" s="93">
        <f t="shared" si="3"/>
        <v>497.6666667</v>
      </c>
      <c r="J5978" s="9">
        <f t="shared" si="6"/>
        <v>0</v>
      </c>
      <c r="K5978" s="9">
        <f t="shared" si="1"/>
        <v>0</v>
      </c>
      <c r="L5978" s="8">
        <f t="shared" si="5"/>
        <v>1.810773167</v>
      </c>
      <c r="N5978" s="9">
        <f t="shared" si="2"/>
        <v>0</v>
      </c>
      <c r="O5978" s="8">
        <f t="shared" si="4"/>
        <v>2.360279209</v>
      </c>
    </row>
    <row r="5979" ht="14.25" customHeight="1">
      <c r="I5979" s="93">
        <f t="shared" si="3"/>
        <v>497.75</v>
      </c>
      <c r="J5979" s="9">
        <f t="shared" si="6"/>
        <v>0</v>
      </c>
      <c r="K5979" s="9">
        <f t="shared" si="1"/>
        <v>0</v>
      </c>
      <c r="L5979" s="8">
        <f t="shared" si="5"/>
        <v>1.833814607</v>
      </c>
      <c r="N5979" s="9">
        <f t="shared" si="2"/>
        <v>0</v>
      </c>
      <c r="O5979" s="8">
        <f t="shared" si="4"/>
        <v>2.35536708</v>
      </c>
    </row>
    <row r="5980" ht="14.25" customHeight="1">
      <c r="I5980" s="93">
        <f t="shared" si="3"/>
        <v>497.8333333</v>
      </c>
      <c r="J5980" s="9">
        <f t="shared" si="6"/>
        <v>0</v>
      </c>
      <c r="K5980" s="9">
        <f t="shared" si="1"/>
        <v>0</v>
      </c>
      <c r="L5980" s="8">
        <f t="shared" si="5"/>
        <v>1.80700465</v>
      </c>
      <c r="N5980" s="9">
        <f t="shared" si="2"/>
        <v>0</v>
      </c>
      <c r="O5980" s="8">
        <f t="shared" si="4"/>
        <v>2.350465173</v>
      </c>
    </row>
    <row r="5981" ht="14.25" customHeight="1">
      <c r="I5981" s="93">
        <f t="shared" si="3"/>
        <v>497.9166667</v>
      </c>
      <c r="J5981" s="9">
        <f t="shared" si="6"/>
        <v>0</v>
      </c>
      <c r="K5981" s="9">
        <f t="shared" si="1"/>
        <v>0</v>
      </c>
      <c r="L5981" s="8">
        <f t="shared" si="5"/>
        <v>1.829998137</v>
      </c>
      <c r="N5981" s="9">
        <f t="shared" si="2"/>
        <v>0</v>
      </c>
      <c r="O5981" s="8">
        <f t="shared" si="4"/>
        <v>2.345573468</v>
      </c>
    </row>
    <row r="5982" ht="14.25" customHeight="1">
      <c r="I5982" s="93">
        <f t="shared" si="3"/>
        <v>498</v>
      </c>
      <c r="J5982" s="9">
        <f t="shared" si="6"/>
        <v>0</v>
      </c>
      <c r="K5982" s="9">
        <f t="shared" si="1"/>
        <v>0</v>
      </c>
      <c r="L5982" s="8">
        <f t="shared" si="5"/>
        <v>1.803243976</v>
      </c>
      <c r="N5982" s="9">
        <f t="shared" si="2"/>
        <v>0</v>
      </c>
      <c r="O5982" s="8">
        <f t="shared" si="4"/>
        <v>2.340691943</v>
      </c>
    </row>
    <row r="5983" ht="14.25" customHeight="1">
      <c r="I5983" s="93">
        <f t="shared" si="3"/>
        <v>498.0833333</v>
      </c>
      <c r="J5983" s="9">
        <f t="shared" si="6"/>
        <v>0</v>
      </c>
      <c r="K5983" s="9">
        <f t="shared" si="1"/>
        <v>0</v>
      </c>
      <c r="L5983" s="8">
        <f t="shared" si="5"/>
        <v>1.826189609</v>
      </c>
      <c r="N5983" s="9">
        <f t="shared" si="2"/>
        <v>0</v>
      </c>
      <c r="O5983" s="8">
        <f t="shared" si="4"/>
        <v>2.335820577</v>
      </c>
    </row>
    <row r="5984" ht="14.25" customHeight="1">
      <c r="I5984" s="93">
        <f t="shared" si="3"/>
        <v>498.1666667</v>
      </c>
      <c r="J5984" s="92">
        <f t="shared" si="6"/>
        <v>35.44998333</v>
      </c>
      <c r="K5984" s="9">
        <f t="shared" si="1"/>
        <v>4.951114991</v>
      </c>
      <c r="L5984" s="8">
        <f t="shared" si="5"/>
        <v>1.850507841</v>
      </c>
      <c r="N5984" s="9">
        <f t="shared" si="2"/>
        <v>5.693782239</v>
      </c>
      <c r="O5984" s="8">
        <f t="shared" si="4"/>
        <v>2.398428954</v>
      </c>
    </row>
    <row r="5985" ht="14.25" customHeight="1">
      <c r="I5985" s="93">
        <f t="shared" si="3"/>
        <v>498.25</v>
      </c>
      <c r="J5985" s="92">
        <f t="shared" si="6"/>
        <v>35.44998333</v>
      </c>
      <c r="K5985" s="9">
        <f t="shared" si="1"/>
        <v>4.951114991</v>
      </c>
      <c r="L5985" s="8">
        <f t="shared" si="5"/>
        <v>1.873405721</v>
      </c>
      <c r="N5985" s="9">
        <f t="shared" si="2"/>
        <v>5.693782239</v>
      </c>
      <c r="O5985" s="8">
        <f t="shared" si="4"/>
        <v>2.460907031</v>
      </c>
    </row>
    <row r="5986" ht="14.25" customHeight="1">
      <c r="I5986" s="93">
        <f t="shared" si="3"/>
        <v>498.3333333</v>
      </c>
      <c r="J5986" s="92">
        <f t="shared" si="6"/>
        <v>35.44998333</v>
      </c>
      <c r="K5986" s="9">
        <f t="shared" si="1"/>
        <v>4.951114991</v>
      </c>
      <c r="L5986" s="8">
        <f t="shared" si="5"/>
        <v>1.897673343</v>
      </c>
      <c r="N5986" s="9">
        <f t="shared" si="2"/>
        <v>5.693782239</v>
      </c>
      <c r="O5986" s="8">
        <f t="shared" si="4"/>
        <v>2.523255082</v>
      </c>
    </row>
    <row r="5987" ht="14.25" customHeight="1">
      <c r="I5987" s="93">
        <f t="shared" si="3"/>
        <v>498.4166667</v>
      </c>
      <c r="J5987" s="92">
        <f t="shared" si="6"/>
        <v>1.614583333</v>
      </c>
      <c r="K5987" s="9">
        <f t="shared" si="1"/>
        <v>0.2255004655</v>
      </c>
      <c r="L5987" s="8">
        <f t="shared" si="5"/>
        <v>1.869612683</v>
      </c>
      <c r="N5987" s="9">
        <f t="shared" si="2"/>
        <v>0.2593255354</v>
      </c>
      <c r="O5987" s="8">
        <f t="shared" si="4"/>
        <v>2.51814373</v>
      </c>
    </row>
    <row r="5988" ht="14.25" customHeight="1">
      <c r="I5988" s="93">
        <f t="shared" si="3"/>
        <v>498.5</v>
      </c>
      <c r="J5988" s="92">
        <f t="shared" si="6"/>
        <v>1.614583333</v>
      </c>
      <c r="K5988" s="9">
        <f t="shared" si="1"/>
        <v>0.2255004655</v>
      </c>
      <c r="L5988" s="8">
        <f t="shared" si="5"/>
        <v>1.893829801</v>
      </c>
      <c r="N5988" s="9">
        <f t="shared" si="2"/>
        <v>0.2593255354</v>
      </c>
      <c r="O5988" s="8">
        <f t="shared" si="4"/>
        <v>2.513043016</v>
      </c>
    </row>
    <row r="5989" ht="14.25" customHeight="1">
      <c r="I5989" s="93">
        <f t="shared" si="3"/>
        <v>498.5833333</v>
      </c>
      <c r="J5989" s="92">
        <f t="shared" si="6"/>
        <v>-32.22081667</v>
      </c>
      <c r="K5989" s="9">
        <f t="shared" si="1"/>
        <v>-4.50011406</v>
      </c>
      <c r="L5989" s="8">
        <f t="shared" si="5"/>
        <v>1.907867433</v>
      </c>
      <c r="N5989" s="9">
        <f t="shared" si="2"/>
        <v>-5.175131169</v>
      </c>
      <c r="O5989" s="8">
        <f t="shared" si="4"/>
        <v>2.563550677</v>
      </c>
    </row>
    <row r="5990" ht="14.25" customHeight="1">
      <c r="I5990" s="93">
        <f t="shared" si="3"/>
        <v>498.6666667</v>
      </c>
      <c r="J5990" s="92">
        <f t="shared" si="6"/>
        <v>-32.22081667</v>
      </c>
      <c r="K5990" s="9">
        <f t="shared" si="1"/>
        <v>-4.50011406</v>
      </c>
      <c r="L5990" s="8">
        <f t="shared" si="5"/>
        <v>1.93203415</v>
      </c>
      <c r="N5990" s="9">
        <f t="shared" si="2"/>
        <v>-5.175131169</v>
      </c>
      <c r="O5990" s="8">
        <f t="shared" si="4"/>
        <v>2.613953222</v>
      </c>
    </row>
    <row r="5991" ht="14.25" customHeight="1">
      <c r="I5991" s="93">
        <f t="shared" si="3"/>
        <v>498.75</v>
      </c>
      <c r="J5991" s="9">
        <f t="shared" si="6"/>
        <v>0</v>
      </c>
      <c r="K5991" s="9">
        <f t="shared" si="1"/>
        <v>0</v>
      </c>
      <c r="L5991" s="8">
        <f t="shared" si="5"/>
        <v>1.903896847</v>
      </c>
      <c r="N5991" s="9">
        <f t="shared" si="2"/>
        <v>0</v>
      </c>
      <c r="O5991" s="8">
        <f t="shared" si="4"/>
        <v>2.608513155</v>
      </c>
    </row>
    <row r="5992" ht="14.25" customHeight="1">
      <c r="I5992" s="93">
        <f t="shared" si="3"/>
        <v>498.8333333</v>
      </c>
      <c r="J5992" s="9">
        <f t="shared" si="6"/>
        <v>0</v>
      </c>
      <c r="K5992" s="9">
        <f t="shared" si="1"/>
        <v>0</v>
      </c>
      <c r="L5992" s="8">
        <f t="shared" si="5"/>
        <v>1.928013269</v>
      </c>
      <c r="N5992" s="9">
        <f t="shared" si="2"/>
        <v>0</v>
      </c>
      <c r="O5992" s="8">
        <f t="shared" si="4"/>
        <v>2.60308441</v>
      </c>
    </row>
    <row r="5993" ht="14.25" customHeight="1">
      <c r="I5993" s="93">
        <f t="shared" si="3"/>
        <v>498.9166667</v>
      </c>
      <c r="J5993" s="9">
        <f t="shared" si="6"/>
        <v>0</v>
      </c>
      <c r="K5993" s="9">
        <f t="shared" si="1"/>
        <v>0</v>
      </c>
      <c r="L5993" s="8">
        <f t="shared" si="5"/>
        <v>1.899934524</v>
      </c>
      <c r="N5993" s="9">
        <f t="shared" si="2"/>
        <v>0</v>
      </c>
      <c r="O5993" s="8">
        <f t="shared" si="4"/>
        <v>2.597666962</v>
      </c>
    </row>
    <row r="5994" ht="14.25" customHeight="1">
      <c r="I5994" s="93">
        <f t="shared" si="3"/>
        <v>499</v>
      </c>
      <c r="J5994" s="9">
        <f t="shared" si="6"/>
        <v>0</v>
      </c>
      <c r="K5994" s="9">
        <f t="shared" si="1"/>
        <v>0</v>
      </c>
      <c r="L5994" s="8">
        <f t="shared" si="5"/>
        <v>1.924000756</v>
      </c>
      <c r="N5994" s="9">
        <f t="shared" si="2"/>
        <v>0</v>
      </c>
      <c r="O5994" s="8">
        <f t="shared" si="4"/>
        <v>2.59226079</v>
      </c>
    </row>
    <row r="5995" ht="14.25" customHeight="1">
      <c r="I5995" s="93">
        <f t="shared" si="3"/>
        <v>499.0833333</v>
      </c>
      <c r="J5995" s="9">
        <f t="shared" si="6"/>
        <v>0</v>
      </c>
      <c r="K5995" s="9">
        <f t="shared" si="1"/>
        <v>0</v>
      </c>
      <c r="L5995" s="8">
        <f t="shared" si="5"/>
        <v>1.895980447</v>
      </c>
      <c r="N5995" s="9">
        <f t="shared" si="2"/>
        <v>0</v>
      </c>
      <c r="O5995" s="8">
        <f t="shared" si="4"/>
        <v>2.586865868</v>
      </c>
    </row>
    <row r="5996" ht="14.25" customHeight="1">
      <c r="I5996" s="93">
        <f t="shared" si="3"/>
        <v>499.1666667</v>
      </c>
      <c r="J5996" s="9">
        <f t="shared" si="6"/>
        <v>0</v>
      </c>
      <c r="K5996" s="9">
        <f t="shared" si="1"/>
        <v>0</v>
      </c>
      <c r="L5996" s="8">
        <f t="shared" si="5"/>
        <v>1.919996594</v>
      </c>
      <c r="N5996" s="9">
        <f t="shared" si="2"/>
        <v>0</v>
      </c>
      <c r="O5996" s="8">
        <f t="shared" si="4"/>
        <v>2.581482174</v>
      </c>
    </row>
    <row r="5997" ht="14.25" customHeight="1">
      <c r="I5997" s="93">
        <f t="shared" si="3"/>
        <v>499.25</v>
      </c>
      <c r="J5997" s="9">
        <f t="shared" si="6"/>
        <v>0</v>
      </c>
      <c r="K5997" s="9">
        <f t="shared" si="1"/>
        <v>0</v>
      </c>
      <c r="L5997" s="8">
        <f t="shared" si="5"/>
        <v>1.8920346</v>
      </c>
      <c r="N5997" s="9">
        <f t="shared" si="2"/>
        <v>0</v>
      </c>
      <c r="O5997" s="8">
        <f t="shared" si="4"/>
        <v>2.576109684</v>
      </c>
    </row>
    <row r="5998" ht="14.25" customHeight="1">
      <c r="I5998" s="93">
        <f t="shared" si="3"/>
        <v>499.3333333</v>
      </c>
      <c r="J5998" s="9">
        <f t="shared" si="6"/>
        <v>0</v>
      </c>
      <c r="K5998" s="9">
        <f t="shared" si="1"/>
        <v>0</v>
      </c>
      <c r="L5998" s="8">
        <f t="shared" si="5"/>
        <v>1.916000764</v>
      </c>
      <c r="N5998" s="9">
        <f t="shared" si="2"/>
        <v>0</v>
      </c>
      <c r="O5998" s="8">
        <f t="shared" si="4"/>
        <v>2.570748376</v>
      </c>
    </row>
    <row r="5999" ht="14.25" customHeight="1">
      <c r="I5999" s="93">
        <f t="shared" si="3"/>
        <v>499.4166667</v>
      </c>
      <c r="J5999" s="9">
        <f t="shared" si="6"/>
        <v>0</v>
      </c>
      <c r="K5999" s="9">
        <f t="shared" si="1"/>
        <v>0</v>
      </c>
      <c r="L5999" s="8">
        <f t="shared" si="5"/>
        <v>1.888096964</v>
      </c>
      <c r="N5999" s="9">
        <f t="shared" si="2"/>
        <v>0</v>
      </c>
      <c r="O5999" s="8">
        <f t="shared" si="4"/>
        <v>2.565398225</v>
      </c>
    </row>
    <row r="6000" ht="14.25" customHeight="1">
      <c r="I6000" s="93">
        <f t="shared" si="3"/>
        <v>499.5</v>
      </c>
      <c r="J6000" s="9">
        <f t="shared" si="6"/>
        <v>0</v>
      </c>
      <c r="K6000" s="9">
        <f t="shared" si="1"/>
        <v>0</v>
      </c>
      <c r="L6000" s="8">
        <f t="shared" si="5"/>
        <v>1.912013251</v>
      </c>
      <c r="N6000" s="9">
        <f t="shared" si="2"/>
        <v>0</v>
      </c>
      <c r="O6000" s="8">
        <f t="shared" si="4"/>
        <v>2.560059209</v>
      </c>
    </row>
    <row r="6001" ht="14.25" customHeight="1">
      <c r="I6001" s="93">
        <f t="shared" si="3"/>
        <v>499.5833333</v>
      </c>
      <c r="J6001" s="9">
        <f t="shared" si="6"/>
        <v>0</v>
      </c>
      <c r="K6001" s="9">
        <f t="shared" si="1"/>
        <v>0</v>
      </c>
      <c r="L6001" s="8">
        <f t="shared" si="5"/>
        <v>1.884167523</v>
      </c>
      <c r="N6001" s="9">
        <f t="shared" si="2"/>
        <v>0</v>
      </c>
      <c r="O6001" s="8">
        <f t="shared" si="4"/>
        <v>2.554731304</v>
      </c>
    </row>
    <row r="6002" ht="14.25" customHeight="1">
      <c r="I6002" s="93">
        <f t="shared" si="3"/>
        <v>499.6666667</v>
      </c>
      <c r="J6002" s="9">
        <f t="shared" si="6"/>
        <v>0</v>
      </c>
      <c r="K6002" s="9">
        <f t="shared" si="1"/>
        <v>0</v>
      </c>
      <c r="L6002" s="8">
        <f t="shared" si="5"/>
        <v>1.908034037</v>
      </c>
      <c r="N6002" s="9">
        <f t="shared" si="2"/>
        <v>0</v>
      </c>
      <c r="O6002" s="8">
        <f t="shared" si="4"/>
        <v>2.549414487</v>
      </c>
    </row>
    <row r="6003" ht="14.25" customHeight="1">
      <c r="I6003" s="93">
        <f t="shared" si="3"/>
        <v>499.75</v>
      </c>
      <c r="J6003" s="9">
        <f t="shared" si="6"/>
        <v>0</v>
      </c>
      <c r="K6003" s="9">
        <f t="shared" si="1"/>
        <v>0</v>
      </c>
      <c r="L6003" s="8">
        <f t="shared" si="5"/>
        <v>1.88024626</v>
      </c>
      <c r="N6003" s="9">
        <f t="shared" si="2"/>
        <v>0</v>
      </c>
      <c r="O6003" s="8">
        <f t="shared" si="4"/>
        <v>2.544108736</v>
      </c>
    </row>
    <row r="6004" ht="14.25" customHeight="1">
      <c r="I6004" s="93">
        <f t="shared" si="3"/>
        <v>499.8333333</v>
      </c>
      <c r="J6004" s="9">
        <f t="shared" si="6"/>
        <v>0</v>
      </c>
      <c r="K6004" s="9">
        <f t="shared" si="1"/>
        <v>0</v>
      </c>
      <c r="L6004" s="8">
        <f t="shared" si="5"/>
        <v>1.904063104</v>
      </c>
      <c r="N6004" s="9">
        <f t="shared" si="2"/>
        <v>0</v>
      </c>
      <c r="O6004" s="8">
        <f t="shared" si="4"/>
        <v>2.538814027</v>
      </c>
    </row>
    <row r="6005" ht="14.25" customHeight="1">
      <c r="I6005" s="93">
        <f t="shared" si="3"/>
        <v>499.9166667</v>
      </c>
      <c r="J6005" s="9">
        <f t="shared" si="6"/>
        <v>0</v>
      </c>
      <c r="K6005" s="9">
        <f t="shared" si="1"/>
        <v>0</v>
      </c>
      <c r="L6005" s="8">
        <f t="shared" si="5"/>
        <v>1.876333158</v>
      </c>
      <c r="N6005" s="9">
        <f t="shared" si="2"/>
        <v>0</v>
      </c>
      <c r="O6005" s="8">
        <f t="shared" si="4"/>
        <v>2.533530337</v>
      </c>
    </row>
    <row r="6006" ht="14.25" customHeight="1">
      <c r="I6006" s="93">
        <f t="shared" si="3"/>
        <v>500</v>
      </c>
      <c r="J6006" s="9">
        <f t="shared" si="6"/>
        <v>0</v>
      </c>
      <c r="K6006" s="9">
        <f t="shared" si="1"/>
        <v>0</v>
      </c>
      <c r="L6006" s="8">
        <f t="shared" si="5"/>
        <v>1.900100435</v>
      </c>
      <c r="N6006" s="9">
        <f t="shared" si="2"/>
        <v>0</v>
      </c>
      <c r="O6006" s="8">
        <f t="shared" si="4"/>
        <v>2.528257643</v>
      </c>
    </row>
    <row r="6007" ht="14.25" customHeight="1">
      <c r="I6007" s="93">
        <f t="shared" si="3"/>
        <v>500.0833333</v>
      </c>
      <c r="J6007" s="9">
        <f t="shared" si="6"/>
        <v>0</v>
      </c>
      <c r="K6007" s="9">
        <f t="shared" si="1"/>
        <v>0</v>
      </c>
      <c r="L6007" s="8">
        <f t="shared" si="5"/>
        <v>1.8724282</v>
      </c>
      <c r="N6007" s="9">
        <f t="shared" si="2"/>
        <v>0</v>
      </c>
      <c r="O6007" s="8">
        <f t="shared" si="4"/>
        <v>2.522995922</v>
      </c>
    </row>
    <row r="6008" ht="14.25" customHeight="1">
      <c r="I6008" s="93">
        <f t="shared" si="3"/>
        <v>500.1666667</v>
      </c>
      <c r="J6008" s="9">
        <f t="shared" si="6"/>
        <v>0</v>
      </c>
      <c r="K6008" s="9">
        <f t="shared" si="1"/>
        <v>0</v>
      </c>
      <c r="L6008" s="8">
        <f t="shared" si="5"/>
        <v>1.896146013</v>
      </c>
      <c r="N6008" s="9">
        <f t="shared" si="2"/>
        <v>0</v>
      </c>
      <c r="O6008" s="8">
        <f t="shared" si="4"/>
        <v>2.517745152</v>
      </c>
    </row>
    <row r="6009" ht="14.25" customHeight="1">
      <c r="I6009" s="93">
        <f t="shared" si="3"/>
        <v>500.25</v>
      </c>
      <c r="J6009" s="9">
        <f t="shared" si="6"/>
        <v>0</v>
      </c>
      <c r="K6009" s="9">
        <f t="shared" si="1"/>
        <v>0</v>
      </c>
      <c r="L6009" s="8">
        <f t="shared" si="5"/>
        <v>1.868531368</v>
      </c>
      <c r="N6009" s="9">
        <f t="shared" si="2"/>
        <v>0</v>
      </c>
      <c r="O6009" s="8">
        <f t="shared" si="4"/>
        <v>2.51250531</v>
      </c>
    </row>
    <row r="6010" ht="14.25" customHeight="1">
      <c r="I6010" s="93">
        <f t="shared" si="3"/>
        <v>500.3333333</v>
      </c>
      <c r="J6010" s="9">
        <f t="shared" si="6"/>
        <v>0</v>
      </c>
      <c r="K6010" s="9">
        <f t="shared" si="1"/>
        <v>0</v>
      </c>
      <c r="L6010" s="8">
        <f t="shared" si="5"/>
        <v>1.892199821</v>
      </c>
      <c r="N6010" s="9">
        <f t="shared" si="2"/>
        <v>0</v>
      </c>
      <c r="O6010" s="8">
        <f t="shared" si="4"/>
        <v>2.507276372</v>
      </c>
    </row>
    <row r="6011" ht="14.25" customHeight="1">
      <c r="I6011" s="93">
        <f t="shared" si="3"/>
        <v>500.4166667</v>
      </c>
      <c r="J6011" s="9">
        <f t="shared" si="6"/>
        <v>0</v>
      </c>
      <c r="K6011" s="9">
        <f t="shared" si="1"/>
        <v>0</v>
      </c>
      <c r="L6011" s="8">
        <f t="shared" si="5"/>
        <v>1.864642647</v>
      </c>
      <c r="N6011" s="9">
        <f t="shared" si="2"/>
        <v>0</v>
      </c>
      <c r="O6011" s="8">
        <f t="shared" si="4"/>
        <v>2.502058317</v>
      </c>
    </row>
    <row r="6012" ht="14.25" customHeight="1">
      <c r="I6012" s="93">
        <f t="shared" si="3"/>
        <v>500.5</v>
      </c>
      <c r="J6012" s="9">
        <f t="shared" si="6"/>
        <v>0</v>
      </c>
      <c r="K6012" s="9">
        <f t="shared" si="1"/>
        <v>0</v>
      </c>
      <c r="L6012" s="8">
        <f t="shared" si="5"/>
        <v>1.888261841</v>
      </c>
      <c r="N6012" s="9">
        <f t="shared" si="2"/>
        <v>0</v>
      </c>
      <c r="O6012" s="8">
        <f t="shared" si="4"/>
        <v>2.496851122</v>
      </c>
    </row>
    <row r="6013" ht="14.25" customHeight="1">
      <c r="I6013" s="93">
        <f t="shared" si="3"/>
        <v>500.5833333</v>
      </c>
      <c r="J6013" s="9">
        <f t="shared" si="6"/>
        <v>0</v>
      </c>
      <c r="K6013" s="9">
        <f t="shared" si="1"/>
        <v>0</v>
      </c>
      <c r="L6013" s="8">
        <f t="shared" si="5"/>
        <v>1.860762018</v>
      </c>
      <c r="N6013" s="9">
        <f t="shared" si="2"/>
        <v>0</v>
      </c>
      <c r="O6013" s="8">
        <f t="shared" si="4"/>
        <v>2.491654763</v>
      </c>
    </row>
    <row r="6014" ht="14.25" customHeight="1">
      <c r="I6014" s="93">
        <f t="shared" si="3"/>
        <v>500.6666667</v>
      </c>
      <c r="J6014" s="9">
        <f t="shared" si="6"/>
        <v>0</v>
      </c>
      <c r="K6014" s="9">
        <f t="shared" si="1"/>
        <v>0</v>
      </c>
      <c r="L6014" s="8">
        <f t="shared" si="5"/>
        <v>1.884332057</v>
      </c>
      <c r="N6014" s="9">
        <f t="shared" si="2"/>
        <v>0</v>
      </c>
      <c r="O6014" s="8">
        <f t="shared" si="4"/>
        <v>2.486469219</v>
      </c>
    </row>
    <row r="6015" ht="14.25" customHeight="1">
      <c r="I6015" s="93">
        <f t="shared" si="3"/>
        <v>500.75</v>
      </c>
      <c r="J6015" s="9">
        <f t="shared" si="6"/>
        <v>0</v>
      </c>
      <c r="K6015" s="9">
        <f t="shared" si="1"/>
        <v>0</v>
      </c>
      <c r="L6015" s="8">
        <f t="shared" si="5"/>
        <v>1.856889466</v>
      </c>
      <c r="N6015" s="9">
        <f t="shared" si="2"/>
        <v>0</v>
      </c>
      <c r="O6015" s="8">
        <f t="shared" si="4"/>
        <v>2.481294467</v>
      </c>
    </row>
    <row r="6016" ht="14.25" customHeight="1">
      <c r="I6016" s="93">
        <f t="shared" si="3"/>
        <v>500.8333333</v>
      </c>
      <c r="J6016" s="9">
        <f t="shared" si="6"/>
        <v>0</v>
      </c>
      <c r="K6016" s="9">
        <f t="shared" si="1"/>
        <v>0</v>
      </c>
      <c r="L6016" s="8">
        <f t="shared" si="5"/>
        <v>1.880410452</v>
      </c>
      <c r="N6016" s="9">
        <f t="shared" si="2"/>
        <v>0</v>
      </c>
      <c r="O6016" s="8">
        <f t="shared" si="4"/>
        <v>2.476130485</v>
      </c>
    </row>
    <row r="6017" ht="14.25" customHeight="1">
      <c r="I6017" s="93">
        <f t="shared" si="3"/>
        <v>500.9166667</v>
      </c>
      <c r="J6017" s="9">
        <f t="shared" si="6"/>
        <v>0</v>
      </c>
      <c r="K6017" s="9">
        <f t="shared" si="1"/>
        <v>0</v>
      </c>
      <c r="L6017" s="8">
        <f t="shared" si="5"/>
        <v>1.853024973</v>
      </c>
      <c r="N6017" s="9">
        <f t="shared" si="2"/>
        <v>0</v>
      </c>
      <c r="O6017" s="8">
        <f t="shared" si="4"/>
        <v>2.47097725</v>
      </c>
    </row>
    <row r="6018" ht="14.25" customHeight="1">
      <c r="I6018" s="93">
        <f t="shared" si="3"/>
        <v>501</v>
      </c>
      <c r="J6018" s="9">
        <f t="shared" si="6"/>
        <v>0</v>
      </c>
      <c r="K6018" s="9">
        <f t="shared" si="1"/>
        <v>0</v>
      </c>
      <c r="L6018" s="8">
        <f t="shared" si="5"/>
        <v>1.876497008</v>
      </c>
      <c r="N6018" s="9">
        <f t="shared" si="2"/>
        <v>0</v>
      </c>
      <c r="O6018" s="8">
        <f t="shared" si="4"/>
        <v>2.465834739</v>
      </c>
    </row>
    <row r="6019" ht="14.25" customHeight="1">
      <c r="I6019" s="93">
        <f t="shared" si="3"/>
        <v>501.0833333</v>
      </c>
      <c r="J6019" s="9">
        <f t="shared" si="6"/>
        <v>0</v>
      </c>
      <c r="K6019" s="9">
        <f t="shared" si="1"/>
        <v>0</v>
      </c>
      <c r="L6019" s="8">
        <f t="shared" si="5"/>
        <v>1.849168523</v>
      </c>
      <c r="N6019" s="9">
        <f t="shared" si="2"/>
        <v>0</v>
      </c>
      <c r="O6019" s="8">
        <f t="shared" si="4"/>
        <v>2.460702931</v>
      </c>
    </row>
    <row r="6020" ht="14.25" customHeight="1">
      <c r="I6020" s="93">
        <f t="shared" si="3"/>
        <v>501.1666667</v>
      </c>
      <c r="J6020" s="9">
        <f t="shared" si="6"/>
        <v>0</v>
      </c>
      <c r="K6020" s="9">
        <f t="shared" si="1"/>
        <v>0</v>
      </c>
      <c r="L6020" s="8">
        <f t="shared" si="5"/>
        <v>1.872591709</v>
      </c>
      <c r="N6020" s="9">
        <f t="shared" si="2"/>
        <v>0</v>
      </c>
      <c r="O6020" s="8">
        <f t="shared" si="4"/>
        <v>2.455581803</v>
      </c>
    </row>
    <row r="6021" ht="14.25" customHeight="1">
      <c r="I6021" s="93">
        <f t="shared" si="3"/>
        <v>501.25</v>
      </c>
      <c r="J6021" s="9">
        <f t="shared" si="6"/>
        <v>0</v>
      </c>
      <c r="K6021" s="9">
        <f t="shared" si="1"/>
        <v>0</v>
      </c>
      <c r="L6021" s="8">
        <f t="shared" si="5"/>
        <v>1.845320099</v>
      </c>
      <c r="N6021" s="9">
        <f t="shared" si="2"/>
        <v>0</v>
      </c>
      <c r="O6021" s="8">
        <f t="shared" si="4"/>
        <v>2.450471333</v>
      </c>
    </row>
    <row r="6022" ht="14.25" customHeight="1">
      <c r="I6022" s="93">
        <f t="shared" si="3"/>
        <v>501.3333333</v>
      </c>
      <c r="J6022" s="9">
        <f t="shared" si="6"/>
        <v>0</v>
      </c>
      <c r="K6022" s="9">
        <f t="shared" si="1"/>
        <v>0</v>
      </c>
      <c r="L6022" s="8">
        <f t="shared" si="5"/>
        <v>1.868694537</v>
      </c>
      <c r="N6022" s="9">
        <f t="shared" si="2"/>
        <v>0</v>
      </c>
      <c r="O6022" s="8">
        <f t="shared" si="4"/>
        <v>2.445371498</v>
      </c>
    </row>
    <row r="6023" ht="14.25" customHeight="1">
      <c r="I6023" s="93">
        <f t="shared" si="3"/>
        <v>501.4166667</v>
      </c>
      <c r="J6023" s="9">
        <f t="shared" si="6"/>
        <v>0</v>
      </c>
      <c r="K6023" s="9">
        <f t="shared" si="1"/>
        <v>0</v>
      </c>
      <c r="L6023" s="8">
        <f t="shared" si="5"/>
        <v>1.841479684</v>
      </c>
      <c r="N6023" s="9">
        <f t="shared" si="2"/>
        <v>0</v>
      </c>
      <c r="O6023" s="8">
        <f t="shared" si="4"/>
        <v>2.440282277</v>
      </c>
    </row>
    <row r="6024" ht="14.25" customHeight="1">
      <c r="I6024" s="93">
        <f t="shared" si="3"/>
        <v>501.5</v>
      </c>
      <c r="J6024" s="9">
        <f t="shared" si="6"/>
        <v>0</v>
      </c>
      <c r="K6024" s="9">
        <f t="shared" si="1"/>
        <v>0</v>
      </c>
      <c r="L6024" s="8">
        <f t="shared" si="5"/>
        <v>1.864805476</v>
      </c>
      <c r="N6024" s="9">
        <f t="shared" si="2"/>
        <v>0</v>
      </c>
      <c r="O6024" s="8">
        <f t="shared" si="4"/>
        <v>2.435203648</v>
      </c>
    </row>
    <row r="6025" ht="14.25" customHeight="1">
      <c r="I6025" s="93">
        <f t="shared" si="3"/>
        <v>501.5833333</v>
      </c>
      <c r="J6025" s="9">
        <f t="shared" si="6"/>
        <v>0</v>
      </c>
      <c r="K6025" s="9">
        <f t="shared" si="1"/>
        <v>0</v>
      </c>
      <c r="L6025" s="8">
        <f t="shared" si="5"/>
        <v>1.837647261</v>
      </c>
      <c r="N6025" s="9">
        <f t="shared" si="2"/>
        <v>0</v>
      </c>
      <c r="O6025" s="8">
        <f t="shared" si="4"/>
        <v>2.430135588</v>
      </c>
    </row>
    <row r="6026" ht="14.25" customHeight="1">
      <c r="I6026" s="93">
        <f t="shared" si="3"/>
        <v>501.6666667</v>
      </c>
      <c r="J6026" s="9">
        <f t="shared" si="6"/>
        <v>0</v>
      </c>
      <c r="K6026" s="9">
        <f t="shared" si="1"/>
        <v>0</v>
      </c>
      <c r="L6026" s="8">
        <f t="shared" si="5"/>
        <v>1.860924509</v>
      </c>
      <c r="N6026" s="9">
        <f t="shared" si="2"/>
        <v>0</v>
      </c>
      <c r="O6026" s="8">
        <f t="shared" si="4"/>
        <v>2.425078076</v>
      </c>
    </row>
    <row r="6027" ht="14.25" customHeight="1">
      <c r="I6027" s="93">
        <f t="shared" si="3"/>
        <v>501.75</v>
      </c>
      <c r="J6027" s="9">
        <f t="shared" si="6"/>
        <v>0</v>
      </c>
      <c r="K6027" s="9">
        <f t="shared" si="1"/>
        <v>0</v>
      </c>
      <c r="L6027" s="8">
        <f t="shared" si="5"/>
        <v>1.833822815</v>
      </c>
      <c r="N6027" s="9">
        <f t="shared" si="2"/>
        <v>0</v>
      </c>
      <c r="O6027" s="8">
        <f t="shared" si="4"/>
        <v>2.420031089</v>
      </c>
    </row>
    <row r="6028" ht="14.25" customHeight="1">
      <c r="I6028" s="93">
        <f t="shared" si="3"/>
        <v>501.8333333</v>
      </c>
      <c r="J6028" s="9">
        <f t="shared" si="6"/>
        <v>0</v>
      </c>
      <c r="K6028" s="9">
        <f t="shared" si="1"/>
        <v>0</v>
      </c>
      <c r="L6028" s="8">
        <f t="shared" si="5"/>
        <v>1.857051618</v>
      </c>
      <c r="N6028" s="9">
        <f t="shared" si="2"/>
        <v>0</v>
      </c>
      <c r="O6028" s="8">
        <f t="shared" si="4"/>
        <v>2.414994606</v>
      </c>
    </row>
    <row r="6029" ht="14.25" customHeight="1">
      <c r="I6029" s="93">
        <f t="shared" si="3"/>
        <v>501.9166667</v>
      </c>
      <c r="J6029" s="9">
        <f t="shared" si="6"/>
        <v>0</v>
      </c>
      <c r="K6029" s="9">
        <f t="shared" si="1"/>
        <v>0</v>
      </c>
      <c r="L6029" s="8">
        <f t="shared" si="5"/>
        <v>1.830006327</v>
      </c>
      <c r="N6029" s="9">
        <f t="shared" si="2"/>
        <v>0</v>
      </c>
      <c r="O6029" s="8">
        <f t="shared" si="4"/>
        <v>2.409968604</v>
      </c>
    </row>
    <row r="6030" ht="14.25" customHeight="1">
      <c r="I6030" s="93">
        <f t="shared" si="3"/>
        <v>502</v>
      </c>
      <c r="J6030" s="9">
        <f t="shared" si="6"/>
        <v>0</v>
      </c>
      <c r="K6030" s="9">
        <f t="shared" si="1"/>
        <v>0</v>
      </c>
      <c r="L6030" s="8">
        <f t="shared" si="5"/>
        <v>1.853186788</v>
      </c>
      <c r="N6030" s="9">
        <f t="shared" si="2"/>
        <v>0</v>
      </c>
      <c r="O6030" s="8">
        <f t="shared" si="4"/>
        <v>2.404953062</v>
      </c>
    </row>
    <row r="6031" ht="14.25" customHeight="1">
      <c r="I6031" s="93">
        <f t="shared" si="3"/>
        <v>502.0833333</v>
      </c>
      <c r="J6031" s="9">
        <f t="shared" si="6"/>
        <v>0</v>
      </c>
      <c r="K6031" s="9">
        <f t="shared" si="1"/>
        <v>0</v>
      </c>
      <c r="L6031" s="8">
        <f t="shared" si="5"/>
        <v>1.826197783</v>
      </c>
      <c r="N6031" s="9">
        <f t="shared" si="2"/>
        <v>0</v>
      </c>
      <c r="O6031" s="8">
        <f t="shared" si="4"/>
        <v>2.399947959</v>
      </c>
    </row>
    <row r="6032" ht="14.25" customHeight="1">
      <c r="I6032" s="93">
        <f t="shared" si="3"/>
        <v>502.1666667</v>
      </c>
      <c r="J6032" s="9">
        <f t="shared" si="6"/>
        <v>0</v>
      </c>
      <c r="K6032" s="9">
        <f t="shared" si="1"/>
        <v>0</v>
      </c>
      <c r="L6032" s="8">
        <f t="shared" si="5"/>
        <v>1.849330001</v>
      </c>
      <c r="N6032" s="9">
        <f t="shared" si="2"/>
        <v>0</v>
      </c>
      <c r="O6032" s="8">
        <f t="shared" si="4"/>
        <v>2.394953272</v>
      </c>
    </row>
    <row r="6033" ht="14.25" customHeight="1">
      <c r="I6033" s="93">
        <f t="shared" si="3"/>
        <v>502.25</v>
      </c>
      <c r="J6033" s="9">
        <f t="shared" si="6"/>
        <v>0</v>
      </c>
      <c r="K6033" s="9">
        <f t="shared" si="1"/>
        <v>0</v>
      </c>
      <c r="L6033" s="8">
        <f t="shared" si="5"/>
        <v>1.822397164</v>
      </c>
      <c r="N6033" s="9">
        <f t="shared" si="2"/>
        <v>0</v>
      </c>
      <c r="O6033" s="8">
        <f t="shared" si="4"/>
        <v>2.38996898</v>
      </c>
    </row>
    <row r="6034" ht="14.25" customHeight="1">
      <c r="I6034" s="93">
        <f t="shared" si="3"/>
        <v>502.3333333</v>
      </c>
      <c r="J6034" s="9">
        <f t="shared" si="6"/>
        <v>0</v>
      </c>
      <c r="K6034" s="9">
        <f t="shared" si="1"/>
        <v>0</v>
      </c>
      <c r="L6034" s="8">
        <f t="shared" si="5"/>
        <v>1.845481241</v>
      </c>
      <c r="N6034" s="9">
        <f t="shared" si="2"/>
        <v>0</v>
      </c>
      <c r="O6034" s="8">
        <f t="shared" si="4"/>
        <v>2.384995061</v>
      </c>
    </row>
    <row r="6035" ht="14.25" customHeight="1">
      <c r="I6035" s="93">
        <f t="shared" si="3"/>
        <v>502.4166667</v>
      </c>
      <c r="J6035" s="9">
        <f t="shared" si="6"/>
        <v>0</v>
      </c>
      <c r="K6035" s="9">
        <f t="shared" si="1"/>
        <v>0</v>
      </c>
      <c r="L6035" s="8">
        <f t="shared" si="5"/>
        <v>1.818604456</v>
      </c>
      <c r="N6035" s="9">
        <f t="shared" si="2"/>
        <v>0</v>
      </c>
      <c r="O6035" s="8">
        <f t="shared" si="4"/>
        <v>2.380031493</v>
      </c>
    </row>
    <row r="6036" ht="14.25" customHeight="1">
      <c r="I6036" s="93">
        <f t="shared" si="3"/>
        <v>502.5</v>
      </c>
      <c r="J6036" s="9">
        <f t="shared" si="6"/>
        <v>0</v>
      </c>
      <c r="K6036" s="9">
        <f t="shared" si="1"/>
        <v>0</v>
      </c>
      <c r="L6036" s="8">
        <f t="shared" si="5"/>
        <v>1.84164049</v>
      </c>
      <c r="N6036" s="9">
        <f t="shared" si="2"/>
        <v>0</v>
      </c>
      <c r="O6036" s="8">
        <f t="shared" si="4"/>
        <v>2.375078256</v>
      </c>
    </row>
    <row r="6037" ht="14.25" customHeight="1">
      <c r="I6037" s="93">
        <f t="shared" si="3"/>
        <v>502.5833333</v>
      </c>
      <c r="J6037" s="9">
        <f t="shared" si="6"/>
        <v>0</v>
      </c>
      <c r="K6037" s="9">
        <f t="shared" si="1"/>
        <v>0</v>
      </c>
      <c r="L6037" s="8">
        <f t="shared" si="5"/>
        <v>1.81481964</v>
      </c>
      <c r="N6037" s="9">
        <f t="shared" si="2"/>
        <v>0</v>
      </c>
      <c r="O6037" s="8">
        <f t="shared" si="4"/>
        <v>2.370135327</v>
      </c>
    </row>
    <row r="6038" ht="14.25" customHeight="1">
      <c r="I6038" s="93">
        <f t="shared" si="3"/>
        <v>502.6666667</v>
      </c>
      <c r="J6038" s="9">
        <f t="shared" si="6"/>
        <v>0</v>
      </c>
      <c r="K6038" s="9">
        <f t="shared" si="1"/>
        <v>0</v>
      </c>
      <c r="L6038" s="8">
        <f t="shared" si="5"/>
        <v>1.837807733</v>
      </c>
      <c r="N6038" s="9">
        <f t="shared" si="2"/>
        <v>0</v>
      </c>
      <c r="O6038" s="8">
        <f t="shared" si="4"/>
        <v>2.365202685</v>
      </c>
    </row>
    <row r="6039" ht="14.25" customHeight="1">
      <c r="I6039" s="93">
        <f t="shared" si="3"/>
        <v>502.75</v>
      </c>
      <c r="J6039" s="9">
        <f t="shared" si="6"/>
        <v>0</v>
      </c>
      <c r="K6039" s="9">
        <f t="shared" si="1"/>
        <v>0</v>
      </c>
      <c r="L6039" s="8">
        <f t="shared" si="5"/>
        <v>1.811042702</v>
      </c>
      <c r="N6039" s="9">
        <f t="shared" si="2"/>
        <v>0</v>
      </c>
      <c r="O6039" s="8">
        <f t="shared" si="4"/>
        <v>2.360280308</v>
      </c>
    </row>
    <row r="6040" ht="14.25" customHeight="1">
      <c r="I6040" s="93">
        <f t="shared" si="3"/>
        <v>502.8333333</v>
      </c>
      <c r="J6040" s="9">
        <f t="shared" si="6"/>
        <v>0</v>
      </c>
      <c r="K6040" s="9">
        <f t="shared" si="1"/>
        <v>0</v>
      </c>
      <c r="L6040" s="8">
        <f t="shared" si="5"/>
        <v>1.833982952</v>
      </c>
      <c r="N6040" s="9">
        <f t="shared" si="2"/>
        <v>0</v>
      </c>
      <c r="O6040" s="8">
        <f t="shared" si="4"/>
        <v>2.355368176</v>
      </c>
    </row>
    <row r="6041" ht="14.25" customHeight="1">
      <c r="I6041" s="93">
        <f t="shared" si="3"/>
        <v>502.9166667</v>
      </c>
      <c r="J6041" s="9">
        <f t="shared" si="6"/>
        <v>0</v>
      </c>
      <c r="K6041" s="9">
        <f t="shared" si="1"/>
        <v>0</v>
      </c>
      <c r="L6041" s="8">
        <f t="shared" si="5"/>
        <v>1.807273624</v>
      </c>
      <c r="N6041" s="9">
        <f t="shared" si="2"/>
        <v>0</v>
      </c>
      <c r="O6041" s="8">
        <f t="shared" si="4"/>
        <v>2.350466267</v>
      </c>
    </row>
    <row r="6042" ht="14.25" customHeight="1">
      <c r="I6042" s="93">
        <f t="shared" si="3"/>
        <v>503</v>
      </c>
      <c r="J6042" s="9">
        <f t="shared" si="6"/>
        <v>0</v>
      </c>
      <c r="K6042" s="9">
        <f t="shared" si="1"/>
        <v>0</v>
      </c>
      <c r="L6042" s="8">
        <f t="shared" si="5"/>
        <v>1.830166132</v>
      </c>
      <c r="N6042" s="9">
        <f t="shared" si="2"/>
        <v>0</v>
      </c>
      <c r="O6042" s="8">
        <f t="shared" si="4"/>
        <v>2.34557456</v>
      </c>
    </row>
    <row r="6043" ht="14.25" customHeight="1">
      <c r="I6043" s="93">
        <f t="shared" si="3"/>
        <v>503.0833333</v>
      </c>
      <c r="J6043" s="9">
        <f t="shared" si="6"/>
        <v>0</v>
      </c>
      <c r="K6043" s="9">
        <f t="shared" si="1"/>
        <v>0</v>
      </c>
      <c r="L6043" s="8">
        <f t="shared" si="5"/>
        <v>1.80351239</v>
      </c>
      <c r="N6043" s="9">
        <f t="shared" si="2"/>
        <v>0</v>
      </c>
      <c r="O6043" s="8">
        <f t="shared" si="4"/>
        <v>2.340693033</v>
      </c>
    </row>
    <row r="6044" ht="14.25" customHeight="1">
      <c r="I6044" s="93">
        <f t="shared" si="3"/>
        <v>503.1666667</v>
      </c>
      <c r="J6044" s="9">
        <f t="shared" si="6"/>
        <v>0</v>
      </c>
      <c r="K6044" s="9">
        <f t="shared" si="1"/>
        <v>0</v>
      </c>
      <c r="L6044" s="8">
        <f t="shared" si="5"/>
        <v>1.826357255</v>
      </c>
      <c r="N6044" s="9">
        <f t="shared" si="2"/>
        <v>0</v>
      </c>
      <c r="O6044" s="8">
        <f t="shared" si="4"/>
        <v>2.335821665</v>
      </c>
    </row>
    <row r="6045" ht="14.25" customHeight="1">
      <c r="I6045" s="93">
        <f t="shared" si="3"/>
        <v>503.25</v>
      </c>
      <c r="J6045" s="92">
        <f t="shared" si="6"/>
        <v>35.44998333</v>
      </c>
      <c r="K6045" s="9">
        <f t="shared" si="1"/>
        <v>4.951114991</v>
      </c>
      <c r="L6045" s="8">
        <f t="shared" si="5"/>
        <v>1.850775697</v>
      </c>
      <c r="N6045" s="9">
        <f t="shared" si="2"/>
        <v>5.693782239</v>
      </c>
      <c r="O6045" s="8">
        <f t="shared" si="4"/>
        <v>2.398430039</v>
      </c>
    </row>
    <row r="6046" ht="14.25" customHeight="1">
      <c r="I6046" s="93">
        <f t="shared" si="3"/>
        <v>503.3333333</v>
      </c>
      <c r="J6046" s="92">
        <f t="shared" si="6"/>
        <v>35.44998333</v>
      </c>
      <c r="K6046" s="9">
        <f t="shared" si="1"/>
        <v>4.951114991</v>
      </c>
      <c r="L6046" s="8">
        <f t="shared" si="5"/>
        <v>1.873573018</v>
      </c>
      <c r="N6046" s="9">
        <f t="shared" si="2"/>
        <v>5.693782239</v>
      </c>
      <c r="O6046" s="8">
        <f t="shared" si="4"/>
        <v>2.460908114</v>
      </c>
    </row>
    <row r="6047" ht="14.25" customHeight="1">
      <c r="I6047" s="93">
        <f t="shared" si="3"/>
        <v>503.4166667</v>
      </c>
      <c r="J6047" s="92">
        <f t="shared" si="6"/>
        <v>35.44998333</v>
      </c>
      <c r="K6047" s="9">
        <f t="shared" si="1"/>
        <v>4.951114991</v>
      </c>
      <c r="L6047" s="8">
        <f t="shared" si="5"/>
        <v>1.897940641</v>
      </c>
      <c r="N6047" s="9">
        <f t="shared" si="2"/>
        <v>5.693782239</v>
      </c>
      <c r="O6047" s="8">
        <f t="shared" si="4"/>
        <v>2.523256163</v>
      </c>
    </row>
    <row r="6048" ht="14.25" customHeight="1">
      <c r="I6048" s="93">
        <f t="shared" si="3"/>
        <v>503.5</v>
      </c>
      <c r="J6048" s="92">
        <f t="shared" si="6"/>
        <v>1.614583333</v>
      </c>
      <c r="K6048" s="9">
        <f t="shared" si="1"/>
        <v>0.2255004655</v>
      </c>
      <c r="L6048" s="8">
        <f t="shared" si="5"/>
        <v>1.869779632</v>
      </c>
      <c r="N6048" s="9">
        <f t="shared" si="2"/>
        <v>0.2593255354</v>
      </c>
      <c r="O6048" s="8">
        <f t="shared" si="4"/>
        <v>2.518144809</v>
      </c>
    </row>
    <row r="6049" ht="14.25" customHeight="1">
      <c r="I6049" s="93">
        <f t="shared" si="3"/>
        <v>503.5833333</v>
      </c>
      <c r="J6049" s="92">
        <f t="shared" si="6"/>
        <v>1.614583333</v>
      </c>
      <c r="K6049" s="9">
        <f t="shared" si="1"/>
        <v>0.2255004655</v>
      </c>
      <c r="L6049" s="8">
        <f t="shared" si="5"/>
        <v>1.894096542</v>
      </c>
      <c r="N6049" s="9">
        <f t="shared" si="2"/>
        <v>0.2593255354</v>
      </c>
      <c r="O6049" s="8">
        <f t="shared" si="4"/>
        <v>2.513044093</v>
      </c>
    </row>
    <row r="6050" ht="14.25" customHeight="1">
      <c r="I6050" s="93">
        <f t="shared" si="3"/>
        <v>503.6666667</v>
      </c>
      <c r="J6050" s="92">
        <f t="shared" si="6"/>
        <v>-32.22081667</v>
      </c>
      <c r="K6050" s="9">
        <f t="shared" si="1"/>
        <v>-4.50011406</v>
      </c>
      <c r="L6050" s="8">
        <f t="shared" si="5"/>
        <v>1.908034034</v>
      </c>
      <c r="N6050" s="9">
        <f t="shared" si="2"/>
        <v>-5.175131169</v>
      </c>
      <c r="O6050" s="8">
        <f t="shared" si="4"/>
        <v>2.563551751</v>
      </c>
    </row>
    <row r="6051" ht="14.25" customHeight="1">
      <c r="I6051" s="93">
        <f t="shared" si="3"/>
        <v>503.75</v>
      </c>
      <c r="J6051" s="92">
        <f t="shared" si="6"/>
        <v>-32.22081667</v>
      </c>
      <c r="K6051" s="9">
        <f t="shared" si="1"/>
        <v>-4.50011406</v>
      </c>
      <c r="L6051" s="8">
        <f t="shared" si="5"/>
        <v>1.932300337</v>
      </c>
      <c r="N6051" s="9">
        <f t="shared" si="2"/>
        <v>-5.175131169</v>
      </c>
      <c r="O6051" s="8">
        <f t="shared" si="4"/>
        <v>2.613954294</v>
      </c>
    </row>
    <row r="6052" ht="14.25" customHeight="1">
      <c r="I6052" s="93">
        <f t="shared" si="3"/>
        <v>503.8333333</v>
      </c>
      <c r="J6052" s="9">
        <f t="shared" si="6"/>
        <v>0</v>
      </c>
      <c r="K6052" s="9">
        <f t="shared" si="1"/>
        <v>0</v>
      </c>
      <c r="L6052" s="8">
        <f t="shared" si="5"/>
        <v>1.904063101</v>
      </c>
      <c r="N6052" s="9">
        <f t="shared" si="2"/>
        <v>0</v>
      </c>
      <c r="O6052" s="8">
        <f t="shared" si="4"/>
        <v>2.608514225</v>
      </c>
    </row>
    <row r="6053" ht="14.25" customHeight="1">
      <c r="I6053" s="93">
        <f t="shared" si="3"/>
        <v>503.9166667</v>
      </c>
      <c r="J6053" s="9">
        <f t="shared" si="6"/>
        <v>0</v>
      </c>
      <c r="K6053" s="9">
        <f t="shared" si="1"/>
        <v>0</v>
      </c>
      <c r="L6053" s="8">
        <f t="shared" si="5"/>
        <v>1.928278902</v>
      </c>
      <c r="N6053" s="9">
        <f t="shared" si="2"/>
        <v>0</v>
      </c>
      <c r="O6053" s="8">
        <f t="shared" si="4"/>
        <v>2.603085477</v>
      </c>
    </row>
    <row r="6054" ht="14.25" customHeight="1">
      <c r="I6054" s="93">
        <f t="shared" si="3"/>
        <v>504</v>
      </c>
      <c r="J6054" s="9">
        <f t="shared" si="6"/>
        <v>0</v>
      </c>
      <c r="K6054" s="9">
        <f t="shared" si="1"/>
        <v>0</v>
      </c>
      <c r="L6054" s="8">
        <f t="shared" si="5"/>
        <v>1.900100432</v>
      </c>
      <c r="N6054" s="9">
        <f t="shared" si="2"/>
        <v>0</v>
      </c>
      <c r="O6054" s="8">
        <f t="shared" si="4"/>
        <v>2.597668027</v>
      </c>
    </row>
    <row r="6055" ht="14.25" customHeight="1">
      <c r="I6055" s="93">
        <f t="shared" si="3"/>
        <v>504.0833333</v>
      </c>
      <c r="J6055" s="9">
        <f t="shared" si="6"/>
        <v>0</v>
      </c>
      <c r="K6055" s="9">
        <f t="shared" si="1"/>
        <v>0</v>
      </c>
      <c r="L6055" s="8">
        <f t="shared" si="5"/>
        <v>1.924265836</v>
      </c>
      <c r="N6055" s="9">
        <f t="shared" si="2"/>
        <v>0</v>
      </c>
      <c r="O6055" s="8">
        <f t="shared" si="4"/>
        <v>2.592261852</v>
      </c>
    </row>
    <row r="6056" ht="14.25" customHeight="1">
      <c r="I6056" s="93">
        <f t="shared" si="3"/>
        <v>504.1666667</v>
      </c>
      <c r="J6056" s="9">
        <f t="shared" si="6"/>
        <v>0</v>
      </c>
      <c r="K6056" s="9">
        <f t="shared" si="1"/>
        <v>0</v>
      </c>
      <c r="L6056" s="8">
        <f t="shared" si="5"/>
        <v>1.89614601</v>
      </c>
      <c r="N6056" s="9">
        <f t="shared" si="2"/>
        <v>0</v>
      </c>
      <c r="O6056" s="8">
        <f t="shared" si="4"/>
        <v>2.586866929</v>
      </c>
    </row>
    <row r="6057" ht="14.25" customHeight="1">
      <c r="I6057" s="93">
        <f t="shared" si="3"/>
        <v>504.25</v>
      </c>
      <c r="J6057" s="9">
        <f t="shared" si="6"/>
        <v>0</v>
      </c>
      <c r="K6057" s="9">
        <f t="shared" si="1"/>
        <v>0</v>
      </c>
      <c r="L6057" s="8">
        <f t="shared" si="5"/>
        <v>1.920261122</v>
      </c>
      <c r="N6057" s="9">
        <f t="shared" si="2"/>
        <v>0</v>
      </c>
      <c r="O6057" s="8">
        <f t="shared" si="4"/>
        <v>2.581483232</v>
      </c>
    </row>
    <row r="6058" ht="14.25" customHeight="1">
      <c r="I6058" s="93">
        <f t="shared" si="3"/>
        <v>504.3333333</v>
      </c>
      <c r="J6058" s="9">
        <f t="shared" si="6"/>
        <v>0</v>
      </c>
      <c r="K6058" s="9">
        <f t="shared" si="1"/>
        <v>0</v>
      </c>
      <c r="L6058" s="8">
        <f t="shared" si="5"/>
        <v>1.892199818</v>
      </c>
      <c r="N6058" s="9">
        <f t="shared" si="2"/>
        <v>0</v>
      </c>
      <c r="O6058" s="8">
        <f t="shared" si="4"/>
        <v>2.576110741</v>
      </c>
    </row>
    <row r="6059" ht="14.25" customHeight="1">
      <c r="I6059" s="93">
        <f t="shared" si="3"/>
        <v>504.4166667</v>
      </c>
      <c r="J6059" s="9">
        <f t="shared" si="6"/>
        <v>0</v>
      </c>
      <c r="K6059" s="9">
        <f t="shared" si="1"/>
        <v>0</v>
      </c>
      <c r="L6059" s="8">
        <f t="shared" si="5"/>
        <v>1.916264742</v>
      </c>
      <c r="N6059" s="9">
        <f t="shared" si="2"/>
        <v>0</v>
      </c>
      <c r="O6059" s="8">
        <f t="shared" si="4"/>
        <v>2.57074943</v>
      </c>
    </row>
    <row r="6060" ht="14.25" customHeight="1">
      <c r="I6060" s="93">
        <f t="shared" si="3"/>
        <v>504.5</v>
      </c>
      <c r="J6060" s="9">
        <f t="shared" si="6"/>
        <v>0</v>
      </c>
      <c r="K6060" s="9">
        <f t="shared" si="1"/>
        <v>0</v>
      </c>
      <c r="L6060" s="8">
        <f t="shared" si="5"/>
        <v>1.888261839</v>
      </c>
      <c r="N6060" s="9">
        <f t="shared" si="2"/>
        <v>0</v>
      </c>
      <c r="O6060" s="8">
        <f t="shared" si="4"/>
        <v>2.565399277</v>
      </c>
    </row>
    <row r="6061" ht="14.25" customHeight="1">
      <c r="I6061" s="93">
        <f t="shared" si="3"/>
        <v>504.5833333</v>
      </c>
      <c r="J6061" s="9">
        <f t="shared" si="6"/>
        <v>0</v>
      </c>
      <c r="K6061" s="9">
        <f t="shared" si="1"/>
        <v>0</v>
      </c>
      <c r="L6061" s="8">
        <f t="shared" si="5"/>
        <v>1.912276679</v>
      </c>
      <c r="N6061" s="9">
        <f t="shared" si="2"/>
        <v>0</v>
      </c>
      <c r="O6061" s="8">
        <f t="shared" si="4"/>
        <v>2.560060259</v>
      </c>
    </row>
    <row r="6062" ht="14.25" customHeight="1">
      <c r="I6062" s="93">
        <f t="shared" si="3"/>
        <v>504.6666667</v>
      </c>
      <c r="J6062" s="9">
        <f t="shared" si="6"/>
        <v>0</v>
      </c>
      <c r="K6062" s="9">
        <f t="shared" si="1"/>
        <v>0</v>
      </c>
      <c r="L6062" s="8">
        <f t="shared" si="5"/>
        <v>1.884332055</v>
      </c>
      <c r="N6062" s="9">
        <f t="shared" si="2"/>
        <v>0</v>
      </c>
      <c r="O6062" s="8">
        <f t="shared" si="4"/>
        <v>2.554732352</v>
      </c>
    </row>
    <row r="6063" ht="14.25" customHeight="1">
      <c r="I6063" s="93">
        <f t="shared" si="3"/>
        <v>504.75</v>
      </c>
      <c r="J6063" s="9">
        <f t="shared" si="6"/>
        <v>0</v>
      </c>
      <c r="K6063" s="9">
        <f t="shared" si="1"/>
        <v>0</v>
      </c>
      <c r="L6063" s="8">
        <f t="shared" si="5"/>
        <v>1.908296917</v>
      </c>
      <c r="N6063" s="9">
        <f t="shared" si="2"/>
        <v>0</v>
      </c>
      <c r="O6063" s="8">
        <f t="shared" si="4"/>
        <v>2.549415533</v>
      </c>
    </row>
    <row r="6064" ht="14.25" customHeight="1">
      <c r="I6064" s="93">
        <f t="shared" si="3"/>
        <v>504.8333333</v>
      </c>
      <c r="J6064" s="9">
        <f t="shared" si="6"/>
        <v>0</v>
      </c>
      <c r="K6064" s="9">
        <f t="shared" si="1"/>
        <v>0</v>
      </c>
      <c r="L6064" s="8">
        <f t="shared" si="5"/>
        <v>1.880410449</v>
      </c>
      <c r="N6064" s="9">
        <f t="shared" si="2"/>
        <v>0</v>
      </c>
      <c r="O6064" s="8">
        <f t="shared" si="4"/>
        <v>2.544109779</v>
      </c>
    </row>
    <row r="6065" ht="14.25" customHeight="1">
      <c r="I6065" s="93">
        <f t="shared" si="3"/>
        <v>504.9166667</v>
      </c>
      <c r="J6065" s="9">
        <f t="shared" si="6"/>
        <v>0</v>
      </c>
      <c r="K6065" s="9">
        <f t="shared" si="1"/>
        <v>0</v>
      </c>
      <c r="L6065" s="8">
        <f t="shared" si="5"/>
        <v>1.904325436</v>
      </c>
      <c r="N6065" s="9">
        <f t="shared" si="2"/>
        <v>0</v>
      </c>
      <c r="O6065" s="8">
        <f t="shared" si="4"/>
        <v>2.538815068</v>
      </c>
    </row>
    <row r="6066" ht="14.25" customHeight="1">
      <c r="I6066" s="93">
        <f t="shared" si="3"/>
        <v>505</v>
      </c>
      <c r="J6066" s="9">
        <f t="shared" si="6"/>
        <v>0</v>
      </c>
      <c r="K6066" s="9">
        <f t="shared" si="1"/>
        <v>0</v>
      </c>
      <c r="L6066" s="8">
        <f t="shared" si="5"/>
        <v>1.876497006</v>
      </c>
      <c r="N6066" s="9">
        <f t="shared" si="2"/>
        <v>0</v>
      </c>
      <c r="O6066" s="8">
        <f t="shared" si="4"/>
        <v>2.533531375</v>
      </c>
    </row>
    <row r="6067" ht="14.25" customHeight="1">
      <c r="I6067" s="93">
        <f t="shared" si="3"/>
        <v>505.0833333</v>
      </c>
      <c r="J6067" s="9">
        <f t="shared" si="6"/>
        <v>0</v>
      </c>
      <c r="K6067" s="9">
        <f t="shared" si="1"/>
        <v>0</v>
      </c>
      <c r="L6067" s="8">
        <f t="shared" si="5"/>
        <v>1.900362222</v>
      </c>
      <c r="N6067" s="9">
        <f t="shared" si="2"/>
        <v>0</v>
      </c>
      <c r="O6067" s="8">
        <f t="shared" si="4"/>
        <v>2.528258679</v>
      </c>
    </row>
    <row r="6068" ht="14.25" customHeight="1">
      <c r="I6068" s="93">
        <f t="shared" si="3"/>
        <v>505.1666667</v>
      </c>
      <c r="J6068" s="9">
        <f t="shared" si="6"/>
        <v>0</v>
      </c>
      <c r="K6068" s="9">
        <f t="shared" si="1"/>
        <v>0</v>
      </c>
      <c r="L6068" s="8">
        <f t="shared" si="5"/>
        <v>1.872591706</v>
      </c>
      <c r="N6068" s="9">
        <f t="shared" si="2"/>
        <v>0</v>
      </c>
      <c r="O6068" s="8">
        <f t="shared" si="4"/>
        <v>2.522996957</v>
      </c>
    </row>
    <row r="6069" ht="14.25" customHeight="1">
      <c r="I6069" s="93">
        <f t="shared" si="3"/>
        <v>505.25</v>
      </c>
      <c r="J6069" s="9">
        <f t="shared" si="6"/>
        <v>0</v>
      </c>
      <c r="K6069" s="9">
        <f t="shared" si="1"/>
        <v>0</v>
      </c>
      <c r="L6069" s="8">
        <f t="shared" si="5"/>
        <v>1.896407255</v>
      </c>
      <c r="N6069" s="9">
        <f t="shared" si="2"/>
        <v>0</v>
      </c>
      <c r="O6069" s="8">
        <f t="shared" si="4"/>
        <v>2.517746184</v>
      </c>
    </row>
    <row r="6070" ht="14.25" customHeight="1">
      <c r="I6070" s="93">
        <f t="shared" si="3"/>
        <v>505.3333333</v>
      </c>
      <c r="J6070" s="9">
        <f t="shared" si="6"/>
        <v>0</v>
      </c>
      <c r="K6070" s="9">
        <f t="shared" si="1"/>
        <v>0</v>
      </c>
      <c r="L6070" s="8">
        <f t="shared" si="5"/>
        <v>1.868694535</v>
      </c>
      <c r="N6070" s="9">
        <f t="shared" si="2"/>
        <v>0</v>
      </c>
      <c r="O6070" s="8">
        <f t="shared" si="4"/>
        <v>2.51250634</v>
      </c>
    </row>
    <row r="6071" ht="14.25" customHeight="1">
      <c r="I6071" s="93">
        <f t="shared" si="3"/>
        <v>505.4166667</v>
      </c>
      <c r="J6071" s="9">
        <f t="shared" si="6"/>
        <v>0</v>
      </c>
      <c r="K6071" s="9">
        <f t="shared" si="1"/>
        <v>0</v>
      </c>
      <c r="L6071" s="8">
        <f t="shared" si="5"/>
        <v>1.892460519</v>
      </c>
      <c r="N6071" s="9">
        <f t="shared" si="2"/>
        <v>0</v>
      </c>
      <c r="O6071" s="8">
        <f t="shared" si="4"/>
        <v>2.5072774</v>
      </c>
    </row>
    <row r="6072" ht="14.25" customHeight="1">
      <c r="I6072" s="93">
        <f t="shared" si="3"/>
        <v>505.5</v>
      </c>
      <c r="J6072" s="9">
        <f t="shared" si="6"/>
        <v>0</v>
      </c>
      <c r="K6072" s="9">
        <f t="shared" si="1"/>
        <v>0</v>
      </c>
      <c r="L6072" s="8">
        <f t="shared" si="5"/>
        <v>1.864805473</v>
      </c>
      <c r="N6072" s="9">
        <f t="shared" si="2"/>
        <v>0</v>
      </c>
      <c r="O6072" s="8">
        <f t="shared" si="4"/>
        <v>2.502059343</v>
      </c>
    </row>
    <row r="6073" ht="14.25" customHeight="1">
      <c r="I6073" s="93">
        <f t="shared" si="3"/>
        <v>505.5833333</v>
      </c>
      <c r="J6073" s="9">
        <f t="shared" si="6"/>
        <v>0</v>
      </c>
      <c r="K6073" s="9">
        <f t="shared" si="1"/>
        <v>0</v>
      </c>
      <c r="L6073" s="8">
        <f t="shared" si="5"/>
        <v>1.888521997</v>
      </c>
      <c r="N6073" s="9">
        <f t="shared" si="2"/>
        <v>0</v>
      </c>
      <c r="O6073" s="8">
        <f t="shared" si="4"/>
        <v>2.496852146</v>
      </c>
    </row>
    <row r="6074" ht="14.25" customHeight="1">
      <c r="I6074" s="93">
        <f t="shared" si="3"/>
        <v>505.6666667</v>
      </c>
      <c r="J6074" s="9">
        <f t="shared" si="6"/>
        <v>0</v>
      </c>
      <c r="K6074" s="9">
        <f t="shared" si="1"/>
        <v>0</v>
      </c>
      <c r="L6074" s="8">
        <f t="shared" si="5"/>
        <v>1.860924506</v>
      </c>
      <c r="N6074" s="9">
        <f t="shared" si="2"/>
        <v>0</v>
      </c>
      <c r="O6074" s="8">
        <f t="shared" si="4"/>
        <v>2.491655785</v>
      </c>
    </row>
    <row r="6075" ht="14.25" customHeight="1">
      <c r="I6075" s="93">
        <f t="shared" si="3"/>
        <v>505.75</v>
      </c>
      <c r="J6075" s="9">
        <f t="shared" si="6"/>
        <v>0</v>
      </c>
      <c r="K6075" s="9">
        <f t="shared" si="1"/>
        <v>0</v>
      </c>
      <c r="L6075" s="8">
        <f t="shared" si="5"/>
        <v>1.884591672</v>
      </c>
      <c r="N6075" s="9">
        <f t="shared" si="2"/>
        <v>0</v>
      </c>
      <c r="O6075" s="8">
        <f t="shared" si="4"/>
        <v>2.486470239</v>
      </c>
    </row>
    <row r="6076" ht="14.25" customHeight="1">
      <c r="I6076" s="93">
        <f t="shared" si="3"/>
        <v>505.8333333</v>
      </c>
      <c r="J6076" s="9">
        <f t="shared" si="6"/>
        <v>0</v>
      </c>
      <c r="K6076" s="9">
        <f t="shared" si="1"/>
        <v>0</v>
      </c>
      <c r="L6076" s="8">
        <f t="shared" si="5"/>
        <v>1.857051616</v>
      </c>
      <c r="N6076" s="9">
        <f t="shared" si="2"/>
        <v>0</v>
      </c>
      <c r="O6076" s="8">
        <f t="shared" si="4"/>
        <v>2.481295485</v>
      </c>
    </row>
    <row r="6077" ht="14.25" customHeight="1">
      <c r="I6077" s="93">
        <f t="shared" si="3"/>
        <v>505.9166667</v>
      </c>
      <c r="J6077" s="9">
        <f t="shared" si="6"/>
        <v>0</v>
      </c>
      <c r="K6077" s="9">
        <f t="shared" si="1"/>
        <v>0</v>
      </c>
      <c r="L6077" s="8">
        <f t="shared" si="5"/>
        <v>1.880669526</v>
      </c>
      <c r="N6077" s="9">
        <f t="shared" si="2"/>
        <v>0</v>
      </c>
      <c r="O6077" s="8">
        <f t="shared" si="4"/>
        <v>2.4761315</v>
      </c>
    </row>
    <row r="6078" ht="14.25" customHeight="1">
      <c r="I6078" s="93">
        <f t="shared" si="3"/>
        <v>506</v>
      </c>
      <c r="J6078" s="9">
        <f t="shared" si="6"/>
        <v>0</v>
      </c>
      <c r="K6078" s="9">
        <f t="shared" si="1"/>
        <v>0</v>
      </c>
      <c r="L6078" s="8">
        <f t="shared" si="5"/>
        <v>1.853186785</v>
      </c>
      <c r="N6078" s="9">
        <f t="shared" si="2"/>
        <v>0</v>
      </c>
      <c r="O6078" s="8">
        <f t="shared" si="4"/>
        <v>2.470978263</v>
      </c>
    </row>
    <row r="6079" ht="14.25" customHeight="1">
      <c r="I6079" s="93">
        <f t="shared" si="3"/>
        <v>506.0833333</v>
      </c>
      <c r="J6079" s="9">
        <f t="shared" si="6"/>
        <v>0</v>
      </c>
      <c r="K6079" s="9">
        <f t="shared" si="1"/>
        <v>0</v>
      </c>
      <c r="L6079" s="8">
        <f t="shared" si="5"/>
        <v>1.876755543</v>
      </c>
      <c r="N6079" s="9">
        <f t="shared" si="2"/>
        <v>0</v>
      </c>
      <c r="O6079" s="8">
        <f t="shared" si="4"/>
        <v>2.46583575</v>
      </c>
    </row>
    <row r="6080" ht="14.25" customHeight="1">
      <c r="I6080" s="93">
        <f t="shared" si="3"/>
        <v>506.1666667</v>
      </c>
      <c r="J6080" s="9">
        <f t="shared" si="6"/>
        <v>0</v>
      </c>
      <c r="K6080" s="9">
        <f t="shared" si="1"/>
        <v>0</v>
      </c>
      <c r="L6080" s="8">
        <f t="shared" si="5"/>
        <v>1.849329998</v>
      </c>
      <c r="N6080" s="9">
        <f t="shared" si="2"/>
        <v>0</v>
      </c>
      <c r="O6080" s="8">
        <f t="shared" si="4"/>
        <v>2.46070394</v>
      </c>
    </row>
    <row r="6081" ht="14.25" customHeight="1">
      <c r="I6081" s="93">
        <f t="shared" si="3"/>
        <v>506.25</v>
      </c>
      <c r="J6081" s="9">
        <f t="shared" si="6"/>
        <v>0</v>
      </c>
      <c r="K6081" s="9">
        <f t="shared" si="1"/>
        <v>0</v>
      </c>
      <c r="L6081" s="8">
        <f t="shared" si="5"/>
        <v>1.872849706</v>
      </c>
      <c r="N6081" s="9">
        <f t="shared" si="2"/>
        <v>0</v>
      </c>
      <c r="O6081" s="8">
        <f t="shared" si="4"/>
        <v>2.45558281</v>
      </c>
    </row>
    <row r="6082" ht="14.25" customHeight="1">
      <c r="I6082" s="93">
        <f t="shared" si="3"/>
        <v>506.3333333</v>
      </c>
      <c r="J6082" s="9">
        <f t="shared" si="6"/>
        <v>0</v>
      </c>
      <c r="K6082" s="9">
        <f t="shared" si="1"/>
        <v>0</v>
      </c>
      <c r="L6082" s="8">
        <f t="shared" si="5"/>
        <v>1.845481238</v>
      </c>
      <c r="N6082" s="9">
        <f t="shared" si="2"/>
        <v>0</v>
      </c>
      <c r="O6082" s="8">
        <f t="shared" si="4"/>
        <v>2.450472337</v>
      </c>
    </row>
    <row r="6083" ht="14.25" customHeight="1">
      <c r="I6083" s="93">
        <f t="shared" si="3"/>
        <v>506.4166667</v>
      </c>
      <c r="J6083" s="9">
        <f t="shared" si="6"/>
        <v>0</v>
      </c>
      <c r="K6083" s="9">
        <f t="shared" si="1"/>
        <v>0</v>
      </c>
      <c r="L6083" s="8">
        <f t="shared" si="5"/>
        <v>1.868951997</v>
      </c>
      <c r="N6083" s="9">
        <f t="shared" si="2"/>
        <v>0</v>
      </c>
      <c r="O6083" s="8">
        <f t="shared" si="4"/>
        <v>2.445372501</v>
      </c>
    </row>
    <row r="6084" ht="14.25" customHeight="1">
      <c r="I6084" s="93">
        <f t="shared" si="3"/>
        <v>506.5</v>
      </c>
      <c r="J6084" s="9">
        <f t="shared" si="6"/>
        <v>0</v>
      </c>
      <c r="K6084" s="9">
        <f t="shared" si="1"/>
        <v>0</v>
      </c>
      <c r="L6084" s="8">
        <f t="shared" si="5"/>
        <v>1.841640488</v>
      </c>
      <c r="N6084" s="9">
        <f t="shared" si="2"/>
        <v>0</v>
      </c>
      <c r="O6084" s="8">
        <f t="shared" si="4"/>
        <v>2.440283278</v>
      </c>
    </row>
    <row r="6085" ht="14.25" customHeight="1">
      <c r="I6085" s="93">
        <f t="shared" si="3"/>
        <v>506.5833333</v>
      </c>
      <c r="J6085" s="9">
        <f t="shared" si="6"/>
        <v>0</v>
      </c>
      <c r="K6085" s="9">
        <f t="shared" si="1"/>
        <v>0</v>
      </c>
      <c r="L6085" s="8">
        <f t="shared" si="5"/>
        <v>1.8650624</v>
      </c>
      <c r="N6085" s="9">
        <f t="shared" si="2"/>
        <v>0</v>
      </c>
      <c r="O6085" s="8">
        <f t="shared" si="4"/>
        <v>2.435204646</v>
      </c>
    </row>
    <row r="6086" ht="14.25" customHeight="1">
      <c r="I6086" s="93">
        <f t="shared" si="3"/>
        <v>506.6666667</v>
      </c>
      <c r="J6086" s="9">
        <f t="shared" si="6"/>
        <v>0</v>
      </c>
      <c r="K6086" s="9">
        <f t="shared" si="1"/>
        <v>0</v>
      </c>
      <c r="L6086" s="8">
        <f t="shared" si="5"/>
        <v>1.837807731</v>
      </c>
      <c r="N6086" s="9">
        <f t="shared" si="2"/>
        <v>0</v>
      </c>
      <c r="O6086" s="8">
        <f t="shared" si="4"/>
        <v>2.430136585</v>
      </c>
    </row>
    <row r="6087" ht="14.25" customHeight="1">
      <c r="I6087" s="93">
        <f t="shared" si="3"/>
        <v>506.75</v>
      </c>
      <c r="J6087" s="9">
        <f t="shared" si="6"/>
        <v>0</v>
      </c>
      <c r="K6087" s="9">
        <f t="shared" si="1"/>
        <v>0</v>
      </c>
      <c r="L6087" s="8">
        <f t="shared" si="5"/>
        <v>1.861180898</v>
      </c>
      <c r="N6087" s="9">
        <f t="shared" si="2"/>
        <v>0</v>
      </c>
      <c r="O6087" s="8">
        <f t="shared" si="4"/>
        <v>2.42507907</v>
      </c>
    </row>
    <row r="6088" ht="14.25" customHeight="1">
      <c r="I6088" s="93">
        <f t="shared" si="3"/>
        <v>506.8333333</v>
      </c>
      <c r="J6088" s="9">
        <f t="shared" si="6"/>
        <v>0</v>
      </c>
      <c r="K6088" s="9">
        <f t="shared" si="1"/>
        <v>0</v>
      </c>
      <c r="L6088" s="8">
        <f t="shared" si="5"/>
        <v>1.83398295</v>
      </c>
      <c r="N6088" s="9">
        <f t="shared" si="2"/>
        <v>0</v>
      </c>
      <c r="O6088" s="8">
        <f t="shared" si="4"/>
        <v>2.420032081</v>
      </c>
    </row>
    <row r="6089" ht="14.25" customHeight="1">
      <c r="I6089" s="93">
        <f t="shared" si="3"/>
        <v>506.9166667</v>
      </c>
      <c r="J6089" s="9">
        <f t="shared" si="6"/>
        <v>0</v>
      </c>
      <c r="K6089" s="9">
        <f t="shared" si="1"/>
        <v>0</v>
      </c>
      <c r="L6089" s="8">
        <f t="shared" si="5"/>
        <v>1.857307474</v>
      </c>
      <c r="N6089" s="9">
        <f t="shared" si="2"/>
        <v>0</v>
      </c>
      <c r="O6089" s="8">
        <f t="shared" si="4"/>
        <v>2.414995596</v>
      </c>
    </row>
    <row r="6090" ht="14.25" customHeight="1">
      <c r="I6090" s="93">
        <f t="shared" si="3"/>
        <v>507</v>
      </c>
      <c r="J6090" s="9">
        <f t="shared" si="6"/>
        <v>0</v>
      </c>
      <c r="K6090" s="9">
        <f t="shared" si="1"/>
        <v>0</v>
      </c>
      <c r="L6090" s="8">
        <f t="shared" si="5"/>
        <v>1.830166129</v>
      </c>
      <c r="N6090" s="9">
        <f t="shared" si="2"/>
        <v>0</v>
      </c>
      <c r="O6090" s="8">
        <f t="shared" si="4"/>
        <v>2.409969592</v>
      </c>
    </row>
    <row r="6091" ht="14.25" customHeight="1">
      <c r="I6091" s="93">
        <f t="shared" si="3"/>
        <v>507.0833333</v>
      </c>
      <c r="J6091" s="9">
        <f t="shared" si="6"/>
        <v>0</v>
      </c>
      <c r="K6091" s="9">
        <f t="shared" si="1"/>
        <v>0</v>
      </c>
      <c r="L6091" s="8">
        <f t="shared" si="5"/>
        <v>1.853442111</v>
      </c>
      <c r="N6091" s="9">
        <f t="shared" si="2"/>
        <v>0</v>
      </c>
      <c r="O6091" s="8">
        <f t="shared" si="4"/>
        <v>2.404954049</v>
      </c>
    </row>
    <row r="6092" ht="14.25" customHeight="1">
      <c r="I6092" s="93">
        <f t="shared" si="3"/>
        <v>507.1666667</v>
      </c>
      <c r="J6092" s="9">
        <f t="shared" si="6"/>
        <v>0</v>
      </c>
      <c r="K6092" s="9">
        <f t="shared" si="1"/>
        <v>0</v>
      </c>
      <c r="L6092" s="8">
        <f t="shared" si="5"/>
        <v>1.826357252</v>
      </c>
      <c r="N6092" s="9">
        <f t="shared" si="2"/>
        <v>0</v>
      </c>
      <c r="O6092" s="8">
        <f t="shared" si="4"/>
        <v>2.399948943</v>
      </c>
    </row>
    <row r="6093" ht="14.25" customHeight="1">
      <c r="I6093" s="93">
        <f t="shared" si="3"/>
        <v>507.25</v>
      </c>
      <c r="J6093" s="9">
        <f t="shared" si="6"/>
        <v>0</v>
      </c>
      <c r="K6093" s="9">
        <f t="shared" si="1"/>
        <v>0</v>
      </c>
      <c r="L6093" s="8">
        <f t="shared" si="5"/>
        <v>1.849584793</v>
      </c>
      <c r="N6093" s="9">
        <f t="shared" si="2"/>
        <v>0</v>
      </c>
      <c r="O6093" s="8">
        <f t="shared" si="4"/>
        <v>2.394954254</v>
      </c>
    </row>
    <row r="6094" ht="14.25" customHeight="1">
      <c r="I6094" s="93">
        <f t="shared" si="3"/>
        <v>507.3333333</v>
      </c>
      <c r="J6094" s="9">
        <f t="shared" si="6"/>
        <v>0</v>
      </c>
      <c r="K6094" s="9">
        <f t="shared" si="1"/>
        <v>0</v>
      </c>
      <c r="L6094" s="8">
        <f t="shared" si="5"/>
        <v>1.822556302</v>
      </c>
      <c r="N6094" s="9">
        <f t="shared" si="2"/>
        <v>0</v>
      </c>
      <c r="O6094" s="8">
        <f t="shared" si="4"/>
        <v>2.38996996</v>
      </c>
    </row>
    <row r="6095" ht="14.25" customHeight="1">
      <c r="I6095" s="93">
        <f t="shared" si="3"/>
        <v>507.4166667</v>
      </c>
      <c r="J6095" s="9">
        <f t="shared" si="6"/>
        <v>0</v>
      </c>
      <c r="K6095" s="9">
        <f t="shared" si="1"/>
        <v>0</v>
      </c>
      <c r="L6095" s="8">
        <f t="shared" si="5"/>
        <v>1.845735502</v>
      </c>
      <c r="N6095" s="9">
        <f t="shared" si="2"/>
        <v>0</v>
      </c>
      <c r="O6095" s="8">
        <f t="shared" si="4"/>
        <v>2.384996039</v>
      </c>
    </row>
    <row r="6096" ht="14.25" customHeight="1">
      <c r="I6096" s="93">
        <f t="shared" si="3"/>
        <v>507.5</v>
      </c>
      <c r="J6096" s="9">
        <f t="shared" si="6"/>
        <v>0</v>
      </c>
      <c r="K6096" s="9">
        <f t="shared" si="1"/>
        <v>0</v>
      </c>
      <c r="L6096" s="8">
        <f t="shared" si="5"/>
        <v>1.818763262</v>
      </c>
      <c r="N6096" s="9">
        <f t="shared" si="2"/>
        <v>0</v>
      </c>
      <c r="O6096" s="8">
        <f t="shared" si="4"/>
        <v>2.380032469</v>
      </c>
    </row>
    <row r="6097" ht="14.25" customHeight="1">
      <c r="I6097" s="93">
        <f t="shared" si="3"/>
        <v>507.5833333</v>
      </c>
      <c r="J6097" s="9">
        <f t="shared" si="6"/>
        <v>0</v>
      </c>
      <c r="K6097" s="9">
        <f t="shared" si="1"/>
        <v>0</v>
      </c>
      <c r="L6097" s="8">
        <f t="shared" si="5"/>
        <v>1.841894223</v>
      </c>
      <c r="N6097" s="9">
        <f t="shared" si="2"/>
        <v>0</v>
      </c>
      <c r="O6097" s="8">
        <f t="shared" si="4"/>
        <v>2.37507923</v>
      </c>
    </row>
    <row r="6098" ht="14.25" customHeight="1">
      <c r="I6098" s="93">
        <f t="shared" si="3"/>
        <v>507.6666667</v>
      </c>
      <c r="J6098" s="9">
        <f t="shared" si="6"/>
        <v>0</v>
      </c>
      <c r="K6098" s="9">
        <f t="shared" si="1"/>
        <v>0</v>
      </c>
      <c r="L6098" s="8">
        <f t="shared" si="5"/>
        <v>1.814978116</v>
      </c>
      <c r="N6098" s="9">
        <f t="shared" si="2"/>
        <v>0</v>
      </c>
      <c r="O6098" s="8">
        <f t="shared" si="4"/>
        <v>2.370136298</v>
      </c>
    </row>
    <row r="6099" ht="14.25" customHeight="1">
      <c r="I6099" s="93">
        <f t="shared" si="3"/>
        <v>507.75</v>
      </c>
      <c r="J6099" s="9">
        <f t="shared" si="6"/>
        <v>0</v>
      </c>
      <c r="K6099" s="9">
        <f t="shared" si="1"/>
        <v>0</v>
      </c>
      <c r="L6099" s="8">
        <f t="shared" si="5"/>
        <v>1.838060937</v>
      </c>
      <c r="N6099" s="9">
        <f t="shared" si="2"/>
        <v>0</v>
      </c>
      <c r="O6099" s="8">
        <f t="shared" si="4"/>
        <v>2.365203654</v>
      </c>
    </row>
    <row r="6100" ht="14.25" customHeight="1">
      <c r="I6100" s="93">
        <f t="shared" si="3"/>
        <v>507.8333333</v>
      </c>
      <c r="J6100" s="9">
        <f t="shared" si="6"/>
        <v>0</v>
      </c>
      <c r="K6100" s="9">
        <f t="shared" si="1"/>
        <v>0</v>
      </c>
      <c r="L6100" s="8">
        <f t="shared" si="5"/>
        <v>1.811200848</v>
      </c>
      <c r="N6100" s="9">
        <f t="shared" si="2"/>
        <v>0</v>
      </c>
      <c r="O6100" s="8">
        <f t="shared" si="4"/>
        <v>2.360281276</v>
      </c>
    </row>
    <row r="6101" ht="14.25" customHeight="1">
      <c r="I6101" s="93">
        <f t="shared" si="3"/>
        <v>507.9166667</v>
      </c>
      <c r="J6101" s="9">
        <f t="shared" si="6"/>
        <v>0</v>
      </c>
      <c r="K6101" s="9">
        <f t="shared" si="1"/>
        <v>0</v>
      </c>
      <c r="L6101" s="8">
        <f t="shared" si="5"/>
        <v>1.83423563</v>
      </c>
      <c r="N6101" s="9">
        <f t="shared" si="2"/>
        <v>0</v>
      </c>
      <c r="O6101" s="8">
        <f t="shared" si="4"/>
        <v>2.355369142</v>
      </c>
    </row>
    <row r="6102" ht="14.25" customHeight="1">
      <c r="I6102" s="93">
        <f t="shared" si="3"/>
        <v>508</v>
      </c>
      <c r="J6102" s="9">
        <f t="shared" si="6"/>
        <v>0</v>
      </c>
      <c r="K6102" s="9">
        <f t="shared" si="1"/>
        <v>0</v>
      </c>
      <c r="L6102" s="8">
        <f t="shared" si="5"/>
        <v>1.807431441</v>
      </c>
      <c r="N6102" s="9">
        <f t="shared" si="2"/>
        <v>0</v>
      </c>
      <c r="O6102" s="8">
        <f t="shared" si="4"/>
        <v>2.350467231</v>
      </c>
    </row>
    <row r="6103" ht="14.25" customHeight="1">
      <c r="I6103" s="93">
        <f t="shared" si="3"/>
        <v>508.0833333</v>
      </c>
      <c r="J6103" s="9">
        <f t="shared" si="6"/>
        <v>0</v>
      </c>
      <c r="K6103" s="9">
        <f t="shared" si="1"/>
        <v>0</v>
      </c>
      <c r="L6103" s="8">
        <f t="shared" si="5"/>
        <v>1.830418284</v>
      </c>
      <c r="N6103" s="9">
        <f t="shared" si="2"/>
        <v>0</v>
      </c>
      <c r="O6103" s="8">
        <f t="shared" si="4"/>
        <v>2.345575521</v>
      </c>
    </row>
    <row r="6104" ht="14.25" customHeight="1">
      <c r="I6104" s="93">
        <f t="shared" si="3"/>
        <v>508.1666667</v>
      </c>
      <c r="J6104" s="9">
        <f t="shared" si="6"/>
        <v>0</v>
      </c>
      <c r="K6104" s="9">
        <f t="shared" si="1"/>
        <v>0</v>
      </c>
      <c r="L6104" s="8">
        <f t="shared" si="5"/>
        <v>1.803669878</v>
      </c>
      <c r="N6104" s="9">
        <f t="shared" si="2"/>
        <v>0</v>
      </c>
      <c r="O6104" s="8">
        <f t="shared" si="4"/>
        <v>2.340693993</v>
      </c>
    </row>
    <row r="6105" ht="14.25" customHeight="1">
      <c r="I6105" s="93">
        <f t="shared" si="3"/>
        <v>508.25</v>
      </c>
      <c r="J6105" s="9">
        <f t="shared" si="6"/>
        <v>0</v>
      </c>
      <c r="K6105" s="9">
        <f t="shared" si="1"/>
        <v>0</v>
      </c>
      <c r="L6105" s="8">
        <f t="shared" si="5"/>
        <v>1.826608882</v>
      </c>
      <c r="N6105" s="9">
        <f t="shared" si="2"/>
        <v>0</v>
      </c>
      <c r="O6105" s="8">
        <f t="shared" si="4"/>
        <v>2.335822623</v>
      </c>
    </row>
    <row r="6106" ht="14.25" customHeight="1">
      <c r="I6106" s="93">
        <f t="shared" si="3"/>
        <v>508.3333333</v>
      </c>
      <c r="J6106" s="92">
        <f t="shared" si="6"/>
        <v>35.44998333</v>
      </c>
      <c r="K6106" s="9">
        <f t="shared" si="1"/>
        <v>4.951114991</v>
      </c>
      <c r="L6106" s="8">
        <f t="shared" si="5"/>
        <v>1.850932857</v>
      </c>
      <c r="N6106" s="9">
        <f t="shared" si="2"/>
        <v>5.693782239</v>
      </c>
      <c r="O6106" s="8">
        <f t="shared" si="4"/>
        <v>2.398430995</v>
      </c>
    </row>
    <row r="6107" ht="14.25" customHeight="1">
      <c r="I6107" s="93">
        <f t="shared" si="3"/>
        <v>508.4166667</v>
      </c>
      <c r="J6107" s="92">
        <f t="shared" si="6"/>
        <v>35.44998333</v>
      </c>
      <c r="K6107" s="9">
        <f t="shared" si="1"/>
        <v>4.951114991</v>
      </c>
      <c r="L6107" s="8">
        <f t="shared" si="5"/>
        <v>1.873824121</v>
      </c>
      <c r="N6107" s="9">
        <f t="shared" si="2"/>
        <v>5.693782239</v>
      </c>
      <c r="O6107" s="8">
        <f t="shared" si="4"/>
        <v>2.460909068</v>
      </c>
    </row>
    <row r="6108" ht="14.25" customHeight="1">
      <c r="I6108" s="93">
        <f t="shared" si="3"/>
        <v>508.5</v>
      </c>
      <c r="J6108" s="92">
        <f t="shared" si="6"/>
        <v>35.44998333</v>
      </c>
      <c r="K6108" s="9">
        <f t="shared" si="1"/>
        <v>4.951114991</v>
      </c>
      <c r="L6108" s="8">
        <f t="shared" si="5"/>
        <v>1.898097475</v>
      </c>
      <c r="N6108" s="9">
        <f t="shared" si="2"/>
        <v>5.693782239</v>
      </c>
      <c r="O6108" s="8">
        <f t="shared" si="4"/>
        <v>2.523257115</v>
      </c>
    </row>
    <row r="6109" ht="14.25" customHeight="1">
      <c r="I6109" s="93">
        <f t="shared" si="3"/>
        <v>508.5833333</v>
      </c>
      <c r="J6109" s="92">
        <f t="shared" si="6"/>
        <v>1.614583333</v>
      </c>
      <c r="K6109" s="9">
        <f t="shared" si="1"/>
        <v>0.2255004655</v>
      </c>
      <c r="L6109" s="8">
        <f t="shared" si="5"/>
        <v>1.870030213</v>
      </c>
      <c r="N6109" s="9">
        <f t="shared" si="2"/>
        <v>0.2593255354</v>
      </c>
      <c r="O6109" s="8">
        <f t="shared" si="4"/>
        <v>2.518145759</v>
      </c>
    </row>
    <row r="6110" ht="14.25" customHeight="1">
      <c r="I6110" s="93">
        <f t="shared" si="3"/>
        <v>508.6666667</v>
      </c>
      <c r="J6110" s="92">
        <f t="shared" si="6"/>
        <v>1.614583333</v>
      </c>
      <c r="K6110" s="9">
        <f t="shared" si="1"/>
        <v>0.2255004655</v>
      </c>
      <c r="L6110" s="8">
        <f t="shared" si="5"/>
        <v>1.894253049</v>
      </c>
      <c r="N6110" s="9">
        <f t="shared" si="2"/>
        <v>0.2593255354</v>
      </c>
      <c r="O6110" s="8">
        <f t="shared" si="4"/>
        <v>2.51304504</v>
      </c>
    </row>
    <row r="6111" ht="14.25" customHeight="1">
      <c r="I6111" s="93">
        <f t="shared" si="3"/>
        <v>508.75</v>
      </c>
      <c r="J6111" s="92">
        <f t="shared" si="6"/>
        <v>-32.22081667</v>
      </c>
      <c r="K6111" s="9">
        <f t="shared" si="1"/>
        <v>-4.50011406</v>
      </c>
      <c r="L6111" s="8">
        <f t="shared" si="5"/>
        <v>1.908284093</v>
      </c>
      <c r="N6111" s="9">
        <f t="shared" si="2"/>
        <v>-5.175131169</v>
      </c>
      <c r="O6111" s="8">
        <f t="shared" si="4"/>
        <v>2.563552697</v>
      </c>
    </row>
    <row r="6112" ht="14.25" customHeight="1">
      <c r="I6112" s="93">
        <f t="shared" si="3"/>
        <v>508.8333333</v>
      </c>
      <c r="J6112" s="92">
        <f t="shared" si="6"/>
        <v>-32.22081667</v>
      </c>
      <c r="K6112" s="9">
        <f t="shared" si="1"/>
        <v>-4.50011406</v>
      </c>
      <c r="L6112" s="8">
        <f t="shared" si="5"/>
        <v>1.932456519</v>
      </c>
      <c r="N6112" s="9">
        <f t="shared" si="2"/>
        <v>-5.175131169</v>
      </c>
      <c r="O6112" s="8">
        <f t="shared" si="4"/>
        <v>2.613955238</v>
      </c>
    </row>
    <row r="6113" ht="14.25" customHeight="1">
      <c r="I6113" s="93">
        <f t="shared" si="3"/>
        <v>508.9166667</v>
      </c>
      <c r="J6113" s="9">
        <f t="shared" si="6"/>
        <v>0</v>
      </c>
      <c r="K6113" s="9">
        <f t="shared" si="1"/>
        <v>0</v>
      </c>
      <c r="L6113" s="8">
        <f t="shared" si="5"/>
        <v>1.90431264</v>
      </c>
      <c r="N6113" s="9">
        <f t="shared" si="2"/>
        <v>0</v>
      </c>
      <c r="O6113" s="8">
        <f t="shared" si="4"/>
        <v>2.608515167</v>
      </c>
    </row>
    <row r="6114" ht="14.25" customHeight="1">
      <c r="I6114" s="93">
        <f t="shared" si="3"/>
        <v>509</v>
      </c>
      <c r="J6114" s="9">
        <f t="shared" si="6"/>
        <v>0</v>
      </c>
      <c r="K6114" s="9">
        <f t="shared" si="1"/>
        <v>0</v>
      </c>
      <c r="L6114" s="8">
        <f t="shared" si="5"/>
        <v>1.928434758</v>
      </c>
      <c r="N6114" s="9">
        <f t="shared" si="2"/>
        <v>0</v>
      </c>
      <c r="O6114" s="8">
        <f t="shared" si="4"/>
        <v>2.603086417</v>
      </c>
    </row>
    <row r="6115" ht="14.25" customHeight="1">
      <c r="I6115" s="93">
        <f t="shared" si="3"/>
        <v>509.0833333</v>
      </c>
      <c r="J6115" s="9">
        <f t="shared" si="6"/>
        <v>0</v>
      </c>
      <c r="K6115" s="9">
        <f t="shared" si="1"/>
        <v>0</v>
      </c>
      <c r="L6115" s="8">
        <f t="shared" si="5"/>
        <v>1.900349452</v>
      </c>
      <c r="N6115" s="9">
        <f t="shared" si="2"/>
        <v>0</v>
      </c>
      <c r="O6115" s="8">
        <f t="shared" si="4"/>
        <v>2.597668966</v>
      </c>
    </row>
    <row r="6116" ht="14.25" customHeight="1">
      <c r="I6116" s="93">
        <f t="shared" si="3"/>
        <v>509.1666667</v>
      </c>
      <c r="J6116" s="9">
        <f t="shared" si="6"/>
        <v>0</v>
      </c>
      <c r="K6116" s="9">
        <f t="shared" si="1"/>
        <v>0</v>
      </c>
      <c r="L6116" s="8">
        <f t="shared" si="5"/>
        <v>1.924421368</v>
      </c>
      <c r="N6116" s="9">
        <f t="shared" si="2"/>
        <v>0</v>
      </c>
      <c r="O6116" s="8">
        <f t="shared" si="4"/>
        <v>2.592262789</v>
      </c>
    </row>
    <row r="6117" ht="14.25" customHeight="1">
      <c r="I6117" s="93">
        <f t="shared" si="3"/>
        <v>509.25</v>
      </c>
      <c r="J6117" s="9">
        <f t="shared" si="6"/>
        <v>0</v>
      </c>
      <c r="K6117" s="9">
        <f t="shared" si="1"/>
        <v>0</v>
      </c>
      <c r="L6117" s="8">
        <f t="shared" si="5"/>
        <v>1.896394511</v>
      </c>
      <c r="N6117" s="9">
        <f t="shared" si="2"/>
        <v>0</v>
      </c>
      <c r="O6117" s="8">
        <f t="shared" si="4"/>
        <v>2.586867863</v>
      </c>
    </row>
    <row r="6118" ht="14.25" customHeight="1">
      <c r="I6118" s="93">
        <f t="shared" si="3"/>
        <v>509.3333333</v>
      </c>
      <c r="J6118" s="9">
        <f t="shared" si="6"/>
        <v>0</v>
      </c>
      <c r="K6118" s="9">
        <f t="shared" si="1"/>
        <v>0</v>
      </c>
      <c r="L6118" s="8">
        <f t="shared" si="5"/>
        <v>1.92041633</v>
      </c>
      <c r="N6118" s="9">
        <f t="shared" si="2"/>
        <v>0</v>
      </c>
      <c r="O6118" s="8">
        <f t="shared" si="4"/>
        <v>2.581484165</v>
      </c>
    </row>
    <row r="6119" ht="14.25" customHeight="1">
      <c r="I6119" s="93">
        <f t="shared" si="3"/>
        <v>509.4166667</v>
      </c>
      <c r="J6119" s="9">
        <f t="shared" si="6"/>
        <v>0</v>
      </c>
      <c r="K6119" s="9">
        <f t="shared" si="1"/>
        <v>0</v>
      </c>
      <c r="L6119" s="8">
        <f t="shared" si="5"/>
        <v>1.892447802</v>
      </c>
      <c r="N6119" s="9">
        <f t="shared" si="2"/>
        <v>0</v>
      </c>
      <c r="O6119" s="8">
        <f t="shared" si="4"/>
        <v>2.576111671</v>
      </c>
    </row>
    <row r="6120" ht="14.25" customHeight="1">
      <c r="I6120" s="93">
        <f t="shared" si="3"/>
        <v>509.5</v>
      </c>
      <c r="J6120" s="9">
        <f t="shared" si="6"/>
        <v>0</v>
      </c>
      <c r="K6120" s="9">
        <f t="shared" si="1"/>
        <v>0</v>
      </c>
      <c r="L6120" s="8">
        <f t="shared" si="5"/>
        <v>1.916419627</v>
      </c>
      <c r="N6120" s="9">
        <f t="shared" si="2"/>
        <v>0</v>
      </c>
      <c r="O6120" s="8">
        <f t="shared" si="4"/>
        <v>2.570750358</v>
      </c>
    </row>
    <row r="6121" ht="14.25" customHeight="1">
      <c r="I6121" s="93">
        <f t="shared" si="3"/>
        <v>509.5833333</v>
      </c>
      <c r="J6121" s="9">
        <f t="shared" si="6"/>
        <v>0</v>
      </c>
      <c r="K6121" s="9">
        <f t="shared" si="1"/>
        <v>0</v>
      </c>
      <c r="L6121" s="8">
        <f t="shared" si="5"/>
        <v>1.888509307</v>
      </c>
      <c r="N6121" s="9">
        <f t="shared" si="2"/>
        <v>0</v>
      </c>
      <c r="O6121" s="8">
        <f t="shared" si="4"/>
        <v>2.565400203</v>
      </c>
    </row>
    <row r="6122" ht="14.25" customHeight="1">
      <c r="I6122" s="93">
        <f t="shared" si="3"/>
        <v>509.6666667</v>
      </c>
      <c r="J6122" s="9">
        <f t="shared" si="6"/>
        <v>0</v>
      </c>
      <c r="K6122" s="9">
        <f t="shared" si="1"/>
        <v>0</v>
      </c>
      <c r="L6122" s="8">
        <f t="shared" si="5"/>
        <v>1.912431242</v>
      </c>
      <c r="N6122" s="9">
        <f t="shared" si="2"/>
        <v>0</v>
      </c>
      <c r="O6122" s="8">
        <f t="shared" si="4"/>
        <v>2.560061183</v>
      </c>
    </row>
    <row r="6123" ht="14.25" customHeight="1">
      <c r="I6123" s="93">
        <f t="shared" si="3"/>
        <v>509.75</v>
      </c>
      <c r="J6123" s="9">
        <f t="shared" si="6"/>
        <v>0</v>
      </c>
      <c r="K6123" s="9">
        <f t="shared" si="1"/>
        <v>0</v>
      </c>
      <c r="L6123" s="8">
        <f t="shared" si="5"/>
        <v>1.884579008</v>
      </c>
      <c r="N6123" s="9">
        <f t="shared" si="2"/>
        <v>0</v>
      </c>
      <c r="O6123" s="8">
        <f t="shared" si="4"/>
        <v>2.554733274</v>
      </c>
    </row>
    <row r="6124" ht="14.25" customHeight="1">
      <c r="I6124" s="93">
        <f t="shared" si="3"/>
        <v>509.8333333</v>
      </c>
      <c r="J6124" s="9">
        <f t="shared" si="6"/>
        <v>0</v>
      </c>
      <c r="K6124" s="9">
        <f t="shared" si="1"/>
        <v>0</v>
      </c>
      <c r="L6124" s="8">
        <f t="shared" si="5"/>
        <v>1.908451158</v>
      </c>
      <c r="N6124" s="9">
        <f t="shared" si="2"/>
        <v>0</v>
      </c>
      <c r="O6124" s="8">
        <f t="shared" si="4"/>
        <v>2.549416453</v>
      </c>
    </row>
    <row r="6125" ht="14.25" customHeight="1">
      <c r="I6125" s="93">
        <f t="shared" si="3"/>
        <v>509.9166667</v>
      </c>
      <c r="J6125" s="9">
        <f t="shared" si="6"/>
        <v>0</v>
      </c>
      <c r="K6125" s="9">
        <f t="shared" si="1"/>
        <v>0</v>
      </c>
      <c r="L6125" s="8">
        <f t="shared" si="5"/>
        <v>1.880656888</v>
      </c>
      <c r="N6125" s="9">
        <f t="shared" si="2"/>
        <v>0</v>
      </c>
      <c r="O6125" s="8">
        <f t="shared" si="4"/>
        <v>2.544110698</v>
      </c>
    </row>
    <row r="6126" ht="14.25" customHeight="1">
      <c r="I6126" s="93">
        <f t="shared" si="3"/>
        <v>510</v>
      </c>
      <c r="J6126" s="9">
        <f t="shared" si="6"/>
        <v>0</v>
      </c>
      <c r="K6126" s="9">
        <f t="shared" si="1"/>
        <v>0</v>
      </c>
      <c r="L6126" s="8">
        <f t="shared" si="5"/>
        <v>1.904479357</v>
      </c>
      <c r="N6126" s="9">
        <f t="shared" si="2"/>
        <v>0</v>
      </c>
      <c r="O6126" s="8">
        <f t="shared" si="4"/>
        <v>2.538815984</v>
      </c>
    </row>
    <row r="6127" ht="14.25" customHeight="1">
      <c r="I6127" s="93">
        <f t="shared" si="3"/>
        <v>510.0833333</v>
      </c>
      <c r="J6127" s="9">
        <f t="shared" si="6"/>
        <v>0</v>
      </c>
      <c r="K6127" s="9">
        <f t="shared" si="1"/>
        <v>0</v>
      </c>
      <c r="L6127" s="8">
        <f t="shared" si="5"/>
        <v>1.876742932</v>
      </c>
      <c r="N6127" s="9">
        <f t="shared" si="2"/>
        <v>0</v>
      </c>
      <c r="O6127" s="8">
        <f t="shared" si="4"/>
        <v>2.53353229</v>
      </c>
    </row>
    <row r="6128" ht="14.25" customHeight="1">
      <c r="I6128" s="93">
        <f t="shared" si="3"/>
        <v>510.1666667</v>
      </c>
      <c r="J6128" s="9">
        <f t="shared" si="6"/>
        <v>0</v>
      </c>
      <c r="K6128" s="9">
        <f t="shared" si="1"/>
        <v>0</v>
      </c>
      <c r="L6128" s="8">
        <f t="shared" si="5"/>
        <v>1.900515822</v>
      </c>
      <c r="N6128" s="9">
        <f t="shared" si="2"/>
        <v>0</v>
      </c>
      <c r="O6128" s="8">
        <f t="shared" si="4"/>
        <v>2.528259592</v>
      </c>
    </row>
    <row r="6129" ht="14.25" customHeight="1">
      <c r="I6129" s="93">
        <f t="shared" si="3"/>
        <v>510.25</v>
      </c>
      <c r="J6129" s="9">
        <f t="shared" si="6"/>
        <v>0</v>
      </c>
      <c r="K6129" s="9">
        <f t="shared" si="1"/>
        <v>0</v>
      </c>
      <c r="L6129" s="8">
        <f t="shared" si="5"/>
        <v>1.87283712</v>
      </c>
      <c r="N6129" s="9">
        <f t="shared" si="2"/>
        <v>0</v>
      </c>
      <c r="O6129" s="8">
        <f t="shared" si="4"/>
        <v>2.522997868</v>
      </c>
    </row>
    <row r="6130" ht="14.25" customHeight="1">
      <c r="I6130" s="93">
        <f t="shared" si="3"/>
        <v>510.3333333</v>
      </c>
      <c r="J6130" s="9">
        <f t="shared" si="6"/>
        <v>0</v>
      </c>
      <c r="K6130" s="9">
        <f t="shared" si="1"/>
        <v>0</v>
      </c>
      <c r="L6130" s="8">
        <f t="shared" si="5"/>
        <v>1.896560535</v>
      </c>
      <c r="N6130" s="9">
        <f t="shared" si="2"/>
        <v>0</v>
      </c>
      <c r="O6130" s="8">
        <f t="shared" si="4"/>
        <v>2.517747094</v>
      </c>
    </row>
    <row r="6131" ht="14.25" customHeight="1">
      <c r="I6131" s="93">
        <f t="shared" si="3"/>
        <v>510.4166667</v>
      </c>
      <c r="J6131" s="9">
        <f t="shared" si="6"/>
        <v>0</v>
      </c>
      <c r="K6131" s="9">
        <f t="shared" si="1"/>
        <v>0</v>
      </c>
      <c r="L6131" s="8">
        <f t="shared" si="5"/>
        <v>1.868939438</v>
      </c>
      <c r="N6131" s="9">
        <f t="shared" si="2"/>
        <v>0</v>
      </c>
      <c r="O6131" s="8">
        <f t="shared" si="4"/>
        <v>2.512507247</v>
      </c>
    </row>
    <row r="6132" ht="14.25" customHeight="1">
      <c r="I6132" s="93">
        <f t="shared" si="3"/>
        <v>510.5</v>
      </c>
      <c r="J6132" s="9">
        <f t="shared" si="6"/>
        <v>0</v>
      </c>
      <c r="K6132" s="9">
        <f t="shared" si="1"/>
        <v>0</v>
      </c>
      <c r="L6132" s="8">
        <f t="shared" si="5"/>
        <v>1.89261348</v>
      </c>
      <c r="N6132" s="9">
        <f t="shared" si="2"/>
        <v>0</v>
      </c>
      <c r="O6132" s="8">
        <f t="shared" si="4"/>
        <v>2.507278306</v>
      </c>
    </row>
    <row r="6133" ht="14.25" customHeight="1">
      <c r="I6133" s="93">
        <f t="shared" si="3"/>
        <v>510.5833333</v>
      </c>
      <c r="J6133" s="9">
        <f t="shared" si="6"/>
        <v>0</v>
      </c>
      <c r="K6133" s="9">
        <f t="shared" si="1"/>
        <v>0</v>
      </c>
      <c r="L6133" s="8">
        <f t="shared" si="5"/>
        <v>1.865049867</v>
      </c>
      <c r="N6133" s="9">
        <f t="shared" si="2"/>
        <v>0</v>
      </c>
      <c r="O6133" s="8">
        <f t="shared" si="4"/>
        <v>2.502060247</v>
      </c>
    </row>
    <row r="6134" ht="14.25" customHeight="1">
      <c r="I6134" s="93">
        <f t="shared" si="3"/>
        <v>510.6666667</v>
      </c>
      <c r="J6134" s="9">
        <f t="shared" si="6"/>
        <v>0</v>
      </c>
      <c r="K6134" s="9">
        <f t="shared" si="1"/>
        <v>0</v>
      </c>
      <c r="L6134" s="8">
        <f t="shared" si="5"/>
        <v>1.88867464</v>
      </c>
      <c r="N6134" s="9">
        <f t="shared" si="2"/>
        <v>0</v>
      </c>
      <c r="O6134" s="8">
        <f t="shared" si="4"/>
        <v>2.496853047</v>
      </c>
    </row>
    <row r="6135" ht="14.25" customHeight="1">
      <c r="I6135" s="93">
        <f t="shared" si="3"/>
        <v>510.75</v>
      </c>
      <c r="J6135" s="9">
        <f t="shared" si="6"/>
        <v>0</v>
      </c>
      <c r="K6135" s="9">
        <f t="shared" si="1"/>
        <v>0</v>
      </c>
      <c r="L6135" s="8">
        <f t="shared" si="5"/>
        <v>1.861168391</v>
      </c>
      <c r="N6135" s="9">
        <f t="shared" si="2"/>
        <v>0</v>
      </c>
      <c r="O6135" s="8">
        <f t="shared" si="4"/>
        <v>2.491656685</v>
      </c>
    </row>
    <row r="6136" ht="14.25" customHeight="1">
      <c r="I6136" s="93">
        <f t="shared" si="3"/>
        <v>510.8333333</v>
      </c>
      <c r="J6136" s="9">
        <f t="shared" si="6"/>
        <v>0</v>
      </c>
      <c r="K6136" s="9">
        <f t="shared" si="1"/>
        <v>0</v>
      </c>
      <c r="L6136" s="8">
        <f t="shared" si="5"/>
        <v>1.884743997</v>
      </c>
      <c r="N6136" s="9">
        <f t="shared" si="2"/>
        <v>0</v>
      </c>
      <c r="O6136" s="8">
        <f t="shared" si="4"/>
        <v>2.486471137</v>
      </c>
    </row>
    <row r="6137" ht="14.25" customHeight="1">
      <c r="I6137" s="93">
        <f t="shared" si="3"/>
        <v>510.9166667</v>
      </c>
      <c r="J6137" s="9">
        <f t="shared" si="6"/>
        <v>0</v>
      </c>
      <c r="K6137" s="9">
        <f t="shared" si="1"/>
        <v>0</v>
      </c>
      <c r="L6137" s="8">
        <f t="shared" si="5"/>
        <v>1.857294993</v>
      </c>
      <c r="N6137" s="9">
        <f t="shared" si="2"/>
        <v>0</v>
      </c>
      <c r="O6137" s="8">
        <f t="shared" si="4"/>
        <v>2.481296381</v>
      </c>
    </row>
    <row r="6138" ht="14.25" customHeight="1">
      <c r="I6138" s="93">
        <f t="shared" si="3"/>
        <v>511</v>
      </c>
      <c r="J6138" s="9">
        <f t="shared" si="6"/>
        <v>0</v>
      </c>
      <c r="K6138" s="9">
        <f t="shared" si="1"/>
        <v>0</v>
      </c>
      <c r="L6138" s="8">
        <f t="shared" si="5"/>
        <v>1.880821534</v>
      </c>
      <c r="N6138" s="9">
        <f t="shared" si="2"/>
        <v>0</v>
      </c>
      <c r="O6138" s="8">
        <f t="shared" si="4"/>
        <v>2.476132394</v>
      </c>
    </row>
    <row r="6139" ht="14.25" customHeight="1">
      <c r="I6139" s="93">
        <f t="shared" si="3"/>
        <v>511.0833333</v>
      </c>
      <c r="J6139" s="9">
        <f t="shared" si="6"/>
        <v>0</v>
      </c>
      <c r="K6139" s="9">
        <f t="shared" si="1"/>
        <v>0</v>
      </c>
      <c r="L6139" s="8">
        <f t="shared" si="5"/>
        <v>1.853429657</v>
      </c>
      <c r="N6139" s="9">
        <f t="shared" si="2"/>
        <v>0</v>
      </c>
      <c r="O6139" s="8">
        <f t="shared" si="4"/>
        <v>2.470979155</v>
      </c>
    </row>
    <row r="6140" ht="14.25" customHeight="1">
      <c r="I6140" s="93">
        <f t="shared" si="3"/>
        <v>511.1666667</v>
      </c>
      <c r="J6140" s="9">
        <f t="shared" si="6"/>
        <v>0</v>
      </c>
      <c r="K6140" s="9">
        <f t="shared" si="1"/>
        <v>0</v>
      </c>
      <c r="L6140" s="8">
        <f t="shared" si="5"/>
        <v>1.876907235</v>
      </c>
      <c r="N6140" s="9">
        <f t="shared" si="2"/>
        <v>0</v>
      </c>
      <c r="O6140" s="8">
        <f t="shared" si="4"/>
        <v>2.465836641</v>
      </c>
    </row>
    <row r="6141" ht="14.25" customHeight="1">
      <c r="I6141" s="93">
        <f t="shared" si="3"/>
        <v>511.25</v>
      </c>
      <c r="J6141" s="9">
        <f t="shared" si="6"/>
        <v>0</v>
      </c>
      <c r="K6141" s="9">
        <f t="shared" si="1"/>
        <v>0</v>
      </c>
      <c r="L6141" s="8">
        <f t="shared" si="5"/>
        <v>1.849572364</v>
      </c>
      <c r="N6141" s="9">
        <f t="shared" si="2"/>
        <v>0</v>
      </c>
      <c r="O6141" s="8">
        <f t="shared" si="4"/>
        <v>2.460704828</v>
      </c>
    </row>
    <row r="6142" ht="14.25" customHeight="1">
      <c r="I6142" s="93">
        <f t="shared" si="3"/>
        <v>511.3333333</v>
      </c>
      <c r="J6142" s="9">
        <f t="shared" si="6"/>
        <v>0</v>
      </c>
      <c r="K6142" s="9">
        <f t="shared" si="1"/>
        <v>0</v>
      </c>
      <c r="L6142" s="8">
        <f t="shared" si="5"/>
        <v>1.873001082</v>
      </c>
      <c r="N6142" s="9">
        <f t="shared" si="2"/>
        <v>0</v>
      </c>
      <c r="O6142" s="8">
        <f t="shared" si="4"/>
        <v>2.455583696</v>
      </c>
    </row>
    <row r="6143" ht="14.25" customHeight="1">
      <c r="I6143" s="93">
        <f t="shared" si="3"/>
        <v>511.4166667</v>
      </c>
      <c r="J6143" s="9">
        <f t="shared" si="6"/>
        <v>0</v>
      </c>
      <c r="K6143" s="9">
        <f t="shared" si="1"/>
        <v>0</v>
      </c>
      <c r="L6143" s="8">
        <f t="shared" si="5"/>
        <v>1.845723099</v>
      </c>
      <c r="N6143" s="9">
        <f t="shared" si="2"/>
        <v>0</v>
      </c>
      <c r="O6143" s="8">
        <f t="shared" si="4"/>
        <v>2.450473222</v>
      </c>
    </row>
    <row r="6144" ht="14.25" customHeight="1">
      <c r="I6144" s="93">
        <f t="shared" si="3"/>
        <v>511.5</v>
      </c>
      <c r="J6144" s="9">
        <f t="shared" si="6"/>
        <v>0</v>
      </c>
      <c r="K6144" s="9">
        <f t="shared" si="1"/>
        <v>0</v>
      </c>
      <c r="L6144" s="8">
        <f t="shared" si="5"/>
        <v>1.869103058</v>
      </c>
      <c r="N6144" s="9">
        <f t="shared" si="2"/>
        <v>0</v>
      </c>
      <c r="O6144" s="8">
        <f t="shared" si="4"/>
        <v>2.445373384</v>
      </c>
    </row>
    <row r="6145" ht="14.25" customHeight="1">
      <c r="I6145" s="93">
        <f t="shared" si="3"/>
        <v>511.5833333</v>
      </c>
      <c r="J6145" s="9">
        <f t="shared" si="6"/>
        <v>0</v>
      </c>
      <c r="K6145" s="9">
        <f t="shared" si="1"/>
        <v>0</v>
      </c>
      <c r="L6145" s="8">
        <f t="shared" si="5"/>
        <v>1.841881846</v>
      </c>
      <c r="N6145" s="9">
        <f t="shared" si="2"/>
        <v>0</v>
      </c>
      <c r="O6145" s="8">
        <f t="shared" si="4"/>
        <v>2.440284159</v>
      </c>
    </row>
    <row r="6146" ht="14.25" customHeight="1">
      <c r="I6146" s="93">
        <f t="shared" si="3"/>
        <v>511.6666667</v>
      </c>
      <c r="J6146" s="9">
        <f t="shared" si="6"/>
        <v>0</v>
      </c>
      <c r="K6146" s="9">
        <f t="shared" si="1"/>
        <v>0</v>
      </c>
      <c r="L6146" s="8">
        <f t="shared" si="5"/>
        <v>1.865213147</v>
      </c>
      <c r="N6146" s="9">
        <f t="shared" si="2"/>
        <v>0</v>
      </c>
      <c r="O6146" s="8">
        <f t="shared" si="4"/>
        <v>2.435205526</v>
      </c>
    </row>
    <row r="6147" ht="14.25" customHeight="1">
      <c r="I6147" s="93">
        <f t="shared" si="3"/>
        <v>511.75</v>
      </c>
      <c r="J6147" s="9">
        <f t="shared" si="6"/>
        <v>0</v>
      </c>
      <c r="K6147" s="9">
        <f t="shared" si="1"/>
        <v>0</v>
      </c>
      <c r="L6147" s="8">
        <f t="shared" si="5"/>
        <v>1.838048586</v>
      </c>
      <c r="N6147" s="9">
        <f t="shared" si="2"/>
        <v>0</v>
      </c>
      <c r="O6147" s="8">
        <f t="shared" si="4"/>
        <v>2.430137462</v>
      </c>
    </row>
    <row r="6148" ht="14.25" customHeight="1">
      <c r="I6148" s="93">
        <f t="shared" si="3"/>
        <v>511.8333333</v>
      </c>
      <c r="J6148" s="9">
        <f t="shared" si="6"/>
        <v>0</v>
      </c>
      <c r="K6148" s="9">
        <f t="shared" si="1"/>
        <v>0</v>
      </c>
      <c r="L6148" s="8">
        <f t="shared" si="5"/>
        <v>1.861331331</v>
      </c>
      <c r="N6148" s="9">
        <f t="shared" si="2"/>
        <v>0</v>
      </c>
      <c r="O6148" s="8">
        <f t="shared" si="4"/>
        <v>2.425079946</v>
      </c>
    </row>
    <row r="6149" ht="14.25" customHeight="1">
      <c r="I6149" s="93">
        <f t="shared" si="3"/>
        <v>511.9166667</v>
      </c>
      <c r="J6149" s="9">
        <f t="shared" si="6"/>
        <v>0</v>
      </c>
      <c r="K6149" s="9">
        <f t="shared" si="1"/>
        <v>0</v>
      </c>
      <c r="L6149" s="8">
        <f t="shared" si="5"/>
        <v>1.834223304</v>
      </c>
      <c r="N6149" s="9">
        <f t="shared" si="2"/>
        <v>0</v>
      </c>
      <c r="O6149" s="8">
        <f t="shared" si="4"/>
        <v>2.420032955</v>
      </c>
    </row>
    <row r="6150" ht="14.25" customHeight="1">
      <c r="I6150" s="93">
        <f t="shared" si="3"/>
        <v>512</v>
      </c>
      <c r="J6150" s="9">
        <f t="shared" si="6"/>
        <v>0</v>
      </c>
      <c r="K6150" s="9">
        <f t="shared" si="1"/>
        <v>0</v>
      </c>
      <c r="L6150" s="8">
        <f t="shared" si="5"/>
        <v>1.857457594</v>
      </c>
      <c r="N6150" s="9">
        <f t="shared" si="2"/>
        <v>0</v>
      </c>
      <c r="O6150" s="8">
        <f t="shared" si="4"/>
        <v>2.414996468</v>
      </c>
    </row>
    <row r="6151" ht="14.25" customHeight="1">
      <c r="I6151" s="93">
        <f t="shared" si="3"/>
        <v>512.0833333</v>
      </c>
      <c r="J6151" s="9">
        <f t="shared" si="6"/>
        <v>0</v>
      </c>
      <c r="K6151" s="9">
        <f t="shared" si="1"/>
        <v>0</v>
      </c>
      <c r="L6151" s="8">
        <f t="shared" si="5"/>
        <v>1.830405984</v>
      </c>
      <c r="N6151" s="9">
        <f t="shared" si="2"/>
        <v>0</v>
      </c>
      <c r="O6151" s="8">
        <f t="shared" si="4"/>
        <v>2.409970462</v>
      </c>
    </row>
    <row r="6152" ht="14.25" customHeight="1">
      <c r="I6152" s="93">
        <f t="shared" si="3"/>
        <v>512.1666667</v>
      </c>
      <c r="J6152" s="9">
        <f t="shared" si="6"/>
        <v>0</v>
      </c>
      <c r="K6152" s="9">
        <f t="shared" si="1"/>
        <v>0</v>
      </c>
      <c r="L6152" s="8">
        <f t="shared" si="5"/>
        <v>1.853591919</v>
      </c>
      <c r="N6152" s="9">
        <f t="shared" si="2"/>
        <v>0</v>
      </c>
      <c r="O6152" s="8">
        <f t="shared" si="4"/>
        <v>2.404954917</v>
      </c>
    </row>
    <row r="6153" ht="14.25" customHeight="1">
      <c r="I6153" s="93">
        <f t="shared" si="3"/>
        <v>512.25</v>
      </c>
      <c r="J6153" s="9">
        <f t="shared" si="6"/>
        <v>0</v>
      </c>
      <c r="K6153" s="9">
        <f t="shared" si="1"/>
        <v>0</v>
      </c>
      <c r="L6153" s="8">
        <f t="shared" si="5"/>
        <v>1.826596607</v>
      </c>
      <c r="N6153" s="9">
        <f t="shared" si="2"/>
        <v>0</v>
      </c>
      <c r="O6153" s="8">
        <f t="shared" si="4"/>
        <v>2.39994981</v>
      </c>
    </row>
    <row r="6154" ht="14.25" customHeight="1">
      <c r="I6154" s="93">
        <f t="shared" si="3"/>
        <v>512.3333333</v>
      </c>
      <c r="J6154" s="9">
        <f t="shared" si="6"/>
        <v>0</v>
      </c>
      <c r="K6154" s="9">
        <f t="shared" si="1"/>
        <v>0</v>
      </c>
      <c r="L6154" s="8">
        <f t="shared" si="5"/>
        <v>1.849734289</v>
      </c>
      <c r="N6154" s="9">
        <f t="shared" si="2"/>
        <v>0</v>
      </c>
      <c r="O6154" s="8">
        <f t="shared" si="4"/>
        <v>2.394955119</v>
      </c>
    </row>
    <row r="6155" ht="14.25" customHeight="1">
      <c r="I6155" s="93">
        <f t="shared" si="3"/>
        <v>512.4166667</v>
      </c>
      <c r="J6155" s="9">
        <f t="shared" si="6"/>
        <v>0</v>
      </c>
      <c r="K6155" s="9">
        <f t="shared" si="1"/>
        <v>0</v>
      </c>
      <c r="L6155" s="8">
        <f t="shared" si="5"/>
        <v>1.822795159</v>
      </c>
      <c r="N6155" s="9">
        <f t="shared" si="2"/>
        <v>0</v>
      </c>
      <c r="O6155" s="8">
        <f t="shared" si="4"/>
        <v>2.389970823</v>
      </c>
    </row>
    <row r="6156" ht="14.25" customHeight="1">
      <c r="I6156" s="93">
        <f t="shared" si="3"/>
        <v>512.5</v>
      </c>
      <c r="J6156" s="9">
        <f t="shared" si="6"/>
        <v>0</v>
      </c>
      <c r="K6156" s="9">
        <f t="shared" si="1"/>
        <v>0</v>
      </c>
      <c r="L6156" s="8">
        <f t="shared" si="5"/>
        <v>1.845884687</v>
      </c>
      <c r="N6156" s="9">
        <f t="shared" si="2"/>
        <v>0</v>
      </c>
      <c r="O6156" s="8">
        <f t="shared" si="4"/>
        <v>2.3849969</v>
      </c>
    </row>
    <row r="6157" ht="14.25" customHeight="1">
      <c r="I6157" s="93">
        <f t="shared" si="3"/>
        <v>512.5833333</v>
      </c>
      <c r="J6157" s="9">
        <f t="shared" si="6"/>
        <v>0</v>
      </c>
      <c r="K6157" s="9">
        <f t="shared" si="1"/>
        <v>0</v>
      </c>
      <c r="L6157" s="8">
        <f t="shared" si="5"/>
        <v>1.819001622</v>
      </c>
      <c r="N6157" s="9">
        <f t="shared" si="2"/>
        <v>0</v>
      </c>
      <c r="O6157" s="8">
        <f t="shared" si="4"/>
        <v>2.380033329</v>
      </c>
    </row>
    <row r="6158" ht="14.25" customHeight="1">
      <c r="I6158" s="93">
        <f t="shared" si="3"/>
        <v>512.6666667</v>
      </c>
      <c r="J6158" s="9">
        <f t="shared" si="6"/>
        <v>0</v>
      </c>
      <c r="K6158" s="9">
        <f t="shared" si="1"/>
        <v>0</v>
      </c>
      <c r="L6158" s="8">
        <f t="shared" si="5"/>
        <v>1.842043097</v>
      </c>
      <c r="N6158" s="9">
        <f t="shared" si="2"/>
        <v>0</v>
      </c>
      <c r="O6158" s="8">
        <f t="shared" si="4"/>
        <v>2.375080087</v>
      </c>
    </row>
    <row r="6159" ht="14.25" customHeight="1">
      <c r="I6159" s="93">
        <f t="shared" si="3"/>
        <v>512.75</v>
      </c>
      <c r="J6159" s="9">
        <f t="shared" si="6"/>
        <v>0</v>
      </c>
      <c r="K6159" s="9">
        <f t="shared" si="1"/>
        <v>0</v>
      </c>
      <c r="L6159" s="8">
        <f t="shared" si="5"/>
        <v>1.81521598</v>
      </c>
      <c r="N6159" s="9">
        <f t="shared" si="2"/>
        <v>0</v>
      </c>
      <c r="O6159" s="8">
        <f t="shared" si="4"/>
        <v>2.370137154</v>
      </c>
    </row>
    <row r="6160" ht="14.25" customHeight="1">
      <c r="I6160" s="93">
        <f t="shared" si="3"/>
        <v>512.8333333</v>
      </c>
      <c r="J6160" s="9">
        <f t="shared" si="6"/>
        <v>0</v>
      </c>
      <c r="K6160" s="9">
        <f t="shared" si="1"/>
        <v>0</v>
      </c>
      <c r="L6160" s="8">
        <f t="shared" si="5"/>
        <v>1.838209502</v>
      </c>
      <c r="N6160" s="9">
        <f t="shared" si="2"/>
        <v>0</v>
      </c>
      <c r="O6160" s="8">
        <f t="shared" si="4"/>
        <v>2.365204509</v>
      </c>
    </row>
    <row r="6161" ht="14.25" customHeight="1">
      <c r="I6161" s="93">
        <f t="shared" si="3"/>
        <v>512.9166667</v>
      </c>
      <c r="J6161" s="9">
        <f t="shared" si="6"/>
        <v>0</v>
      </c>
      <c r="K6161" s="9">
        <f t="shared" si="1"/>
        <v>0</v>
      </c>
      <c r="L6161" s="8">
        <f t="shared" si="5"/>
        <v>1.811438217</v>
      </c>
      <c r="N6161" s="9">
        <f t="shared" si="2"/>
        <v>0</v>
      </c>
      <c r="O6161" s="8">
        <f t="shared" si="4"/>
        <v>2.360282128</v>
      </c>
    </row>
    <row r="6162" ht="14.25" customHeight="1">
      <c r="I6162" s="93">
        <f t="shared" si="3"/>
        <v>513</v>
      </c>
      <c r="J6162" s="9">
        <f t="shared" si="6"/>
        <v>0</v>
      </c>
      <c r="K6162" s="9">
        <f t="shared" si="1"/>
        <v>0</v>
      </c>
      <c r="L6162" s="8">
        <f t="shared" si="5"/>
        <v>1.834383885</v>
      </c>
      <c r="N6162" s="9">
        <f t="shared" si="2"/>
        <v>0</v>
      </c>
      <c r="O6162" s="8">
        <f t="shared" si="4"/>
        <v>2.355369993</v>
      </c>
    </row>
    <row r="6163" ht="14.25" customHeight="1">
      <c r="I6163" s="93">
        <f t="shared" si="3"/>
        <v>513.0833333</v>
      </c>
      <c r="J6163" s="9">
        <f t="shared" si="6"/>
        <v>0</v>
      </c>
      <c r="K6163" s="9">
        <f t="shared" si="1"/>
        <v>0</v>
      </c>
      <c r="L6163" s="8">
        <f t="shared" si="5"/>
        <v>1.807668315</v>
      </c>
      <c r="N6163" s="9">
        <f t="shared" si="2"/>
        <v>0</v>
      </c>
      <c r="O6163" s="8">
        <f t="shared" si="4"/>
        <v>2.35046808</v>
      </c>
    </row>
    <row r="6164" ht="14.25" customHeight="1">
      <c r="I6164" s="93">
        <f t="shared" si="3"/>
        <v>513.1666667</v>
      </c>
      <c r="J6164" s="9">
        <f t="shared" si="6"/>
        <v>0</v>
      </c>
      <c r="K6164" s="9">
        <f t="shared" si="1"/>
        <v>0</v>
      </c>
      <c r="L6164" s="8">
        <f t="shared" si="5"/>
        <v>1.83056623</v>
      </c>
      <c r="N6164" s="9">
        <f t="shared" si="2"/>
        <v>0</v>
      </c>
      <c r="O6164" s="8">
        <f t="shared" si="4"/>
        <v>2.345576368</v>
      </c>
    </row>
    <row r="6165" ht="14.25" customHeight="1">
      <c r="I6165" s="93">
        <f t="shared" si="3"/>
        <v>513.25</v>
      </c>
      <c r="J6165" s="9">
        <f t="shared" si="6"/>
        <v>0</v>
      </c>
      <c r="K6165" s="9">
        <f t="shared" si="1"/>
        <v>0</v>
      </c>
      <c r="L6165" s="8">
        <f t="shared" si="5"/>
        <v>1.80390626</v>
      </c>
      <c r="N6165" s="9">
        <f t="shared" si="2"/>
        <v>0</v>
      </c>
      <c r="O6165" s="8">
        <f t="shared" si="4"/>
        <v>2.340694838</v>
      </c>
    </row>
    <row r="6166" ht="14.25" customHeight="1">
      <c r="I6166" s="93">
        <f t="shared" si="3"/>
        <v>513.3333333</v>
      </c>
      <c r="J6166" s="9">
        <f t="shared" si="6"/>
        <v>0</v>
      </c>
      <c r="K6166" s="9">
        <f t="shared" si="1"/>
        <v>0</v>
      </c>
      <c r="L6166" s="8">
        <f t="shared" si="5"/>
        <v>1.82675652</v>
      </c>
      <c r="N6166" s="9">
        <f t="shared" si="2"/>
        <v>0</v>
      </c>
      <c r="O6166" s="8">
        <f t="shared" si="4"/>
        <v>2.335823466</v>
      </c>
    </row>
    <row r="6167" ht="14.25" customHeight="1">
      <c r="I6167" s="93">
        <f t="shared" si="3"/>
        <v>513.4166667</v>
      </c>
      <c r="J6167" s="92">
        <f t="shared" si="6"/>
        <v>35.44998333</v>
      </c>
      <c r="K6167" s="9">
        <f t="shared" si="1"/>
        <v>4.951114991</v>
      </c>
      <c r="L6167" s="8">
        <f t="shared" si="5"/>
        <v>1.851168747</v>
      </c>
      <c r="N6167" s="9">
        <f t="shared" si="2"/>
        <v>5.693782239</v>
      </c>
      <c r="O6167" s="8">
        <f t="shared" si="4"/>
        <v>2.398431836</v>
      </c>
    </row>
    <row r="6168" ht="14.25" customHeight="1">
      <c r="I6168" s="93">
        <f t="shared" si="3"/>
        <v>513.5</v>
      </c>
      <c r="J6168" s="92">
        <f t="shared" si="6"/>
        <v>35.44998333</v>
      </c>
      <c r="K6168" s="9">
        <f t="shared" si="1"/>
        <v>4.951114991</v>
      </c>
      <c r="L6168" s="8">
        <f t="shared" si="5"/>
        <v>1.873971453</v>
      </c>
      <c r="N6168" s="9">
        <f t="shared" si="2"/>
        <v>5.693782239</v>
      </c>
      <c r="O6168" s="8">
        <f t="shared" si="4"/>
        <v>2.460909908</v>
      </c>
    </row>
    <row r="6169" ht="14.25" customHeight="1">
      <c r="I6169" s="93">
        <f t="shared" si="3"/>
        <v>513.5833333</v>
      </c>
      <c r="J6169" s="92">
        <f t="shared" si="6"/>
        <v>35.44998333</v>
      </c>
      <c r="K6169" s="9">
        <f t="shared" si="1"/>
        <v>4.951114991</v>
      </c>
      <c r="L6169" s="8">
        <f t="shared" si="5"/>
        <v>1.898332873</v>
      </c>
      <c r="N6169" s="9">
        <f t="shared" si="2"/>
        <v>5.693782239</v>
      </c>
      <c r="O6169" s="8">
        <f t="shared" si="4"/>
        <v>2.523257953</v>
      </c>
    </row>
    <row r="6170" ht="14.25" customHeight="1">
      <c r="I6170" s="93">
        <f t="shared" si="3"/>
        <v>513.6666667</v>
      </c>
      <c r="J6170" s="92">
        <f t="shared" si="6"/>
        <v>1.614583333</v>
      </c>
      <c r="K6170" s="9">
        <f t="shared" si="1"/>
        <v>0.2255004655</v>
      </c>
      <c r="L6170" s="8">
        <f t="shared" si="5"/>
        <v>1.870177238</v>
      </c>
      <c r="N6170" s="9">
        <f t="shared" si="2"/>
        <v>0.2593255354</v>
      </c>
      <c r="O6170" s="8">
        <f t="shared" si="4"/>
        <v>2.518146595</v>
      </c>
    </row>
    <row r="6171" ht="14.25" customHeight="1">
      <c r="I6171" s="93">
        <f t="shared" si="3"/>
        <v>513.75</v>
      </c>
      <c r="J6171" s="92">
        <f t="shared" si="6"/>
        <v>1.614583333</v>
      </c>
      <c r="K6171" s="9">
        <f t="shared" si="1"/>
        <v>0.2255004655</v>
      </c>
      <c r="L6171" s="8">
        <f t="shared" si="5"/>
        <v>1.894487958</v>
      </c>
      <c r="N6171" s="9">
        <f t="shared" si="2"/>
        <v>0.2593255354</v>
      </c>
      <c r="O6171" s="8">
        <f t="shared" si="4"/>
        <v>2.513045875</v>
      </c>
    </row>
    <row r="6172" ht="14.25" customHeight="1">
      <c r="I6172" s="93">
        <f t="shared" si="3"/>
        <v>513.8333333</v>
      </c>
      <c r="J6172" s="92">
        <f t="shared" si="6"/>
        <v>-32.22081667</v>
      </c>
      <c r="K6172" s="9">
        <f t="shared" si="1"/>
        <v>-4.50011406</v>
      </c>
      <c r="L6172" s="8">
        <f t="shared" si="5"/>
        <v>1.908430812</v>
      </c>
      <c r="N6172" s="9">
        <f t="shared" si="2"/>
        <v>-5.175131169</v>
      </c>
      <c r="O6172" s="8">
        <f t="shared" si="4"/>
        <v>2.56355353</v>
      </c>
    </row>
    <row r="6173" ht="14.25" customHeight="1">
      <c r="I6173" s="93">
        <f t="shared" si="3"/>
        <v>513.9166667</v>
      </c>
      <c r="J6173" s="92">
        <f t="shared" si="6"/>
        <v>-32.22081667</v>
      </c>
      <c r="K6173" s="9">
        <f t="shared" si="1"/>
        <v>-4.50011406</v>
      </c>
      <c r="L6173" s="8">
        <f t="shared" si="5"/>
        <v>1.932690938</v>
      </c>
      <c r="N6173" s="9">
        <f t="shared" si="2"/>
        <v>-5.175131169</v>
      </c>
      <c r="O6173" s="8">
        <f t="shared" si="4"/>
        <v>2.613956069</v>
      </c>
    </row>
    <row r="6174" ht="14.25" customHeight="1">
      <c r="I6174" s="93">
        <f t="shared" si="3"/>
        <v>514</v>
      </c>
      <c r="J6174" s="9">
        <f t="shared" si="6"/>
        <v>0</v>
      </c>
      <c r="K6174" s="9">
        <f t="shared" si="1"/>
        <v>0</v>
      </c>
      <c r="L6174" s="8">
        <f t="shared" si="5"/>
        <v>1.904459054</v>
      </c>
      <c r="N6174" s="9">
        <f t="shared" si="2"/>
        <v>0</v>
      </c>
      <c r="O6174" s="8">
        <f t="shared" si="4"/>
        <v>2.608515996</v>
      </c>
    </row>
    <row r="6175" ht="14.25" customHeight="1">
      <c r="I6175" s="93">
        <f t="shared" si="3"/>
        <v>514.0833333</v>
      </c>
      <c r="J6175" s="9">
        <f t="shared" si="6"/>
        <v>0</v>
      </c>
      <c r="K6175" s="9">
        <f t="shared" si="1"/>
        <v>0</v>
      </c>
      <c r="L6175" s="8">
        <f t="shared" si="5"/>
        <v>1.92866869</v>
      </c>
      <c r="N6175" s="9">
        <f t="shared" si="2"/>
        <v>0</v>
      </c>
      <c r="O6175" s="8">
        <f t="shared" si="4"/>
        <v>2.603087245</v>
      </c>
    </row>
    <row r="6176" ht="14.25" customHeight="1">
      <c r="I6176" s="93">
        <f t="shared" si="3"/>
        <v>514.1666667</v>
      </c>
      <c r="J6176" s="9">
        <f t="shared" si="6"/>
        <v>0</v>
      </c>
      <c r="K6176" s="9">
        <f t="shared" si="1"/>
        <v>0</v>
      </c>
      <c r="L6176" s="8">
        <f t="shared" si="5"/>
        <v>1.900495561</v>
      </c>
      <c r="N6176" s="9">
        <f t="shared" si="2"/>
        <v>0</v>
      </c>
      <c r="O6176" s="8">
        <f t="shared" si="4"/>
        <v>2.597669792</v>
      </c>
    </row>
    <row r="6177" ht="14.25" customHeight="1">
      <c r="I6177" s="93">
        <f t="shared" si="3"/>
        <v>514.25</v>
      </c>
      <c r="J6177" s="9">
        <f t="shared" si="6"/>
        <v>0</v>
      </c>
      <c r="K6177" s="9">
        <f t="shared" si="1"/>
        <v>0</v>
      </c>
      <c r="L6177" s="8">
        <f t="shared" si="5"/>
        <v>1.924654813</v>
      </c>
      <c r="N6177" s="9">
        <f t="shared" si="2"/>
        <v>0</v>
      </c>
      <c r="O6177" s="8">
        <f t="shared" si="4"/>
        <v>2.592263613</v>
      </c>
    </row>
    <row r="6178" ht="14.25" customHeight="1">
      <c r="I6178" s="93">
        <f t="shared" si="3"/>
        <v>514.3333333</v>
      </c>
      <c r="J6178" s="9">
        <f t="shared" si="6"/>
        <v>0</v>
      </c>
      <c r="K6178" s="9">
        <f t="shared" si="1"/>
        <v>0</v>
      </c>
      <c r="L6178" s="8">
        <f t="shared" si="5"/>
        <v>1.896540316</v>
      </c>
      <c r="N6178" s="9">
        <f t="shared" si="2"/>
        <v>0</v>
      </c>
      <c r="O6178" s="8">
        <f t="shared" si="4"/>
        <v>2.586868685</v>
      </c>
    </row>
    <row r="6179" ht="14.25" customHeight="1">
      <c r="I6179" s="93">
        <f t="shared" si="3"/>
        <v>514.4166667</v>
      </c>
      <c r="J6179" s="9">
        <f t="shared" si="6"/>
        <v>0</v>
      </c>
      <c r="K6179" s="9">
        <f t="shared" si="1"/>
        <v>0</v>
      </c>
      <c r="L6179" s="8">
        <f t="shared" si="5"/>
        <v>1.920649289</v>
      </c>
      <c r="N6179" s="9">
        <f t="shared" si="2"/>
        <v>0</v>
      </c>
      <c r="O6179" s="8">
        <f t="shared" si="4"/>
        <v>2.581484986</v>
      </c>
    </row>
    <row r="6180" ht="14.25" customHeight="1">
      <c r="I6180" s="93">
        <f t="shared" si="3"/>
        <v>514.5</v>
      </c>
      <c r="J6180" s="9">
        <f t="shared" si="6"/>
        <v>0</v>
      </c>
      <c r="K6180" s="9">
        <f t="shared" si="1"/>
        <v>0</v>
      </c>
      <c r="L6180" s="8">
        <f t="shared" si="5"/>
        <v>1.892593304</v>
      </c>
      <c r="N6180" s="9">
        <f t="shared" si="2"/>
        <v>0</v>
      </c>
      <c r="O6180" s="8">
        <f t="shared" si="4"/>
        <v>2.57611249</v>
      </c>
    </row>
    <row r="6181" ht="14.25" customHeight="1">
      <c r="I6181" s="93">
        <f t="shared" si="3"/>
        <v>514.5833333</v>
      </c>
      <c r="J6181" s="9">
        <f t="shared" si="6"/>
        <v>0</v>
      </c>
      <c r="K6181" s="9">
        <f t="shared" si="1"/>
        <v>0</v>
      </c>
      <c r="L6181" s="8">
        <f t="shared" si="5"/>
        <v>1.916652102</v>
      </c>
      <c r="N6181" s="9">
        <f t="shared" si="2"/>
        <v>0</v>
      </c>
      <c r="O6181" s="8">
        <f t="shared" si="4"/>
        <v>2.570751176</v>
      </c>
    </row>
    <row r="6182" ht="14.25" customHeight="1">
      <c r="I6182" s="93">
        <f t="shared" si="3"/>
        <v>514.6666667</v>
      </c>
      <c r="J6182" s="9">
        <f t="shared" si="6"/>
        <v>0</v>
      </c>
      <c r="K6182" s="9">
        <f t="shared" si="1"/>
        <v>0</v>
      </c>
      <c r="L6182" s="8">
        <f t="shared" si="5"/>
        <v>1.888654505</v>
      </c>
      <c r="N6182" s="9">
        <f t="shared" si="2"/>
        <v>0</v>
      </c>
      <c r="O6182" s="8">
        <f t="shared" si="4"/>
        <v>2.565401019</v>
      </c>
    </row>
    <row r="6183" ht="14.25" customHeight="1">
      <c r="I6183" s="93">
        <f t="shared" si="3"/>
        <v>514.75</v>
      </c>
      <c r="J6183" s="9">
        <f t="shared" si="6"/>
        <v>0</v>
      </c>
      <c r="K6183" s="9">
        <f t="shared" si="1"/>
        <v>0</v>
      </c>
      <c r="L6183" s="8">
        <f t="shared" si="5"/>
        <v>1.912663233</v>
      </c>
      <c r="N6183" s="9">
        <f t="shared" si="2"/>
        <v>0</v>
      </c>
      <c r="O6183" s="8">
        <f t="shared" si="4"/>
        <v>2.560061997</v>
      </c>
    </row>
    <row r="6184" ht="14.25" customHeight="1">
      <c r="I6184" s="93">
        <f t="shared" si="3"/>
        <v>514.8333333</v>
      </c>
      <c r="J6184" s="9">
        <f t="shared" si="6"/>
        <v>0</v>
      </c>
      <c r="K6184" s="9">
        <f t="shared" si="1"/>
        <v>0</v>
      </c>
      <c r="L6184" s="8">
        <f t="shared" si="5"/>
        <v>1.884723904</v>
      </c>
      <c r="N6184" s="9">
        <f t="shared" si="2"/>
        <v>0</v>
      </c>
      <c r="O6184" s="8">
        <f t="shared" si="4"/>
        <v>2.554734086</v>
      </c>
    </row>
    <row r="6185" ht="14.25" customHeight="1">
      <c r="I6185" s="93">
        <f t="shared" si="3"/>
        <v>514.9166667</v>
      </c>
      <c r="J6185" s="9">
        <f t="shared" si="6"/>
        <v>0</v>
      </c>
      <c r="K6185" s="9">
        <f t="shared" si="1"/>
        <v>0</v>
      </c>
      <c r="L6185" s="8">
        <f t="shared" si="5"/>
        <v>1.908682666</v>
      </c>
      <c r="N6185" s="9">
        <f t="shared" si="2"/>
        <v>0</v>
      </c>
      <c r="O6185" s="8">
        <f t="shared" si="4"/>
        <v>2.549417264</v>
      </c>
    </row>
    <row r="6186" ht="14.25" customHeight="1">
      <c r="I6186" s="93">
        <f t="shared" si="3"/>
        <v>515</v>
      </c>
      <c r="J6186" s="9">
        <f t="shared" si="6"/>
        <v>0</v>
      </c>
      <c r="K6186" s="9">
        <f t="shared" si="1"/>
        <v>0</v>
      </c>
      <c r="L6186" s="8">
        <f t="shared" si="5"/>
        <v>1.880801483</v>
      </c>
      <c r="N6186" s="9">
        <f t="shared" si="2"/>
        <v>0</v>
      </c>
      <c r="O6186" s="8">
        <f t="shared" si="4"/>
        <v>2.544111507</v>
      </c>
    </row>
    <row r="6187" ht="14.25" customHeight="1">
      <c r="I6187" s="93">
        <f t="shared" si="3"/>
        <v>515.0833333</v>
      </c>
      <c r="J6187" s="9">
        <f t="shared" si="6"/>
        <v>0</v>
      </c>
      <c r="K6187" s="9">
        <f t="shared" si="1"/>
        <v>0</v>
      </c>
      <c r="L6187" s="8">
        <f t="shared" si="5"/>
        <v>1.904710383</v>
      </c>
      <c r="N6187" s="9">
        <f t="shared" si="2"/>
        <v>0</v>
      </c>
      <c r="O6187" s="8">
        <f t="shared" si="4"/>
        <v>2.538816792</v>
      </c>
    </row>
    <row r="6188" ht="14.25" customHeight="1">
      <c r="I6188" s="93">
        <f t="shared" si="3"/>
        <v>515.1666667</v>
      </c>
      <c r="J6188" s="9">
        <f t="shared" si="6"/>
        <v>0</v>
      </c>
      <c r="K6188" s="9">
        <f t="shared" si="1"/>
        <v>0</v>
      </c>
      <c r="L6188" s="8">
        <f t="shared" si="5"/>
        <v>1.876887226</v>
      </c>
      <c r="N6188" s="9">
        <f t="shared" si="2"/>
        <v>0</v>
      </c>
      <c r="O6188" s="8">
        <f t="shared" si="4"/>
        <v>2.533533096</v>
      </c>
    </row>
    <row r="6189" ht="14.25" customHeight="1">
      <c r="I6189" s="93">
        <f t="shared" si="3"/>
        <v>515.25</v>
      </c>
      <c r="J6189" s="9">
        <f t="shared" si="6"/>
        <v>0</v>
      </c>
      <c r="K6189" s="9">
        <f t="shared" si="1"/>
        <v>0</v>
      </c>
      <c r="L6189" s="8">
        <f t="shared" si="5"/>
        <v>1.900746367</v>
      </c>
      <c r="N6189" s="9">
        <f t="shared" si="2"/>
        <v>0</v>
      </c>
      <c r="O6189" s="8">
        <f t="shared" si="4"/>
        <v>2.528260396</v>
      </c>
    </row>
    <row r="6190" ht="14.25" customHeight="1">
      <c r="I6190" s="93">
        <f t="shared" si="3"/>
        <v>515.3333333</v>
      </c>
      <c r="J6190" s="9">
        <f t="shared" si="6"/>
        <v>0</v>
      </c>
      <c r="K6190" s="9">
        <f t="shared" si="1"/>
        <v>0</v>
      </c>
      <c r="L6190" s="8">
        <f t="shared" si="5"/>
        <v>1.872981114</v>
      </c>
      <c r="N6190" s="9">
        <f t="shared" si="2"/>
        <v>0</v>
      </c>
      <c r="O6190" s="8">
        <f t="shared" si="4"/>
        <v>2.52299867</v>
      </c>
    </row>
    <row r="6191" ht="14.25" customHeight="1">
      <c r="I6191" s="93">
        <f t="shared" si="3"/>
        <v>515.4166667</v>
      </c>
      <c r="J6191" s="9">
        <f t="shared" si="6"/>
        <v>0</v>
      </c>
      <c r="K6191" s="9">
        <f t="shared" si="1"/>
        <v>0</v>
      </c>
      <c r="L6191" s="8">
        <f t="shared" si="5"/>
        <v>1.896790601</v>
      </c>
      <c r="N6191" s="9">
        <f t="shared" si="2"/>
        <v>0</v>
      </c>
      <c r="O6191" s="8">
        <f t="shared" si="4"/>
        <v>2.517747894</v>
      </c>
    </row>
    <row r="6192" ht="14.25" customHeight="1">
      <c r="I6192" s="93">
        <f t="shared" si="3"/>
        <v>515.5</v>
      </c>
      <c r="J6192" s="9">
        <f t="shared" si="6"/>
        <v>0</v>
      </c>
      <c r="K6192" s="9">
        <f t="shared" si="1"/>
        <v>0</v>
      </c>
      <c r="L6192" s="8">
        <f t="shared" si="5"/>
        <v>1.869083132</v>
      </c>
      <c r="N6192" s="9">
        <f t="shared" si="2"/>
        <v>0</v>
      </c>
      <c r="O6192" s="8">
        <f t="shared" si="4"/>
        <v>2.512508046</v>
      </c>
    </row>
    <row r="6193" ht="14.25" customHeight="1">
      <c r="I6193" s="93">
        <f t="shared" si="3"/>
        <v>515.5833333</v>
      </c>
      <c r="J6193" s="9">
        <f t="shared" si="6"/>
        <v>0</v>
      </c>
      <c r="K6193" s="9">
        <f t="shared" si="1"/>
        <v>0</v>
      </c>
      <c r="L6193" s="8">
        <f t="shared" si="5"/>
        <v>1.892843067</v>
      </c>
      <c r="N6193" s="9">
        <f t="shared" si="2"/>
        <v>0</v>
      </c>
      <c r="O6193" s="8">
        <f t="shared" si="4"/>
        <v>2.507279103</v>
      </c>
    </row>
    <row r="6194" ht="14.25" customHeight="1">
      <c r="I6194" s="93">
        <f t="shared" si="3"/>
        <v>515.6666667</v>
      </c>
      <c r="J6194" s="9">
        <f t="shared" si="6"/>
        <v>0</v>
      </c>
      <c r="K6194" s="9">
        <f t="shared" si="1"/>
        <v>0</v>
      </c>
      <c r="L6194" s="8">
        <f t="shared" si="5"/>
        <v>1.865193262</v>
      </c>
      <c r="N6194" s="9">
        <f t="shared" si="2"/>
        <v>0</v>
      </c>
      <c r="O6194" s="8">
        <f t="shared" si="4"/>
        <v>2.502061042</v>
      </c>
    </row>
    <row r="6195" ht="14.25" customHeight="1">
      <c r="I6195" s="93">
        <f t="shared" si="3"/>
        <v>515.75</v>
      </c>
      <c r="J6195" s="9">
        <f t="shared" si="6"/>
        <v>0</v>
      </c>
      <c r="K6195" s="9">
        <f t="shared" si="1"/>
        <v>0</v>
      </c>
      <c r="L6195" s="8">
        <f t="shared" si="5"/>
        <v>1.888903749</v>
      </c>
      <c r="N6195" s="9">
        <f t="shared" si="2"/>
        <v>0</v>
      </c>
      <c r="O6195" s="8">
        <f t="shared" si="4"/>
        <v>2.496853841</v>
      </c>
    </row>
    <row r="6196" ht="14.25" customHeight="1">
      <c r="I6196" s="93">
        <f t="shared" si="3"/>
        <v>515.8333333</v>
      </c>
      <c r="J6196" s="9">
        <f t="shared" si="6"/>
        <v>0</v>
      </c>
      <c r="K6196" s="9">
        <f t="shared" si="1"/>
        <v>0</v>
      </c>
      <c r="L6196" s="8">
        <f t="shared" si="5"/>
        <v>1.861311488</v>
      </c>
      <c r="N6196" s="9">
        <f t="shared" si="2"/>
        <v>0</v>
      </c>
      <c r="O6196" s="8">
        <f t="shared" si="4"/>
        <v>2.491657477</v>
      </c>
    </row>
    <row r="6197" ht="14.25" customHeight="1">
      <c r="I6197" s="93">
        <f t="shared" si="3"/>
        <v>515.9166667</v>
      </c>
      <c r="J6197" s="9">
        <f t="shared" si="6"/>
        <v>0</v>
      </c>
      <c r="K6197" s="9">
        <f t="shared" si="1"/>
        <v>0</v>
      </c>
      <c r="L6197" s="8">
        <f t="shared" si="5"/>
        <v>1.884972629</v>
      </c>
      <c r="N6197" s="9">
        <f t="shared" si="2"/>
        <v>0</v>
      </c>
      <c r="O6197" s="8">
        <f t="shared" si="4"/>
        <v>2.486471928</v>
      </c>
    </row>
    <row r="6198" ht="14.25" customHeight="1">
      <c r="I6198" s="93">
        <f t="shared" si="3"/>
        <v>516</v>
      </c>
      <c r="J6198" s="9">
        <f t="shared" si="6"/>
        <v>0</v>
      </c>
      <c r="K6198" s="9">
        <f t="shared" si="1"/>
        <v>0</v>
      </c>
      <c r="L6198" s="8">
        <f t="shared" si="5"/>
        <v>1.857437792</v>
      </c>
      <c r="N6198" s="9">
        <f t="shared" si="2"/>
        <v>0</v>
      </c>
      <c r="O6198" s="8">
        <f t="shared" si="4"/>
        <v>2.48129717</v>
      </c>
    </row>
    <row r="6199" ht="14.25" customHeight="1">
      <c r="I6199" s="93">
        <f t="shared" si="3"/>
        <v>516.0833333</v>
      </c>
      <c r="J6199" s="9">
        <f t="shared" si="6"/>
        <v>0</v>
      </c>
      <c r="K6199" s="9">
        <f t="shared" si="1"/>
        <v>0</v>
      </c>
      <c r="L6199" s="8">
        <f t="shared" si="5"/>
        <v>1.881049691</v>
      </c>
      <c r="N6199" s="9">
        <f t="shared" si="2"/>
        <v>0</v>
      </c>
      <c r="O6199" s="8">
        <f t="shared" si="4"/>
        <v>2.476133182</v>
      </c>
    </row>
    <row r="6200" ht="14.25" customHeight="1">
      <c r="I6200" s="93">
        <f t="shared" si="3"/>
        <v>516.1666667</v>
      </c>
      <c r="J6200" s="9">
        <f t="shared" si="6"/>
        <v>0</v>
      </c>
      <c r="K6200" s="9">
        <f t="shared" si="1"/>
        <v>0</v>
      </c>
      <c r="L6200" s="8">
        <f t="shared" si="5"/>
        <v>1.853572158</v>
      </c>
      <c r="N6200" s="9">
        <f t="shared" si="2"/>
        <v>0</v>
      </c>
      <c r="O6200" s="8">
        <f t="shared" si="4"/>
        <v>2.470979941</v>
      </c>
    </row>
    <row r="6201" ht="14.25" customHeight="1">
      <c r="I6201" s="93">
        <f t="shared" si="3"/>
        <v>516.25</v>
      </c>
      <c r="J6201" s="9">
        <f t="shared" si="6"/>
        <v>0</v>
      </c>
      <c r="K6201" s="9">
        <f t="shared" si="1"/>
        <v>0</v>
      </c>
      <c r="L6201" s="8">
        <f t="shared" si="5"/>
        <v>1.877134916</v>
      </c>
      <c r="N6201" s="9">
        <f t="shared" si="2"/>
        <v>0</v>
      </c>
      <c r="O6201" s="8">
        <f t="shared" si="4"/>
        <v>2.465837425</v>
      </c>
    </row>
    <row r="6202" ht="14.25" customHeight="1">
      <c r="I6202" s="93">
        <f t="shared" si="3"/>
        <v>516.3333333</v>
      </c>
      <c r="J6202" s="9">
        <f t="shared" si="6"/>
        <v>0</v>
      </c>
      <c r="K6202" s="9">
        <f t="shared" si="1"/>
        <v>0</v>
      </c>
      <c r="L6202" s="8">
        <f t="shared" si="5"/>
        <v>1.849714569</v>
      </c>
      <c r="N6202" s="9">
        <f t="shared" si="2"/>
        <v>0</v>
      </c>
      <c r="O6202" s="8">
        <f t="shared" si="4"/>
        <v>2.460705611</v>
      </c>
    </row>
    <row r="6203" ht="14.25" customHeight="1">
      <c r="I6203" s="93">
        <f t="shared" si="3"/>
        <v>516.4166667</v>
      </c>
      <c r="J6203" s="9">
        <f t="shared" si="6"/>
        <v>0</v>
      </c>
      <c r="K6203" s="9">
        <f t="shared" si="1"/>
        <v>0</v>
      </c>
      <c r="L6203" s="8">
        <f t="shared" si="5"/>
        <v>1.87322829</v>
      </c>
      <c r="N6203" s="9">
        <f t="shared" si="2"/>
        <v>0</v>
      </c>
      <c r="O6203" s="8">
        <f t="shared" si="4"/>
        <v>2.455584477</v>
      </c>
    </row>
    <row r="6204" ht="14.25" customHeight="1">
      <c r="I6204" s="93">
        <f t="shared" si="3"/>
        <v>516.5</v>
      </c>
      <c r="J6204" s="9">
        <f t="shared" si="6"/>
        <v>0</v>
      </c>
      <c r="K6204" s="9">
        <f t="shared" si="1"/>
        <v>0</v>
      </c>
      <c r="L6204" s="8">
        <f t="shared" si="5"/>
        <v>1.845865008</v>
      </c>
      <c r="N6204" s="9">
        <f t="shared" si="2"/>
        <v>0</v>
      </c>
      <c r="O6204" s="8">
        <f t="shared" si="4"/>
        <v>2.450474001</v>
      </c>
    </row>
    <row r="6205" ht="14.25" customHeight="1">
      <c r="I6205" s="93">
        <f t="shared" si="3"/>
        <v>516.5833333</v>
      </c>
      <c r="J6205" s="9">
        <f t="shared" si="6"/>
        <v>0</v>
      </c>
      <c r="K6205" s="9">
        <f t="shared" si="1"/>
        <v>0</v>
      </c>
      <c r="L6205" s="8">
        <f t="shared" si="5"/>
        <v>1.869329793</v>
      </c>
      <c r="N6205" s="9">
        <f t="shared" si="2"/>
        <v>0</v>
      </c>
      <c r="O6205" s="8">
        <f t="shared" si="4"/>
        <v>2.445374161</v>
      </c>
    </row>
    <row r="6206" ht="14.25" customHeight="1">
      <c r="I6206" s="93">
        <f t="shared" si="3"/>
        <v>516.6666667</v>
      </c>
      <c r="J6206" s="9">
        <f t="shared" si="6"/>
        <v>0</v>
      </c>
      <c r="K6206" s="9">
        <f t="shared" si="1"/>
        <v>0</v>
      </c>
      <c r="L6206" s="8">
        <f t="shared" si="5"/>
        <v>1.842023459</v>
      </c>
      <c r="N6206" s="9">
        <f t="shared" si="2"/>
        <v>0</v>
      </c>
      <c r="O6206" s="8">
        <f t="shared" si="4"/>
        <v>2.440284935</v>
      </c>
    </row>
    <row r="6207" ht="14.25" customHeight="1">
      <c r="I6207" s="93">
        <f t="shared" si="3"/>
        <v>516.75</v>
      </c>
      <c r="J6207" s="9">
        <f t="shared" si="6"/>
        <v>0</v>
      </c>
      <c r="K6207" s="9">
        <f t="shared" si="1"/>
        <v>0</v>
      </c>
      <c r="L6207" s="8">
        <f t="shared" si="5"/>
        <v>1.86543941</v>
      </c>
      <c r="N6207" s="9">
        <f t="shared" si="2"/>
        <v>0</v>
      </c>
      <c r="O6207" s="8">
        <f t="shared" si="4"/>
        <v>2.4352063</v>
      </c>
    </row>
    <row r="6208" ht="14.25" customHeight="1">
      <c r="I6208" s="93">
        <f t="shared" si="3"/>
        <v>516.8333333</v>
      </c>
      <c r="J6208" s="9">
        <f t="shared" si="6"/>
        <v>0</v>
      </c>
      <c r="K6208" s="9">
        <f t="shared" si="1"/>
        <v>0</v>
      </c>
      <c r="L6208" s="8">
        <f t="shared" si="5"/>
        <v>1.838189905</v>
      </c>
      <c r="N6208" s="9">
        <f t="shared" si="2"/>
        <v>0</v>
      </c>
      <c r="O6208" s="8">
        <f t="shared" si="4"/>
        <v>2.430138235</v>
      </c>
    </row>
    <row r="6209" ht="14.25" customHeight="1">
      <c r="I6209" s="93">
        <f t="shared" si="3"/>
        <v>516.9166667</v>
      </c>
      <c r="J6209" s="9">
        <f t="shared" si="6"/>
        <v>0</v>
      </c>
      <c r="K6209" s="9">
        <f t="shared" si="1"/>
        <v>0</v>
      </c>
      <c r="L6209" s="8">
        <f t="shared" si="5"/>
        <v>1.861557123</v>
      </c>
      <c r="N6209" s="9">
        <f t="shared" si="2"/>
        <v>0</v>
      </c>
      <c r="O6209" s="8">
        <f t="shared" si="4"/>
        <v>2.425080717</v>
      </c>
    </row>
    <row r="6210" ht="14.25" customHeight="1">
      <c r="I6210" s="93">
        <f t="shared" si="3"/>
        <v>517</v>
      </c>
      <c r="J6210" s="9">
        <f t="shared" si="6"/>
        <v>0</v>
      </c>
      <c r="K6210" s="9">
        <f t="shared" si="1"/>
        <v>0</v>
      </c>
      <c r="L6210" s="8">
        <f t="shared" si="5"/>
        <v>1.834364329</v>
      </c>
      <c r="N6210" s="9">
        <f t="shared" si="2"/>
        <v>0</v>
      </c>
      <c r="O6210" s="8">
        <f t="shared" si="4"/>
        <v>2.420033725</v>
      </c>
    </row>
    <row r="6211" ht="14.25" customHeight="1">
      <c r="I6211" s="93">
        <f t="shared" si="3"/>
        <v>517.0833333</v>
      </c>
      <c r="J6211" s="9">
        <f t="shared" si="6"/>
        <v>0</v>
      </c>
      <c r="K6211" s="9">
        <f t="shared" si="1"/>
        <v>0</v>
      </c>
      <c r="L6211" s="8">
        <f t="shared" si="5"/>
        <v>1.857682916</v>
      </c>
      <c r="N6211" s="9">
        <f t="shared" si="2"/>
        <v>0</v>
      </c>
      <c r="O6211" s="8">
        <f t="shared" si="4"/>
        <v>2.414997236</v>
      </c>
    </row>
    <row r="6212" ht="14.25" customHeight="1">
      <c r="I6212" s="93">
        <f t="shared" si="3"/>
        <v>517.1666667</v>
      </c>
      <c r="J6212" s="9">
        <f t="shared" si="6"/>
        <v>0</v>
      </c>
      <c r="K6212" s="9">
        <f t="shared" si="1"/>
        <v>0</v>
      </c>
      <c r="L6212" s="8">
        <f t="shared" si="5"/>
        <v>1.830546715</v>
      </c>
      <c r="N6212" s="9">
        <f t="shared" si="2"/>
        <v>0</v>
      </c>
      <c r="O6212" s="8">
        <f t="shared" si="4"/>
        <v>2.409971229</v>
      </c>
    </row>
    <row r="6213" ht="14.25" customHeight="1">
      <c r="I6213" s="93">
        <f t="shared" si="3"/>
        <v>517.25</v>
      </c>
      <c r="J6213" s="9">
        <f t="shared" si="6"/>
        <v>0</v>
      </c>
      <c r="K6213" s="9">
        <f t="shared" si="1"/>
        <v>0</v>
      </c>
      <c r="L6213" s="8">
        <f t="shared" si="5"/>
        <v>1.853816772</v>
      </c>
      <c r="N6213" s="9">
        <f t="shared" si="2"/>
        <v>0</v>
      </c>
      <c r="O6213" s="8">
        <f t="shared" si="4"/>
        <v>2.404955682</v>
      </c>
    </row>
    <row r="6214" ht="14.25" customHeight="1">
      <c r="I6214" s="93">
        <f t="shared" si="3"/>
        <v>517.3333333</v>
      </c>
      <c r="J6214" s="9">
        <f t="shared" si="6"/>
        <v>0</v>
      </c>
      <c r="K6214" s="9">
        <f t="shared" si="1"/>
        <v>0</v>
      </c>
      <c r="L6214" s="8">
        <f t="shared" si="5"/>
        <v>1.826737046</v>
      </c>
      <c r="N6214" s="9">
        <f t="shared" si="2"/>
        <v>0</v>
      </c>
      <c r="O6214" s="8">
        <f t="shared" si="4"/>
        <v>2.399950573</v>
      </c>
    </row>
    <row r="6215" ht="14.25" customHeight="1">
      <c r="I6215" s="93">
        <f t="shared" si="3"/>
        <v>517.4166667</v>
      </c>
      <c r="J6215" s="9">
        <f t="shared" si="6"/>
        <v>0</v>
      </c>
      <c r="K6215" s="9">
        <f t="shared" si="1"/>
        <v>0</v>
      </c>
      <c r="L6215" s="8">
        <f t="shared" si="5"/>
        <v>1.849958674</v>
      </c>
      <c r="N6215" s="9">
        <f t="shared" si="2"/>
        <v>0</v>
      </c>
      <c r="O6215" s="8">
        <f t="shared" si="4"/>
        <v>2.39495588</v>
      </c>
    </row>
    <row r="6216" ht="14.25" customHeight="1">
      <c r="I6216" s="93">
        <f t="shared" si="3"/>
        <v>517.5</v>
      </c>
      <c r="J6216" s="9">
        <f t="shared" si="6"/>
        <v>0</v>
      </c>
      <c r="K6216" s="9">
        <f t="shared" si="1"/>
        <v>0</v>
      </c>
      <c r="L6216" s="8">
        <f t="shared" si="5"/>
        <v>1.822935305</v>
      </c>
      <c r="N6216" s="9">
        <f t="shared" si="2"/>
        <v>0</v>
      </c>
      <c r="O6216" s="8">
        <f t="shared" si="4"/>
        <v>2.389971583</v>
      </c>
    </row>
    <row r="6217" ht="14.25" customHeight="1">
      <c r="I6217" s="93">
        <f t="shared" si="3"/>
        <v>517.5833333</v>
      </c>
      <c r="J6217" s="9">
        <f t="shared" si="6"/>
        <v>0</v>
      </c>
      <c r="K6217" s="9">
        <f t="shared" si="1"/>
        <v>0</v>
      </c>
      <c r="L6217" s="8">
        <f t="shared" si="5"/>
        <v>1.846108605</v>
      </c>
      <c r="N6217" s="9">
        <f t="shared" si="2"/>
        <v>0</v>
      </c>
      <c r="O6217" s="8">
        <f t="shared" si="4"/>
        <v>2.384997658</v>
      </c>
    </row>
    <row r="6218" ht="14.25" customHeight="1">
      <c r="I6218" s="93">
        <f t="shared" si="3"/>
        <v>517.6666667</v>
      </c>
      <c r="J6218" s="9">
        <f t="shared" si="6"/>
        <v>0</v>
      </c>
      <c r="K6218" s="9">
        <f t="shared" si="1"/>
        <v>0</v>
      </c>
      <c r="L6218" s="8">
        <f t="shared" si="5"/>
        <v>1.819141476</v>
      </c>
      <c r="N6218" s="9">
        <f t="shared" si="2"/>
        <v>0</v>
      </c>
      <c r="O6218" s="8">
        <f t="shared" si="4"/>
        <v>2.380034085</v>
      </c>
    </row>
    <row r="6219" ht="14.25" customHeight="1">
      <c r="I6219" s="93">
        <f t="shared" si="3"/>
        <v>517.75</v>
      </c>
      <c r="J6219" s="9">
        <f t="shared" si="6"/>
        <v>0</v>
      </c>
      <c r="K6219" s="9">
        <f t="shared" si="1"/>
        <v>0</v>
      </c>
      <c r="L6219" s="8">
        <f t="shared" si="5"/>
        <v>1.842266549</v>
      </c>
      <c r="N6219" s="9">
        <f t="shared" si="2"/>
        <v>0</v>
      </c>
      <c r="O6219" s="8">
        <f t="shared" si="4"/>
        <v>2.375080842</v>
      </c>
    </row>
    <row r="6220" ht="14.25" customHeight="1">
      <c r="I6220" s="93">
        <f t="shared" si="3"/>
        <v>517.8333333</v>
      </c>
      <c r="J6220" s="9">
        <f t="shared" si="6"/>
        <v>0</v>
      </c>
      <c r="K6220" s="9">
        <f t="shared" si="1"/>
        <v>0</v>
      </c>
      <c r="L6220" s="8">
        <f t="shared" si="5"/>
        <v>1.815355543</v>
      </c>
      <c r="N6220" s="9">
        <f t="shared" si="2"/>
        <v>0</v>
      </c>
      <c r="O6220" s="8">
        <f t="shared" si="4"/>
        <v>2.370137908</v>
      </c>
    </row>
    <row r="6221" ht="14.25" customHeight="1">
      <c r="I6221" s="93">
        <f t="shared" si="3"/>
        <v>517.9166667</v>
      </c>
      <c r="J6221" s="9">
        <f t="shared" si="6"/>
        <v>0</v>
      </c>
      <c r="K6221" s="9">
        <f t="shared" si="1"/>
        <v>0</v>
      </c>
      <c r="L6221" s="8">
        <f t="shared" si="5"/>
        <v>1.838432489</v>
      </c>
      <c r="N6221" s="9">
        <f t="shared" si="2"/>
        <v>0</v>
      </c>
      <c r="O6221" s="8">
        <f t="shared" si="4"/>
        <v>2.365205261</v>
      </c>
    </row>
    <row r="6222" ht="14.25" customHeight="1">
      <c r="I6222" s="93">
        <f t="shared" si="3"/>
        <v>518</v>
      </c>
      <c r="J6222" s="9">
        <f t="shared" si="6"/>
        <v>0</v>
      </c>
      <c r="K6222" s="9">
        <f t="shared" si="1"/>
        <v>0</v>
      </c>
      <c r="L6222" s="8">
        <f t="shared" si="5"/>
        <v>1.811577489</v>
      </c>
      <c r="N6222" s="9">
        <f t="shared" si="2"/>
        <v>0</v>
      </c>
      <c r="O6222" s="8">
        <f t="shared" si="4"/>
        <v>2.360282879</v>
      </c>
    </row>
    <row r="6223" ht="14.25" customHeight="1">
      <c r="I6223" s="93">
        <f t="shared" si="3"/>
        <v>518.0833333</v>
      </c>
      <c r="J6223" s="9">
        <f t="shared" si="6"/>
        <v>0</v>
      </c>
      <c r="K6223" s="9">
        <f t="shared" si="1"/>
        <v>0</v>
      </c>
      <c r="L6223" s="8">
        <f t="shared" si="5"/>
        <v>1.834606408</v>
      </c>
      <c r="N6223" s="9">
        <f t="shared" si="2"/>
        <v>0</v>
      </c>
      <c r="O6223" s="8">
        <f t="shared" si="4"/>
        <v>2.355370742</v>
      </c>
    </row>
    <row r="6224" ht="14.25" customHeight="1">
      <c r="I6224" s="93">
        <f t="shared" si="3"/>
        <v>518.1666667</v>
      </c>
      <c r="J6224" s="9">
        <f t="shared" si="6"/>
        <v>0</v>
      </c>
      <c r="K6224" s="9">
        <f t="shared" si="1"/>
        <v>0</v>
      </c>
      <c r="L6224" s="8">
        <f t="shared" si="5"/>
        <v>1.807807298</v>
      </c>
      <c r="N6224" s="9">
        <f t="shared" si="2"/>
        <v>0</v>
      </c>
      <c r="O6224" s="8">
        <f t="shared" si="4"/>
        <v>2.350468827</v>
      </c>
    </row>
    <row r="6225" ht="14.25" customHeight="1">
      <c r="I6225" s="93">
        <f t="shared" si="3"/>
        <v>518.25</v>
      </c>
      <c r="J6225" s="9">
        <f t="shared" si="6"/>
        <v>0</v>
      </c>
      <c r="K6225" s="9">
        <f t="shared" si="1"/>
        <v>0</v>
      </c>
      <c r="L6225" s="8">
        <f t="shared" si="5"/>
        <v>1.83078829</v>
      </c>
      <c r="N6225" s="9">
        <f t="shared" si="2"/>
        <v>0</v>
      </c>
      <c r="O6225" s="8">
        <f t="shared" si="4"/>
        <v>2.345577114</v>
      </c>
    </row>
    <row r="6226" ht="14.25" customHeight="1">
      <c r="I6226" s="93">
        <f t="shared" si="3"/>
        <v>518.3333333</v>
      </c>
      <c r="J6226" s="9">
        <f t="shared" si="6"/>
        <v>0</v>
      </c>
      <c r="K6226" s="9">
        <f t="shared" si="1"/>
        <v>0</v>
      </c>
      <c r="L6226" s="8">
        <f t="shared" si="5"/>
        <v>1.804044954</v>
      </c>
      <c r="N6226" s="9">
        <f t="shared" si="2"/>
        <v>0</v>
      </c>
      <c r="O6226" s="8">
        <f t="shared" si="4"/>
        <v>2.340695582</v>
      </c>
    </row>
    <row r="6227" ht="14.25" customHeight="1">
      <c r="I6227" s="93">
        <f t="shared" si="3"/>
        <v>518.4166667</v>
      </c>
      <c r="J6227" s="9">
        <f t="shared" si="6"/>
        <v>0</v>
      </c>
      <c r="K6227" s="9">
        <f t="shared" si="1"/>
        <v>0</v>
      </c>
      <c r="L6227" s="8">
        <f t="shared" si="5"/>
        <v>1.826978118</v>
      </c>
      <c r="N6227" s="9">
        <f t="shared" si="2"/>
        <v>0</v>
      </c>
      <c r="O6227" s="8">
        <f t="shared" si="4"/>
        <v>2.335824209</v>
      </c>
    </row>
    <row r="6228" ht="14.25" customHeight="1">
      <c r="I6228" s="93">
        <f t="shared" si="3"/>
        <v>518.5</v>
      </c>
      <c r="J6228" s="92">
        <f t="shared" si="6"/>
        <v>35.44998333</v>
      </c>
      <c r="K6228" s="9">
        <f t="shared" si="1"/>
        <v>4.951114991</v>
      </c>
      <c r="L6228" s="8">
        <f t="shared" si="5"/>
        <v>1.851307152</v>
      </c>
      <c r="N6228" s="9">
        <f t="shared" si="2"/>
        <v>5.693782239</v>
      </c>
      <c r="O6228" s="8">
        <f t="shared" si="4"/>
        <v>2.398432578</v>
      </c>
    </row>
    <row r="6229" ht="14.25" customHeight="1">
      <c r="I6229" s="93">
        <f t="shared" si="3"/>
        <v>518.5833333</v>
      </c>
      <c r="J6229" s="92">
        <f t="shared" si="6"/>
        <v>35.44998333</v>
      </c>
      <c r="K6229" s="9">
        <f t="shared" si="1"/>
        <v>4.951114991</v>
      </c>
      <c r="L6229" s="8">
        <f t="shared" si="5"/>
        <v>1.874192589</v>
      </c>
      <c r="N6229" s="9">
        <f t="shared" si="2"/>
        <v>5.693782239</v>
      </c>
      <c r="O6229" s="8">
        <f t="shared" si="4"/>
        <v>2.460910648</v>
      </c>
    </row>
    <row r="6230" ht="14.25" customHeight="1">
      <c r="I6230" s="93">
        <f t="shared" si="3"/>
        <v>518.6666667</v>
      </c>
      <c r="J6230" s="92">
        <f t="shared" si="6"/>
        <v>35.44998333</v>
      </c>
      <c r="K6230" s="9">
        <f t="shared" si="1"/>
        <v>4.951114991</v>
      </c>
      <c r="L6230" s="8">
        <f t="shared" si="5"/>
        <v>1.898470991</v>
      </c>
      <c r="N6230" s="9">
        <f t="shared" si="2"/>
        <v>5.693782239</v>
      </c>
      <c r="O6230" s="8">
        <f t="shared" si="4"/>
        <v>2.523258691</v>
      </c>
    </row>
    <row r="6231" ht="14.25" customHeight="1">
      <c r="I6231" s="93">
        <f t="shared" si="3"/>
        <v>518.75</v>
      </c>
      <c r="J6231" s="92">
        <f t="shared" si="6"/>
        <v>1.614583333</v>
      </c>
      <c r="K6231" s="9">
        <f t="shared" si="1"/>
        <v>0.2255004655</v>
      </c>
      <c r="L6231" s="8">
        <f t="shared" si="5"/>
        <v>1.870397914</v>
      </c>
      <c r="N6231" s="9">
        <f t="shared" si="2"/>
        <v>0.2593255354</v>
      </c>
      <c r="O6231" s="8">
        <f t="shared" si="4"/>
        <v>2.518147332</v>
      </c>
    </row>
    <row r="6232" ht="14.25" customHeight="1">
      <c r="I6232" s="93">
        <f t="shared" si="3"/>
        <v>518.8333333</v>
      </c>
      <c r="J6232" s="92">
        <f t="shared" si="6"/>
        <v>1.614583333</v>
      </c>
      <c r="K6232" s="9">
        <f t="shared" si="1"/>
        <v>0.2255004655</v>
      </c>
      <c r="L6232" s="8">
        <f t="shared" si="5"/>
        <v>1.894625788</v>
      </c>
      <c r="N6232" s="9">
        <f t="shared" si="2"/>
        <v>0.2593255354</v>
      </c>
      <c r="O6232" s="8">
        <f t="shared" si="4"/>
        <v>2.51304661</v>
      </c>
    </row>
    <row r="6233" ht="14.25" customHeight="1">
      <c r="I6233" s="93">
        <f t="shared" si="3"/>
        <v>518.9166667</v>
      </c>
      <c r="J6233" s="92">
        <f t="shared" si="6"/>
        <v>-32.22081667</v>
      </c>
      <c r="K6233" s="9">
        <f t="shared" si="1"/>
        <v>-4.50011406</v>
      </c>
      <c r="L6233" s="8">
        <f t="shared" si="5"/>
        <v>1.90865103</v>
      </c>
      <c r="N6233" s="9">
        <f t="shared" si="2"/>
        <v>-5.175131169</v>
      </c>
      <c r="O6233" s="8">
        <f t="shared" si="4"/>
        <v>2.563554263</v>
      </c>
    </row>
    <row r="6234" ht="14.25" customHeight="1">
      <c r="I6234" s="93">
        <f t="shared" si="3"/>
        <v>519</v>
      </c>
      <c r="J6234" s="92">
        <f t="shared" si="6"/>
        <v>-32.22081667</v>
      </c>
      <c r="K6234" s="9">
        <f t="shared" si="1"/>
        <v>-4.50011406</v>
      </c>
      <c r="L6234" s="8">
        <f t="shared" si="5"/>
        <v>1.932828481</v>
      </c>
      <c r="N6234" s="9">
        <f t="shared" si="2"/>
        <v>-5.175131169</v>
      </c>
      <c r="O6234" s="8">
        <f t="shared" si="4"/>
        <v>2.613956801</v>
      </c>
    </row>
    <row r="6235" ht="14.25" customHeight="1">
      <c r="I6235" s="93">
        <f t="shared" si="3"/>
        <v>519.0833333</v>
      </c>
      <c r="J6235" s="9">
        <f t="shared" si="6"/>
        <v>0</v>
      </c>
      <c r="K6235" s="9">
        <f t="shared" si="1"/>
        <v>0</v>
      </c>
      <c r="L6235" s="8">
        <f t="shared" si="5"/>
        <v>1.904678812</v>
      </c>
      <c r="N6235" s="9">
        <f t="shared" si="2"/>
        <v>0</v>
      </c>
      <c r="O6235" s="8">
        <f t="shared" si="4"/>
        <v>2.608516727</v>
      </c>
    </row>
    <row r="6236" ht="14.25" customHeight="1">
      <c r="I6236" s="93">
        <f t="shared" si="3"/>
        <v>519.1666667</v>
      </c>
      <c r="J6236" s="9">
        <f t="shared" si="6"/>
        <v>0</v>
      </c>
      <c r="K6236" s="9">
        <f t="shared" si="1"/>
        <v>0</v>
      </c>
      <c r="L6236" s="8">
        <f t="shared" si="5"/>
        <v>1.928805947</v>
      </c>
      <c r="N6236" s="9">
        <f t="shared" si="2"/>
        <v>0</v>
      </c>
      <c r="O6236" s="8">
        <f t="shared" si="4"/>
        <v>2.603087974</v>
      </c>
    </row>
    <row r="6237" ht="14.25" customHeight="1">
      <c r="I6237" s="93">
        <f t="shared" si="3"/>
        <v>519.25</v>
      </c>
      <c r="J6237" s="9">
        <f t="shared" si="6"/>
        <v>0</v>
      </c>
      <c r="K6237" s="9">
        <f t="shared" si="1"/>
        <v>0</v>
      </c>
      <c r="L6237" s="8">
        <f t="shared" si="5"/>
        <v>1.900714862</v>
      </c>
      <c r="N6237" s="9">
        <f t="shared" si="2"/>
        <v>0</v>
      </c>
      <c r="O6237" s="8">
        <f t="shared" si="4"/>
        <v>2.597670519</v>
      </c>
    </row>
    <row r="6238" ht="14.25" customHeight="1">
      <c r="I6238" s="93">
        <f t="shared" si="3"/>
        <v>519.3333333</v>
      </c>
      <c r="J6238" s="9">
        <f t="shared" si="6"/>
        <v>0</v>
      </c>
      <c r="K6238" s="9">
        <f t="shared" si="1"/>
        <v>0</v>
      </c>
      <c r="L6238" s="8">
        <f t="shared" si="5"/>
        <v>1.924791784</v>
      </c>
      <c r="N6238" s="9">
        <f t="shared" si="2"/>
        <v>0</v>
      </c>
      <c r="O6238" s="8">
        <f t="shared" si="4"/>
        <v>2.592264339</v>
      </c>
    </row>
    <row r="6239" ht="14.25" customHeight="1">
      <c r="I6239" s="93">
        <f t="shared" si="3"/>
        <v>519.4166667</v>
      </c>
      <c r="J6239" s="9">
        <f t="shared" si="6"/>
        <v>0</v>
      </c>
      <c r="K6239" s="9">
        <f t="shared" si="1"/>
        <v>0</v>
      </c>
      <c r="L6239" s="8">
        <f t="shared" si="5"/>
        <v>1.896759161</v>
      </c>
      <c r="N6239" s="9">
        <f t="shared" si="2"/>
        <v>0</v>
      </c>
      <c r="O6239" s="8">
        <f t="shared" si="4"/>
        <v>2.58686941</v>
      </c>
    </row>
    <row r="6240" ht="14.25" customHeight="1">
      <c r="I6240" s="93">
        <f t="shared" si="3"/>
        <v>519.5</v>
      </c>
      <c r="J6240" s="9">
        <f t="shared" si="6"/>
        <v>0</v>
      </c>
      <c r="K6240" s="9">
        <f t="shared" si="1"/>
        <v>0</v>
      </c>
      <c r="L6240" s="8">
        <f t="shared" si="5"/>
        <v>1.920785975</v>
      </c>
      <c r="N6240" s="9">
        <f t="shared" si="2"/>
        <v>0</v>
      </c>
      <c r="O6240" s="8">
        <f t="shared" si="4"/>
        <v>2.581485709</v>
      </c>
    </row>
    <row r="6241" ht="14.25" customHeight="1">
      <c r="I6241" s="93">
        <f t="shared" si="3"/>
        <v>519.5833333</v>
      </c>
      <c r="J6241" s="9">
        <f t="shared" si="6"/>
        <v>0</v>
      </c>
      <c r="K6241" s="9">
        <f t="shared" si="1"/>
        <v>0</v>
      </c>
      <c r="L6241" s="8">
        <f t="shared" si="5"/>
        <v>1.892811693</v>
      </c>
      <c r="N6241" s="9">
        <f t="shared" si="2"/>
        <v>0</v>
      </c>
      <c r="O6241" s="8">
        <f t="shared" si="4"/>
        <v>2.576113212</v>
      </c>
    </row>
    <row r="6242" ht="14.25" customHeight="1">
      <c r="I6242" s="93">
        <f t="shared" si="3"/>
        <v>519.6666667</v>
      </c>
      <c r="J6242" s="9">
        <f t="shared" si="6"/>
        <v>0</v>
      </c>
      <c r="K6242" s="9">
        <f t="shared" si="1"/>
        <v>0</v>
      </c>
      <c r="L6242" s="8">
        <f t="shared" si="5"/>
        <v>1.916788503</v>
      </c>
      <c r="N6242" s="9">
        <f t="shared" si="2"/>
        <v>0</v>
      </c>
      <c r="O6242" s="8">
        <f t="shared" si="4"/>
        <v>2.570751896</v>
      </c>
    </row>
    <row r="6243" ht="14.25" customHeight="1">
      <c r="I6243" s="93">
        <f t="shared" si="3"/>
        <v>519.75</v>
      </c>
      <c r="J6243" s="9">
        <f t="shared" si="6"/>
        <v>0</v>
      </c>
      <c r="K6243" s="9">
        <f t="shared" si="1"/>
        <v>0</v>
      </c>
      <c r="L6243" s="8">
        <f t="shared" si="5"/>
        <v>1.88887244</v>
      </c>
      <c r="N6243" s="9">
        <f t="shared" si="2"/>
        <v>0</v>
      </c>
      <c r="O6243" s="8">
        <f t="shared" si="4"/>
        <v>2.565401738</v>
      </c>
    </row>
    <row r="6244" ht="14.25" customHeight="1">
      <c r="I6244" s="93">
        <f t="shared" si="3"/>
        <v>519.8333333</v>
      </c>
      <c r="J6244" s="9">
        <f t="shared" si="6"/>
        <v>0</v>
      </c>
      <c r="K6244" s="9">
        <f t="shared" si="1"/>
        <v>0</v>
      </c>
      <c r="L6244" s="8">
        <f t="shared" si="5"/>
        <v>1.912799351</v>
      </c>
      <c r="N6244" s="9">
        <f t="shared" si="2"/>
        <v>0</v>
      </c>
      <c r="O6244" s="8">
        <f t="shared" si="4"/>
        <v>2.560062714</v>
      </c>
    </row>
    <row r="6245" ht="14.25" customHeight="1">
      <c r="I6245" s="93">
        <f t="shared" si="3"/>
        <v>519.9166667</v>
      </c>
      <c r="J6245" s="9">
        <f t="shared" si="6"/>
        <v>0</v>
      </c>
      <c r="K6245" s="9">
        <f t="shared" si="1"/>
        <v>0</v>
      </c>
      <c r="L6245" s="8">
        <f t="shared" si="5"/>
        <v>1.884941386</v>
      </c>
      <c r="N6245" s="9">
        <f t="shared" si="2"/>
        <v>0</v>
      </c>
      <c r="O6245" s="8">
        <f t="shared" si="4"/>
        <v>2.554734802</v>
      </c>
    </row>
    <row r="6246" ht="14.25" customHeight="1">
      <c r="I6246" s="93">
        <f t="shared" si="3"/>
        <v>520</v>
      </c>
      <c r="J6246" s="9">
        <f t="shared" si="6"/>
        <v>0</v>
      </c>
      <c r="K6246" s="9">
        <f t="shared" si="1"/>
        <v>0</v>
      </c>
      <c r="L6246" s="8">
        <f t="shared" si="5"/>
        <v>1.9088185</v>
      </c>
      <c r="N6246" s="9">
        <f t="shared" si="2"/>
        <v>0</v>
      </c>
      <c r="O6246" s="8">
        <f t="shared" si="4"/>
        <v>2.549417978</v>
      </c>
    </row>
    <row r="6247" ht="14.25" customHeight="1">
      <c r="I6247" s="93">
        <f t="shared" si="3"/>
        <v>520.0833333</v>
      </c>
      <c r="J6247" s="9">
        <f t="shared" si="6"/>
        <v>0</v>
      </c>
      <c r="K6247" s="9">
        <f t="shared" si="1"/>
        <v>0</v>
      </c>
      <c r="L6247" s="8">
        <f t="shared" si="5"/>
        <v>1.881018512</v>
      </c>
      <c r="N6247" s="9">
        <f t="shared" si="2"/>
        <v>0</v>
      </c>
      <c r="O6247" s="8">
        <f t="shared" si="4"/>
        <v>2.544112219</v>
      </c>
    </row>
    <row r="6248" ht="14.25" customHeight="1">
      <c r="I6248" s="93">
        <f t="shared" si="3"/>
        <v>520.1666667</v>
      </c>
      <c r="J6248" s="9">
        <f t="shared" si="6"/>
        <v>0</v>
      </c>
      <c r="K6248" s="9">
        <f t="shared" si="1"/>
        <v>0</v>
      </c>
      <c r="L6248" s="8">
        <f t="shared" si="5"/>
        <v>1.904845935</v>
      </c>
      <c r="N6248" s="9">
        <f t="shared" si="2"/>
        <v>0</v>
      </c>
      <c r="O6248" s="8">
        <f t="shared" si="4"/>
        <v>2.538817503</v>
      </c>
    </row>
    <row r="6249" ht="14.25" customHeight="1">
      <c r="I6249" s="93">
        <f t="shared" si="3"/>
        <v>520.25</v>
      </c>
      <c r="J6249" s="9">
        <f t="shared" si="6"/>
        <v>0</v>
      </c>
      <c r="K6249" s="9">
        <f t="shared" si="1"/>
        <v>0</v>
      </c>
      <c r="L6249" s="8">
        <f t="shared" si="5"/>
        <v>1.877103803</v>
      </c>
      <c r="N6249" s="9">
        <f t="shared" si="2"/>
        <v>0</v>
      </c>
      <c r="O6249" s="8">
        <f t="shared" si="4"/>
        <v>2.533533805</v>
      </c>
    </row>
    <row r="6250" ht="14.25" customHeight="1">
      <c r="I6250" s="93">
        <f t="shared" si="3"/>
        <v>520.3333333</v>
      </c>
      <c r="J6250" s="9">
        <f t="shared" si="6"/>
        <v>0</v>
      </c>
      <c r="K6250" s="9">
        <f t="shared" si="1"/>
        <v>0</v>
      </c>
      <c r="L6250" s="8">
        <f t="shared" si="5"/>
        <v>1.900881637</v>
      </c>
      <c r="N6250" s="9">
        <f t="shared" si="2"/>
        <v>0</v>
      </c>
      <c r="O6250" s="8">
        <f t="shared" si="4"/>
        <v>2.528261104</v>
      </c>
    </row>
    <row r="6251" ht="14.25" customHeight="1">
      <c r="I6251" s="93">
        <f t="shared" si="3"/>
        <v>520.4166667</v>
      </c>
      <c r="J6251" s="9">
        <f t="shared" si="6"/>
        <v>0</v>
      </c>
      <c r="K6251" s="9">
        <f t="shared" si="1"/>
        <v>0</v>
      </c>
      <c r="L6251" s="8">
        <f t="shared" si="5"/>
        <v>1.873197241</v>
      </c>
      <c r="N6251" s="9">
        <f t="shared" si="2"/>
        <v>0</v>
      </c>
      <c r="O6251" s="8">
        <f t="shared" si="4"/>
        <v>2.522999377</v>
      </c>
    </row>
    <row r="6252" ht="14.25" customHeight="1">
      <c r="I6252" s="93">
        <f t="shared" si="3"/>
        <v>520.5</v>
      </c>
      <c r="J6252" s="9">
        <f t="shared" si="6"/>
        <v>0</v>
      </c>
      <c r="K6252" s="9">
        <f t="shared" si="1"/>
        <v>0</v>
      </c>
      <c r="L6252" s="8">
        <f t="shared" si="5"/>
        <v>1.896925589</v>
      </c>
      <c r="N6252" s="9">
        <f t="shared" si="2"/>
        <v>0</v>
      </c>
      <c r="O6252" s="8">
        <f t="shared" si="4"/>
        <v>2.517748599</v>
      </c>
    </row>
    <row r="6253" ht="14.25" customHeight="1">
      <c r="I6253" s="93">
        <f t="shared" si="3"/>
        <v>520.5833333</v>
      </c>
      <c r="J6253" s="9">
        <f t="shared" si="6"/>
        <v>0</v>
      </c>
      <c r="K6253" s="9">
        <f t="shared" si="1"/>
        <v>0</v>
      </c>
      <c r="L6253" s="8">
        <f t="shared" si="5"/>
        <v>1.869298809</v>
      </c>
      <c r="N6253" s="9">
        <f t="shared" si="2"/>
        <v>0</v>
      </c>
      <c r="O6253" s="8">
        <f t="shared" si="4"/>
        <v>2.51250875</v>
      </c>
    </row>
    <row r="6254" ht="14.25" customHeight="1">
      <c r="I6254" s="93">
        <f t="shared" si="3"/>
        <v>520.6666667</v>
      </c>
      <c r="J6254" s="9">
        <f t="shared" si="6"/>
        <v>0</v>
      </c>
      <c r="K6254" s="9">
        <f t="shared" si="1"/>
        <v>0</v>
      </c>
      <c r="L6254" s="8">
        <f t="shared" si="5"/>
        <v>1.892977774</v>
      </c>
      <c r="N6254" s="9">
        <f t="shared" si="2"/>
        <v>0</v>
      </c>
      <c r="O6254" s="8">
        <f t="shared" si="4"/>
        <v>2.507279805</v>
      </c>
    </row>
    <row r="6255" ht="14.25" customHeight="1">
      <c r="I6255" s="93">
        <f t="shared" si="3"/>
        <v>520.75</v>
      </c>
      <c r="J6255" s="9">
        <f t="shared" si="6"/>
        <v>0</v>
      </c>
      <c r="K6255" s="9">
        <f t="shared" si="1"/>
        <v>0</v>
      </c>
      <c r="L6255" s="8">
        <f t="shared" si="5"/>
        <v>1.86540849</v>
      </c>
      <c r="N6255" s="9">
        <f t="shared" si="2"/>
        <v>0</v>
      </c>
      <c r="O6255" s="8">
        <f t="shared" si="4"/>
        <v>2.502061743</v>
      </c>
    </row>
    <row r="6256" ht="14.25" customHeight="1">
      <c r="I6256" s="93">
        <f t="shared" si="3"/>
        <v>520.8333333</v>
      </c>
      <c r="J6256" s="9">
        <f t="shared" si="6"/>
        <v>0</v>
      </c>
      <c r="K6256" s="9">
        <f t="shared" si="1"/>
        <v>0</v>
      </c>
      <c r="L6256" s="8">
        <f t="shared" si="5"/>
        <v>1.889038176</v>
      </c>
      <c r="N6256" s="9">
        <f t="shared" si="2"/>
        <v>0</v>
      </c>
      <c r="O6256" s="8">
        <f t="shared" si="4"/>
        <v>2.49685454</v>
      </c>
    </row>
    <row r="6257" ht="14.25" customHeight="1">
      <c r="I6257" s="93">
        <f t="shared" si="3"/>
        <v>520.9166667</v>
      </c>
      <c r="J6257" s="9">
        <f t="shared" si="6"/>
        <v>0</v>
      </c>
      <c r="K6257" s="9">
        <f t="shared" si="1"/>
        <v>0</v>
      </c>
      <c r="L6257" s="8">
        <f t="shared" si="5"/>
        <v>1.861526268</v>
      </c>
      <c r="N6257" s="9">
        <f t="shared" si="2"/>
        <v>0</v>
      </c>
      <c r="O6257" s="8">
        <f t="shared" si="4"/>
        <v>2.491658175</v>
      </c>
    </row>
    <row r="6258" ht="14.25" customHeight="1">
      <c r="I6258" s="93">
        <f t="shared" si="3"/>
        <v>521</v>
      </c>
      <c r="J6258" s="9">
        <f t="shared" si="6"/>
        <v>0</v>
      </c>
      <c r="K6258" s="9">
        <f t="shared" si="1"/>
        <v>0</v>
      </c>
      <c r="L6258" s="8">
        <f t="shared" si="5"/>
        <v>1.885106776</v>
      </c>
      <c r="N6258" s="9">
        <f t="shared" si="2"/>
        <v>0</v>
      </c>
      <c r="O6258" s="8">
        <f t="shared" si="4"/>
        <v>2.486472624</v>
      </c>
    </row>
    <row r="6259" ht="14.25" customHeight="1">
      <c r="I6259" s="93">
        <f t="shared" si="3"/>
        <v>521.0833333</v>
      </c>
      <c r="J6259" s="9">
        <f t="shared" si="6"/>
        <v>0</v>
      </c>
      <c r="K6259" s="9">
        <f t="shared" si="1"/>
        <v>0</v>
      </c>
      <c r="L6259" s="8">
        <f t="shared" si="5"/>
        <v>1.857652125</v>
      </c>
      <c r="N6259" s="9">
        <f t="shared" si="2"/>
        <v>0</v>
      </c>
      <c r="O6259" s="8">
        <f t="shared" si="4"/>
        <v>2.481297865</v>
      </c>
    </row>
    <row r="6260" ht="14.25" customHeight="1">
      <c r="I6260" s="93">
        <f t="shared" si="3"/>
        <v>521.1666667</v>
      </c>
      <c r="J6260" s="9">
        <f t="shared" si="6"/>
        <v>0</v>
      </c>
      <c r="K6260" s="9">
        <f t="shared" si="1"/>
        <v>0</v>
      </c>
      <c r="L6260" s="8">
        <f t="shared" si="5"/>
        <v>1.881183558</v>
      </c>
      <c r="N6260" s="9">
        <f t="shared" si="2"/>
        <v>0</v>
      </c>
      <c r="O6260" s="8">
        <f t="shared" si="4"/>
        <v>2.476133875</v>
      </c>
    </row>
    <row r="6261" ht="14.25" customHeight="1">
      <c r="I6261" s="93">
        <f t="shared" si="3"/>
        <v>521.25</v>
      </c>
      <c r="J6261" s="9">
        <f t="shared" si="6"/>
        <v>0</v>
      </c>
      <c r="K6261" s="9">
        <f t="shared" si="1"/>
        <v>0</v>
      </c>
      <c r="L6261" s="8">
        <f t="shared" si="5"/>
        <v>1.853786045</v>
      </c>
      <c r="N6261" s="9">
        <f t="shared" si="2"/>
        <v>0</v>
      </c>
      <c r="O6261" s="8">
        <f t="shared" si="4"/>
        <v>2.470980633</v>
      </c>
    </row>
    <row r="6262" ht="14.25" customHeight="1">
      <c r="I6262" s="93">
        <f t="shared" si="3"/>
        <v>521.3333333</v>
      </c>
      <c r="J6262" s="9">
        <f t="shared" si="6"/>
        <v>0</v>
      </c>
      <c r="K6262" s="9">
        <f t="shared" si="1"/>
        <v>0</v>
      </c>
      <c r="L6262" s="8">
        <f t="shared" si="5"/>
        <v>1.877268506</v>
      </c>
      <c r="N6262" s="9">
        <f t="shared" si="2"/>
        <v>0</v>
      </c>
      <c r="O6262" s="8">
        <f t="shared" si="4"/>
        <v>2.465838115</v>
      </c>
    </row>
    <row r="6263" ht="14.25" customHeight="1">
      <c r="I6263" s="93">
        <f t="shared" si="3"/>
        <v>521.4166667</v>
      </c>
      <c r="J6263" s="9">
        <f t="shared" si="6"/>
        <v>0</v>
      </c>
      <c r="K6263" s="9">
        <f t="shared" si="1"/>
        <v>0</v>
      </c>
      <c r="L6263" s="8">
        <f t="shared" si="5"/>
        <v>1.849928011</v>
      </c>
      <c r="N6263" s="9">
        <f t="shared" si="2"/>
        <v>0</v>
      </c>
      <c r="O6263" s="8">
        <f t="shared" si="4"/>
        <v>2.4607063</v>
      </c>
    </row>
    <row r="6264" ht="14.25" customHeight="1">
      <c r="I6264" s="93">
        <f t="shared" si="3"/>
        <v>521.5</v>
      </c>
      <c r="J6264" s="9">
        <f t="shared" si="6"/>
        <v>0</v>
      </c>
      <c r="K6264" s="9">
        <f t="shared" si="1"/>
        <v>0</v>
      </c>
      <c r="L6264" s="8">
        <f t="shared" si="5"/>
        <v>1.873361601</v>
      </c>
      <c r="N6264" s="9">
        <f t="shared" si="2"/>
        <v>0</v>
      </c>
      <c r="O6264" s="8">
        <f t="shared" si="4"/>
        <v>2.455585165</v>
      </c>
    </row>
    <row r="6265" ht="14.25" customHeight="1">
      <c r="I6265" s="93">
        <f t="shared" si="3"/>
        <v>521.5833333</v>
      </c>
      <c r="J6265" s="9">
        <f t="shared" si="6"/>
        <v>0</v>
      </c>
      <c r="K6265" s="9">
        <f t="shared" si="1"/>
        <v>0</v>
      </c>
      <c r="L6265" s="8">
        <f t="shared" si="5"/>
        <v>1.846078006</v>
      </c>
      <c r="N6265" s="9">
        <f t="shared" si="2"/>
        <v>0</v>
      </c>
      <c r="O6265" s="8">
        <f t="shared" si="4"/>
        <v>2.450474688</v>
      </c>
    </row>
    <row r="6266" ht="14.25" customHeight="1">
      <c r="I6266" s="93">
        <f t="shared" si="3"/>
        <v>521.6666667</v>
      </c>
      <c r="J6266" s="9">
        <f t="shared" si="6"/>
        <v>0</v>
      </c>
      <c r="K6266" s="9">
        <f t="shared" si="1"/>
        <v>0</v>
      </c>
      <c r="L6266" s="8">
        <f t="shared" si="5"/>
        <v>1.869462827</v>
      </c>
      <c r="N6266" s="9">
        <f t="shared" si="2"/>
        <v>0</v>
      </c>
      <c r="O6266" s="8">
        <f t="shared" si="4"/>
        <v>2.445374846</v>
      </c>
    </row>
    <row r="6267" ht="14.25" customHeight="1">
      <c r="I6267" s="93">
        <f t="shared" si="3"/>
        <v>521.75</v>
      </c>
      <c r="J6267" s="9">
        <f t="shared" si="6"/>
        <v>0</v>
      </c>
      <c r="K6267" s="9">
        <f t="shared" si="1"/>
        <v>0</v>
      </c>
      <c r="L6267" s="8">
        <f t="shared" si="5"/>
        <v>1.842236014</v>
      </c>
      <c r="N6267" s="9">
        <f t="shared" si="2"/>
        <v>0</v>
      </c>
      <c r="O6267" s="8">
        <f t="shared" si="4"/>
        <v>2.440285619</v>
      </c>
    </row>
    <row r="6268" ht="14.25" customHeight="1">
      <c r="I6268" s="93">
        <f t="shared" si="3"/>
        <v>521.8333333</v>
      </c>
      <c r="J6268" s="9">
        <f t="shared" si="6"/>
        <v>0</v>
      </c>
      <c r="K6268" s="9">
        <f t="shared" si="1"/>
        <v>0</v>
      </c>
      <c r="L6268" s="8">
        <f t="shared" si="5"/>
        <v>1.865572167</v>
      </c>
      <c r="N6268" s="9">
        <f t="shared" si="2"/>
        <v>0</v>
      </c>
      <c r="O6268" s="8">
        <f t="shared" si="4"/>
        <v>2.435206982</v>
      </c>
    </row>
    <row r="6269" ht="14.25" customHeight="1">
      <c r="I6269" s="93">
        <f t="shared" si="3"/>
        <v>521.9166667</v>
      </c>
      <c r="J6269" s="9">
        <f t="shared" si="6"/>
        <v>0</v>
      </c>
      <c r="K6269" s="9">
        <f t="shared" si="1"/>
        <v>0</v>
      </c>
      <c r="L6269" s="8">
        <f t="shared" si="5"/>
        <v>1.838402017</v>
      </c>
      <c r="N6269" s="9">
        <f t="shared" si="2"/>
        <v>0</v>
      </c>
      <c r="O6269" s="8">
        <f t="shared" si="4"/>
        <v>2.430138915</v>
      </c>
    </row>
    <row r="6270" ht="14.25" customHeight="1">
      <c r="I6270" s="93">
        <f t="shared" si="3"/>
        <v>522</v>
      </c>
      <c r="J6270" s="9">
        <f t="shared" si="6"/>
        <v>0</v>
      </c>
      <c r="K6270" s="9">
        <f t="shared" si="1"/>
        <v>0</v>
      </c>
      <c r="L6270" s="8">
        <f t="shared" si="5"/>
        <v>1.861689604</v>
      </c>
      <c r="N6270" s="9">
        <f t="shared" si="2"/>
        <v>0</v>
      </c>
      <c r="O6270" s="8">
        <f t="shared" si="4"/>
        <v>2.425081396</v>
      </c>
    </row>
    <row r="6271" ht="14.25" customHeight="1">
      <c r="I6271" s="93">
        <f t="shared" si="3"/>
        <v>522.0833333</v>
      </c>
      <c r="J6271" s="9">
        <f t="shared" si="6"/>
        <v>0</v>
      </c>
      <c r="K6271" s="9">
        <f t="shared" si="1"/>
        <v>0</v>
      </c>
      <c r="L6271" s="8">
        <f t="shared" si="5"/>
        <v>1.834576</v>
      </c>
      <c r="N6271" s="9">
        <f t="shared" si="2"/>
        <v>0</v>
      </c>
      <c r="O6271" s="8">
        <f t="shared" si="4"/>
        <v>2.420034402</v>
      </c>
    </row>
    <row r="6272" ht="14.25" customHeight="1">
      <c r="I6272" s="93">
        <f t="shared" si="3"/>
        <v>522.1666667</v>
      </c>
      <c r="J6272" s="9">
        <f t="shared" si="6"/>
        <v>0</v>
      </c>
      <c r="K6272" s="9">
        <f t="shared" si="1"/>
        <v>0</v>
      </c>
      <c r="L6272" s="8">
        <f t="shared" si="5"/>
        <v>1.857815121</v>
      </c>
      <c r="N6272" s="9">
        <f t="shared" si="2"/>
        <v>0</v>
      </c>
      <c r="O6272" s="8">
        <f t="shared" si="4"/>
        <v>2.414997912</v>
      </c>
    </row>
    <row r="6273" ht="14.25" customHeight="1">
      <c r="I6273" s="93">
        <f t="shared" si="3"/>
        <v>522.25</v>
      </c>
      <c r="J6273" s="9">
        <f t="shared" si="6"/>
        <v>0</v>
      </c>
      <c r="K6273" s="9">
        <f t="shared" si="1"/>
        <v>0</v>
      </c>
      <c r="L6273" s="8">
        <f t="shared" si="5"/>
        <v>1.830757945</v>
      </c>
      <c r="N6273" s="9">
        <f t="shared" si="2"/>
        <v>0</v>
      </c>
      <c r="O6273" s="8">
        <f t="shared" si="4"/>
        <v>2.409971904</v>
      </c>
    </row>
    <row r="6274" ht="14.25" customHeight="1">
      <c r="I6274" s="93">
        <f t="shared" si="3"/>
        <v>522.3333333</v>
      </c>
      <c r="J6274" s="9">
        <f t="shared" si="6"/>
        <v>0</v>
      </c>
      <c r="K6274" s="9">
        <f t="shared" si="1"/>
        <v>0</v>
      </c>
      <c r="L6274" s="8">
        <f t="shared" si="5"/>
        <v>1.853948702</v>
      </c>
      <c r="N6274" s="9">
        <f t="shared" si="2"/>
        <v>0</v>
      </c>
      <c r="O6274" s="8">
        <f t="shared" si="4"/>
        <v>2.404956355</v>
      </c>
    </row>
    <row r="6275" ht="14.25" customHeight="1">
      <c r="I6275" s="93">
        <f t="shared" si="3"/>
        <v>522.4166667</v>
      </c>
      <c r="J6275" s="9">
        <f t="shared" si="6"/>
        <v>0</v>
      </c>
      <c r="K6275" s="9">
        <f t="shared" si="1"/>
        <v>0</v>
      </c>
      <c r="L6275" s="8">
        <f t="shared" si="5"/>
        <v>1.826947836</v>
      </c>
      <c r="N6275" s="9">
        <f t="shared" si="2"/>
        <v>0</v>
      </c>
      <c r="O6275" s="8">
        <f t="shared" si="4"/>
        <v>2.399951245</v>
      </c>
    </row>
    <row r="6276" ht="14.25" customHeight="1">
      <c r="I6276" s="93">
        <f t="shared" si="3"/>
        <v>522.5</v>
      </c>
      <c r="J6276" s="9">
        <f t="shared" si="6"/>
        <v>0</v>
      </c>
      <c r="K6276" s="9">
        <f t="shared" si="1"/>
        <v>0</v>
      </c>
      <c r="L6276" s="8">
        <f t="shared" si="5"/>
        <v>1.850090329</v>
      </c>
      <c r="N6276" s="9">
        <f t="shared" si="2"/>
        <v>0</v>
      </c>
      <c r="O6276" s="8">
        <f t="shared" si="4"/>
        <v>2.394956551</v>
      </c>
    </row>
    <row r="6277" ht="14.25" customHeight="1">
      <c r="I6277" s="93">
        <f t="shared" si="3"/>
        <v>522.5833333</v>
      </c>
      <c r="J6277" s="9">
        <f t="shared" si="6"/>
        <v>0</v>
      </c>
      <c r="K6277" s="9">
        <f t="shared" si="1"/>
        <v>0</v>
      </c>
      <c r="L6277" s="8">
        <f t="shared" si="5"/>
        <v>1.823145657</v>
      </c>
      <c r="N6277" s="9">
        <f t="shared" si="2"/>
        <v>0</v>
      </c>
      <c r="O6277" s="8">
        <f t="shared" si="4"/>
        <v>2.389972252</v>
      </c>
    </row>
    <row r="6278" ht="14.25" customHeight="1">
      <c r="I6278" s="93">
        <f t="shared" si="3"/>
        <v>522.6666667</v>
      </c>
      <c r="J6278" s="9">
        <f t="shared" si="6"/>
        <v>0</v>
      </c>
      <c r="K6278" s="9">
        <f t="shared" si="1"/>
        <v>0</v>
      </c>
      <c r="L6278" s="8">
        <f t="shared" si="5"/>
        <v>1.846239986</v>
      </c>
      <c r="N6278" s="9">
        <f t="shared" si="2"/>
        <v>0</v>
      </c>
      <c r="O6278" s="8">
        <f t="shared" si="4"/>
        <v>2.384998326</v>
      </c>
    </row>
    <row r="6279" ht="14.25" customHeight="1">
      <c r="I6279" s="93">
        <f t="shared" si="3"/>
        <v>522.75</v>
      </c>
      <c r="J6279" s="9">
        <f t="shared" si="6"/>
        <v>0</v>
      </c>
      <c r="K6279" s="9">
        <f t="shared" si="1"/>
        <v>0</v>
      </c>
      <c r="L6279" s="8">
        <f t="shared" si="5"/>
        <v>1.81935139</v>
      </c>
      <c r="N6279" s="9">
        <f t="shared" si="2"/>
        <v>0</v>
      </c>
      <c r="O6279" s="8">
        <f t="shared" si="4"/>
        <v>2.380034752</v>
      </c>
    </row>
    <row r="6280" ht="14.25" customHeight="1">
      <c r="I6280" s="93">
        <f t="shared" si="3"/>
        <v>522.8333333</v>
      </c>
      <c r="J6280" s="9">
        <f t="shared" si="6"/>
        <v>0</v>
      </c>
      <c r="K6280" s="9">
        <f t="shared" si="1"/>
        <v>0</v>
      </c>
      <c r="L6280" s="8">
        <f t="shared" si="5"/>
        <v>1.842397657</v>
      </c>
      <c r="N6280" s="9">
        <f t="shared" si="2"/>
        <v>0</v>
      </c>
      <c r="O6280" s="8">
        <f t="shared" si="4"/>
        <v>2.375081508</v>
      </c>
    </row>
    <row r="6281" ht="14.25" customHeight="1">
      <c r="I6281" s="93">
        <f t="shared" si="3"/>
        <v>522.9166667</v>
      </c>
      <c r="J6281" s="9">
        <f t="shared" si="6"/>
        <v>0</v>
      </c>
      <c r="K6281" s="9">
        <f t="shared" si="1"/>
        <v>0</v>
      </c>
      <c r="L6281" s="8">
        <f t="shared" si="5"/>
        <v>1.81556502</v>
      </c>
      <c r="N6281" s="9">
        <f t="shared" si="2"/>
        <v>0</v>
      </c>
      <c r="O6281" s="8">
        <f t="shared" si="4"/>
        <v>2.370138572</v>
      </c>
    </row>
    <row r="6282" ht="14.25" customHeight="1">
      <c r="I6282" s="93">
        <f t="shared" si="3"/>
        <v>523</v>
      </c>
      <c r="J6282" s="9">
        <f t="shared" si="6"/>
        <v>0</v>
      </c>
      <c r="K6282" s="9">
        <f t="shared" si="1"/>
        <v>0</v>
      </c>
      <c r="L6282" s="8">
        <f t="shared" si="5"/>
        <v>1.838563324</v>
      </c>
      <c r="N6282" s="9">
        <f t="shared" si="2"/>
        <v>0</v>
      </c>
      <c r="O6282" s="8">
        <f t="shared" si="4"/>
        <v>2.365205923</v>
      </c>
    </row>
    <row r="6283" ht="14.25" customHeight="1">
      <c r="I6283" s="93">
        <f t="shared" si="3"/>
        <v>523.0833333</v>
      </c>
      <c r="J6283" s="9">
        <f t="shared" si="6"/>
        <v>0</v>
      </c>
      <c r="K6283" s="9">
        <f t="shared" si="1"/>
        <v>0</v>
      </c>
      <c r="L6283" s="8">
        <f t="shared" si="5"/>
        <v>1.811786531</v>
      </c>
      <c r="N6283" s="9">
        <f t="shared" si="2"/>
        <v>0</v>
      </c>
      <c r="O6283" s="8">
        <f t="shared" si="4"/>
        <v>2.36028354</v>
      </c>
    </row>
    <row r="6284" ht="14.25" customHeight="1">
      <c r="I6284" s="93">
        <f t="shared" si="3"/>
        <v>523.1666667</v>
      </c>
      <c r="J6284" s="9">
        <f t="shared" si="6"/>
        <v>0</v>
      </c>
      <c r="K6284" s="9">
        <f t="shared" si="1"/>
        <v>0</v>
      </c>
      <c r="L6284" s="8">
        <f t="shared" si="5"/>
        <v>1.834736971</v>
      </c>
      <c r="N6284" s="9">
        <f t="shared" si="2"/>
        <v>0</v>
      </c>
      <c r="O6284" s="8">
        <f t="shared" si="4"/>
        <v>2.355371401</v>
      </c>
    </row>
    <row r="6285" ht="14.25" customHeight="1">
      <c r="I6285" s="93">
        <f t="shared" si="3"/>
        <v>523.25</v>
      </c>
      <c r="J6285" s="9">
        <f t="shared" si="6"/>
        <v>0</v>
      </c>
      <c r="K6285" s="9">
        <f t="shared" si="1"/>
        <v>0</v>
      </c>
      <c r="L6285" s="8">
        <f t="shared" si="5"/>
        <v>1.808015904</v>
      </c>
      <c r="N6285" s="9">
        <f t="shared" si="2"/>
        <v>0</v>
      </c>
      <c r="O6285" s="8">
        <f t="shared" si="4"/>
        <v>2.350469485</v>
      </c>
    </row>
    <row r="6286" ht="14.25" customHeight="1">
      <c r="I6286" s="93">
        <f t="shared" si="3"/>
        <v>523.3333333</v>
      </c>
      <c r="J6286" s="9">
        <f t="shared" si="6"/>
        <v>0</v>
      </c>
      <c r="K6286" s="9">
        <f t="shared" si="1"/>
        <v>0</v>
      </c>
      <c r="L6286" s="8">
        <f t="shared" si="5"/>
        <v>1.830918581</v>
      </c>
      <c r="N6286" s="9">
        <f t="shared" si="2"/>
        <v>0</v>
      </c>
      <c r="O6286" s="8">
        <f t="shared" si="4"/>
        <v>2.345577771</v>
      </c>
    </row>
    <row r="6287" ht="14.25" customHeight="1">
      <c r="I6287" s="93">
        <f t="shared" si="3"/>
        <v>523.4166667</v>
      </c>
      <c r="J6287" s="9">
        <f t="shared" si="6"/>
        <v>0</v>
      </c>
      <c r="K6287" s="9">
        <f t="shared" si="1"/>
        <v>0</v>
      </c>
      <c r="L6287" s="8">
        <f t="shared" si="5"/>
        <v>1.804253125</v>
      </c>
      <c r="N6287" s="9">
        <f t="shared" si="2"/>
        <v>0</v>
      </c>
      <c r="O6287" s="8">
        <f t="shared" si="4"/>
        <v>2.340696238</v>
      </c>
    </row>
    <row r="6288" ht="14.25" customHeight="1">
      <c r="I6288" s="93">
        <f t="shared" si="3"/>
        <v>523.5</v>
      </c>
      <c r="J6288" s="9">
        <f t="shared" si="6"/>
        <v>0</v>
      </c>
      <c r="K6288" s="9">
        <f t="shared" si="1"/>
        <v>0</v>
      </c>
      <c r="L6288" s="8">
        <f t="shared" si="5"/>
        <v>1.827108138</v>
      </c>
      <c r="N6288" s="9">
        <f t="shared" si="2"/>
        <v>0</v>
      </c>
      <c r="O6288" s="8">
        <f t="shared" si="4"/>
        <v>2.335824863</v>
      </c>
    </row>
    <row r="6289" ht="14.25" customHeight="1">
      <c r="I6289" s="93">
        <f t="shared" si="3"/>
        <v>523.5833333</v>
      </c>
      <c r="J6289" s="92">
        <f t="shared" si="6"/>
        <v>35.44998333</v>
      </c>
      <c r="K6289" s="9">
        <f t="shared" si="1"/>
        <v>4.951114991</v>
      </c>
      <c r="L6289" s="8">
        <f t="shared" si="5"/>
        <v>1.851514891</v>
      </c>
      <c r="N6289" s="9">
        <f t="shared" si="2"/>
        <v>5.693782239</v>
      </c>
      <c r="O6289" s="8">
        <f t="shared" si="4"/>
        <v>2.39843323</v>
      </c>
    </row>
    <row r="6290" ht="14.25" customHeight="1">
      <c r="I6290" s="93">
        <f t="shared" si="3"/>
        <v>523.6666667</v>
      </c>
      <c r="J6290" s="92">
        <f t="shared" si="6"/>
        <v>35.44998333</v>
      </c>
      <c r="K6290" s="9">
        <f t="shared" si="1"/>
        <v>4.951114991</v>
      </c>
      <c r="L6290" s="8">
        <f t="shared" si="5"/>
        <v>1.874322338</v>
      </c>
      <c r="N6290" s="9">
        <f t="shared" si="2"/>
        <v>5.693782239</v>
      </c>
      <c r="O6290" s="8">
        <f t="shared" si="4"/>
        <v>2.460911299</v>
      </c>
    </row>
    <row r="6291" ht="14.25" customHeight="1">
      <c r="I6291" s="93">
        <f t="shared" si="3"/>
        <v>523.75</v>
      </c>
      <c r="J6291" s="92">
        <f t="shared" si="6"/>
        <v>35.44998333</v>
      </c>
      <c r="K6291" s="9">
        <f t="shared" si="1"/>
        <v>4.951114991</v>
      </c>
      <c r="L6291" s="8">
        <f t="shared" si="5"/>
        <v>1.898678297</v>
      </c>
      <c r="N6291" s="9">
        <f t="shared" si="2"/>
        <v>5.693782239</v>
      </c>
      <c r="O6291" s="8">
        <f t="shared" si="4"/>
        <v>2.523259341</v>
      </c>
    </row>
    <row r="6292" ht="14.25" customHeight="1">
      <c r="I6292" s="93">
        <f t="shared" si="3"/>
        <v>523.8333333</v>
      </c>
      <c r="J6292" s="92">
        <f t="shared" si="6"/>
        <v>1.614583333</v>
      </c>
      <c r="K6292" s="9">
        <f t="shared" si="1"/>
        <v>0.2255004655</v>
      </c>
      <c r="L6292" s="8">
        <f t="shared" si="5"/>
        <v>1.870527393</v>
      </c>
      <c r="N6292" s="9">
        <f t="shared" si="2"/>
        <v>0.2593255354</v>
      </c>
      <c r="O6292" s="8">
        <f t="shared" si="4"/>
        <v>2.518147981</v>
      </c>
    </row>
    <row r="6293" ht="14.25" customHeight="1">
      <c r="I6293" s="93">
        <f t="shared" si="3"/>
        <v>523.9166667</v>
      </c>
      <c r="J6293" s="92">
        <f t="shared" si="6"/>
        <v>1.614583333</v>
      </c>
      <c r="K6293" s="9">
        <f t="shared" si="1"/>
        <v>0.2255004655</v>
      </c>
      <c r="L6293" s="8">
        <f t="shared" si="5"/>
        <v>1.894832663</v>
      </c>
      <c r="N6293" s="9">
        <f t="shared" si="2"/>
        <v>0.2593255354</v>
      </c>
      <c r="O6293" s="8">
        <f t="shared" si="4"/>
        <v>2.513047258</v>
      </c>
    </row>
    <row r="6294" ht="14.25" customHeight="1">
      <c r="I6294" s="93">
        <f t="shared" si="3"/>
        <v>524</v>
      </c>
      <c r="J6294" s="92">
        <f t="shared" si="6"/>
        <v>-32.22081667</v>
      </c>
      <c r="K6294" s="9">
        <f t="shared" si="1"/>
        <v>-4.50011406</v>
      </c>
      <c r="L6294" s="8">
        <f t="shared" si="5"/>
        <v>1.908780239</v>
      </c>
      <c r="N6294" s="9">
        <f t="shared" si="2"/>
        <v>-5.175131169</v>
      </c>
      <c r="O6294" s="8">
        <f t="shared" si="4"/>
        <v>2.563554909</v>
      </c>
    </row>
    <row r="6295" ht="14.25" customHeight="1">
      <c r="I6295" s="93">
        <f t="shared" si="3"/>
        <v>524.0833333</v>
      </c>
      <c r="J6295" s="92">
        <f t="shared" si="6"/>
        <v>-32.22081667</v>
      </c>
      <c r="K6295" s="9">
        <f t="shared" si="1"/>
        <v>-4.50011406</v>
      </c>
      <c r="L6295" s="8">
        <f t="shared" si="5"/>
        <v>1.933034926</v>
      </c>
      <c r="N6295" s="9">
        <f t="shared" si="2"/>
        <v>-5.175131169</v>
      </c>
      <c r="O6295" s="8">
        <f t="shared" si="4"/>
        <v>2.613957446</v>
      </c>
    </row>
    <row r="6296" ht="14.25" customHeight="1">
      <c r="I6296" s="93">
        <f t="shared" si="3"/>
        <v>524.1666667</v>
      </c>
      <c r="J6296" s="9">
        <f t="shared" si="6"/>
        <v>0</v>
      </c>
      <c r="K6296" s="9">
        <f t="shared" si="1"/>
        <v>0</v>
      </c>
      <c r="L6296" s="8">
        <f t="shared" si="5"/>
        <v>1.904807753</v>
      </c>
      <c r="N6296" s="9">
        <f t="shared" si="2"/>
        <v>0</v>
      </c>
      <c r="O6296" s="8">
        <f t="shared" si="4"/>
        <v>2.60851737</v>
      </c>
    </row>
    <row r="6297" ht="14.25" customHeight="1">
      <c r="I6297" s="93">
        <f t="shared" si="3"/>
        <v>524.25</v>
      </c>
      <c r="J6297" s="9">
        <f t="shared" si="6"/>
        <v>0</v>
      </c>
      <c r="K6297" s="9">
        <f t="shared" si="1"/>
        <v>0</v>
      </c>
      <c r="L6297" s="8">
        <f t="shared" si="5"/>
        <v>1.929011962</v>
      </c>
      <c r="N6297" s="9">
        <f t="shared" si="2"/>
        <v>0</v>
      </c>
      <c r="O6297" s="8">
        <f t="shared" si="4"/>
        <v>2.603088616</v>
      </c>
    </row>
    <row r="6298" ht="14.25" customHeight="1">
      <c r="I6298" s="93">
        <f t="shared" si="3"/>
        <v>524.3333333</v>
      </c>
      <c r="J6298" s="9">
        <f t="shared" si="6"/>
        <v>0</v>
      </c>
      <c r="K6298" s="9">
        <f t="shared" si="1"/>
        <v>0</v>
      </c>
      <c r="L6298" s="8">
        <f t="shared" si="5"/>
        <v>1.900843534</v>
      </c>
      <c r="N6298" s="9">
        <f t="shared" si="2"/>
        <v>0</v>
      </c>
      <c r="O6298" s="8">
        <f t="shared" si="4"/>
        <v>2.59767116</v>
      </c>
    </row>
    <row r="6299" ht="14.25" customHeight="1">
      <c r="I6299" s="93">
        <f t="shared" si="3"/>
        <v>524.4166667</v>
      </c>
      <c r="J6299" s="9">
        <f t="shared" si="6"/>
        <v>0</v>
      </c>
      <c r="K6299" s="9">
        <f t="shared" si="1"/>
        <v>0</v>
      </c>
      <c r="L6299" s="8">
        <f t="shared" si="5"/>
        <v>1.92499737</v>
      </c>
      <c r="N6299" s="9">
        <f t="shared" si="2"/>
        <v>0</v>
      </c>
      <c r="O6299" s="8">
        <f t="shared" si="4"/>
        <v>2.592264978</v>
      </c>
    </row>
    <row r="6300" ht="14.25" customHeight="1">
      <c r="I6300" s="93">
        <f t="shared" si="3"/>
        <v>524.5</v>
      </c>
      <c r="J6300" s="9">
        <f t="shared" si="6"/>
        <v>0</v>
      </c>
      <c r="K6300" s="9">
        <f t="shared" si="1"/>
        <v>0</v>
      </c>
      <c r="L6300" s="8">
        <f t="shared" si="5"/>
        <v>1.896887566</v>
      </c>
      <c r="N6300" s="9">
        <f t="shared" si="2"/>
        <v>0</v>
      </c>
      <c r="O6300" s="8">
        <f t="shared" si="4"/>
        <v>2.586870048</v>
      </c>
    </row>
    <row r="6301" ht="14.25" customHeight="1">
      <c r="I6301" s="93">
        <f t="shared" si="3"/>
        <v>524.5833333</v>
      </c>
      <c r="J6301" s="9">
        <f t="shared" si="6"/>
        <v>0</v>
      </c>
      <c r="K6301" s="9">
        <f t="shared" si="1"/>
        <v>0</v>
      </c>
      <c r="L6301" s="8">
        <f t="shared" si="5"/>
        <v>1.920991133</v>
      </c>
      <c r="N6301" s="9">
        <f t="shared" si="2"/>
        <v>0</v>
      </c>
      <c r="O6301" s="8">
        <f t="shared" si="4"/>
        <v>2.581486345</v>
      </c>
    </row>
    <row r="6302" ht="14.25" customHeight="1">
      <c r="I6302" s="93">
        <f t="shared" si="3"/>
        <v>524.6666667</v>
      </c>
      <c r="J6302" s="9">
        <f t="shared" si="6"/>
        <v>0</v>
      </c>
      <c r="K6302" s="9">
        <f t="shared" si="1"/>
        <v>0</v>
      </c>
      <c r="L6302" s="8">
        <f t="shared" si="5"/>
        <v>1.89293983</v>
      </c>
      <c r="N6302" s="9">
        <f t="shared" si="2"/>
        <v>0</v>
      </c>
      <c r="O6302" s="8">
        <f t="shared" si="4"/>
        <v>2.576113847</v>
      </c>
    </row>
    <row r="6303" ht="14.25" customHeight="1">
      <c r="I6303" s="93">
        <f t="shared" si="3"/>
        <v>524.75</v>
      </c>
      <c r="J6303" s="9">
        <f t="shared" si="6"/>
        <v>0</v>
      </c>
      <c r="K6303" s="9">
        <f t="shared" si="1"/>
        <v>0</v>
      </c>
      <c r="L6303" s="8">
        <f t="shared" si="5"/>
        <v>1.916993234</v>
      </c>
      <c r="N6303" s="9">
        <f t="shared" si="2"/>
        <v>0</v>
      </c>
      <c r="O6303" s="8">
        <f t="shared" si="4"/>
        <v>2.57075253</v>
      </c>
    </row>
    <row r="6304" ht="14.25" customHeight="1">
      <c r="I6304" s="93">
        <f t="shared" si="3"/>
        <v>524.8333333</v>
      </c>
      <c r="J6304" s="9">
        <f t="shared" si="6"/>
        <v>0</v>
      </c>
      <c r="K6304" s="9">
        <f t="shared" si="1"/>
        <v>0</v>
      </c>
      <c r="L6304" s="8">
        <f t="shared" si="5"/>
        <v>1.889000311</v>
      </c>
      <c r="N6304" s="9">
        <f t="shared" si="2"/>
        <v>0</v>
      </c>
      <c r="O6304" s="8">
        <f t="shared" si="4"/>
        <v>2.56540237</v>
      </c>
    </row>
    <row r="6305" ht="14.25" customHeight="1">
      <c r="I6305" s="93">
        <f t="shared" si="3"/>
        <v>524.9166667</v>
      </c>
      <c r="J6305" s="9">
        <f t="shared" si="6"/>
        <v>0</v>
      </c>
      <c r="K6305" s="9">
        <f t="shared" si="1"/>
        <v>0</v>
      </c>
      <c r="L6305" s="8">
        <f t="shared" si="5"/>
        <v>1.913003656</v>
      </c>
      <c r="N6305" s="9">
        <f t="shared" si="2"/>
        <v>0</v>
      </c>
      <c r="O6305" s="8">
        <f t="shared" si="4"/>
        <v>2.560063345</v>
      </c>
    </row>
    <row r="6306" ht="14.25" customHeight="1">
      <c r="I6306" s="93">
        <f t="shared" si="3"/>
        <v>525</v>
      </c>
      <c r="J6306" s="9">
        <f t="shared" si="6"/>
        <v>0</v>
      </c>
      <c r="K6306" s="9">
        <f t="shared" si="1"/>
        <v>0</v>
      </c>
      <c r="L6306" s="8">
        <f t="shared" si="5"/>
        <v>1.88506899</v>
      </c>
      <c r="N6306" s="9">
        <f t="shared" si="2"/>
        <v>0</v>
      </c>
      <c r="O6306" s="8">
        <f t="shared" si="4"/>
        <v>2.554735432</v>
      </c>
    </row>
    <row r="6307" ht="14.25" customHeight="1">
      <c r="I6307" s="93">
        <f t="shared" si="3"/>
        <v>525.0833333</v>
      </c>
      <c r="J6307" s="9">
        <f t="shared" si="6"/>
        <v>0</v>
      </c>
      <c r="K6307" s="9">
        <f t="shared" si="1"/>
        <v>0</v>
      </c>
      <c r="L6307" s="8">
        <f t="shared" si="5"/>
        <v>1.90902238</v>
      </c>
      <c r="N6307" s="9">
        <f t="shared" si="2"/>
        <v>0</v>
      </c>
      <c r="O6307" s="8">
        <f t="shared" si="4"/>
        <v>2.549418607</v>
      </c>
    </row>
    <row r="6308" ht="14.25" customHeight="1">
      <c r="I6308" s="93">
        <f t="shared" si="3"/>
        <v>525.1666667</v>
      </c>
      <c r="J6308" s="9">
        <f t="shared" si="6"/>
        <v>0</v>
      </c>
      <c r="K6308" s="9">
        <f t="shared" si="1"/>
        <v>0</v>
      </c>
      <c r="L6308" s="8">
        <f t="shared" si="5"/>
        <v>1.881145851</v>
      </c>
      <c r="N6308" s="9">
        <f t="shared" si="2"/>
        <v>0</v>
      </c>
      <c r="O6308" s="8">
        <f t="shared" si="4"/>
        <v>2.544112847</v>
      </c>
    </row>
    <row r="6309" ht="14.25" customHeight="1">
      <c r="I6309" s="93">
        <f t="shared" si="3"/>
        <v>525.25</v>
      </c>
      <c r="J6309" s="9">
        <f t="shared" si="6"/>
        <v>0</v>
      </c>
      <c r="K6309" s="9">
        <f t="shared" si="1"/>
        <v>0</v>
      </c>
      <c r="L6309" s="8">
        <f t="shared" si="5"/>
        <v>1.90504939</v>
      </c>
      <c r="N6309" s="9">
        <f t="shared" si="2"/>
        <v>0</v>
      </c>
      <c r="O6309" s="8">
        <f t="shared" si="4"/>
        <v>2.538818129</v>
      </c>
    </row>
    <row r="6310" ht="14.25" customHeight="1">
      <c r="I6310" s="93">
        <f t="shared" si="3"/>
        <v>525.3333333</v>
      </c>
      <c r="J6310" s="9">
        <f t="shared" si="6"/>
        <v>0</v>
      </c>
      <c r="K6310" s="9">
        <f t="shared" si="1"/>
        <v>0</v>
      </c>
      <c r="L6310" s="8">
        <f t="shared" si="5"/>
        <v>1.877230877</v>
      </c>
      <c r="N6310" s="9">
        <f t="shared" si="2"/>
        <v>0</v>
      </c>
      <c r="O6310" s="8">
        <f t="shared" si="4"/>
        <v>2.53353443</v>
      </c>
    </row>
    <row r="6311" ht="14.25" customHeight="1">
      <c r="I6311" s="93">
        <f t="shared" si="3"/>
        <v>525.4166667</v>
      </c>
      <c r="J6311" s="9">
        <f t="shared" si="6"/>
        <v>0</v>
      </c>
      <c r="K6311" s="9">
        <f t="shared" si="1"/>
        <v>0</v>
      </c>
      <c r="L6311" s="8">
        <f t="shared" si="5"/>
        <v>1.901084669</v>
      </c>
      <c r="N6311" s="9">
        <f t="shared" si="2"/>
        <v>0</v>
      </c>
      <c r="O6311" s="8">
        <f t="shared" si="4"/>
        <v>2.528261728</v>
      </c>
    </row>
    <row r="6312" ht="14.25" customHeight="1">
      <c r="I6312" s="93">
        <f t="shared" si="3"/>
        <v>525.5</v>
      </c>
      <c r="J6312" s="9">
        <f t="shared" si="6"/>
        <v>0</v>
      </c>
      <c r="K6312" s="9">
        <f t="shared" si="1"/>
        <v>0</v>
      </c>
      <c r="L6312" s="8">
        <f t="shared" si="5"/>
        <v>1.87332405</v>
      </c>
      <c r="N6312" s="9">
        <f t="shared" si="2"/>
        <v>0</v>
      </c>
      <c r="O6312" s="8">
        <f t="shared" si="4"/>
        <v>2.522999999</v>
      </c>
    </row>
    <row r="6313" ht="14.25" customHeight="1">
      <c r="I6313" s="93">
        <f t="shared" si="3"/>
        <v>525.5833333</v>
      </c>
      <c r="J6313" s="9">
        <f t="shared" si="6"/>
        <v>0</v>
      </c>
      <c r="K6313" s="9">
        <f t="shared" si="1"/>
        <v>0</v>
      </c>
      <c r="L6313" s="8">
        <f t="shared" si="5"/>
        <v>1.897128198</v>
      </c>
      <c r="N6313" s="9">
        <f t="shared" si="2"/>
        <v>0</v>
      </c>
      <c r="O6313" s="8">
        <f t="shared" si="4"/>
        <v>2.51774922</v>
      </c>
    </row>
    <row r="6314" ht="14.25" customHeight="1">
      <c r="I6314" s="93">
        <f t="shared" si="3"/>
        <v>525.6666667</v>
      </c>
      <c r="J6314" s="9">
        <f t="shared" si="6"/>
        <v>0</v>
      </c>
      <c r="K6314" s="9">
        <f t="shared" si="1"/>
        <v>0</v>
      </c>
      <c r="L6314" s="8">
        <f t="shared" si="5"/>
        <v>1.869425354</v>
      </c>
      <c r="N6314" s="9">
        <f t="shared" si="2"/>
        <v>0</v>
      </c>
      <c r="O6314" s="8">
        <f t="shared" si="4"/>
        <v>2.512509369</v>
      </c>
    </row>
    <row r="6315" ht="14.25" customHeight="1">
      <c r="I6315" s="93">
        <f t="shared" si="3"/>
        <v>525.75</v>
      </c>
      <c r="J6315" s="9">
        <f t="shared" si="6"/>
        <v>0</v>
      </c>
      <c r="K6315" s="9">
        <f t="shared" si="1"/>
        <v>0</v>
      </c>
      <c r="L6315" s="8">
        <f t="shared" si="5"/>
        <v>1.893179962</v>
      </c>
      <c r="N6315" s="9">
        <f t="shared" si="2"/>
        <v>0</v>
      </c>
      <c r="O6315" s="8">
        <f t="shared" si="4"/>
        <v>2.507280424</v>
      </c>
    </row>
    <row r="6316" ht="14.25" customHeight="1">
      <c r="I6316" s="93">
        <f t="shared" si="3"/>
        <v>525.8333333</v>
      </c>
      <c r="J6316" s="9">
        <f t="shared" si="6"/>
        <v>0</v>
      </c>
      <c r="K6316" s="9">
        <f t="shared" si="1"/>
        <v>0</v>
      </c>
      <c r="L6316" s="8">
        <f t="shared" si="5"/>
        <v>1.865534772</v>
      </c>
      <c r="N6316" s="9">
        <f t="shared" si="2"/>
        <v>0</v>
      </c>
      <c r="O6316" s="8">
        <f t="shared" si="4"/>
        <v>2.50206236</v>
      </c>
    </row>
    <row r="6317" ht="14.25" customHeight="1">
      <c r="I6317" s="93">
        <f t="shared" si="3"/>
        <v>525.9166667</v>
      </c>
      <c r="J6317" s="9">
        <f t="shared" si="6"/>
        <v>0</v>
      </c>
      <c r="K6317" s="9">
        <f t="shared" si="1"/>
        <v>0</v>
      </c>
      <c r="L6317" s="8">
        <f t="shared" si="5"/>
        <v>1.889239943</v>
      </c>
      <c r="N6317" s="9">
        <f t="shared" si="2"/>
        <v>0</v>
      </c>
      <c r="O6317" s="8">
        <f t="shared" si="4"/>
        <v>2.496855156</v>
      </c>
    </row>
    <row r="6318" ht="14.25" customHeight="1">
      <c r="I6318" s="93">
        <f t="shared" si="3"/>
        <v>526</v>
      </c>
      <c r="J6318" s="9">
        <f t="shared" si="6"/>
        <v>0</v>
      </c>
      <c r="K6318" s="9">
        <f t="shared" si="1"/>
        <v>0</v>
      </c>
      <c r="L6318" s="8">
        <f t="shared" si="5"/>
        <v>1.861652287</v>
      </c>
      <c r="N6318" s="9">
        <f t="shared" si="2"/>
        <v>0</v>
      </c>
      <c r="O6318" s="8">
        <f t="shared" si="4"/>
        <v>2.491658789</v>
      </c>
    </row>
    <row r="6319" ht="14.25" customHeight="1">
      <c r="I6319" s="93">
        <f t="shared" si="3"/>
        <v>526.0833333</v>
      </c>
      <c r="J6319" s="9">
        <f t="shared" si="6"/>
        <v>0</v>
      </c>
      <c r="K6319" s="9">
        <f t="shared" si="1"/>
        <v>0</v>
      </c>
      <c r="L6319" s="8">
        <f t="shared" si="5"/>
        <v>1.885308123</v>
      </c>
      <c r="N6319" s="9">
        <f t="shared" si="2"/>
        <v>0</v>
      </c>
      <c r="O6319" s="8">
        <f t="shared" si="4"/>
        <v>2.486473237</v>
      </c>
    </row>
    <row r="6320" ht="14.25" customHeight="1">
      <c r="I6320" s="93">
        <f t="shared" si="3"/>
        <v>526.1666667</v>
      </c>
      <c r="J6320" s="9">
        <f t="shared" si="6"/>
        <v>0</v>
      </c>
      <c r="K6320" s="9">
        <f t="shared" si="1"/>
        <v>0</v>
      </c>
      <c r="L6320" s="8">
        <f t="shared" si="5"/>
        <v>1.857777882</v>
      </c>
      <c r="N6320" s="9">
        <f t="shared" si="2"/>
        <v>0</v>
      </c>
      <c r="O6320" s="8">
        <f t="shared" si="4"/>
        <v>2.481298477</v>
      </c>
    </row>
    <row r="6321" ht="14.25" customHeight="1">
      <c r="I6321" s="93">
        <f t="shared" si="3"/>
        <v>526.25</v>
      </c>
      <c r="J6321" s="9">
        <f t="shared" si="6"/>
        <v>0</v>
      </c>
      <c r="K6321" s="9">
        <f t="shared" si="1"/>
        <v>0</v>
      </c>
      <c r="L6321" s="8">
        <f t="shared" si="5"/>
        <v>1.881384487</v>
      </c>
      <c r="N6321" s="9">
        <f t="shared" si="2"/>
        <v>0</v>
      </c>
      <c r="O6321" s="8">
        <f t="shared" si="4"/>
        <v>2.476134486</v>
      </c>
    </row>
    <row r="6322" ht="14.25" customHeight="1">
      <c r="I6322" s="93">
        <f t="shared" si="3"/>
        <v>526.3333333</v>
      </c>
      <c r="J6322" s="9">
        <f t="shared" si="6"/>
        <v>0</v>
      </c>
      <c r="K6322" s="9">
        <f t="shared" si="1"/>
        <v>0</v>
      </c>
      <c r="L6322" s="8">
        <f t="shared" si="5"/>
        <v>1.85391154</v>
      </c>
      <c r="N6322" s="9">
        <f t="shared" si="2"/>
        <v>0</v>
      </c>
      <c r="O6322" s="8">
        <f t="shared" si="4"/>
        <v>2.470981242</v>
      </c>
    </row>
    <row r="6323" ht="14.25" customHeight="1">
      <c r="I6323" s="93">
        <f t="shared" si="3"/>
        <v>526.4166667</v>
      </c>
      <c r="J6323" s="9">
        <f t="shared" si="6"/>
        <v>0</v>
      </c>
      <c r="K6323" s="9">
        <f t="shared" si="1"/>
        <v>0</v>
      </c>
      <c r="L6323" s="8">
        <f t="shared" si="5"/>
        <v>1.877469016</v>
      </c>
      <c r="N6323" s="9">
        <f t="shared" si="2"/>
        <v>0</v>
      </c>
      <c r="O6323" s="8">
        <f t="shared" si="4"/>
        <v>2.465838723</v>
      </c>
    </row>
    <row r="6324" ht="14.25" customHeight="1">
      <c r="I6324" s="93">
        <f t="shared" si="3"/>
        <v>526.5</v>
      </c>
      <c r="J6324" s="9">
        <f t="shared" si="6"/>
        <v>0</v>
      </c>
      <c r="K6324" s="9">
        <f t="shared" si="1"/>
        <v>0</v>
      </c>
      <c r="L6324" s="8">
        <f t="shared" si="5"/>
        <v>1.850053245</v>
      </c>
      <c r="N6324" s="9">
        <f t="shared" si="2"/>
        <v>0</v>
      </c>
      <c r="O6324" s="8">
        <f t="shared" si="4"/>
        <v>2.460706907</v>
      </c>
    </row>
    <row r="6325" ht="14.25" customHeight="1">
      <c r="I6325" s="93">
        <f t="shared" si="3"/>
        <v>526.5833333</v>
      </c>
      <c r="J6325" s="9">
        <f t="shared" si="6"/>
        <v>0</v>
      </c>
      <c r="K6325" s="9">
        <f t="shared" si="1"/>
        <v>0</v>
      </c>
      <c r="L6325" s="8">
        <f t="shared" si="5"/>
        <v>1.873561693</v>
      </c>
      <c r="N6325" s="9">
        <f t="shared" si="2"/>
        <v>0</v>
      </c>
      <c r="O6325" s="8">
        <f t="shared" si="4"/>
        <v>2.455585771</v>
      </c>
    </row>
    <row r="6326" ht="14.25" customHeight="1">
      <c r="I6326" s="93">
        <f t="shared" si="3"/>
        <v>526.6666667</v>
      </c>
      <c r="J6326" s="9">
        <f t="shared" si="6"/>
        <v>0</v>
      </c>
      <c r="K6326" s="9">
        <f t="shared" si="1"/>
        <v>0</v>
      </c>
      <c r="L6326" s="8">
        <f t="shared" si="5"/>
        <v>1.84620298</v>
      </c>
      <c r="N6326" s="9">
        <f t="shared" si="2"/>
        <v>0</v>
      </c>
      <c r="O6326" s="8">
        <f t="shared" si="4"/>
        <v>2.450475292</v>
      </c>
    </row>
    <row r="6327" ht="14.25" customHeight="1">
      <c r="I6327" s="93">
        <f t="shared" si="3"/>
        <v>526.75</v>
      </c>
      <c r="J6327" s="9">
        <f t="shared" si="6"/>
        <v>0</v>
      </c>
      <c r="K6327" s="9">
        <f t="shared" si="1"/>
        <v>0</v>
      </c>
      <c r="L6327" s="8">
        <f t="shared" si="5"/>
        <v>1.869662503</v>
      </c>
      <c r="N6327" s="9">
        <f t="shared" si="2"/>
        <v>0</v>
      </c>
      <c r="O6327" s="8">
        <f t="shared" si="4"/>
        <v>2.445375449</v>
      </c>
    </row>
    <row r="6328" ht="14.25" customHeight="1">
      <c r="I6328" s="93">
        <f t="shared" si="3"/>
        <v>526.8333333</v>
      </c>
      <c r="J6328" s="9">
        <f t="shared" si="6"/>
        <v>0</v>
      </c>
      <c r="K6328" s="9">
        <f t="shared" si="1"/>
        <v>0</v>
      </c>
      <c r="L6328" s="8">
        <f t="shared" si="5"/>
        <v>1.842360727</v>
      </c>
      <c r="N6328" s="9">
        <f t="shared" si="2"/>
        <v>0</v>
      </c>
      <c r="O6328" s="8">
        <f t="shared" si="4"/>
        <v>2.44028622</v>
      </c>
    </row>
    <row r="6329" ht="14.25" customHeight="1">
      <c r="I6329" s="93">
        <f t="shared" si="3"/>
        <v>526.9166667</v>
      </c>
      <c r="J6329" s="9">
        <f t="shared" si="6"/>
        <v>0</v>
      </c>
      <c r="K6329" s="9">
        <f t="shared" si="1"/>
        <v>0</v>
      </c>
      <c r="L6329" s="8">
        <f t="shared" si="5"/>
        <v>1.865771427</v>
      </c>
      <c r="N6329" s="9">
        <f t="shared" si="2"/>
        <v>0</v>
      </c>
      <c r="O6329" s="8">
        <f t="shared" si="4"/>
        <v>2.435207583</v>
      </c>
    </row>
    <row r="6330" ht="14.25" customHeight="1">
      <c r="I6330" s="93">
        <f t="shared" si="3"/>
        <v>527</v>
      </c>
      <c r="J6330" s="9">
        <f t="shared" si="6"/>
        <v>0</v>
      </c>
      <c r="K6330" s="9">
        <f t="shared" si="1"/>
        <v>0</v>
      </c>
      <c r="L6330" s="8">
        <f t="shared" si="5"/>
        <v>1.838526471</v>
      </c>
      <c r="N6330" s="9">
        <f t="shared" si="2"/>
        <v>0</v>
      </c>
      <c r="O6330" s="8">
        <f t="shared" si="4"/>
        <v>2.430139515</v>
      </c>
    </row>
    <row r="6331" ht="14.25" customHeight="1">
      <c r="I6331" s="93">
        <f t="shared" si="3"/>
        <v>527.0833333</v>
      </c>
      <c r="J6331" s="9">
        <f t="shared" si="6"/>
        <v>0</v>
      </c>
      <c r="K6331" s="9">
        <f t="shared" si="1"/>
        <v>0</v>
      </c>
      <c r="L6331" s="8">
        <f t="shared" si="5"/>
        <v>1.86188845</v>
      </c>
      <c r="N6331" s="9">
        <f t="shared" si="2"/>
        <v>0</v>
      </c>
      <c r="O6331" s="8">
        <f t="shared" si="4"/>
        <v>2.425081994</v>
      </c>
    </row>
    <row r="6332" ht="14.25" customHeight="1">
      <c r="I6332" s="93">
        <f t="shared" si="3"/>
        <v>527.1666667</v>
      </c>
      <c r="J6332" s="9">
        <f t="shared" si="6"/>
        <v>0</v>
      </c>
      <c r="K6332" s="9">
        <f t="shared" si="1"/>
        <v>0</v>
      </c>
      <c r="L6332" s="8">
        <f t="shared" si="5"/>
        <v>1.834700195</v>
      </c>
      <c r="N6332" s="9">
        <f t="shared" si="2"/>
        <v>0</v>
      </c>
      <c r="O6332" s="8">
        <f t="shared" si="4"/>
        <v>2.420034999</v>
      </c>
    </row>
    <row r="6333" ht="14.25" customHeight="1">
      <c r="I6333" s="93">
        <f t="shared" si="3"/>
        <v>527.25</v>
      </c>
      <c r="J6333" s="9">
        <f t="shared" si="6"/>
        <v>0</v>
      </c>
      <c r="K6333" s="9">
        <f t="shared" si="1"/>
        <v>0</v>
      </c>
      <c r="L6333" s="8">
        <f t="shared" si="5"/>
        <v>1.858013553</v>
      </c>
      <c r="N6333" s="9">
        <f t="shared" si="2"/>
        <v>0</v>
      </c>
      <c r="O6333" s="8">
        <f t="shared" si="4"/>
        <v>2.414998508</v>
      </c>
    </row>
    <row r="6334" ht="14.25" customHeight="1">
      <c r="I6334" s="93">
        <f t="shared" si="3"/>
        <v>527.3333333</v>
      </c>
      <c r="J6334" s="9">
        <f t="shared" si="6"/>
        <v>0</v>
      </c>
      <c r="K6334" s="9">
        <f t="shared" si="1"/>
        <v>0</v>
      </c>
      <c r="L6334" s="8">
        <f t="shared" si="5"/>
        <v>1.830881881</v>
      </c>
      <c r="N6334" s="9">
        <f t="shared" si="2"/>
        <v>0</v>
      </c>
      <c r="O6334" s="8">
        <f t="shared" si="4"/>
        <v>2.409972498</v>
      </c>
    </row>
    <row r="6335" ht="14.25" customHeight="1">
      <c r="I6335" s="93">
        <f t="shared" si="3"/>
        <v>527.4166667</v>
      </c>
      <c r="J6335" s="9">
        <f t="shared" si="6"/>
        <v>0</v>
      </c>
      <c r="K6335" s="9">
        <f t="shared" si="1"/>
        <v>0</v>
      </c>
      <c r="L6335" s="8">
        <f t="shared" si="5"/>
        <v>1.854146721</v>
      </c>
      <c r="N6335" s="9">
        <f t="shared" si="2"/>
        <v>0</v>
      </c>
      <c r="O6335" s="8">
        <f t="shared" si="4"/>
        <v>2.404956948</v>
      </c>
    </row>
    <row r="6336" ht="14.25" customHeight="1">
      <c r="I6336" s="93">
        <f t="shared" si="3"/>
        <v>527.5</v>
      </c>
      <c r="J6336" s="9">
        <f t="shared" si="6"/>
        <v>0</v>
      </c>
      <c r="K6336" s="9">
        <f t="shared" si="1"/>
        <v>0</v>
      </c>
      <c r="L6336" s="8">
        <f t="shared" si="5"/>
        <v>1.827071515</v>
      </c>
      <c r="N6336" s="9">
        <f t="shared" si="2"/>
        <v>0</v>
      </c>
      <c r="O6336" s="8">
        <f t="shared" si="4"/>
        <v>2.399951837</v>
      </c>
    </row>
    <row r="6337" ht="14.25" customHeight="1">
      <c r="I6337" s="93">
        <f t="shared" si="3"/>
        <v>527.5833333</v>
      </c>
      <c r="J6337" s="9">
        <f t="shared" si="6"/>
        <v>0</v>
      </c>
      <c r="K6337" s="9">
        <f t="shared" si="1"/>
        <v>0</v>
      </c>
      <c r="L6337" s="8">
        <f t="shared" si="5"/>
        <v>1.850287936</v>
      </c>
      <c r="N6337" s="9">
        <f t="shared" si="2"/>
        <v>0</v>
      </c>
      <c r="O6337" s="8">
        <f t="shared" si="4"/>
        <v>2.394957142</v>
      </c>
    </row>
    <row r="6338" ht="14.25" customHeight="1">
      <c r="I6338" s="93">
        <f t="shared" si="3"/>
        <v>527.6666667</v>
      </c>
      <c r="J6338" s="9">
        <f t="shared" si="6"/>
        <v>0</v>
      </c>
      <c r="K6338" s="9">
        <f t="shared" si="1"/>
        <v>0</v>
      </c>
      <c r="L6338" s="8">
        <f t="shared" si="5"/>
        <v>1.823269078</v>
      </c>
      <c r="N6338" s="9">
        <f t="shared" si="2"/>
        <v>0</v>
      </c>
      <c r="O6338" s="8">
        <f t="shared" si="4"/>
        <v>2.389972842</v>
      </c>
    </row>
    <row r="6339" ht="14.25" customHeight="1">
      <c r="I6339" s="93">
        <f t="shared" si="3"/>
        <v>527.75</v>
      </c>
      <c r="J6339" s="9">
        <f t="shared" si="6"/>
        <v>0</v>
      </c>
      <c r="K6339" s="9">
        <f t="shared" si="1"/>
        <v>0</v>
      </c>
      <c r="L6339" s="8">
        <f t="shared" si="5"/>
        <v>1.846437182</v>
      </c>
      <c r="N6339" s="9">
        <f t="shared" si="2"/>
        <v>0</v>
      </c>
      <c r="O6339" s="8">
        <f t="shared" si="4"/>
        <v>2.384998914</v>
      </c>
    </row>
    <row r="6340" ht="14.25" customHeight="1">
      <c r="I6340" s="93">
        <f t="shared" si="3"/>
        <v>527.8333333</v>
      </c>
      <c r="J6340" s="9">
        <f t="shared" si="6"/>
        <v>0</v>
      </c>
      <c r="K6340" s="9">
        <f t="shared" si="1"/>
        <v>0</v>
      </c>
      <c r="L6340" s="8">
        <f t="shared" si="5"/>
        <v>1.819474555</v>
      </c>
      <c r="N6340" s="9">
        <f t="shared" si="2"/>
        <v>0</v>
      </c>
      <c r="O6340" s="8">
        <f t="shared" si="4"/>
        <v>2.380035339</v>
      </c>
    </row>
    <row r="6341" ht="14.25" customHeight="1">
      <c r="I6341" s="93">
        <f t="shared" si="3"/>
        <v>527.9166667</v>
      </c>
      <c r="J6341" s="9">
        <f t="shared" si="6"/>
        <v>0</v>
      </c>
      <c r="K6341" s="9">
        <f t="shared" si="1"/>
        <v>0</v>
      </c>
      <c r="L6341" s="8">
        <f t="shared" si="5"/>
        <v>1.842594442</v>
      </c>
      <c r="N6341" s="9">
        <f t="shared" si="2"/>
        <v>0</v>
      </c>
      <c r="O6341" s="8">
        <f t="shared" si="4"/>
        <v>2.375082093</v>
      </c>
    </row>
    <row r="6342" ht="14.25" customHeight="1">
      <c r="I6342" s="93">
        <f t="shared" si="3"/>
        <v>528</v>
      </c>
      <c r="J6342" s="9">
        <f t="shared" si="6"/>
        <v>0</v>
      </c>
      <c r="K6342" s="9">
        <f t="shared" si="1"/>
        <v>0</v>
      </c>
      <c r="L6342" s="8">
        <f t="shared" si="5"/>
        <v>1.815687928</v>
      </c>
      <c r="N6342" s="9">
        <f t="shared" si="2"/>
        <v>0</v>
      </c>
      <c r="O6342" s="8">
        <f t="shared" si="4"/>
        <v>2.370139156</v>
      </c>
    </row>
    <row r="6343" ht="14.25" customHeight="1">
      <c r="I6343" s="93">
        <f t="shared" si="3"/>
        <v>528.0833333</v>
      </c>
      <c r="J6343" s="9">
        <f t="shared" si="6"/>
        <v>0</v>
      </c>
      <c r="K6343" s="9">
        <f t="shared" si="1"/>
        <v>0</v>
      </c>
      <c r="L6343" s="8">
        <f t="shared" si="5"/>
        <v>1.8387597</v>
      </c>
      <c r="N6343" s="9">
        <f t="shared" si="2"/>
        <v>0</v>
      </c>
      <c r="O6343" s="8">
        <f t="shared" si="4"/>
        <v>2.365206506</v>
      </c>
    </row>
    <row r="6344" ht="14.25" customHeight="1">
      <c r="I6344" s="93">
        <f t="shared" si="3"/>
        <v>528.1666667</v>
      </c>
      <c r="J6344" s="9">
        <f t="shared" si="6"/>
        <v>0</v>
      </c>
      <c r="K6344" s="9">
        <f t="shared" si="1"/>
        <v>0</v>
      </c>
      <c r="L6344" s="8">
        <f t="shared" si="5"/>
        <v>1.811909183</v>
      </c>
      <c r="N6344" s="9">
        <f t="shared" si="2"/>
        <v>0</v>
      </c>
      <c r="O6344" s="8">
        <f t="shared" si="4"/>
        <v>2.360284122</v>
      </c>
    </row>
    <row r="6345" ht="14.25" customHeight="1">
      <c r="I6345" s="93">
        <f t="shared" si="3"/>
        <v>528.25</v>
      </c>
      <c r="J6345" s="9">
        <f t="shared" si="6"/>
        <v>0</v>
      </c>
      <c r="K6345" s="9">
        <f t="shared" si="1"/>
        <v>0</v>
      </c>
      <c r="L6345" s="8">
        <f t="shared" si="5"/>
        <v>1.834932938</v>
      </c>
      <c r="N6345" s="9">
        <f t="shared" si="2"/>
        <v>0</v>
      </c>
      <c r="O6345" s="8">
        <f t="shared" si="4"/>
        <v>2.355371982</v>
      </c>
    </row>
    <row r="6346" ht="14.25" customHeight="1">
      <c r="I6346" s="93">
        <f t="shared" si="3"/>
        <v>528.3333333</v>
      </c>
      <c r="J6346" s="9">
        <f t="shared" si="6"/>
        <v>0</v>
      </c>
      <c r="K6346" s="9">
        <f t="shared" si="1"/>
        <v>0</v>
      </c>
      <c r="L6346" s="8">
        <f t="shared" si="5"/>
        <v>1.808138301</v>
      </c>
      <c r="N6346" s="9">
        <f t="shared" si="2"/>
        <v>0</v>
      </c>
      <c r="O6346" s="8">
        <f t="shared" si="4"/>
        <v>2.350470065</v>
      </c>
    </row>
    <row r="6347" ht="14.25" customHeight="1">
      <c r="I6347" s="93">
        <f t="shared" si="3"/>
        <v>528.4166667</v>
      </c>
      <c r="J6347" s="9">
        <f t="shared" si="6"/>
        <v>0</v>
      </c>
      <c r="K6347" s="9">
        <f t="shared" si="1"/>
        <v>0</v>
      </c>
      <c r="L6347" s="8">
        <f t="shared" si="5"/>
        <v>1.83111414</v>
      </c>
      <c r="N6347" s="9">
        <f t="shared" si="2"/>
        <v>0</v>
      </c>
      <c r="O6347" s="8">
        <f t="shared" si="4"/>
        <v>2.34557835</v>
      </c>
    </row>
    <row r="6348" ht="14.25" customHeight="1">
      <c r="I6348" s="93">
        <f t="shared" si="3"/>
        <v>528.5</v>
      </c>
      <c r="J6348" s="9">
        <f t="shared" si="6"/>
        <v>0</v>
      </c>
      <c r="K6348" s="9">
        <f t="shared" si="1"/>
        <v>0</v>
      </c>
      <c r="L6348" s="8">
        <f t="shared" si="5"/>
        <v>1.804375268</v>
      </c>
      <c r="N6348" s="9">
        <f t="shared" si="2"/>
        <v>0</v>
      </c>
      <c r="O6348" s="8">
        <f t="shared" si="4"/>
        <v>2.340696815</v>
      </c>
    </row>
    <row r="6349" ht="14.25" customHeight="1">
      <c r="I6349" s="93">
        <f t="shared" si="3"/>
        <v>528.5833333</v>
      </c>
      <c r="J6349" s="9">
        <f t="shared" si="6"/>
        <v>0</v>
      </c>
      <c r="K6349" s="9">
        <f t="shared" si="1"/>
        <v>0</v>
      </c>
      <c r="L6349" s="8">
        <f t="shared" si="5"/>
        <v>1.82730329</v>
      </c>
      <c r="N6349" s="9">
        <f t="shared" si="2"/>
        <v>0</v>
      </c>
      <c r="O6349" s="8">
        <f t="shared" si="4"/>
        <v>2.335825439</v>
      </c>
    </row>
    <row r="6350" ht="14.25" customHeight="1">
      <c r="I6350" s="93">
        <f t="shared" si="3"/>
        <v>528.6666667</v>
      </c>
      <c r="J6350" s="92">
        <f t="shared" si="6"/>
        <v>35.44998333</v>
      </c>
      <c r="K6350" s="9">
        <f t="shared" si="1"/>
        <v>4.951114991</v>
      </c>
      <c r="L6350" s="8">
        <f t="shared" si="5"/>
        <v>1.851636779</v>
      </c>
      <c r="N6350" s="9">
        <f t="shared" si="2"/>
        <v>5.693782239</v>
      </c>
      <c r="O6350" s="8">
        <f t="shared" si="4"/>
        <v>2.398433805</v>
      </c>
    </row>
    <row r="6351" ht="14.25" customHeight="1">
      <c r="I6351" s="93">
        <f t="shared" si="3"/>
        <v>528.75</v>
      </c>
      <c r="J6351" s="92">
        <f t="shared" si="6"/>
        <v>35.44998333</v>
      </c>
      <c r="K6351" s="9">
        <f t="shared" si="1"/>
        <v>4.951114991</v>
      </c>
      <c r="L6351" s="8">
        <f t="shared" si="5"/>
        <v>1.874517085</v>
      </c>
      <c r="N6351" s="9">
        <f t="shared" si="2"/>
        <v>5.693782239</v>
      </c>
      <c r="O6351" s="8">
        <f t="shared" si="4"/>
        <v>2.460911873</v>
      </c>
    </row>
    <row r="6352" ht="14.25" customHeight="1">
      <c r="I6352" s="93">
        <f t="shared" si="3"/>
        <v>528.8333333</v>
      </c>
      <c r="J6352" s="92">
        <f t="shared" si="6"/>
        <v>35.44998333</v>
      </c>
      <c r="K6352" s="9">
        <f t="shared" si="1"/>
        <v>4.951114991</v>
      </c>
      <c r="L6352" s="8">
        <f t="shared" si="5"/>
        <v>1.898799931</v>
      </c>
      <c r="N6352" s="9">
        <f t="shared" si="2"/>
        <v>5.693782239</v>
      </c>
      <c r="O6352" s="8">
        <f t="shared" si="4"/>
        <v>2.523259914</v>
      </c>
    </row>
    <row r="6353" ht="14.25" customHeight="1">
      <c r="I6353" s="93">
        <f t="shared" si="3"/>
        <v>528.9166667</v>
      </c>
      <c r="J6353" s="92">
        <f t="shared" si="6"/>
        <v>1.614583333</v>
      </c>
      <c r="K6353" s="9">
        <f t="shared" si="1"/>
        <v>0.2255004655</v>
      </c>
      <c r="L6353" s="8">
        <f t="shared" si="5"/>
        <v>1.870721734</v>
      </c>
      <c r="N6353" s="9">
        <f t="shared" si="2"/>
        <v>0.2593255354</v>
      </c>
      <c r="O6353" s="8">
        <f t="shared" si="4"/>
        <v>2.518148552</v>
      </c>
    </row>
    <row r="6354" ht="14.25" customHeight="1">
      <c r="I6354" s="93">
        <f t="shared" si="3"/>
        <v>529</v>
      </c>
      <c r="J6354" s="92">
        <f t="shared" si="6"/>
        <v>1.614583333</v>
      </c>
      <c r="K6354" s="9">
        <f t="shared" si="1"/>
        <v>0.2255004655</v>
      </c>
      <c r="L6354" s="8">
        <f t="shared" si="5"/>
        <v>1.894954044</v>
      </c>
      <c r="N6354" s="9">
        <f t="shared" si="2"/>
        <v>0.2593255354</v>
      </c>
      <c r="O6354" s="8">
        <f t="shared" si="4"/>
        <v>2.513047828</v>
      </c>
    </row>
    <row r="6355" ht="14.25" customHeight="1">
      <c r="I6355" s="93">
        <f t="shared" si="3"/>
        <v>529.0833333</v>
      </c>
      <c r="J6355" s="92">
        <f t="shared" si="6"/>
        <v>-32.22081667</v>
      </c>
      <c r="K6355" s="9">
        <f t="shared" si="1"/>
        <v>-4.50011406</v>
      </c>
      <c r="L6355" s="8">
        <f t="shared" si="5"/>
        <v>1.908974176</v>
      </c>
      <c r="N6355" s="9">
        <f t="shared" si="2"/>
        <v>-5.175131169</v>
      </c>
      <c r="O6355" s="8">
        <f t="shared" si="4"/>
        <v>2.563555478</v>
      </c>
    </row>
    <row r="6356" ht="14.25" customHeight="1">
      <c r="I6356" s="93">
        <f t="shared" si="3"/>
        <v>529.1666667</v>
      </c>
      <c r="J6356" s="92">
        <f t="shared" si="6"/>
        <v>-32.22081667</v>
      </c>
      <c r="K6356" s="9">
        <f t="shared" si="1"/>
        <v>-4.50011406</v>
      </c>
      <c r="L6356" s="8">
        <f t="shared" si="5"/>
        <v>1.933156054</v>
      </c>
      <c r="N6356" s="9">
        <f t="shared" si="2"/>
        <v>-5.175131169</v>
      </c>
      <c r="O6356" s="8">
        <f t="shared" si="4"/>
        <v>2.613958014</v>
      </c>
    </row>
    <row r="6357" ht="14.25" customHeight="1">
      <c r="I6357" s="93">
        <f t="shared" si="3"/>
        <v>529.25</v>
      </c>
      <c r="J6357" s="9">
        <f t="shared" si="6"/>
        <v>0</v>
      </c>
      <c r="K6357" s="9">
        <f t="shared" si="1"/>
        <v>0</v>
      </c>
      <c r="L6357" s="8">
        <f t="shared" si="5"/>
        <v>1.905001286</v>
      </c>
      <c r="N6357" s="9">
        <f t="shared" si="2"/>
        <v>0</v>
      </c>
      <c r="O6357" s="8">
        <f t="shared" si="4"/>
        <v>2.608517937</v>
      </c>
    </row>
    <row r="6358" ht="14.25" customHeight="1">
      <c r="I6358" s="93">
        <f t="shared" si="3"/>
        <v>529.3333333</v>
      </c>
      <c r="J6358" s="9">
        <f t="shared" si="6"/>
        <v>0</v>
      </c>
      <c r="K6358" s="9">
        <f t="shared" si="1"/>
        <v>0</v>
      </c>
      <c r="L6358" s="8">
        <f t="shared" si="5"/>
        <v>1.929132838</v>
      </c>
      <c r="N6358" s="9">
        <f t="shared" si="2"/>
        <v>0</v>
      </c>
      <c r="O6358" s="8">
        <f t="shared" si="4"/>
        <v>2.603089181</v>
      </c>
    </row>
    <row r="6359" ht="14.25" customHeight="1">
      <c r="I6359" s="93">
        <f t="shared" si="3"/>
        <v>529.4166667</v>
      </c>
      <c r="J6359" s="9">
        <f t="shared" si="6"/>
        <v>0</v>
      </c>
      <c r="K6359" s="9">
        <f t="shared" si="1"/>
        <v>0</v>
      </c>
      <c r="L6359" s="8">
        <f t="shared" si="5"/>
        <v>1.901036664</v>
      </c>
      <c r="N6359" s="9">
        <f t="shared" si="2"/>
        <v>0</v>
      </c>
      <c r="O6359" s="8">
        <f t="shared" si="4"/>
        <v>2.597671724</v>
      </c>
    </row>
    <row r="6360" ht="14.25" customHeight="1">
      <c r="I6360" s="93">
        <f t="shared" si="3"/>
        <v>529.5</v>
      </c>
      <c r="J6360" s="9">
        <f t="shared" si="6"/>
        <v>0</v>
      </c>
      <c r="K6360" s="9">
        <f t="shared" si="1"/>
        <v>0</v>
      </c>
      <c r="L6360" s="8">
        <f t="shared" si="5"/>
        <v>1.925117995</v>
      </c>
      <c r="N6360" s="9">
        <f t="shared" si="2"/>
        <v>0</v>
      </c>
      <c r="O6360" s="8">
        <f t="shared" si="4"/>
        <v>2.592265541</v>
      </c>
    </row>
    <row r="6361" ht="14.25" customHeight="1">
      <c r="I6361" s="93">
        <f t="shared" si="3"/>
        <v>529.5833333</v>
      </c>
      <c r="J6361" s="9">
        <f t="shared" si="6"/>
        <v>0</v>
      </c>
      <c r="K6361" s="9">
        <f t="shared" si="1"/>
        <v>0</v>
      </c>
      <c r="L6361" s="8">
        <f t="shared" si="5"/>
        <v>1.897080294</v>
      </c>
      <c r="N6361" s="9">
        <f t="shared" si="2"/>
        <v>0</v>
      </c>
      <c r="O6361" s="8">
        <f t="shared" si="4"/>
        <v>2.58687061</v>
      </c>
    </row>
    <row r="6362" ht="14.25" customHeight="1">
      <c r="I6362" s="93">
        <f t="shared" si="3"/>
        <v>529.6666667</v>
      </c>
      <c r="J6362" s="9">
        <f t="shared" si="6"/>
        <v>0</v>
      </c>
      <c r="K6362" s="9">
        <f t="shared" si="1"/>
        <v>0</v>
      </c>
      <c r="L6362" s="8">
        <f t="shared" si="5"/>
        <v>1.921111507</v>
      </c>
      <c r="N6362" s="9">
        <f t="shared" si="2"/>
        <v>0</v>
      </c>
      <c r="O6362" s="8">
        <f t="shared" si="4"/>
        <v>2.581486906</v>
      </c>
    </row>
    <row r="6363" ht="14.25" customHeight="1">
      <c r="I6363" s="93">
        <f t="shared" si="3"/>
        <v>529.75</v>
      </c>
      <c r="J6363" s="9">
        <f t="shared" si="6"/>
        <v>0</v>
      </c>
      <c r="K6363" s="9">
        <f t="shared" si="1"/>
        <v>0</v>
      </c>
      <c r="L6363" s="8">
        <f t="shared" si="5"/>
        <v>1.893132158</v>
      </c>
      <c r="N6363" s="9">
        <f t="shared" si="2"/>
        <v>0</v>
      </c>
      <c r="O6363" s="8">
        <f t="shared" si="4"/>
        <v>2.576114407</v>
      </c>
    </row>
    <row r="6364" ht="14.25" customHeight="1">
      <c r="I6364" s="93">
        <f t="shared" si="3"/>
        <v>529.8333333</v>
      </c>
      <c r="J6364" s="9">
        <f t="shared" si="6"/>
        <v>0</v>
      </c>
      <c r="K6364" s="9">
        <f t="shared" si="1"/>
        <v>0</v>
      </c>
      <c r="L6364" s="8">
        <f t="shared" si="5"/>
        <v>1.917113358</v>
      </c>
      <c r="N6364" s="9">
        <f t="shared" si="2"/>
        <v>0</v>
      </c>
      <c r="O6364" s="8">
        <f t="shared" si="4"/>
        <v>2.570753088</v>
      </c>
    </row>
    <row r="6365" ht="14.25" customHeight="1">
      <c r="I6365" s="93">
        <f t="shared" si="3"/>
        <v>529.9166667</v>
      </c>
      <c r="J6365" s="9">
        <f t="shared" si="6"/>
        <v>0</v>
      </c>
      <c r="K6365" s="9">
        <f t="shared" si="1"/>
        <v>0</v>
      </c>
      <c r="L6365" s="8">
        <f t="shared" si="5"/>
        <v>1.889192238</v>
      </c>
      <c r="N6365" s="9">
        <f t="shared" si="2"/>
        <v>0</v>
      </c>
      <c r="O6365" s="8">
        <f t="shared" si="4"/>
        <v>2.565402928</v>
      </c>
    </row>
    <row r="6366" ht="14.25" customHeight="1">
      <c r="I6366" s="93">
        <f t="shared" si="3"/>
        <v>530</v>
      </c>
      <c r="J6366" s="9">
        <f t="shared" si="6"/>
        <v>0</v>
      </c>
      <c r="K6366" s="9">
        <f t="shared" si="1"/>
        <v>0</v>
      </c>
      <c r="L6366" s="8">
        <f t="shared" si="5"/>
        <v>1.913123529</v>
      </c>
      <c r="N6366" s="9">
        <f t="shared" si="2"/>
        <v>0</v>
      </c>
      <c r="O6366" s="8">
        <f t="shared" si="4"/>
        <v>2.560063902</v>
      </c>
    </row>
    <row r="6367" ht="14.25" customHeight="1">
      <c r="I6367" s="93">
        <f t="shared" si="3"/>
        <v>530.0833333</v>
      </c>
      <c r="J6367" s="9">
        <f t="shared" si="6"/>
        <v>0</v>
      </c>
      <c r="K6367" s="9">
        <f t="shared" si="1"/>
        <v>0</v>
      </c>
      <c r="L6367" s="8">
        <f t="shared" si="5"/>
        <v>1.885260518</v>
      </c>
      <c r="N6367" s="9">
        <f t="shared" si="2"/>
        <v>0</v>
      </c>
      <c r="O6367" s="8">
        <f t="shared" si="4"/>
        <v>2.554735987</v>
      </c>
    </row>
    <row r="6368" ht="14.25" customHeight="1">
      <c r="I6368" s="93">
        <f t="shared" si="3"/>
        <v>530.1666667</v>
      </c>
      <c r="J6368" s="9">
        <f t="shared" si="6"/>
        <v>0</v>
      </c>
      <c r="K6368" s="9">
        <f t="shared" si="1"/>
        <v>0</v>
      </c>
      <c r="L6368" s="8">
        <f t="shared" si="5"/>
        <v>1.909142004</v>
      </c>
      <c r="N6368" s="9">
        <f t="shared" si="2"/>
        <v>0</v>
      </c>
      <c r="O6368" s="8">
        <f t="shared" si="4"/>
        <v>2.549419161</v>
      </c>
    </row>
    <row r="6369" ht="14.25" customHeight="1">
      <c r="I6369" s="93">
        <f t="shared" si="3"/>
        <v>530.25</v>
      </c>
      <c r="J6369" s="9">
        <f t="shared" si="6"/>
        <v>0</v>
      </c>
      <c r="K6369" s="9">
        <f t="shared" si="1"/>
        <v>0</v>
      </c>
      <c r="L6369" s="8">
        <f t="shared" si="5"/>
        <v>1.88133698</v>
      </c>
      <c r="N6369" s="9">
        <f t="shared" si="2"/>
        <v>0</v>
      </c>
      <c r="O6369" s="8">
        <f t="shared" si="4"/>
        <v>2.544113399</v>
      </c>
    </row>
    <row r="6370" ht="14.25" customHeight="1">
      <c r="I6370" s="93">
        <f t="shared" si="3"/>
        <v>530.3333333</v>
      </c>
      <c r="J6370" s="9">
        <f t="shared" si="6"/>
        <v>0</v>
      </c>
      <c r="K6370" s="9">
        <f t="shared" si="1"/>
        <v>0</v>
      </c>
      <c r="L6370" s="8">
        <f t="shared" si="5"/>
        <v>1.905168765</v>
      </c>
      <c r="N6370" s="9">
        <f t="shared" si="2"/>
        <v>0</v>
      </c>
      <c r="O6370" s="8">
        <f t="shared" si="4"/>
        <v>2.53881868</v>
      </c>
    </row>
    <row r="6371" ht="14.25" customHeight="1">
      <c r="I6371" s="93">
        <f t="shared" si="3"/>
        <v>530.4166667</v>
      </c>
      <c r="J6371" s="9">
        <f t="shared" si="6"/>
        <v>0</v>
      </c>
      <c r="K6371" s="9">
        <f t="shared" si="1"/>
        <v>0</v>
      </c>
      <c r="L6371" s="8">
        <f t="shared" si="5"/>
        <v>1.877421608</v>
      </c>
      <c r="N6371" s="9">
        <f t="shared" si="2"/>
        <v>0</v>
      </c>
      <c r="O6371" s="8">
        <f t="shared" si="4"/>
        <v>2.533534981</v>
      </c>
    </row>
    <row r="6372" ht="14.25" customHeight="1">
      <c r="I6372" s="93">
        <f t="shared" si="3"/>
        <v>530.5</v>
      </c>
      <c r="J6372" s="9">
        <f t="shared" si="6"/>
        <v>0</v>
      </c>
      <c r="K6372" s="9">
        <f t="shared" si="1"/>
        <v>0</v>
      </c>
      <c r="L6372" s="8">
        <f t="shared" si="5"/>
        <v>1.901203795</v>
      </c>
      <c r="N6372" s="9">
        <f t="shared" si="2"/>
        <v>0</v>
      </c>
      <c r="O6372" s="8">
        <f t="shared" si="4"/>
        <v>2.528262277</v>
      </c>
    </row>
    <row r="6373" ht="14.25" customHeight="1">
      <c r="I6373" s="93">
        <f t="shared" si="3"/>
        <v>530.5833333</v>
      </c>
      <c r="J6373" s="9">
        <f t="shared" si="6"/>
        <v>0</v>
      </c>
      <c r="K6373" s="9">
        <f t="shared" si="1"/>
        <v>0</v>
      </c>
      <c r="L6373" s="8">
        <f t="shared" si="5"/>
        <v>1.873514384</v>
      </c>
      <c r="N6373" s="9">
        <f t="shared" si="2"/>
        <v>0</v>
      </c>
      <c r="O6373" s="8">
        <f t="shared" si="4"/>
        <v>2.523000547</v>
      </c>
    </row>
    <row r="6374" ht="14.25" customHeight="1">
      <c r="I6374" s="93">
        <f t="shared" si="3"/>
        <v>530.6666667</v>
      </c>
      <c r="J6374" s="9">
        <f t="shared" si="6"/>
        <v>0</v>
      </c>
      <c r="K6374" s="9">
        <f t="shared" si="1"/>
        <v>0</v>
      </c>
      <c r="L6374" s="8">
        <f t="shared" si="5"/>
        <v>1.897247077</v>
      </c>
      <c r="N6374" s="9">
        <f t="shared" si="2"/>
        <v>0</v>
      </c>
      <c r="O6374" s="8">
        <f t="shared" si="4"/>
        <v>2.517749767</v>
      </c>
    </row>
    <row r="6375" ht="14.25" customHeight="1">
      <c r="I6375" s="93">
        <f t="shared" si="3"/>
        <v>530.75</v>
      </c>
      <c r="J6375" s="9">
        <f t="shared" si="6"/>
        <v>0</v>
      </c>
      <c r="K6375" s="9">
        <f t="shared" si="1"/>
        <v>0</v>
      </c>
      <c r="L6375" s="8">
        <f t="shared" si="5"/>
        <v>1.869615292</v>
      </c>
      <c r="N6375" s="9">
        <f t="shared" si="2"/>
        <v>0</v>
      </c>
      <c r="O6375" s="8">
        <f t="shared" si="4"/>
        <v>2.512509915</v>
      </c>
    </row>
    <row r="6376" ht="14.25" customHeight="1">
      <c r="I6376" s="93">
        <f t="shared" si="3"/>
        <v>530.8333333</v>
      </c>
      <c r="J6376" s="9">
        <f t="shared" si="6"/>
        <v>0</v>
      </c>
      <c r="K6376" s="9">
        <f t="shared" si="1"/>
        <v>0</v>
      </c>
      <c r="L6376" s="8">
        <f t="shared" si="5"/>
        <v>1.893298593</v>
      </c>
      <c r="N6376" s="9">
        <f t="shared" si="2"/>
        <v>0</v>
      </c>
      <c r="O6376" s="8">
        <f t="shared" si="4"/>
        <v>2.507280968</v>
      </c>
    </row>
    <row r="6377" ht="14.25" customHeight="1">
      <c r="I6377" s="93">
        <f t="shared" si="3"/>
        <v>530.9166667</v>
      </c>
      <c r="J6377" s="9">
        <f t="shared" si="6"/>
        <v>0</v>
      </c>
      <c r="K6377" s="9">
        <f t="shared" si="1"/>
        <v>0</v>
      </c>
      <c r="L6377" s="8">
        <f t="shared" si="5"/>
        <v>1.865724315</v>
      </c>
      <c r="N6377" s="9">
        <f t="shared" si="2"/>
        <v>0</v>
      </c>
      <c r="O6377" s="8">
        <f t="shared" si="4"/>
        <v>2.502062904</v>
      </c>
    </row>
    <row r="6378" ht="14.25" customHeight="1">
      <c r="I6378" s="93">
        <f t="shared" si="3"/>
        <v>531</v>
      </c>
      <c r="J6378" s="9">
        <f t="shared" si="6"/>
        <v>0</v>
      </c>
      <c r="K6378" s="9">
        <f t="shared" si="1"/>
        <v>0</v>
      </c>
      <c r="L6378" s="8">
        <f t="shared" si="5"/>
        <v>1.889358327</v>
      </c>
      <c r="N6378" s="9">
        <f t="shared" si="2"/>
        <v>0</v>
      </c>
      <c r="O6378" s="8">
        <f t="shared" si="4"/>
        <v>2.496855699</v>
      </c>
    </row>
    <row r="6379" ht="14.25" customHeight="1">
      <c r="I6379" s="93">
        <f t="shared" si="3"/>
        <v>531.0833333</v>
      </c>
      <c r="J6379" s="9">
        <f t="shared" si="6"/>
        <v>0</v>
      </c>
      <c r="K6379" s="9">
        <f t="shared" si="1"/>
        <v>0</v>
      </c>
      <c r="L6379" s="8">
        <f t="shared" si="5"/>
        <v>1.861841435</v>
      </c>
      <c r="N6379" s="9">
        <f t="shared" si="2"/>
        <v>0</v>
      </c>
      <c r="O6379" s="8">
        <f t="shared" si="4"/>
        <v>2.491659331</v>
      </c>
    </row>
    <row r="6380" ht="14.25" customHeight="1">
      <c r="I6380" s="93">
        <f t="shared" si="3"/>
        <v>531.1666667</v>
      </c>
      <c r="J6380" s="9">
        <f t="shared" si="6"/>
        <v>0</v>
      </c>
      <c r="K6380" s="9">
        <f t="shared" si="1"/>
        <v>0</v>
      </c>
      <c r="L6380" s="8">
        <f t="shared" si="5"/>
        <v>1.885426261</v>
      </c>
      <c r="N6380" s="9">
        <f t="shared" si="2"/>
        <v>0</v>
      </c>
      <c r="O6380" s="8">
        <f t="shared" si="4"/>
        <v>2.486473777</v>
      </c>
    </row>
    <row r="6381" ht="14.25" customHeight="1">
      <c r="I6381" s="93">
        <f t="shared" si="3"/>
        <v>531.25</v>
      </c>
      <c r="J6381" s="9">
        <f t="shared" si="6"/>
        <v>0</v>
      </c>
      <c r="K6381" s="9">
        <f t="shared" si="1"/>
        <v>0</v>
      </c>
      <c r="L6381" s="8">
        <f t="shared" si="5"/>
        <v>1.857966637</v>
      </c>
      <c r="N6381" s="9">
        <f t="shared" si="2"/>
        <v>0</v>
      </c>
      <c r="O6381" s="8">
        <f t="shared" si="4"/>
        <v>2.481299016</v>
      </c>
    </row>
    <row r="6382" ht="14.25" customHeight="1">
      <c r="I6382" s="93">
        <f t="shared" si="3"/>
        <v>531.3333333</v>
      </c>
      <c r="J6382" s="9">
        <f t="shared" si="6"/>
        <v>0</v>
      </c>
      <c r="K6382" s="9">
        <f t="shared" si="1"/>
        <v>0</v>
      </c>
      <c r="L6382" s="8">
        <f t="shared" si="5"/>
        <v>1.881502379</v>
      </c>
      <c r="N6382" s="9">
        <f t="shared" si="2"/>
        <v>0</v>
      </c>
      <c r="O6382" s="8">
        <f t="shared" si="4"/>
        <v>2.476135024</v>
      </c>
    </row>
    <row r="6383" ht="14.25" customHeight="1">
      <c r="I6383" s="93">
        <f t="shared" si="3"/>
        <v>531.4166667</v>
      </c>
      <c r="J6383" s="9">
        <f t="shared" si="6"/>
        <v>0</v>
      </c>
      <c r="K6383" s="9">
        <f t="shared" si="1"/>
        <v>0</v>
      </c>
      <c r="L6383" s="8">
        <f t="shared" si="5"/>
        <v>1.854099902</v>
      </c>
      <c r="N6383" s="9">
        <f t="shared" si="2"/>
        <v>0</v>
      </c>
      <c r="O6383" s="8">
        <f t="shared" si="4"/>
        <v>2.470981779</v>
      </c>
    </row>
    <row r="6384" ht="14.25" customHeight="1">
      <c r="I6384" s="93">
        <f t="shared" si="3"/>
        <v>531.5</v>
      </c>
      <c r="J6384" s="9">
        <f t="shared" si="6"/>
        <v>0</v>
      </c>
      <c r="K6384" s="9">
        <f t="shared" si="1"/>
        <v>0</v>
      </c>
      <c r="L6384" s="8">
        <f t="shared" si="5"/>
        <v>1.877586662</v>
      </c>
      <c r="N6384" s="9">
        <f t="shared" si="2"/>
        <v>0</v>
      </c>
      <c r="O6384" s="8">
        <f t="shared" si="4"/>
        <v>2.465839259</v>
      </c>
    </row>
    <row r="6385" ht="14.25" customHeight="1">
      <c r="I6385" s="93">
        <f t="shared" si="3"/>
        <v>531.5833333</v>
      </c>
      <c r="J6385" s="9">
        <f t="shared" si="6"/>
        <v>0</v>
      </c>
      <c r="K6385" s="9">
        <f t="shared" si="1"/>
        <v>0</v>
      </c>
      <c r="L6385" s="8">
        <f t="shared" si="5"/>
        <v>1.850241215</v>
      </c>
      <c r="N6385" s="9">
        <f t="shared" si="2"/>
        <v>0</v>
      </c>
      <c r="O6385" s="8">
        <f t="shared" si="4"/>
        <v>2.460707441</v>
      </c>
    </row>
    <row r="6386" ht="14.25" customHeight="1">
      <c r="I6386" s="93">
        <f t="shared" si="3"/>
        <v>531.6666667</v>
      </c>
      <c r="J6386" s="9">
        <f t="shared" si="6"/>
        <v>0</v>
      </c>
      <c r="K6386" s="9">
        <f t="shared" si="1"/>
        <v>0</v>
      </c>
      <c r="L6386" s="8">
        <f t="shared" si="5"/>
        <v>1.873679095</v>
      </c>
      <c r="N6386" s="9">
        <f t="shared" si="2"/>
        <v>0</v>
      </c>
      <c r="O6386" s="8">
        <f t="shared" si="4"/>
        <v>2.455586304</v>
      </c>
    </row>
    <row r="6387" ht="14.25" customHeight="1">
      <c r="I6387" s="93">
        <f t="shared" si="3"/>
        <v>531.75</v>
      </c>
      <c r="J6387" s="9">
        <f t="shared" si="6"/>
        <v>0</v>
      </c>
      <c r="K6387" s="9">
        <f t="shared" si="1"/>
        <v>0</v>
      </c>
      <c r="L6387" s="8">
        <f t="shared" si="5"/>
        <v>1.846390558</v>
      </c>
      <c r="N6387" s="9">
        <f t="shared" si="2"/>
        <v>0</v>
      </c>
      <c r="O6387" s="8">
        <f t="shared" si="4"/>
        <v>2.450475824</v>
      </c>
    </row>
    <row r="6388" ht="14.25" customHeight="1">
      <c r="I6388" s="93">
        <f t="shared" si="3"/>
        <v>531.8333333</v>
      </c>
      <c r="J6388" s="9">
        <f t="shared" si="6"/>
        <v>0</v>
      </c>
      <c r="K6388" s="9">
        <f t="shared" si="1"/>
        <v>0</v>
      </c>
      <c r="L6388" s="8">
        <f t="shared" si="5"/>
        <v>1.86977966</v>
      </c>
      <c r="N6388" s="9">
        <f t="shared" si="2"/>
        <v>0</v>
      </c>
      <c r="O6388" s="8">
        <f t="shared" si="4"/>
        <v>2.445375981</v>
      </c>
    </row>
    <row r="6389" ht="14.25" customHeight="1">
      <c r="I6389" s="93">
        <f t="shared" si="3"/>
        <v>531.9166667</v>
      </c>
      <c r="J6389" s="9">
        <f t="shared" si="6"/>
        <v>0</v>
      </c>
      <c r="K6389" s="9">
        <f t="shared" si="1"/>
        <v>0</v>
      </c>
      <c r="L6389" s="8">
        <f t="shared" si="5"/>
        <v>1.842547915</v>
      </c>
      <c r="N6389" s="9">
        <f t="shared" si="2"/>
        <v>0</v>
      </c>
      <c r="O6389" s="8">
        <f t="shared" si="4"/>
        <v>2.44028675</v>
      </c>
    </row>
    <row r="6390" ht="14.25" customHeight="1">
      <c r="I6390" s="93">
        <f t="shared" si="3"/>
        <v>532</v>
      </c>
      <c r="J6390" s="9">
        <f t="shared" si="6"/>
        <v>0</v>
      </c>
      <c r="K6390" s="9">
        <f t="shared" si="1"/>
        <v>0</v>
      </c>
      <c r="L6390" s="8">
        <f t="shared" si="5"/>
        <v>1.865888341</v>
      </c>
      <c r="N6390" s="9">
        <f t="shared" si="2"/>
        <v>0</v>
      </c>
      <c r="O6390" s="8">
        <f t="shared" si="4"/>
        <v>2.435208112</v>
      </c>
    </row>
    <row r="6391" ht="14.25" customHeight="1">
      <c r="I6391" s="93">
        <f t="shared" si="3"/>
        <v>532.0833333</v>
      </c>
      <c r="J6391" s="9">
        <f t="shared" si="6"/>
        <v>0</v>
      </c>
      <c r="K6391" s="9">
        <f t="shared" si="1"/>
        <v>0</v>
      </c>
      <c r="L6391" s="8">
        <f t="shared" si="5"/>
        <v>1.838713269</v>
      </c>
      <c r="N6391" s="9">
        <f t="shared" si="2"/>
        <v>0</v>
      </c>
      <c r="O6391" s="8">
        <f t="shared" si="4"/>
        <v>2.430140043</v>
      </c>
    </row>
    <row r="6392" ht="14.25" customHeight="1">
      <c r="I6392" s="93">
        <f t="shared" si="3"/>
        <v>532.1666667</v>
      </c>
      <c r="J6392" s="9">
        <f t="shared" si="6"/>
        <v>0</v>
      </c>
      <c r="K6392" s="9">
        <f t="shared" si="1"/>
        <v>0</v>
      </c>
      <c r="L6392" s="8">
        <f t="shared" si="5"/>
        <v>1.86200512</v>
      </c>
      <c r="N6392" s="9">
        <f t="shared" si="2"/>
        <v>0</v>
      </c>
      <c r="O6392" s="8">
        <f t="shared" si="4"/>
        <v>2.425082521</v>
      </c>
    </row>
    <row r="6393" ht="14.25" customHeight="1">
      <c r="I6393" s="93">
        <f t="shared" si="3"/>
        <v>532.25</v>
      </c>
      <c r="J6393" s="9">
        <f t="shared" si="6"/>
        <v>0</v>
      </c>
      <c r="K6393" s="9">
        <f t="shared" si="1"/>
        <v>0</v>
      </c>
      <c r="L6393" s="8">
        <f t="shared" si="5"/>
        <v>1.834886604</v>
      </c>
      <c r="N6393" s="9">
        <f t="shared" si="2"/>
        <v>0</v>
      </c>
      <c r="O6393" s="8">
        <f t="shared" si="4"/>
        <v>2.420035525</v>
      </c>
    </row>
    <row r="6394" ht="14.25" customHeight="1">
      <c r="I6394" s="93">
        <f t="shared" si="3"/>
        <v>532.3333333</v>
      </c>
      <c r="J6394" s="9">
        <f t="shared" si="6"/>
        <v>0</v>
      </c>
      <c r="K6394" s="9">
        <f t="shared" si="1"/>
        <v>0</v>
      </c>
      <c r="L6394" s="8">
        <f t="shared" si="5"/>
        <v>1.858129981</v>
      </c>
      <c r="N6394" s="9">
        <f t="shared" si="2"/>
        <v>0</v>
      </c>
      <c r="O6394" s="8">
        <f t="shared" si="4"/>
        <v>2.414999032</v>
      </c>
    </row>
    <row r="6395" ht="14.25" customHeight="1">
      <c r="I6395" s="93">
        <f t="shared" si="3"/>
        <v>532.4166667</v>
      </c>
      <c r="J6395" s="9">
        <f t="shared" si="6"/>
        <v>0</v>
      </c>
      <c r="K6395" s="9">
        <f t="shared" si="1"/>
        <v>0</v>
      </c>
      <c r="L6395" s="8">
        <f t="shared" si="5"/>
        <v>1.831067903</v>
      </c>
      <c r="N6395" s="9">
        <f t="shared" si="2"/>
        <v>0</v>
      </c>
      <c r="O6395" s="8">
        <f t="shared" si="4"/>
        <v>2.409973022</v>
      </c>
    </row>
    <row r="6396" ht="14.25" customHeight="1">
      <c r="I6396" s="93">
        <f t="shared" si="3"/>
        <v>532.5</v>
      </c>
      <c r="J6396" s="9">
        <f t="shared" si="6"/>
        <v>0</v>
      </c>
      <c r="K6396" s="9">
        <f t="shared" si="1"/>
        <v>0</v>
      </c>
      <c r="L6396" s="8">
        <f t="shared" si="5"/>
        <v>1.854262906</v>
      </c>
      <c r="N6396" s="9">
        <f t="shared" si="2"/>
        <v>0</v>
      </c>
      <c r="O6396" s="8">
        <f t="shared" si="4"/>
        <v>2.404957471</v>
      </c>
    </row>
    <row r="6397" ht="14.25" customHeight="1">
      <c r="I6397" s="93">
        <f t="shared" si="3"/>
        <v>532.5833333</v>
      </c>
      <c r="J6397" s="9">
        <f t="shared" si="6"/>
        <v>0</v>
      </c>
      <c r="K6397" s="9">
        <f t="shared" si="1"/>
        <v>0</v>
      </c>
      <c r="L6397" s="8">
        <f t="shared" si="5"/>
        <v>1.827257149</v>
      </c>
      <c r="N6397" s="9">
        <f t="shared" si="2"/>
        <v>0</v>
      </c>
      <c r="O6397" s="8">
        <f t="shared" si="4"/>
        <v>2.399952358</v>
      </c>
    </row>
    <row r="6398" ht="14.25" customHeight="1">
      <c r="I6398" s="93">
        <f t="shared" si="3"/>
        <v>532.6666667</v>
      </c>
      <c r="J6398" s="9">
        <f t="shared" si="6"/>
        <v>0</v>
      </c>
      <c r="K6398" s="9">
        <f t="shared" si="1"/>
        <v>0</v>
      </c>
      <c r="L6398" s="8">
        <f t="shared" si="5"/>
        <v>1.85040388</v>
      </c>
      <c r="N6398" s="9">
        <f t="shared" si="2"/>
        <v>0</v>
      </c>
      <c r="O6398" s="8">
        <f t="shared" si="4"/>
        <v>2.394957662</v>
      </c>
    </row>
    <row r="6399" ht="14.25" customHeight="1">
      <c r="I6399" s="93">
        <f t="shared" si="3"/>
        <v>532.75</v>
      </c>
      <c r="J6399" s="9">
        <f t="shared" si="6"/>
        <v>0</v>
      </c>
      <c r="K6399" s="9">
        <f t="shared" si="1"/>
        <v>0</v>
      </c>
      <c r="L6399" s="8">
        <f t="shared" si="5"/>
        <v>1.823454326</v>
      </c>
      <c r="N6399" s="9">
        <f t="shared" si="2"/>
        <v>0</v>
      </c>
      <c r="O6399" s="8">
        <f t="shared" si="4"/>
        <v>2.389973361</v>
      </c>
    </row>
    <row r="6400" ht="14.25" customHeight="1">
      <c r="I6400" s="93">
        <f t="shared" si="3"/>
        <v>532.8333333</v>
      </c>
      <c r="J6400" s="9">
        <f t="shared" si="6"/>
        <v>0</v>
      </c>
      <c r="K6400" s="9">
        <f t="shared" si="1"/>
        <v>0</v>
      </c>
      <c r="L6400" s="8">
        <f t="shared" si="5"/>
        <v>1.846552884</v>
      </c>
      <c r="N6400" s="9">
        <f t="shared" si="2"/>
        <v>0</v>
      </c>
      <c r="O6400" s="8">
        <f t="shared" si="4"/>
        <v>2.384999432</v>
      </c>
    </row>
    <row r="6401" ht="14.25" customHeight="1">
      <c r="I6401" s="93">
        <f t="shared" si="3"/>
        <v>532.9166667</v>
      </c>
      <c r="J6401" s="9">
        <f t="shared" si="6"/>
        <v>0</v>
      </c>
      <c r="K6401" s="9">
        <f t="shared" si="1"/>
        <v>0</v>
      </c>
      <c r="L6401" s="8">
        <f t="shared" si="5"/>
        <v>1.819659417</v>
      </c>
      <c r="N6401" s="9">
        <f t="shared" si="2"/>
        <v>0</v>
      </c>
      <c r="O6401" s="8">
        <f t="shared" si="4"/>
        <v>2.380035856</v>
      </c>
    </row>
    <row r="6402" ht="14.25" customHeight="1">
      <c r="I6402" s="93">
        <f t="shared" si="3"/>
        <v>533</v>
      </c>
      <c r="J6402" s="9">
        <f t="shared" si="6"/>
        <v>0</v>
      </c>
      <c r="K6402" s="9">
        <f t="shared" si="1"/>
        <v>0</v>
      </c>
      <c r="L6402" s="8">
        <f t="shared" si="5"/>
        <v>1.842709904</v>
      </c>
      <c r="N6402" s="9">
        <f t="shared" si="2"/>
        <v>0</v>
      </c>
      <c r="O6402" s="8">
        <f t="shared" si="4"/>
        <v>2.375082609</v>
      </c>
    </row>
    <row r="6403" ht="14.25" customHeight="1">
      <c r="I6403" s="93">
        <f t="shared" si="3"/>
        <v>533.0833333</v>
      </c>
      <c r="J6403" s="9">
        <f t="shared" si="6"/>
        <v>0</v>
      </c>
      <c r="K6403" s="9">
        <f t="shared" si="1"/>
        <v>0</v>
      </c>
      <c r="L6403" s="8">
        <f t="shared" si="5"/>
        <v>1.815872406</v>
      </c>
      <c r="N6403" s="9">
        <f t="shared" si="2"/>
        <v>0</v>
      </c>
      <c r="O6403" s="8">
        <f t="shared" si="4"/>
        <v>2.370139671</v>
      </c>
    </row>
    <row r="6404" ht="14.25" customHeight="1">
      <c r="I6404" s="93">
        <f t="shared" si="3"/>
        <v>533.1666667</v>
      </c>
      <c r="J6404" s="9">
        <f t="shared" si="6"/>
        <v>0</v>
      </c>
      <c r="K6404" s="9">
        <f t="shared" si="1"/>
        <v>0</v>
      </c>
      <c r="L6404" s="8">
        <f t="shared" si="5"/>
        <v>1.838874921</v>
      </c>
      <c r="N6404" s="9">
        <f t="shared" si="2"/>
        <v>0</v>
      </c>
      <c r="O6404" s="8">
        <f t="shared" si="4"/>
        <v>2.36520702</v>
      </c>
    </row>
    <row r="6405" ht="14.25" customHeight="1">
      <c r="I6405" s="93">
        <f t="shared" si="3"/>
        <v>533.25</v>
      </c>
      <c r="J6405" s="9">
        <f t="shared" si="6"/>
        <v>0</v>
      </c>
      <c r="K6405" s="9">
        <f t="shared" si="1"/>
        <v>0</v>
      </c>
      <c r="L6405" s="8">
        <f t="shared" si="5"/>
        <v>1.812093277</v>
      </c>
      <c r="N6405" s="9">
        <f t="shared" si="2"/>
        <v>0</v>
      </c>
      <c r="O6405" s="8">
        <f t="shared" si="4"/>
        <v>2.360284635</v>
      </c>
    </row>
    <row r="6406" ht="14.25" customHeight="1">
      <c r="I6406" s="93">
        <f t="shared" si="3"/>
        <v>533.3333333</v>
      </c>
      <c r="J6406" s="9">
        <f t="shared" si="6"/>
        <v>0</v>
      </c>
      <c r="K6406" s="9">
        <f t="shared" si="1"/>
        <v>0</v>
      </c>
      <c r="L6406" s="8">
        <f t="shared" si="5"/>
        <v>1.835047919</v>
      </c>
      <c r="N6406" s="9">
        <f t="shared" si="2"/>
        <v>0</v>
      </c>
      <c r="O6406" s="8">
        <f t="shared" si="4"/>
        <v>2.355372494</v>
      </c>
    </row>
    <row r="6407" ht="14.25" customHeight="1">
      <c r="I6407" s="93">
        <f t="shared" si="3"/>
        <v>533.4166667</v>
      </c>
      <c r="J6407" s="9">
        <f t="shared" si="6"/>
        <v>0</v>
      </c>
      <c r="K6407" s="9">
        <f t="shared" si="1"/>
        <v>0</v>
      </c>
      <c r="L6407" s="8">
        <f t="shared" si="5"/>
        <v>1.808322012</v>
      </c>
      <c r="N6407" s="9">
        <f t="shared" si="2"/>
        <v>0</v>
      </c>
      <c r="O6407" s="8">
        <f t="shared" si="4"/>
        <v>2.350470576</v>
      </c>
    </row>
    <row r="6408" ht="14.25" customHeight="1">
      <c r="I6408" s="93">
        <f t="shared" si="3"/>
        <v>533.5</v>
      </c>
      <c r="J6408" s="9">
        <f t="shared" si="6"/>
        <v>0</v>
      </c>
      <c r="K6408" s="9">
        <f t="shared" si="1"/>
        <v>0</v>
      </c>
      <c r="L6408" s="8">
        <f t="shared" si="5"/>
        <v>1.831228882</v>
      </c>
      <c r="N6408" s="9">
        <f t="shared" si="2"/>
        <v>0</v>
      </c>
      <c r="O6408" s="8">
        <f t="shared" si="4"/>
        <v>2.345578859</v>
      </c>
    </row>
    <row r="6409" ht="14.25" customHeight="1">
      <c r="I6409" s="93">
        <f t="shared" si="3"/>
        <v>533.5833333</v>
      </c>
      <c r="J6409" s="9">
        <f t="shared" si="6"/>
        <v>0</v>
      </c>
      <c r="K6409" s="9">
        <f t="shared" si="1"/>
        <v>0</v>
      </c>
      <c r="L6409" s="8">
        <f t="shared" si="5"/>
        <v>1.804558596</v>
      </c>
      <c r="N6409" s="9">
        <f t="shared" si="2"/>
        <v>0</v>
      </c>
      <c r="O6409" s="8">
        <f t="shared" si="4"/>
        <v>2.340697323</v>
      </c>
    </row>
    <row r="6410" ht="14.25" customHeight="1">
      <c r="I6410" s="93">
        <f t="shared" si="3"/>
        <v>533.6666667</v>
      </c>
      <c r="J6410" s="9">
        <f t="shared" si="6"/>
        <v>0</v>
      </c>
      <c r="K6410" s="9">
        <f t="shared" si="1"/>
        <v>0</v>
      </c>
      <c r="L6410" s="8">
        <f t="shared" si="5"/>
        <v>1.827417793</v>
      </c>
      <c r="N6410" s="9">
        <f t="shared" si="2"/>
        <v>0</v>
      </c>
      <c r="O6410" s="8">
        <f t="shared" si="4"/>
        <v>2.335825947</v>
      </c>
    </row>
    <row r="6411" ht="14.25" customHeight="1">
      <c r="I6411" s="93">
        <f t="shared" si="3"/>
        <v>533.75</v>
      </c>
      <c r="J6411" s="92">
        <f t="shared" si="6"/>
        <v>35.44998333</v>
      </c>
      <c r="K6411" s="9">
        <f t="shared" si="1"/>
        <v>4.951114991</v>
      </c>
      <c r="L6411" s="8">
        <f t="shared" si="5"/>
        <v>1.851819726</v>
      </c>
      <c r="N6411" s="9">
        <f t="shared" si="2"/>
        <v>5.693782239</v>
      </c>
      <c r="O6411" s="8">
        <f t="shared" si="4"/>
        <v>2.398434312</v>
      </c>
    </row>
    <row r="6412" ht="14.25" customHeight="1">
      <c r="I6412" s="93">
        <f t="shared" si="3"/>
        <v>533.8333333</v>
      </c>
      <c r="J6412" s="92">
        <f t="shared" si="6"/>
        <v>35.44998333</v>
      </c>
      <c r="K6412" s="9">
        <f t="shared" si="1"/>
        <v>4.951114991</v>
      </c>
      <c r="L6412" s="8">
        <f t="shared" si="5"/>
        <v>1.874631349</v>
      </c>
      <c r="N6412" s="9">
        <f t="shared" si="2"/>
        <v>5.693782239</v>
      </c>
      <c r="O6412" s="8">
        <f t="shared" si="4"/>
        <v>2.460912378</v>
      </c>
    </row>
    <row r="6413" ht="14.25" customHeight="1">
      <c r="I6413" s="93">
        <f t="shared" si="3"/>
        <v>533.9166667</v>
      </c>
      <c r="J6413" s="92">
        <f t="shared" si="6"/>
        <v>35.44998333</v>
      </c>
      <c r="K6413" s="9">
        <f t="shared" si="1"/>
        <v>4.951114991</v>
      </c>
      <c r="L6413" s="8">
        <f t="shared" si="5"/>
        <v>1.898982498</v>
      </c>
      <c r="N6413" s="9">
        <f t="shared" si="2"/>
        <v>5.693782239</v>
      </c>
      <c r="O6413" s="8">
        <f t="shared" si="4"/>
        <v>2.523260418</v>
      </c>
    </row>
    <row r="6414" ht="14.25" customHeight="1">
      <c r="I6414" s="93">
        <f t="shared" si="3"/>
        <v>534</v>
      </c>
      <c r="J6414" s="92">
        <f t="shared" si="6"/>
        <v>1.614583333</v>
      </c>
      <c r="K6414" s="9">
        <f t="shared" si="1"/>
        <v>0.2255004655</v>
      </c>
      <c r="L6414" s="8">
        <f t="shared" si="5"/>
        <v>1.870835761</v>
      </c>
      <c r="N6414" s="9">
        <f t="shared" si="2"/>
        <v>0.2593255354</v>
      </c>
      <c r="O6414" s="8">
        <f t="shared" si="4"/>
        <v>2.518149055</v>
      </c>
    </row>
    <row r="6415" ht="14.25" customHeight="1">
      <c r="I6415" s="93">
        <f t="shared" si="3"/>
        <v>534.0833333</v>
      </c>
      <c r="J6415" s="92">
        <f t="shared" si="6"/>
        <v>1.614583333</v>
      </c>
      <c r="K6415" s="9">
        <f t="shared" si="1"/>
        <v>0.2255004655</v>
      </c>
      <c r="L6415" s="8">
        <f t="shared" si="5"/>
        <v>1.895136231</v>
      </c>
      <c r="N6415" s="9">
        <f t="shared" si="2"/>
        <v>0.2593255354</v>
      </c>
      <c r="O6415" s="8">
        <f t="shared" si="4"/>
        <v>2.51304833</v>
      </c>
    </row>
    <row r="6416" ht="14.25" customHeight="1">
      <c r="I6416" s="93">
        <f t="shared" si="3"/>
        <v>534.1666667</v>
      </c>
      <c r="J6416" s="92">
        <f t="shared" si="6"/>
        <v>-32.22081667</v>
      </c>
      <c r="K6416" s="9">
        <f t="shared" si="1"/>
        <v>-4.50011406</v>
      </c>
      <c r="L6416" s="8">
        <f t="shared" si="5"/>
        <v>1.909087965</v>
      </c>
      <c r="N6416" s="9">
        <f t="shared" si="2"/>
        <v>-5.175131169</v>
      </c>
      <c r="O6416" s="8">
        <f t="shared" si="4"/>
        <v>2.563555979</v>
      </c>
    </row>
    <row r="6417" ht="14.25" customHeight="1">
      <c r="I6417" s="93">
        <f t="shared" si="3"/>
        <v>534.25</v>
      </c>
      <c r="J6417" s="92">
        <f t="shared" si="6"/>
        <v>-32.22081667</v>
      </c>
      <c r="K6417" s="9">
        <f t="shared" si="1"/>
        <v>-4.50011406</v>
      </c>
      <c r="L6417" s="8">
        <f t="shared" si="5"/>
        <v>1.933337862</v>
      </c>
      <c r="N6417" s="9">
        <f t="shared" si="2"/>
        <v>-5.175131169</v>
      </c>
      <c r="O6417" s="8">
        <f t="shared" si="4"/>
        <v>2.613958514</v>
      </c>
    </row>
    <row r="6418" ht="14.25" customHeight="1">
      <c r="I6418" s="93">
        <f t="shared" si="3"/>
        <v>534.3333333</v>
      </c>
      <c r="J6418" s="9">
        <f t="shared" si="6"/>
        <v>0</v>
      </c>
      <c r="K6418" s="9">
        <f t="shared" si="1"/>
        <v>0</v>
      </c>
      <c r="L6418" s="8">
        <f t="shared" si="5"/>
        <v>1.905114839</v>
      </c>
      <c r="N6418" s="9">
        <f t="shared" si="2"/>
        <v>0</v>
      </c>
      <c r="O6418" s="8">
        <f t="shared" si="4"/>
        <v>2.608518436</v>
      </c>
    </row>
    <row r="6419" ht="14.25" customHeight="1">
      <c r="I6419" s="93">
        <f t="shared" si="3"/>
        <v>534.4166667</v>
      </c>
      <c r="J6419" s="9">
        <f t="shared" si="6"/>
        <v>0</v>
      </c>
      <c r="K6419" s="9">
        <f t="shared" si="1"/>
        <v>0</v>
      </c>
      <c r="L6419" s="8">
        <f t="shared" si="5"/>
        <v>1.929314267</v>
      </c>
      <c r="N6419" s="9">
        <f t="shared" si="2"/>
        <v>0</v>
      </c>
      <c r="O6419" s="8">
        <f t="shared" si="4"/>
        <v>2.603089679</v>
      </c>
    </row>
    <row r="6420" ht="14.25" customHeight="1">
      <c r="I6420" s="93">
        <f t="shared" si="3"/>
        <v>534.5</v>
      </c>
      <c r="J6420" s="9">
        <f t="shared" si="6"/>
        <v>0</v>
      </c>
      <c r="K6420" s="9">
        <f t="shared" si="1"/>
        <v>0</v>
      </c>
      <c r="L6420" s="8">
        <f t="shared" si="5"/>
        <v>1.901149981</v>
      </c>
      <c r="N6420" s="9">
        <f t="shared" si="2"/>
        <v>0</v>
      </c>
      <c r="O6420" s="8">
        <f t="shared" si="4"/>
        <v>2.597672221</v>
      </c>
    </row>
    <row r="6421" ht="14.25" customHeight="1">
      <c r="I6421" s="93">
        <f t="shared" si="3"/>
        <v>534.5833333</v>
      </c>
      <c r="J6421" s="9">
        <f t="shared" si="6"/>
        <v>0</v>
      </c>
      <c r="K6421" s="9">
        <f t="shared" si="1"/>
        <v>0</v>
      </c>
      <c r="L6421" s="8">
        <f t="shared" si="5"/>
        <v>1.925299046</v>
      </c>
      <c r="N6421" s="9">
        <f t="shared" si="2"/>
        <v>0</v>
      </c>
      <c r="O6421" s="8">
        <f t="shared" si="4"/>
        <v>2.592266037</v>
      </c>
    </row>
    <row r="6422" ht="14.25" customHeight="1">
      <c r="I6422" s="93">
        <f t="shared" si="3"/>
        <v>534.6666667</v>
      </c>
      <c r="J6422" s="9">
        <f t="shared" si="6"/>
        <v>0</v>
      </c>
      <c r="K6422" s="9">
        <f t="shared" si="1"/>
        <v>0</v>
      </c>
      <c r="L6422" s="8">
        <f t="shared" si="5"/>
        <v>1.897193375</v>
      </c>
      <c r="N6422" s="9">
        <f t="shared" si="2"/>
        <v>0</v>
      </c>
      <c r="O6422" s="8">
        <f t="shared" si="4"/>
        <v>2.586871105</v>
      </c>
    </row>
    <row r="6423" ht="14.25" customHeight="1">
      <c r="I6423" s="93">
        <f t="shared" si="3"/>
        <v>534.75</v>
      </c>
      <c r="J6423" s="9">
        <f t="shared" si="6"/>
        <v>0</v>
      </c>
      <c r="K6423" s="9">
        <f t="shared" si="1"/>
        <v>0</v>
      </c>
      <c r="L6423" s="8">
        <f t="shared" si="5"/>
        <v>1.921292182</v>
      </c>
      <c r="N6423" s="9">
        <f t="shared" si="2"/>
        <v>0</v>
      </c>
      <c r="O6423" s="8">
        <f t="shared" si="4"/>
        <v>2.5814874</v>
      </c>
    </row>
    <row r="6424" ht="14.25" customHeight="1">
      <c r="I6424" s="93">
        <f t="shared" si="3"/>
        <v>534.8333333</v>
      </c>
      <c r="J6424" s="9">
        <f t="shared" si="6"/>
        <v>0</v>
      </c>
      <c r="K6424" s="9">
        <f t="shared" si="1"/>
        <v>0</v>
      </c>
      <c r="L6424" s="8">
        <f t="shared" si="5"/>
        <v>1.893245003</v>
      </c>
      <c r="N6424" s="9">
        <f t="shared" si="2"/>
        <v>0</v>
      </c>
      <c r="O6424" s="8">
        <f t="shared" si="4"/>
        <v>2.576114899</v>
      </c>
    </row>
    <row r="6425" ht="14.25" customHeight="1">
      <c r="I6425" s="93">
        <f t="shared" si="3"/>
        <v>534.9166667</v>
      </c>
      <c r="J6425" s="9">
        <f t="shared" si="6"/>
        <v>0</v>
      </c>
      <c r="K6425" s="9">
        <f t="shared" si="1"/>
        <v>0</v>
      </c>
      <c r="L6425" s="8">
        <f t="shared" si="5"/>
        <v>1.917293656</v>
      </c>
      <c r="N6425" s="9">
        <f t="shared" si="2"/>
        <v>0</v>
      </c>
      <c r="O6425" s="8">
        <f t="shared" si="4"/>
        <v>2.57075358</v>
      </c>
    </row>
    <row r="6426" ht="14.25" customHeight="1">
      <c r="I6426" s="93">
        <f t="shared" si="3"/>
        <v>535</v>
      </c>
      <c r="J6426" s="9">
        <f t="shared" si="6"/>
        <v>0</v>
      </c>
      <c r="K6426" s="9">
        <f t="shared" si="1"/>
        <v>0</v>
      </c>
      <c r="L6426" s="8">
        <f t="shared" si="5"/>
        <v>1.889304848</v>
      </c>
      <c r="N6426" s="9">
        <f t="shared" si="2"/>
        <v>0</v>
      </c>
      <c r="O6426" s="8">
        <f t="shared" si="4"/>
        <v>2.565403418</v>
      </c>
    </row>
    <row r="6427" ht="14.25" customHeight="1">
      <c r="I6427" s="93">
        <f t="shared" si="3"/>
        <v>535.0833333</v>
      </c>
      <c r="J6427" s="9">
        <f t="shared" si="6"/>
        <v>0</v>
      </c>
      <c r="K6427" s="9">
        <f t="shared" si="1"/>
        <v>0</v>
      </c>
      <c r="L6427" s="8">
        <f t="shared" si="5"/>
        <v>1.913303452</v>
      </c>
      <c r="N6427" s="9">
        <f t="shared" si="2"/>
        <v>0</v>
      </c>
      <c r="O6427" s="8">
        <f t="shared" si="4"/>
        <v>2.560064391</v>
      </c>
    </row>
    <row r="6428" ht="14.25" customHeight="1">
      <c r="I6428" s="93">
        <f t="shared" si="3"/>
        <v>535.1666667</v>
      </c>
      <c r="J6428" s="9">
        <f t="shared" si="6"/>
        <v>0</v>
      </c>
      <c r="K6428" s="9">
        <f t="shared" si="1"/>
        <v>0</v>
      </c>
      <c r="L6428" s="8">
        <f t="shared" si="5"/>
        <v>1.885372894</v>
      </c>
      <c r="N6428" s="9">
        <f t="shared" si="2"/>
        <v>0</v>
      </c>
      <c r="O6428" s="8">
        <f t="shared" si="4"/>
        <v>2.554736476</v>
      </c>
    </row>
    <row r="6429" ht="14.25" customHeight="1">
      <c r="I6429" s="93">
        <f t="shared" si="3"/>
        <v>535.25</v>
      </c>
      <c r="J6429" s="9">
        <f t="shared" si="6"/>
        <v>0</v>
      </c>
      <c r="K6429" s="9">
        <f t="shared" si="1"/>
        <v>0</v>
      </c>
      <c r="L6429" s="8">
        <f t="shared" si="5"/>
        <v>1.909321553</v>
      </c>
      <c r="N6429" s="9">
        <f t="shared" si="2"/>
        <v>0</v>
      </c>
      <c r="O6429" s="8">
        <f t="shared" si="4"/>
        <v>2.549419648</v>
      </c>
    </row>
    <row r="6430" ht="14.25" customHeight="1">
      <c r="I6430" s="93">
        <f t="shared" si="3"/>
        <v>535.3333333</v>
      </c>
      <c r="J6430" s="9">
        <f t="shared" si="6"/>
        <v>0</v>
      </c>
      <c r="K6430" s="9">
        <f t="shared" si="1"/>
        <v>0</v>
      </c>
      <c r="L6430" s="8">
        <f t="shared" si="5"/>
        <v>1.881449122</v>
      </c>
      <c r="N6430" s="9">
        <f t="shared" si="2"/>
        <v>0</v>
      </c>
      <c r="O6430" s="8">
        <f t="shared" si="4"/>
        <v>2.544113886</v>
      </c>
    </row>
    <row r="6431" ht="14.25" customHeight="1">
      <c r="I6431" s="93">
        <f t="shared" si="3"/>
        <v>535.4166667</v>
      </c>
      <c r="J6431" s="9">
        <f t="shared" si="6"/>
        <v>0</v>
      </c>
      <c r="K6431" s="9">
        <f t="shared" si="1"/>
        <v>0</v>
      </c>
      <c r="L6431" s="8">
        <f t="shared" si="5"/>
        <v>1.90534794</v>
      </c>
      <c r="N6431" s="9">
        <f t="shared" si="2"/>
        <v>0</v>
      </c>
      <c r="O6431" s="8">
        <f t="shared" si="4"/>
        <v>2.538819166</v>
      </c>
    </row>
    <row r="6432" ht="14.25" customHeight="1">
      <c r="I6432" s="93">
        <f t="shared" si="3"/>
        <v>535.5</v>
      </c>
      <c r="J6432" s="9">
        <f t="shared" si="6"/>
        <v>0</v>
      </c>
      <c r="K6432" s="9">
        <f t="shared" si="1"/>
        <v>0</v>
      </c>
      <c r="L6432" s="8">
        <f t="shared" si="5"/>
        <v>1.877533517</v>
      </c>
      <c r="N6432" s="9">
        <f t="shared" si="2"/>
        <v>0</v>
      </c>
      <c r="O6432" s="8">
        <f t="shared" si="4"/>
        <v>2.533535465</v>
      </c>
    </row>
    <row r="6433" ht="14.25" customHeight="1">
      <c r="I6433" s="93">
        <f t="shared" si="3"/>
        <v>535.5833333</v>
      </c>
      <c r="J6433" s="9">
        <f t="shared" si="6"/>
        <v>0</v>
      </c>
      <c r="K6433" s="9">
        <f t="shared" si="1"/>
        <v>0</v>
      </c>
      <c r="L6433" s="8">
        <f t="shared" si="5"/>
        <v>1.901382597</v>
      </c>
      <c r="N6433" s="9">
        <f t="shared" si="2"/>
        <v>0</v>
      </c>
      <c r="O6433" s="8">
        <f t="shared" si="4"/>
        <v>2.528262761</v>
      </c>
    </row>
    <row r="6434" ht="14.25" customHeight="1">
      <c r="I6434" s="93">
        <f t="shared" si="3"/>
        <v>535.6666667</v>
      </c>
      <c r="J6434" s="9">
        <f t="shared" si="6"/>
        <v>0</v>
      </c>
      <c r="K6434" s="9">
        <f t="shared" si="1"/>
        <v>0</v>
      </c>
      <c r="L6434" s="8">
        <f t="shared" si="5"/>
        <v>1.87362606</v>
      </c>
      <c r="N6434" s="9">
        <f t="shared" si="2"/>
        <v>0</v>
      </c>
      <c r="O6434" s="8">
        <f t="shared" si="4"/>
        <v>2.523001029</v>
      </c>
    </row>
    <row r="6435" ht="14.25" customHeight="1">
      <c r="I6435" s="93">
        <f t="shared" si="3"/>
        <v>535.75</v>
      </c>
      <c r="J6435" s="9">
        <f t="shared" si="6"/>
        <v>0</v>
      </c>
      <c r="K6435" s="9">
        <f t="shared" si="1"/>
        <v>0</v>
      </c>
      <c r="L6435" s="8">
        <f t="shared" si="5"/>
        <v>1.897425507</v>
      </c>
      <c r="N6435" s="9">
        <f t="shared" si="2"/>
        <v>0</v>
      </c>
      <c r="O6435" s="8">
        <f t="shared" si="4"/>
        <v>2.517750249</v>
      </c>
    </row>
    <row r="6436" ht="14.25" customHeight="1">
      <c r="I6436" s="93">
        <f t="shared" si="3"/>
        <v>535.8333333</v>
      </c>
      <c r="J6436" s="9">
        <f t="shared" si="6"/>
        <v>0</v>
      </c>
      <c r="K6436" s="9">
        <f t="shared" si="1"/>
        <v>0</v>
      </c>
      <c r="L6436" s="8">
        <f t="shared" si="5"/>
        <v>1.869726736</v>
      </c>
      <c r="N6436" s="9">
        <f t="shared" si="2"/>
        <v>0</v>
      </c>
      <c r="O6436" s="8">
        <f t="shared" si="4"/>
        <v>2.512510396</v>
      </c>
    </row>
    <row r="6437" ht="14.25" customHeight="1">
      <c r="I6437" s="93">
        <f t="shared" si="3"/>
        <v>535.9166667</v>
      </c>
      <c r="J6437" s="9">
        <f t="shared" si="6"/>
        <v>0</v>
      </c>
      <c r="K6437" s="9">
        <f t="shared" si="1"/>
        <v>0</v>
      </c>
      <c r="L6437" s="8">
        <f t="shared" si="5"/>
        <v>1.893476652</v>
      </c>
      <c r="N6437" s="9">
        <f t="shared" si="2"/>
        <v>0</v>
      </c>
      <c r="O6437" s="8">
        <f t="shared" si="4"/>
        <v>2.507281448</v>
      </c>
    </row>
    <row r="6438" ht="14.25" customHeight="1">
      <c r="I6438" s="93">
        <f t="shared" si="3"/>
        <v>536</v>
      </c>
      <c r="J6438" s="9">
        <f t="shared" si="6"/>
        <v>0</v>
      </c>
      <c r="K6438" s="9">
        <f t="shared" si="1"/>
        <v>0</v>
      </c>
      <c r="L6438" s="8">
        <f t="shared" si="5"/>
        <v>1.865835527</v>
      </c>
      <c r="N6438" s="9">
        <f t="shared" si="2"/>
        <v>0</v>
      </c>
      <c r="O6438" s="8">
        <f t="shared" si="4"/>
        <v>2.502063382</v>
      </c>
    </row>
    <row r="6439" ht="14.25" customHeight="1">
      <c r="I6439" s="93">
        <f t="shared" si="3"/>
        <v>536.0833333</v>
      </c>
      <c r="J6439" s="9">
        <f t="shared" si="6"/>
        <v>0</v>
      </c>
      <c r="K6439" s="9">
        <f t="shared" si="1"/>
        <v>0</v>
      </c>
      <c r="L6439" s="8">
        <f t="shared" si="5"/>
        <v>1.889536015</v>
      </c>
      <c r="N6439" s="9">
        <f t="shared" si="2"/>
        <v>0</v>
      </c>
      <c r="O6439" s="8">
        <f t="shared" si="4"/>
        <v>2.496856176</v>
      </c>
    </row>
    <row r="6440" ht="14.25" customHeight="1">
      <c r="I6440" s="93">
        <f t="shared" si="3"/>
        <v>536.1666667</v>
      </c>
      <c r="J6440" s="9">
        <f t="shared" si="6"/>
        <v>0</v>
      </c>
      <c r="K6440" s="9">
        <f t="shared" si="1"/>
        <v>0</v>
      </c>
      <c r="L6440" s="8">
        <f t="shared" si="5"/>
        <v>1.861952416</v>
      </c>
      <c r="N6440" s="9">
        <f t="shared" si="2"/>
        <v>0</v>
      </c>
      <c r="O6440" s="8">
        <f t="shared" si="4"/>
        <v>2.491659807</v>
      </c>
    </row>
    <row r="6441" ht="14.25" customHeight="1">
      <c r="I6441" s="93">
        <f t="shared" si="3"/>
        <v>536.25</v>
      </c>
      <c r="J6441" s="9">
        <f t="shared" si="6"/>
        <v>0</v>
      </c>
      <c r="K6441" s="9">
        <f t="shared" si="1"/>
        <v>0</v>
      </c>
      <c r="L6441" s="8">
        <f t="shared" si="5"/>
        <v>1.88560358</v>
      </c>
      <c r="N6441" s="9">
        <f t="shared" si="2"/>
        <v>0</v>
      </c>
      <c r="O6441" s="8">
        <f t="shared" si="4"/>
        <v>2.486474253</v>
      </c>
    </row>
    <row r="6442" ht="14.25" customHeight="1">
      <c r="I6442" s="93">
        <f t="shared" si="3"/>
        <v>536.3333333</v>
      </c>
      <c r="J6442" s="9">
        <f t="shared" si="6"/>
        <v>0</v>
      </c>
      <c r="K6442" s="9">
        <f t="shared" si="1"/>
        <v>0</v>
      </c>
      <c r="L6442" s="8">
        <f t="shared" si="5"/>
        <v>1.858077386</v>
      </c>
      <c r="N6442" s="9">
        <f t="shared" si="2"/>
        <v>0</v>
      </c>
      <c r="O6442" s="8">
        <f t="shared" si="4"/>
        <v>2.48129949</v>
      </c>
    </row>
    <row r="6443" ht="14.25" customHeight="1">
      <c r="I6443" s="93">
        <f t="shared" si="3"/>
        <v>536.4166667</v>
      </c>
      <c r="J6443" s="9">
        <f t="shared" si="6"/>
        <v>0</v>
      </c>
      <c r="K6443" s="9">
        <f t="shared" si="1"/>
        <v>0</v>
      </c>
      <c r="L6443" s="8">
        <f t="shared" si="5"/>
        <v>1.881679328</v>
      </c>
      <c r="N6443" s="9">
        <f t="shared" si="2"/>
        <v>0</v>
      </c>
      <c r="O6443" s="8">
        <f t="shared" si="4"/>
        <v>2.476135497</v>
      </c>
    </row>
    <row r="6444" ht="14.25" customHeight="1">
      <c r="I6444" s="93">
        <f t="shared" si="3"/>
        <v>536.5</v>
      </c>
      <c r="J6444" s="9">
        <f t="shared" si="6"/>
        <v>0</v>
      </c>
      <c r="K6444" s="9">
        <f t="shared" si="1"/>
        <v>0</v>
      </c>
      <c r="L6444" s="8">
        <f t="shared" si="5"/>
        <v>1.854210421</v>
      </c>
      <c r="N6444" s="9">
        <f t="shared" si="2"/>
        <v>0</v>
      </c>
      <c r="O6444" s="8">
        <f t="shared" si="4"/>
        <v>2.470982252</v>
      </c>
    </row>
    <row r="6445" ht="14.25" customHeight="1">
      <c r="I6445" s="93">
        <f t="shared" si="3"/>
        <v>536.5833333</v>
      </c>
      <c r="J6445" s="9">
        <f t="shared" si="6"/>
        <v>0</v>
      </c>
      <c r="K6445" s="9">
        <f t="shared" si="1"/>
        <v>0</v>
      </c>
      <c r="L6445" s="8">
        <f t="shared" si="5"/>
        <v>1.877763243</v>
      </c>
      <c r="N6445" s="9">
        <f t="shared" si="2"/>
        <v>0</v>
      </c>
      <c r="O6445" s="8">
        <f t="shared" si="4"/>
        <v>2.465839731</v>
      </c>
    </row>
    <row r="6446" ht="14.25" customHeight="1">
      <c r="I6446" s="93">
        <f t="shared" si="3"/>
        <v>536.6666667</v>
      </c>
      <c r="J6446" s="9">
        <f t="shared" si="6"/>
        <v>0</v>
      </c>
      <c r="K6446" s="9">
        <f t="shared" si="1"/>
        <v>0</v>
      </c>
      <c r="L6446" s="8">
        <f t="shared" si="5"/>
        <v>1.850351504</v>
      </c>
      <c r="N6446" s="9">
        <f t="shared" si="2"/>
        <v>0</v>
      </c>
      <c r="O6446" s="8">
        <f t="shared" si="4"/>
        <v>2.460707912</v>
      </c>
    </row>
    <row r="6447" ht="14.25" customHeight="1">
      <c r="I6447" s="93">
        <f t="shared" si="3"/>
        <v>536.75</v>
      </c>
      <c r="J6447" s="9">
        <f t="shared" si="6"/>
        <v>0</v>
      </c>
      <c r="K6447" s="9">
        <f t="shared" si="1"/>
        <v>0</v>
      </c>
      <c r="L6447" s="8">
        <f t="shared" si="5"/>
        <v>1.873855309</v>
      </c>
      <c r="N6447" s="9">
        <f t="shared" si="2"/>
        <v>0</v>
      </c>
      <c r="O6447" s="8">
        <f t="shared" si="4"/>
        <v>2.455586774</v>
      </c>
    </row>
    <row r="6448" ht="14.25" customHeight="1">
      <c r="I6448" s="93">
        <f t="shared" si="3"/>
        <v>536.8333333</v>
      </c>
      <c r="J6448" s="9">
        <f t="shared" si="6"/>
        <v>0</v>
      </c>
      <c r="K6448" s="9">
        <f t="shared" si="1"/>
        <v>0</v>
      </c>
      <c r="L6448" s="8">
        <f t="shared" si="5"/>
        <v>1.846500617</v>
      </c>
      <c r="N6448" s="9">
        <f t="shared" si="2"/>
        <v>0</v>
      </c>
      <c r="O6448" s="8">
        <f t="shared" si="4"/>
        <v>2.450476293</v>
      </c>
    </row>
    <row r="6449" ht="14.25" customHeight="1">
      <c r="I6449" s="93">
        <f t="shared" si="3"/>
        <v>536.9166667</v>
      </c>
      <c r="J6449" s="9">
        <f t="shared" si="6"/>
        <v>0</v>
      </c>
      <c r="K6449" s="9">
        <f t="shared" si="1"/>
        <v>0</v>
      </c>
      <c r="L6449" s="8">
        <f t="shared" si="5"/>
        <v>1.869955507</v>
      </c>
      <c r="N6449" s="9">
        <f t="shared" si="2"/>
        <v>0</v>
      </c>
      <c r="O6449" s="8">
        <f t="shared" si="4"/>
        <v>2.445376448</v>
      </c>
    </row>
    <row r="6450" ht="14.25" customHeight="1">
      <c r="I6450" s="93">
        <f t="shared" si="3"/>
        <v>537</v>
      </c>
      <c r="J6450" s="9">
        <f t="shared" si="6"/>
        <v>0</v>
      </c>
      <c r="K6450" s="9">
        <f t="shared" si="1"/>
        <v>0</v>
      </c>
      <c r="L6450" s="8">
        <f t="shared" si="5"/>
        <v>1.842657745</v>
      </c>
      <c r="N6450" s="9">
        <f t="shared" si="2"/>
        <v>0</v>
      </c>
      <c r="O6450" s="8">
        <f t="shared" si="4"/>
        <v>2.440287217</v>
      </c>
    </row>
    <row r="6451" ht="14.25" customHeight="1">
      <c r="I6451" s="93">
        <f t="shared" si="3"/>
        <v>537.0833333</v>
      </c>
      <c r="J6451" s="9">
        <f t="shared" si="6"/>
        <v>0</v>
      </c>
      <c r="K6451" s="9">
        <f t="shared" si="1"/>
        <v>0</v>
      </c>
      <c r="L6451" s="8">
        <f t="shared" si="5"/>
        <v>1.866063822</v>
      </c>
      <c r="N6451" s="9">
        <f t="shared" si="2"/>
        <v>0</v>
      </c>
      <c r="O6451" s="8">
        <f t="shared" si="4"/>
        <v>2.435208578</v>
      </c>
    </row>
    <row r="6452" ht="14.25" customHeight="1">
      <c r="I6452" s="93">
        <f t="shared" si="3"/>
        <v>537.1666667</v>
      </c>
      <c r="J6452" s="9">
        <f t="shared" si="6"/>
        <v>0</v>
      </c>
      <c r="K6452" s="9">
        <f t="shared" si="1"/>
        <v>0</v>
      </c>
      <c r="L6452" s="8">
        <f t="shared" si="5"/>
        <v>1.838822871</v>
      </c>
      <c r="N6452" s="9">
        <f t="shared" si="2"/>
        <v>0</v>
      </c>
      <c r="O6452" s="8">
        <f t="shared" si="4"/>
        <v>2.430140507</v>
      </c>
    </row>
    <row r="6453" ht="14.25" customHeight="1">
      <c r="I6453" s="93">
        <f t="shared" si="3"/>
        <v>537.25</v>
      </c>
      <c r="J6453" s="9">
        <f t="shared" si="6"/>
        <v>0</v>
      </c>
      <c r="K6453" s="9">
        <f t="shared" si="1"/>
        <v>0</v>
      </c>
      <c r="L6453" s="8">
        <f t="shared" si="5"/>
        <v>1.862180236</v>
      </c>
      <c r="N6453" s="9">
        <f t="shared" si="2"/>
        <v>0</v>
      </c>
      <c r="O6453" s="8">
        <f t="shared" si="4"/>
        <v>2.425082985</v>
      </c>
    </row>
    <row r="6454" ht="14.25" customHeight="1">
      <c r="I6454" s="93">
        <f t="shared" si="3"/>
        <v>537.3333333</v>
      </c>
      <c r="J6454" s="9">
        <f t="shared" si="6"/>
        <v>0</v>
      </c>
      <c r="K6454" s="9">
        <f t="shared" si="1"/>
        <v>0</v>
      </c>
      <c r="L6454" s="8">
        <f t="shared" si="5"/>
        <v>1.834995978</v>
      </c>
      <c r="N6454" s="9">
        <f t="shared" si="2"/>
        <v>0</v>
      </c>
      <c r="O6454" s="8">
        <f t="shared" si="4"/>
        <v>2.420035988</v>
      </c>
    </row>
    <row r="6455" ht="14.25" customHeight="1">
      <c r="I6455" s="93">
        <f t="shared" si="3"/>
        <v>537.4166667</v>
      </c>
      <c r="J6455" s="9">
        <f t="shared" si="6"/>
        <v>0</v>
      </c>
      <c r="K6455" s="9">
        <f t="shared" si="1"/>
        <v>0</v>
      </c>
      <c r="L6455" s="8">
        <f t="shared" si="5"/>
        <v>1.858304732</v>
      </c>
      <c r="N6455" s="9">
        <f t="shared" si="2"/>
        <v>0</v>
      </c>
      <c r="O6455" s="8">
        <f t="shared" si="4"/>
        <v>2.414999494</v>
      </c>
    </row>
    <row r="6456" ht="14.25" customHeight="1">
      <c r="I6456" s="93">
        <f t="shared" si="3"/>
        <v>537.5</v>
      </c>
      <c r="J6456" s="9">
        <f t="shared" si="6"/>
        <v>0</v>
      </c>
      <c r="K6456" s="9">
        <f t="shared" si="1"/>
        <v>0</v>
      </c>
      <c r="L6456" s="8">
        <f t="shared" si="5"/>
        <v>1.831177049</v>
      </c>
      <c r="N6456" s="9">
        <f t="shared" si="2"/>
        <v>0</v>
      </c>
      <c r="O6456" s="8">
        <f t="shared" si="4"/>
        <v>2.409973483</v>
      </c>
    </row>
    <row r="6457" ht="14.25" customHeight="1">
      <c r="I6457" s="93">
        <f t="shared" si="3"/>
        <v>537.5833333</v>
      </c>
      <c r="J6457" s="9">
        <f t="shared" si="6"/>
        <v>0</v>
      </c>
      <c r="K6457" s="9">
        <f t="shared" si="1"/>
        <v>0</v>
      </c>
      <c r="L6457" s="8">
        <f t="shared" si="5"/>
        <v>1.854437294</v>
      </c>
      <c r="N6457" s="9">
        <f t="shared" si="2"/>
        <v>0</v>
      </c>
      <c r="O6457" s="8">
        <f t="shared" si="4"/>
        <v>2.404957931</v>
      </c>
    </row>
    <row r="6458" ht="14.25" customHeight="1">
      <c r="I6458" s="93">
        <f t="shared" si="3"/>
        <v>537.6666667</v>
      </c>
      <c r="J6458" s="9">
        <f t="shared" si="6"/>
        <v>0</v>
      </c>
      <c r="K6458" s="9">
        <f t="shared" si="1"/>
        <v>0</v>
      </c>
      <c r="L6458" s="8">
        <f t="shared" si="5"/>
        <v>1.827366068</v>
      </c>
      <c r="N6458" s="9">
        <f t="shared" si="2"/>
        <v>0</v>
      </c>
      <c r="O6458" s="8">
        <f t="shared" si="4"/>
        <v>2.399952817</v>
      </c>
    </row>
    <row r="6459" ht="14.25" customHeight="1">
      <c r="I6459" s="93">
        <f t="shared" si="3"/>
        <v>537.75</v>
      </c>
      <c r="J6459" s="9">
        <f t="shared" si="6"/>
        <v>0</v>
      </c>
      <c r="K6459" s="9">
        <f t="shared" si="1"/>
        <v>0</v>
      </c>
      <c r="L6459" s="8">
        <f t="shared" si="5"/>
        <v>1.850577904</v>
      </c>
      <c r="N6459" s="9">
        <f t="shared" si="2"/>
        <v>0</v>
      </c>
      <c r="O6459" s="8">
        <f t="shared" si="4"/>
        <v>2.39495812</v>
      </c>
    </row>
    <row r="6460" ht="14.25" customHeight="1">
      <c r="I6460" s="93">
        <f t="shared" si="3"/>
        <v>537.8333333</v>
      </c>
      <c r="J6460" s="9">
        <f t="shared" si="6"/>
        <v>0</v>
      </c>
      <c r="K6460" s="9">
        <f t="shared" si="1"/>
        <v>0</v>
      </c>
      <c r="L6460" s="8">
        <f t="shared" si="5"/>
        <v>1.823563018</v>
      </c>
      <c r="N6460" s="9">
        <f t="shared" si="2"/>
        <v>0</v>
      </c>
      <c r="O6460" s="8">
        <f t="shared" si="4"/>
        <v>2.389973818</v>
      </c>
    </row>
    <row r="6461" ht="14.25" customHeight="1">
      <c r="I6461" s="93">
        <f t="shared" si="3"/>
        <v>537.9166667</v>
      </c>
      <c r="J6461" s="9">
        <f t="shared" si="6"/>
        <v>0</v>
      </c>
      <c r="K6461" s="9">
        <f t="shared" si="1"/>
        <v>0</v>
      </c>
      <c r="L6461" s="8">
        <f t="shared" si="5"/>
        <v>1.846726547</v>
      </c>
      <c r="N6461" s="9">
        <f t="shared" si="2"/>
        <v>0</v>
      </c>
      <c r="O6461" s="8">
        <f t="shared" si="4"/>
        <v>2.384999889</v>
      </c>
    </row>
    <row r="6462" ht="14.25" customHeight="1">
      <c r="I6462" s="93">
        <f t="shared" si="3"/>
        <v>538</v>
      </c>
      <c r="J6462" s="9">
        <f t="shared" si="6"/>
        <v>0</v>
      </c>
      <c r="K6462" s="9">
        <f t="shared" si="1"/>
        <v>0</v>
      </c>
      <c r="L6462" s="8">
        <f t="shared" si="5"/>
        <v>1.819767883</v>
      </c>
      <c r="N6462" s="9">
        <f t="shared" si="2"/>
        <v>0</v>
      </c>
      <c r="O6462" s="8">
        <f t="shared" si="4"/>
        <v>2.380036311</v>
      </c>
    </row>
    <row r="6463" ht="14.25" customHeight="1">
      <c r="I6463" s="93">
        <f t="shared" si="3"/>
        <v>538.0833333</v>
      </c>
      <c r="J6463" s="9">
        <f t="shared" si="6"/>
        <v>0</v>
      </c>
      <c r="K6463" s="9">
        <f t="shared" si="1"/>
        <v>0</v>
      </c>
      <c r="L6463" s="8">
        <f t="shared" si="5"/>
        <v>1.842883205</v>
      </c>
      <c r="N6463" s="9">
        <f t="shared" si="2"/>
        <v>0</v>
      </c>
      <c r="O6463" s="8">
        <f t="shared" si="4"/>
        <v>2.375083064</v>
      </c>
    </row>
    <row r="6464" ht="14.25" customHeight="1">
      <c r="I6464" s="93">
        <f t="shared" si="3"/>
        <v>538.1666667</v>
      </c>
      <c r="J6464" s="9">
        <f t="shared" si="6"/>
        <v>0</v>
      </c>
      <c r="K6464" s="9">
        <f t="shared" si="1"/>
        <v>0</v>
      </c>
      <c r="L6464" s="8">
        <f t="shared" si="5"/>
        <v>1.815980647</v>
      </c>
      <c r="N6464" s="9">
        <f t="shared" si="2"/>
        <v>0</v>
      </c>
      <c r="O6464" s="8">
        <f t="shared" si="4"/>
        <v>2.370140125</v>
      </c>
    </row>
    <row r="6465" ht="14.25" customHeight="1">
      <c r="I6465" s="93">
        <f t="shared" si="3"/>
        <v>538.25</v>
      </c>
      <c r="J6465" s="9">
        <f t="shared" si="6"/>
        <v>0</v>
      </c>
      <c r="K6465" s="9">
        <f t="shared" si="1"/>
        <v>0</v>
      </c>
      <c r="L6465" s="8">
        <f t="shared" si="5"/>
        <v>1.839047861</v>
      </c>
      <c r="N6465" s="9">
        <f t="shared" si="2"/>
        <v>0</v>
      </c>
      <c r="O6465" s="8">
        <f t="shared" si="4"/>
        <v>2.365207473</v>
      </c>
    </row>
    <row r="6466" ht="14.25" customHeight="1">
      <c r="I6466" s="93">
        <f t="shared" si="3"/>
        <v>538.3333333</v>
      </c>
      <c r="J6466" s="9">
        <f t="shared" si="6"/>
        <v>0</v>
      </c>
      <c r="K6466" s="9">
        <f t="shared" si="1"/>
        <v>0</v>
      </c>
      <c r="L6466" s="8">
        <f t="shared" si="5"/>
        <v>1.812201292</v>
      </c>
      <c r="N6466" s="9">
        <f t="shared" si="2"/>
        <v>0</v>
      </c>
      <c r="O6466" s="8">
        <f t="shared" si="4"/>
        <v>2.360285086</v>
      </c>
    </row>
    <row r="6467" ht="14.25" customHeight="1">
      <c r="I6467" s="93">
        <f t="shared" si="3"/>
        <v>538.4166667</v>
      </c>
      <c r="J6467" s="9">
        <f t="shared" si="6"/>
        <v>0</v>
      </c>
      <c r="K6467" s="9">
        <f t="shared" si="1"/>
        <v>0</v>
      </c>
      <c r="L6467" s="8">
        <f t="shared" si="5"/>
        <v>1.8352205</v>
      </c>
      <c r="N6467" s="9">
        <f t="shared" si="2"/>
        <v>0</v>
      </c>
      <c r="O6467" s="8">
        <f t="shared" si="4"/>
        <v>2.355372944</v>
      </c>
    </row>
    <row r="6468" ht="14.25" customHeight="1">
      <c r="I6468" s="93">
        <f t="shared" si="3"/>
        <v>538.5</v>
      </c>
      <c r="J6468" s="9">
        <f t="shared" si="6"/>
        <v>0</v>
      </c>
      <c r="K6468" s="9">
        <f t="shared" si="1"/>
        <v>0</v>
      </c>
      <c r="L6468" s="8">
        <f t="shared" si="5"/>
        <v>1.808429802</v>
      </c>
      <c r="N6468" s="9">
        <f t="shared" si="2"/>
        <v>0</v>
      </c>
      <c r="O6468" s="8">
        <f t="shared" si="4"/>
        <v>2.350471025</v>
      </c>
    </row>
    <row r="6469" ht="14.25" customHeight="1">
      <c r="I6469" s="93">
        <f t="shared" si="3"/>
        <v>538.5833333</v>
      </c>
      <c r="J6469" s="9">
        <f t="shared" si="6"/>
        <v>0</v>
      </c>
      <c r="K6469" s="9">
        <f t="shared" si="1"/>
        <v>0</v>
      </c>
      <c r="L6469" s="8">
        <f t="shared" si="5"/>
        <v>1.831401104</v>
      </c>
      <c r="N6469" s="9">
        <f t="shared" si="2"/>
        <v>0</v>
      </c>
      <c r="O6469" s="8">
        <f t="shared" si="4"/>
        <v>2.345579308</v>
      </c>
    </row>
    <row r="6470" ht="14.25" customHeight="1">
      <c r="I6470" s="93">
        <f t="shared" si="3"/>
        <v>538.6666667</v>
      </c>
      <c r="J6470" s="9">
        <f t="shared" si="6"/>
        <v>0</v>
      </c>
      <c r="K6470" s="9">
        <f t="shared" si="1"/>
        <v>0</v>
      </c>
      <c r="L6470" s="8">
        <f t="shared" si="5"/>
        <v>1.804666162</v>
      </c>
      <c r="N6470" s="9">
        <f t="shared" si="2"/>
        <v>0</v>
      </c>
      <c r="O6470" s="8">
        <f t="shared" si="4"/>
        <v>2.340697771</v>
      </c>
    </row>
    <row r="6471" ht="14.25" customHeight="1">
      <c r="I6471" s="93">
        <f t="shared" si="3"/>
        <v>538.75</v>
      </c>
      <c r="J6471" s="9">
        <f t="shared" si="6"/>
        <v>0</v>
      </c>
      <c r="K6471" s="9">
        <f t="shared" si="1"/>
        <v>0</v>
      </c>
      <c r="L6471" s="8">
        <f t="shared" si="5"/>
        <v>1.827589656</v>
      </c>
      <c r="N6471" s="9">
        <f t="shared" si="2"/>
        <v>0</v>
      </c>
      <c r="O6471" s="8">
        <f t="shared" si="4"/>
        <v>2.335826393</v>
      </c>
    </row>
    <row r="6472" ht="14.25" customHeight="1">
      <c r="I6472" s="93">
        <f t="shared" si="3"/>
        <v>538.8333333</v>
      </c>
      <c r="J6472" s="92">
        <f t="shared" si="6"/>
        <v>35.44998333</v>
      </c>
      <c r="K6472" s="9">
        <f t="shared" si="1"/>
        <v>4.951114991</v>
      </c>
      <c r="L6472" s="8">
        <f t="shared" si="5"/>
        <v>1.851927068</v>
      </c>
      <c r="N6472" s="9">
        <f t="shared" si="2"/>
        <v>5.693782239</v>
      </c>
      <c r="O6472" s="8">
        <f t="shared" si="4"/>
        <v>2.398434757</v>
      </c>
    </row>
    <row r="6473" ht="14.25" customHeight="1">
      <c r="I6473" s="93">
        <f t="shared" si="3"/>
        <v>538.9166667</v>
      </c>
      <c r="J6473" s="92">
        <f t="shared" si="6"/>
        <v>35.44998333</v>
      </c>
      <c r="K6473" s="9">
        <f t="shared" si="1"/>
        <v>4.951114991</v>
      </c>
      <c r="L6473" s="8">
        <f t="shared" si="5"/>
        <v>1.874802855</v>
      </c>
      <c r="N6473" s="9">
        <f t="shared" si="2"/>
        <v>5.693782239</v>
      </c>
      <c r="O6473" s="8">
        <f t="shared" si="4"/>
        <v>2.460912823</v>
      </c>
    </row>
    <row r="6474" ht="14.25" customHeight="1">
      <c r="I6474" s="93">
        <f t="shared" si="3"/>
        <v>539</v>
      </c>
      <c r="J6474" s="92">
        <f t="shared" si="6"/>
        <v>35.44998333</v>
      </c>
      <c r="K6474" s="9">
        <f t="shared" si="1"/>
        <v>4.951114991</v>
      </c>
      <c r="L6474" s="8">
        <f t="shared" si="5"/>
        <v>1.899089616</v>
      </c>
      <c r="N6474" s="9">
        <f t="shared" si="2"/>
        <v>5.693782239</v>
      </c>
      <c r="O6474" s="8">
        <f t="shared" si="4"/>
        <v>2.523260862</v>
      </c>
    </row>
    <row r="6475" ht="14.25" customHeight="1">
      <c r="I6475" s="93">
        <f t="shared" si="3"/>
        <v>539.0833333</v>
      </c>
      <c r="J6475" s="92">
        <f t="shared" si="6"/>
        <v>1.614583333</v>
      </c>
      <c r="K6475" s="9">
        <f t="shared" si="1"/>
        <v>0.2255004655</v>
      </c>
      <c r="L6475" s="8">
        <f t="shared" si="5"/>
        <v>1.871006909</v>
      </c>
      <c r="N6475" s="9">
        <f t="shared" si="2"/>
        <v>0.2593255354</v>
      </c>
      <c r="O6475" s="8">
        <f t="shared" si="4"/>
        <v>2.518149498</v>
      </c>
    </row>
    <row r="6476" ht="14.25" customHeight="1">
      <c r="I6476" s="93">
        <f t="shared" si="3"/>
        <v>539.1666667</v>
      </c>
      <c r="J6476" s="92">
        <f t="shared" si="6"/>
        <v>1.614583333</v>
      </c>
      <c r="K6476" s="9">
        <f t="shared" si="1"/>
        <v>0.2255004655</v>
      </c>
      <c r="L6476" s="8">
        <f t="shared" si="5"/>
        <v>1.895243126</v>
      </c>
      <c r="N6476" s="9">
        <f t="shared" si="2"/>
        <v>0.2593255354</v>
      </c>
      <c r="O6476" s="8">
        <f t="shared" si="4"/>
        <v>2.513048772</v>
      </c>
    </row>
    <row r="6477" ht="14.25" customHeight="1">
      <c r="I6477" s="93">
        <f t="shared" si="3"/>
        <v>539.25</v>
      </c>
      <c r="J6477" s="92">
        <f t="shared" si="6"/>
        <v>-32.22081667</v>
      </c>
      <c r="K6477" s="9">
        <f t="shared" si="1"/>
        <v>-4.50011406</v>
      </c>
      <c r="L6477" s="8">
        <f t="shared" si="5"/>
        <v>1.909258757</v>
      </c>
      <c r="N6477" s="9">
        <f t="shared" si="2"/>
        <v>-5.175131169</v>
      </c>
      <c r="O6477" s="8">
        <f t="shared" si="4"/>
        <v>2.563556421</v>
      </c>
    </row>
    <row r="6478" ht="14.25" customHeight="1">
      <c r="I6478" s="93">
        <f t="shared" si="3"/>
        <v>539.3333333</v>
      </c>
      <c r="J6478" s="92">
        <f t="shared" si="6"/>
        <v>-32.22081667</v>
      </c>
      <c r="K6478" s="9">
        <f t="shared" si="1"/>
        <v>-4.50011406</v>
      </c>
      <c r="L6478" s="8">
        <f t="shared" si="5"/>
        <v>1.933444535</v>
      </c>
      <c r="N6478" s="9">
        <f t="shared" si="2"/>
        <v>-5.175131169</v>
      </c>
      <c r="O6478" s="8">
        <f t="shared" si="4"/>
        <v>2.613958954</v>
      </c>
    </row>
    <row r="6479" ht="14.25" customHeight="1">
      <c r="I6479" s="93">
        <f t="shared" si="3"/>
        <v>539.4166667</v>
      </c>
      <c r="J6479" s="9">
        <f t="shared" si="6"/>
        <v>0</v>
      </c>
      <c r="K6479" s="9">
        <f t="shared" si="1"/>
        <v>0</v>
      </c>
      <c r="L6479" s="8">
        <f t="shared" si="5"/>
        <v>1.905285276</v>
      </c>
      <c r="N6479" s="9">
        <f t="shared" si="2"/>
        <v>0</v>
      </c>
      <c r="O6479" s="8">
        <f t="shared" si="4"/>
        <v>2.608518875</v>
      </c>
    </row>
    <row r="6480" ht="14.25" customHeight="1">
      <c r="I6480" s="93">
        <f t="shared" si="3"/>
        <v>539.5</v>
      </c>
      <c r="J6480" s="9">
        <f t="shared" si="6"/>
        <v>0</v>
      </c>
      <c r="K6480" s="9">
        <f t="shared" si="1"/>
        <v>0</v>
      </c>
      <c r="L6480" s="8">
        <f t="shared" si="5"/>
        <v>1.929420718</v>
      </c>
      <c r="N6480" s="9">
        <f t="shared" si="2"/>
        <v>0</v>
      </c>
      <c r="O6480" s="8">
        <f t="shared" si="4"/>
        <v>2.603090118</v>
      </c>
    </row>
    <row r="6481" ht="14.25" customHeight="1">
      <c r="I6481" s="93">
        <f t="shared" si="3"/>
        <v>539.5833333</v>
      </c>
      <c r="J6481" s="9">
        <f t="shared" si="6"/>
        <v>0</v>
      </c>
      <c r="K6481" s="9">
        <f t="shared" si="1"/>
        <v>0</v>
      </c>
      <c r="L6481" s="8">
        <f t="shared" si="5"/>
        <v>1.901320063</v>
      </c>
      <c r="N6481" s="9">
        <f t="shared" si="2"/>
        <v>0</v>
      </c>
      <c r="O6481" s="8">
        <f t="shared" si="4"/>
        <v>2.597672658</v>
      </c>
    </row>
    <row r="6482" ht="14.25" customHeight="1">
      <c r="I6482" s="93">
        <f t="shared" si="3"/>
        <v>539.6666667</v>
      </c>
      <c r="J6482" s="9">
        <f t="shared" si="6"/>
        <v>0</v>
      </c>
      <c r="K6482" s="9">
        <f t="shared" si="1"/>
        <v>0</v>
      </c>
      <c r="L6482" s="8">
        <f t="shared" si="5"/>
        <v>1.925405276</v>
      </c>
      <c r="N6482" s="9">
        <f t="shared" si="2"/>
        <v>0</v>
      </c>
      <c r="O6482" s="8">
        <f t="shared" si="4"/>
        <v>2.592266474</v>
      </c>
    </row>
    <row r="6483" ht="14.25" customHeight="1">
      <c r="I6483" s="93">
        <f t="shared" si="3"/>
        <v>539.75</v>
      </c>
      <c r="J6483" s="9">
        <f t="shared" si="6"/>
        <v>0</v>
      </c>
      <c r="K6483" s="9">
        <f t="shared" si="1"/>
        <v>0</v>
      </c>
      <c r="L6483" s="8">
        <f t="shared" si="5"/>
        <v>1.897363103</v>
      </c>
      <c r="N6483" s="9">
        <f t="shared" si="2"/>
        <v>0</v>
      </c>
      <c r="O6483" s="8">
        <f t="shared" si="4"/>
        <v>2.58687154</v>
      </c>
    </row>
    <row r="6484" ht="14.25" customHeight="1">
      <c r="I6484" s="93">
        <f t="shared" si="3"/>
        <v>539.8333333</v>
      </c>
      <c r="J6484" s="9">
        <f t="shared" si="6"/>
        <v>0</v>
      </c>
      <c r="K6484" s="9">
        <f t="shared" si="1"/>
        <v>0</v>
      </c>
      <c r="L6484" s="8">
        <f t="shared" si="5"/>
        <v>1.92139819</v>
      </c>
      <c r="N6484" s="9">
        <f t="shared" si="2"/>
        <v>0</v>
      </c>
      <c r="O6484" s="8">
        <f t="shared" si="4"/>
        <v>2.581487835</v>
      </c>
    </row>
    <row r="6485" ht="14.25" customHeight="1">
      <c r="I6485" s="93">
        <f t="shared" si="3"/>
        <v>539.9166667</v>
      </c>
      <c r="J6485" s="9">
        <f t="shared" si="6"/>
        <v>0</v>
      </c>
      <c r="K6485" s="9">
        <f t="shared" si="1"/>
        <v>0</v>
      </c>
      <c r="L6485" s="8">
        <f t="shared" si="5"/>
        <v>1.893414378</v>
      </c>
      <c r="N6485" s="9">
        <f t="shared" si="2"/>
        <v>0</v>
      </c>
      <c r="O6485" s="8">
        <f t="shared" si="4"/>
        <v>2.576115333</v>
      </c>
    </row>
    <row r="6486" ht="14.25" customHeight="1">
      <c r="I6486" s="93">
        <f t="shared" si="3"/>
        <v>540</v>
      </c>
      <c r="J6486" s="9">
        <f t="shared" si="6"/>
        <v>0</v>
      </c>
      <c r="K6486" s="9">
        <f t="shared" si="1"/>
        <v>0</v>
      </c>
      <c r="L6486" s="8">
        <f t="shared" si="5"/>
        <v>1.917399444</v>
      </c>
      <c r="N6486" s="9">
        <f t="shared" si="2"/>
        <v>0</v>
      </c>
      <c r="O6486" s="8">
        <f t="shared" si="4"/>
        <v>2.570754013</v>
      </c>
    </row>
    <row r="6487" ht="14.25" customHeight="1">
      <c r="I6487" s="93">
        <f t="shared" si="3"/>
        <v>540.0833333</v>
      </c>
      <c r="J6487" s="9">
        <f t="shared" si="6"/>
        <v>0</v>
      </c>
      <c r="K6487" s="9">
        <f t="shared" si="1"/>
        <v>0</v>
      </c>
      <c r="L6487" s="8">
        <f t="shared" si="5"/>
        <v>1.889473871</v>
      </c>
      <c r="N6487" s="9">
        <f t="shared" si="2"/>
        <v>0</v>
      </c>
      <c r="O6487" s="8">
        <f t="shared" si="4"/>
        <v>2.56540385</v>
      </c>
    </row>
    <row r="6488" ht="14.25" customHeight="1">
      <c r="I6488" s="93">
        <f t="shared" si="3"/>
        <v>540.1666667</v>
      </c>
      <c r="J6488" s="9">
        <f t="shared" si="6"/>
        <v>0</v>
      </c>
      <c r="K6488" s="9">
        <f t="shared" si="1"/>
        <v>0</v>
      </c>
      <c r="L6488" s="8">
        <f t="shared" si="5"/>
        <v>1.91340902</v>
      </c>
      <c r="N6488" s="9">
        <f t="shared" si="2"/>
        <v>0</v>
      </c>
      <c r="O6488" s="8">
        <f t="shared" si="4"/>
        <v>2.560064822</v>
      </c>
    </row>
    <row r="6489" ht="14.25" customHeight="1">
      <c r="I6489" s="93">
        <f t="shared" si="3"/>
        <v>540.25</v>
      </c>
      <c r="J6489" s="9">
        <f t="shared" si="6"/>
        <v>0</v>
      </c>
      <c r="K6489" s="9">
        <f t="shared" si="1"/>
        <v>0</v>
      </c>
      <c r="L6489" s="8">
        <f t="shared" si="5"/>
        <v>1.885541564</v>
      </c>
      <c r="N6489" s="9">
        <f t="shared" si="2"/>
        <v>0</v>
      </c>
      <c r="O6489" s="8">
        <f t="shared" si="4"/>
        <v>2.554736906</v>
      </c>
    </row>
    <row r="6490" ht="14.25" customHeight="1">
      <c r="I6490" s="93">
        <f t="shared" si="3"/>
        <v>540.3333333</v>
      </c>
      <c r="J6490" s="9">
        <f t="shared" si="6"/>
        <v>0</v>
      </c>
      <c r="K6490" s="9">
        <f t="shared" si="1"/>
        <v>0</v>
      </c>
      <c r="L6490" s="8">
        <f t="shared" si="5"/>
        <v>1.909426901</v>
      </c>
      <c r="N6490" s="9">
        <f t="shared" si="2"/>
        <v>0</v>
      </c>
      <c r="O6490" s="8">
        <f t="shared" si="4"/>
        <v>2.549420078</v>
      </c>
    </row>
    <row r="6491" ht="14.25" customHeight="1">
      <c r="I6491" s="93">
        <f t="shared" si="3"/>
        <v>540.4166667</v>
      </c>
      <c r="J6491" s="9">
        <f t="shared" si="6"/>
        <v>0</v>
      </c>
      <c r="K6491" s="9">
        <f t="shared" si="1"/>
        <v>0</v>
      </c>
      <c r="L6491" s="8">
        <f t="shared" si="5"/>
        <v>1.881617442</v>
      </c>
      <c r="N6491" s="9">
        <f t="shared" si="2"/>
        <v>0</v>
      </c>
      <c r="O6491" s="8">
        <f t="shared" si="4"/>
        <v>2.544114315</v>
      </c>
    </row>
    <row r="6492" ht="14.25" customHeight="1">
      <c r="I6492" s="93">
        <f t="shared" si="3"/>
        <v>540.5</v>
      </c>
      <c r="J6492" s="9">
        <f t="shared" si="6"/>
        <v>0</v>
      </c>
      <c r="K6492" s="9">
        <f t="shared" si="1"/>
        <v>0</v>
      </c>
      <c r="L6492" s="8">
        <f t="shared" si="5"/>
        <v>1.905453069</v>
      </c>
      <c r="N6492" s="9">
        <f t="shared" si="2"/>
        <v>0</v>
      </c>
      <c r="O6492" s="8">
        <f t="shared" si="4"/>
        <v>2.538819594</v>
      </c>
    </row>
    <row r="6493" ht="14.25" customHeight="1">
      <c r="I6493" s="93">
        <f t="shared" si="3"/>
        <v>540.5833333</v>
      </c>
      <c r="J6493" s="9">
        <f t="shared" si="6"/>
        <v>0</v>
      </c>
      <c r="K6493" s="9">
        <f t="shared" si="1"/>
        <v>0</v>
      </c>
      <c r="L6493" s="8">
        <f t="shared" si="5"/>
        <v>1.877701486</v>
      </c>
      <c r="N6493" s="9">
        <f t="shared" si="2"/>
        <v>0</v>
      </c>
      <c r="O6493" s="8">
        <f t="shared" si="4"/>
        <v>2.533535892</v>
      </c>
    </row>
    <row r="6494" ht="14.25" customHeight="1">
      <c r="I6494" s="93">
        <f t="shared" si="3"/>
        <v>540.6666667</v>
      </c>
      <c r="J6494" s="9">
        <f t="shared" si="6"/>
        <v>0</v>
      </c>
      <c r="K6494" s="9">
        <f t="shared" si="1"/>
        <v>0</v>
      </c>
      <c r="L6494" s="8">
        <f t="shared" si="5"/>
        <v>1.901487507</v>
      </c>
      <c r="N6494" s="9">
        <f t="shared" si="2"/>
        <v>0</v>
      </c>
      <c r="O6494" s="8">
        <f t="shared" si="4"/>
        <v>2.528263187</v>
      </c>
    </row>
    <row r="6495" ht="14.25" customHeight="1">
      <c r="I6495" s="93">
        <f t="shared" si="3"/>
        <v>540.75</v>
      </c>
      <c r="J6495" s="9">
        <f t="shared" si="6"/>
        <v>0</v>
      </c>
      <c r="K6495" s="9">
        <f t="shared" si="1"/>
        <v>0</v>
      </c>
      <c r="L6495" s="8">
        <f t="shared" si="5"/>
        <v>1.87379368</v>
      </c>
      <c r="N6495" s="9">
        <f t="shared" si="2"/>
        <v>0</v>
      </c>
      <c r="O6495" s="8">
        <f t="shared" si="4"/>
        <v>2.523001454</v>
      </c>
    </row>
    <row r="6496" ht="14.25" customHeight="1">
      <c r="I6496" s="93">
        <f t="shared" si="3"/>
        <v>540.8333333</v>
      </c>
      <c r="J6496" s="9">
        <f t="shared" si="6"/>
        <v>0</v>
      </c>
      <c r="K6496" s="9">
        <f t="shared" si="1"/>
        <v>0</v>
      </c>
      <c r="L6496" s="8">
        <f t="shared" si="5"/>
        <v>1.897530199</v>
      </c>
      <c r="N6496" s="9">
        <f t="shared" si="2"/>
        <v>0</v>
      </c>
      <c r="O6496" s="8">
        <f t="shared" si="4"/>
        <v>2.517750673</v>
      </c>
    </row>
    <row r="6497" ht="14.25" customHeight="1">
      <c r="I6497" s="93">
        <f t="shared" si="3"/>
        <v>540.9166667</v>
      </c>
      <c r="J6497" s="9">
        <f t="shared" si="6"/>
        <v>0</v>
      </c>
      <c r="K6497" s="9">
        <f t="shared" si="1"/>
        <v>0</v>
      </c>
      <c r="L6497" s="8">
        <f t="shared" si="5"/>
        <v>1.869894007</v>
      </c>
      <c r="N6497" s="9">
        <f t="shared" si="2"/>
        <v>0</v>
      </c>
      <c r="O6497" s="8">
        <f t="shared" si="4"/>
        <v>2.512510819</v>
      </c>
    </row>
    <row r="6498" ht="14.25" customHeight="1">
      <c r="I6498" s="93">
        <f t="shared" si="3"/>
        <v>541</v>
      </c>
      <c r="J6498" s="9">
        <f t="shared" si="6"/>
        <v>0</v>
      </c>
      <c r="K6498" s="9">
        <f t="shared" si="1"/>
        <v>0</v>
      </c>
      <c r="L6498" s="8">
        <f t="shared" si="5"/>
        <v>1.893581126</v>
      </c>
      <c r="N6498" s="9">
        <f t="shared" si="2"/>
        <v>0</v>
      </c>
      <c r="O6498" s="8">
        <f t="shared" si="4"/>
        <v>2.50728187</v>
      </c>
    </row>
    <row r="6499" ht="14.25" customHeight="1">
      <c r="I6499" s="93">
        <f t="shared" si="3"/>
        <v>541.0833333</v>
      </c>
      <c r="J6499" s="9">
        <f t="shared" si="6"/>
        <v>0</v>
      </c>
      <c r="K6499" s="9">
        <f t="shared" si="1"/>
        <v>0</v>
      </c>
      <c r="L6499" s="8">
        <f t="shared" si="5"/>
        <v>1.866002449</v>
      </c>
      <c r="N6499" s="9">
        <f t="shared" si="2"/>
        <v>0</v>
      </c>
      <c r="O6499" s="8">
        <f t="shared" si="4"/>
        <v>2.502063804</v>
      </c>
    </row>
    <row r="6500" ht="14.25" customHeight="1">
      <c r="I6500" s="93">
        <f t="shared" si="3"/>
        <v>541.1666667</v>
      </c>
      <c r="J6500" s="9">
        <f t="shared" si="6"/>
        <v>0</v>
      </c>
      <c r="K6500" s="9">
        <f t="shared" si="1"/>
        <v>0</v>
      </c>
      <c r="L6500" s="8">
        <f t="shared" si="5"/>
        <v>1.889640272</v>
      </c>
      <c r="N6500" s="9">
        <f t="shared" si="2"/>
        <v>0</v>
      </c>
      <c r="O6500" s="8">
        <f t="shared" si="4"/>
        <v>2.496856597</v>
      </c>
    </row>
    <row r="6501" ht="14.25" customHeight="1">
      <c r="I6501" s="93">
        <f t="shared" si="3"/>
        <v>541.25</v>
      </c>
      <c r="J6501" s="9">
        <f t="shared" si="6"/>
        <v>0</v>
      </c>
      <c r="K6501" s="9">
        <f t="shared" si="1"/>
        <v>0</v>
      </c>
      <c r="L6501" s="8">
        <f t="shared" si="5"/>
        <v>1.862118991</v>
      </c>
      <c r="N6501" s="9">
        <f t="shared" si="2"/>
        <v>0</v>
      </c>
      <c r="O6501" s="8">
        <f t="shared" si="4"/>
        <v>2.491660227</v>
      </c>
    </row>
    <row r="6502" ht="14.25" customHeight="1">
      <c r="I6502" s="93">
        <f t="shared" si="3"/>
        <v>541.3333333</v>
      </c>
      <c r="J6502" s="9">
        <f t="shared" si="6"/>
        <v>0</v>
      </c>
      <c r="K6502" s="9">
        <f t="shared" si="1"/>
        <v>0</v>
      </c>
      <c r="L6502" s="8">
        <f t="shared" si="5"/>
        <v>1.885707619</v>
      </c>
      <c r="N6502" s="9">
        <f t="shared" si="2"/>
        <v>0</v>
      </c>
      <c r="O6502" s="8">
        <f t="shared" si="4"/>
        <v>2.486474672</v>
      </c>
    </row>
    <row r="6503" ht="14.25" customHeight="1">
      <c r="I6503" s="93">
        <f t="shared" si="3"/>
        <v>541.4166667</v>
      </c>
      <c r="J6503" s="9">
        <f t="shared" si="6"/>
        <v>0</v>
      </c>
      <c r="K6503" s="9">
        <f t="shared" si="1"/>
        <v>0</v>
      </c>
      <c r="L6503" s="8">
        <f t="shared" si="5"/>
        <v>1.858243615</v>
      </c>
      <c r="N6503" s="9">
        <f t="shared" si="2"/>
        <v>0</v>
      </c>
      <c r="O6503" s="8">
        <f t="shared" si="4"/>
        <v>2.481299908</v>
      </c>
    </row>
    <row r="6504" ht="14.25" customHeight="1">
      <c r="I6504" s="93">
        <f t="shared" si="3"/>
        <v>541.5</v>
      </c>
      <c r="J6504" s="9">
        <f t="shared" si="6"/>
        <v>0</v>
      </c>
      <c r="K6504" s="9">
        <f t="shared" si="1"/>
        <v>0</v>
      </c>
      <c r="L6504" s="8">
        <f t="shared" si="5"/>
        <v>1.881783151</v>
      </c>
      <c r="N6504" s="9">
        <f t="shared" si="2"/>
        <v>0</v>
      </c>
      <c r="O6504" s="8">
        <f t="shared" si="4"/>
        <v>2.476135915</v>
      </c>
    </row>
    <row r="6505" ht="14.25" customHeight="1">
      <c r="I6505" s="93">
        <f t="shared" si="3"/>
        <v>541.5833333</v>
      </c>
      <c r="J6505" s="9">
        <f t="shared" si="6"/>
        <v>0</v>
      </c>
      <c r="K6505" s="9">
        <f t="shared" si="1"/>
        <v>0</v>
      </c>
      <c r="L6505" s="8">
        <f t="shared" si="5"/>
        <v>1.854376303</v>
      </c>
      <c r="N6505" s="9">
        <f t="shared" si="2"/>
        <v>0</v>
      </c>
      <c r="O6505" s="8">
        <f t="shared" si="4"/>
        <v>2.470982668</v>
      </c>
    </row>
    <row r="6506" ht="14.25" customHeight="1">
      <c r="I6506" s="93">
        <f t="shared" si="3"/>
        <v>541.6666667</v>
      </c>
      <c r="J6506" s="9">
        <f t="shared" si="6"/>
        <v>0</v>
      </c>
      <c r="K6506" s="9">
        <f t="shared" si="1"/>
        <v>0</v>
      </c>
      <c r="L6506" s="8">
        <f t="shared" si="5"/>
        <v>1.87786685</v>
      </c>
      <c r="N6506" s="9">
        <f t="shared" si="2"/>
        <v>0</v>
      </c>
      <c r="O6506" s="8">
        <f t="shared" si="4"/>
        <v>2.465840146</v>
      </c>
    </row>
    <row r="6507" ht="14.25" customHeight="1">
      <c r="I6507" s="93">
        <f t="shared" si="3"/>
        <v>541.75</v>
      </c>
      <c r="J6507" s="9">
        <f t="shared" si="6"/>
        <v>0</v>
      </c>
      <c r="K6507" s="9">
        <f t="shared" si="1"/>
        <v>0</v>
      </c>
      <c r="L6507" s="8">
        <f t="shared" si="5"/>
        <v>1.850517041</v>
      </c>
      <c r="N6507" s="9">
        <f t="shared" si="2"/>
        <v>0</v>
      </c>
      <c r="O6507" s="8">
        <f t="shared" si="4"/>
        <v>2.460708327</v>
      </c>
    </row>
    <row r="6508" ht="14.25" customHeight="1">
      <c r="I6508" s="93">
        <f t="shared" si="3"/>
        <v>541.8333333</v>
      </c>
      <c r="J6508" s="9">
        <f t="shared" si="6"/>
        <v>0</v>
      </c>
      <c r="K6508" s="9">
        <f t="shared" si="1"/>
        <v>0</v>
      </c>
      <c r="L6508" s="8">
        <f t="shared" si="5"/>
        <v>1.8739587</v>
      </c>
      <c r="N6508" s="9">
        <f t="shared" si="2"/>
        <v>0</v>
      </c>
      <c r="O6508" s="8">
        <f t="shared" si="4"/>
        <v>2.455587187</v>
      </c>
    </row>
    <row r="6509" ht="14.25" customHeight="1">
      <c r="I6509" s="93">
        <f t="shared" si="3"/>
        <v>541.9166667</v>
      </c>
      <c r="J6509" s="9">
        <f t="shared" si="6"/>
        <v>0</v>
      </c>
      <c r="K6509" s="9">
        <f t="shared" si="1"/>
        <v>0</v>
      </c>
      <c r="L6509" s="8">
        <f t="shared" si="5"/>
        <v>1.84666581</v>
      </c>
      <c r="N6509" s="9">
        <f t="shared" si="2"/>
        <v>0</v>
      </c>
      <c r="O6509" s="8">
        <f t="shared" si="4"/>
        <v>2.450476706</v>
      </c>
    </row>
    <row r="6510" ht="14.25" customHeight="1">
      <c r="I6510" s="93">
        <f t="shared" si="3"/>
        <v>542</v>
      </c>
      <c r="J6510" s="9">
        <f t="shared" si="6"/>
        <v>0</v>
      </c>
      <c r="K6510" s="9">
        <f t="shared" si="1"/>
        <v>0</v>
      </c>
      <c r="L6510" s="8">
        <f t="shared" si="5"/>
        <v>1.870058683</v>
      </c>
      <c r="N6510" s="9">
        <f t="shared" si="2"/>
        <v>0</v>
      </c>
      <c r="O6510" s="8">
        <f t="shared" si="4"/>
        <v>2.44537686</v>
      </c>
    </row>
    <row r="6511" ht="14.25" customHeight="1">
      <c r="I6511" s="93">
        <f t="shared" si="3"/>
        <v>542.0833333</v>
      </c>
      <c r="J6511" s="9">
        <f t="shared" si="6"/>
        <v>0</v>
      </c>
      <c r="K6511" s="9">
        <f t="shared" si="1"/>
        <v>0</v>
      </c>
      <c r="L6511" s="8">
        <f t="shared" si="5"/>
        <v>1.842822595</v>
      </c>
      <c r="N6511" s="9">
        <f t="shared" si="2"/>
        <v>0</v>
      </c>
      <c r="O6511" s="8">
        <f t="shared" si="4"/>
        <v>2.440287628</v>
      </c>
    </row>
    <row r="6512" ht="14.25" customHeight="1">
      <c r="I6512" s="93">
        <f t="shared" si="3"/>
        <v>542.1666667</v>
      </c>
      <c r="J6512" s="9">
        <f t="shared" si="6"/>
        <v>0</v>
      </c>
      <c r="K6512" s="9">
        <f t="shared" si="1"/>
        <v>0</v>
      </c>
      <c r="L6512" s="8">
        <f t="shared" si="5"/>
        <v>1.866166783</v>
      </c>
      <c r="N6512" s="9">
        <f t="shared" si="2"/>
        <v>0</v>
      </c>
      <c r="O6512" s="8">
        <f t="shared" si="4"/>
        <v>2.435208988</v>
      </c>
    </row>
    <row r="6513" ht="14.25" customHeight="1">
      <c r="I6513" s="93">
        <f t="shared" si="3"/>
        <v>542.25</v>
      </c>
      <c r="J6513" s="9">
        <f t="shared" si="6"/>
        <v>0</v>
      </c>
      <c r="K6513" s="9">
        <f t="shared" si="1"/>
        <v>0</v>
      </c>
      <c r="L6513" s="8">
        <f t="shared" si="5"/>
        <v>1.838987377</v>
      </c>
      <c r="N6513" s="9">
        <f t="shared" si="2"/>
        <v>0</v>
      </c>
      <c r="O6513" s="8">
        <f t="shared" si="4"/>
        <v>2.430140917</v>
      </c>
    </row>
    <row r="6514" ht="14.25" customHeight="1">
      <c r="I6514" s="93">
        <f t="shared" si="3"/>
        <v>542.3333333</v>
      </c>
      <c r="J6514" s="9">
        <f t="shared" si="6"/>
        <v>0</v>
      </c>
      <c r="K6514" s="9">
        <f t="shared" si="1"/>
        <v>0</v>
      </c>
      <c r="L6514" s="8">
        <f t="shared" si="5"/>
        <v>1.862282983</v>
      </c>
      <c r="N6514" s="9">
        <f t="shared" si="2"/>
        <v>0</v>
      </c>
      <c r="O6514" s="8">
        <f t="shared" si="4"/>
        <v>2.425083393</v>
      </c>
    </row>
    <row r="6515" ht="14.25" customHeight="1">
      <c r="I6515" s="93">
        <f t="shared" si="3"/>
        <v>542.4166667</v>
      </c>
      <c r="J6515" s="9">
        <f t="shared" si="6"/>
        <v>0</v>
      </c>
      <c r="K6515" s="9">
        <f t="shared" si="1"/>
        <v>0</v>
      </c>
      <c r="L6515" s="8">
        <f t="shared" si="5"/>
        <v>1.835160142</v>
      </c>
      <c r="N6515" s="9">
        <f t="shared" si="2"/>
        <v>0</v>
      </c>
      <c r="O6515" s="8">
        <f t="shared" si="4"/>
        <v>2.420036395</v>
      </c>
    </row>
    <row r="6516" ht="14.25" customHeight="1">
      <c r="I6516" s="93">
        <f t="shared" si="3"/>
        <v>542.5</v>
      </c>
      <c r="J6516" s="9">
        <f t="shared" si="6"/>
        <v>0</v>
      </c>
      <c r="K6516" s="9">
        <f t="shared" si="1"/>
        <v>0</v>
      </c>
      <c r="L6516" s="8">
        <f t="shared" si="5"/>
        <v>1.858407265</v>
      </c>
      <c r="N6516" s="9">
        <f t="shared" si="2"/>
        <v>0</v>
      </c>
      <c r="O6516" s="8">
        <f t="shared" si="4"/>
        <v>2.414999901</v>
      </c>
    </row>
    <row r="6517" ht="14.25" customHeight="1">
      <c r="I6517" s="93">
        <f t="shared" si="3"/>
        <v>542.5833333</v>
      </c>
      <c r="J6517" s="9">
        <f t="shared" si="6"/>
        <v>0</v>
      </c>
      <c r="K6517" s="9">
        <f t="shared" si="1"/>
        <v>0</v>
      </c>
      <c r="L6517" s="8">
        <f t="shared" si="5"/>
        <v>1.831340871</v>
      </c>
      <c r="N6517" s="9">
        <f t="shared" si="2"/>
        <v>0</v>
      </c>
      <c r="O6517" s="8">
        <f t="shared" si="4"/>
        <v>2.409973888</v>
      </c>
    </row>
    <row r="6518" ht="14.25" customHeight="1">
      <c r="I6518" s="93">
        <f t="shared" si="3"/>
        <v>542.6666667</v>
      </c>
      <c r="J6518" s="9">
        <f t="shared" si="6"/>
        <v>0</v>
      </c>
      <c r="K6518" s="9">
        <f t="shared" si="1"/>
        <v>0</v>
      </c>
      <c r="L6518" s="8">
        <f t="shared" si="5"/>
        <v>1.854539614</v>
      </c>
      <c r="N6518" s="9">
        <f t="shared" si="2"/>
        <v>0</v>
      </c>
      <c r="O6518" s="8">
        <f t="shared" si="4"/>
        <v>2.404958336</v>
      </c>
    </row>
    <row r="6519" ht="14.25" customHeight="1">
      <c r="I6519" s="93">
        <f t="shared" si="3"/>
        <v>542.75</v>
      </c>
      <c r="J6519" s="9">
        <f t="shared" si="6"/>
        <v>0</v>
      </c>
      <c r="K6519" s="9">
        <f t="shared" si="1"/>
        <v>0</v>
      </c>
      <c r="L6519" s="8">
        <f t="shared" si="5"/>
        <v>1.827529549</v>
      </c>
      <c r="N6519" s="9">
        <f t="shared" si="2"/>
        <v>0</v>
      </c>
      <c r="O6519" s="8">
        <f t="shared" si="4"/>
        <v>2.399953221</v>
      </c>
    </row>
    <row r="6520" ht="14.25" customHeight="1">
      <c r="I6520" s="93">
        <f t="shared" si="3"/>
        <v>542.8333333</v>
      </c>
      <c r="J6520" s="9">
        <f t="shared" si="6"/>
        <v>0</v>
      </c>
      <c r="K6520" s="9">
        <f t="shared" si="1"/>
        <v>0</v>
      </c>
      <c r="L6520" s="8">
        <f t="shared" si="5"/>
        <v>1.850680011</v>
      </c>
      <c r="N6520" s="9">
        <f t="shared" si="2"/>
        <v>0</v>
      </c>
      <c r="O6520" s="8">
        <f t="shared" si="4"/>
        <v>2.394958524</v>
      </c>
    </row>
    <row r="6521" ht="14.25" customHeight="1">
      <c r="I6521" s="93">
        <f t="shared" si="3"/>
        <v>542.9166667</v>
      </c>
      <c r="J6521" s="9">
        <f t="shared" si="6"/>
        <v>0</v>
      </c>
      <c r="K6521" s="9">
        <f t="shared" si="1"/>
        <v>0</v>
      </c>
      <c r="L6521" s="8">
        <f t="shared" si="5"/>
        <v>1.823726159</v>
      </c>
      <c r="N6521" s="9">
        <f t="shared" si="2"/>
        <v>0</v>
      </c>
      <c r="O6521" s="8">
        <f t="shared" si="4"/>
        <v>2.38997422</v>
      </c>
    </row>
    <row r="6522" ht="14.25" customHeight="1">
      <c r="I6522" s="93">
        <f t="shared" si="3"/>
        <v>543</v>
      </c>
      <c r="J6522" s="9">
        <f t="shared" si="6"/>
        <v>0</v>
      </c>
      <c r="K6522" s="9">
        <f t="shared" si="1"/>
        <v>0</v>
      </c>
      <c r="L6522" s="8">
        <f t="shared" si="5"/>
        <v>1.846828441</v>
      </c>
      <c r="N6522" s="9">
        <f t="shared" si="2"/>
        <v>0</v>
      </c>
      <c r="O6522" s="8">
        <f t="shared" si="4"/>
        <v>2.38500029</v>
      </c>
    </row>
    <row r="6523" ht="14.25" customHeight="1">
      <c r="I6523" s="93">
        <f t="shared" si="3"/>
        <v>543.0833333</v>
      </c>
      <c r="J6523" s="9">
        <f t="shared" si="6"/>
        <v>0</v>
      </c>
      <c r="K6523" s="9">
        <f t="shared" si="1"/>
        <v>0</v>
      </c>
      <c r="L6523" s="8">
        <f t="shared" si="5"/>
        <v>1.819930685</v>
      </c>
      <c r="N6523" s="9">
        <f t="shared" si="2"/>
        <v>0</v>
      </c>
      <c r="O6523" s="8">
        <f t="shared" si="4"/>
        <v>2.380036712</v>
      </c>
    </row>
    <row r="6524" ht="14.25" customHeight="1">
      <c r="I6524" s="93">
        <f t="shared" si="3"/>
        <v>543.1666667</v>
      </c>
      <c r="J6524" s="9">
        <f t="shared" si="6"/>
        <v>0</v>
      </c>
      <c r="K6524" s="9">
        <f t="shared" si="1"/>
        <v>0</v>
      </c>
      <c r="L6524" s="8">
        <f t="shared" si="5"/>
        <v>1.842984887</v>
      </c>
      <c r="N6524" s="9">
        <f t="shared" si="2"/>
        <v>0</v>
      </c>
      <c r="O6524" s="8">
        <f t="shared" si="4"/>
        <v>2.375083464</v>
      </c>
    </row>
    <row r="6525" ht="14.25" customHeight="1">
      <c r="I6525" s="93">
        <f t="shared" si="3"/>
        <v>543.25</v>
      </c>
      <c r="J6525" s="9">
        <f t="shared" si="6"/>
        <v>0</v>
      </c>
      <c r="K6525" s="9">
        <f t="shared" si="1"/>
        <v>0</v>
      </c>
      <c r="L6525" s="8">
        <f t="shared" si="5"/>
        <v>1.816143109</v>
      </c>
      <c r="N6525" s="9">
        <f t="shared" si="2"/>
        <v>0</v>
      </c>
      <c r="O6525" s="8">
        <f t="shared" si="4"/>
        <v>2.370140524</v>
      </c>
    </row>
    <row r="6526" ht="14.25" customHeight="1">
      <c r="I6526" s="93">
        <f t="shared" si="3"/>
        <v>543.3333333</v>
      </c>
      <c r="J6526" s="9">
        <f t="shared" si="6"/>
        <v>0</v>
      </c>
      <c r="K6526" s="9">
        <f t="shared" si="1"/>
        <v>0</v>
      </c>
      <c r="L6526" s="8">
        <f t="shared" si="5"/>
        <v>1.839149332</v>
      </c>
      <c r="N6526" s="9">
        <f t="shared" si="2"/>
        <v>0</v>
      </c>
      <c r="O6526" s="8">
        <f t="shared" si="4"/>
        <v>2.365207871</v>
      </c>
    </row>
    <row r="6527" ht="14.25" customHeight="1">
      <c r="I6527" s="93">
        <f t="shared" si="3"/>
        <v>543.4166667</v>
      </c>
      <c r="J6527" s="9">
        <f t="shared" si="6"/>
        <v>0</v>
      </c>
      <c r="K6527" s="9">
        <f t="shared" si="1"/>
        <v>0</v>
      </c>
      <c r="L6527" s="8">
        <f t="shared" si="5"/>
        <v>1.812363416</v>
      </c>
      <c r="N6527" s="9">
        <f t="shared" si="2"/>
        <v>0</v>
      </c>
      <c r="O6527" s="8">
        <f t="shared" si="4"/>
        <v>2.360285484</v>
      </c>
    </row>
    <row r="6528" ht="14.25" customHeight="1">
      <c r="I6528" s="93">
        <f t="shared" si="3"/>
        <v>543.5</v>
      </c>
      <c r="J6528" s="9">
        <f t="shared" si="6"/>
        <v>0</v>
      </c>
      <c r="K6528" s="9">
        <f t="shared" si="1"/>
        <v>0</v>
      </c>
      <c r="L6528" s="8">
        <f t="shared" si="5"/>
        <v>1.835321759</v>
      </c>
      <c r="N6528" s="9">
        <f t="shared" si="2"/>
        <v>0</v>
      </c>
      <c r="O6528" s="8">
        <f t="shared" si="4"/>
        <v>2.355373341</v>
      </c>
    </row>
    <row r="6529" ht="14.25" customHeight="1">
      <c r="I6529" s="93">
        <f t="shared" si="3"/>
        <v>543.5833333</v>
      </c>
      <c r="J6529" s="9">
        <f t="shared" si="6"/>
        <v>0</v>
      </c>
      <c r="K6529" s="9">
        <f t="shared" si="1"/>
        <v>0</v>
      </c>
      <c r="L6529" s="8">
        <f t="shared" si="5"/>
        <v>1.808591589</v>
      </c>
      <c r="N6529" s="9">
        <f t="shared" si="2"/>
        <v>0</v>
      </c>
      <c r="O6529" s="8">
        <f t="shared" si="4"/>
        <v>2.350471421</v>
      </c>
    </row>
    <row r="6530" ht="14.25" customHeight="1">
      <c r="I6530" s="93">
        <f t="shared" si="3"/>
        <v>543.6666667</v>
      </c>
      <c r="J6530" s="9">
        <f t="shared" si="6"/>
        <v>0</v>
      </c>
      <c r="K6530" s="9">
        <f t="shared" si="1"/>
        <v>0</v>
      </c>
      <c r="L6530" s="8">
        <f t="shared" si="5"/>
        <v>1.831502152</v>
      </c>
      <c r="N6530" s="9">
        <f t="shared" si="2"/>
        <v>0</v>
      </c>
      <c r="O6530" s="8">
        <f t="shared" si="4"/>
        <v>2.345579703</v>
      </c>
    </row>
    <row r="6531" ht="14.25" customHeight="1">
      <c r="I6531" s="93">
        <f t="shared" si="3"/>
        <v>543.75</v>
      </c>
      <c r="J6531" s="9">
        <f t="shared" si="6"/>
        <v>0</v>
      </c>
      <c r="K6531" s="9">
        <f t="shared" si="1"/>
        <v>0</v>
      </c>
      <c r="L6531" s="8">
        <f t="shared" si="5"/>
        <v>1.804827612</v>
      </c>
      <c r="N6531" s="9">
        <f t="shared" si="2"/>
        <v>0</v>
      </c>
      <c r="O6531" s="8">
        <f t="shared" si="4"/>
        <v>2.340698165</v>
      </c>
    </row>
    <row r="6532" ht="14.25" customHeight="1">
      <c r="I6532" s="93">
        <f t="shared" si="3"/>
        <v>543.8333333</v>
      </c>
      <c r="J6532" s="9">
        <f t="shared" si="6"/>
        <v>0</v>
      </c>
      <c r="K6532" s="9">
        <f t="shared" si="1"/>
        <v>0</v>
      </c>
      <c r="L6532" s="8">
        <f t="shared" si="5"/>
        <v>1.827690495</v>
      </c>
      <c r="N6532" s="9">
        <f t="shared" si="2"/>
        <v>0</v>
      </c>
      <c r="O6532" s="8">
        <f t="shared" si="4"/>
        <v>2.335826787</v>
      </c>
    </row>
    <row r="6533" ht="14.25" customHeight="1">
      <c r="I6533" s="93">
        <f t="shared" si="3"/>
        <v>543.9166667</v>
      </c>
      <c r="J6533" s="92">
        <f t="shared" si="6"/>
        <v>35.44998333</v>
      </c>
      <c r="K6533" s="9">
        <f t="shared" si="1"/>
        <v>4.951114991</v>
      </c>
      <c r="L6533" s="8">
        <f t="shared" si="5"/>
        <v>1.852088182</v>
      </c>
      <c r="N6533" s="9">
        <f t="shared" si="2"/>
        <v>5.693782239</v>
      </c>
      <c r="O6533" s="8">
        <f t="shared" si="4"/>
        <v>2.39843515</v>
      </c>
    </row>
    <row r="6534" ht="14.25" customHeight="1">
      <c r="I6534" s="93">
        <f t="shared" si="3"/>
        <v>544</v>
      </c>
      <c r="J6534" s="92">
        <f t="shared" si="6"/>
        <v>35.44998333</v>
      </c>
      <c r="K6534" s="9">
        <f t="shared" si="1"/>
        <v>4.951114991</v>
      </c>
      <c r="L6534" s="8">
        <f t="shared" si="5"/>
        <v>1.874903483</v>
      </c>
      <c r="N6534" s="9">
        <f t="shared" si="2"/>
        <v>5.693782239</v>
      </c>
      <c r="O6534" s="8">
        <f t="shared" si="4"/>
        <v>2.460913215</v>
      </c>
    </row>
    <row r="6535" ht="14.25" customHeight="1">
      <c r="I6535" s="93">
        <f t="shared" si="3"/>
        <v>544.0833333</v>
      </c>
      <c r="J6535" s="92">
        <f t="shared" si="6"/>
        <v>35.44998333</v>
      </c>
      <c r="K6535" s="9">
        <f t="shared" si="1"/>
        <v>4.951114991</v>
      </c>
      <c r="L6535" s="8">
        <f t="shared" si="5"/>
        <v>1.899250395</v>
      </c>
      <c r="N6535" s="9">
        <f t="shared" si="2"/>
        <v>5.693782239</v>
      </c>
      <c r="O6535" s="8">
        <f t="shared" si="4"/>
        <v>2.523261253</v>
      </c>
    </row>
    <row r="6536" ht="14.25" customHeight="1">
      <c r="I6536" s="93">
        <f t="shared" si="3"/>
        <v>544.1666667</v>
      </c>
      <c r="J6536" s="92">
        <f t="shared" si="6"/>
        <v>1.614583333</v>
      </c>
      <c r="K6536" s="9">
        <f t="shared" si="1"/>
        <v>0.2255004655</v>
      </c>
      <c r="L6536" s="8">
        <f t="shared" si="5"/>
        <v>1.871107329</v>
      </c>
      <c r="N6536" s="9">
        <f t="shared" si="2"/>
        <v>0.2593255354</v>
      </c>
      <c r="O6536" s="8">
        <f t="shared" si="4"/>
        <v>2.518149888</v>
      </c>
    </row>
    <row r="6537" ht="14.25" customHeight="1">
      <c r="I6537" s="93">
        <f t="shared" si="3"/>
        <v>544.25</v>
      </c>
      <c r="J6537" s="92">
        <f t="shared" si="6"/>
        <v>1.614583333</v>
      </c>
      <c r="K6537" s="9">
        <f t="shared" si="1"/>
        <v>0.2255004655</v>
      </c>
      <c r="L6537" s="8">
        <f t="shared" si="5"/>
        <v>1.895403571</v>
      </c>
      <c r="N6537" s="9">
        <f t="shared" si="2"/>
        <v>0.2593255354</v>
      </c>
      <c r="O6537" s="8">
        <f t="shared" si="4"/>
        <v>2.513049161</v>
      </c>
    </row>
    <row r="6538" ht="14.25" customHeight="1">
      <c r="I6538" s="93">
        <f t="shared" si="3"/>
        <v>544.3333333</v>
      </c>
      <c r="J6538" s="92">
        <f t="shared" si="6"/>
        <v>-32.22081667</v>
      </c>
      <c r="K6538" s="9">
        <f t="shared" si="1"/>
        <v>-4.50011406</v>
      </c>
      <c r="L6538" s="8">
        <f t="shared" si="5"/>
        <v>1.909358968</v>
      </c>
      <c r="N6538" s="9">
        <f t="shared" si="2"/>
        <v>-5.175131169</v>
      </c>
      <c r="O6538" s="8">
        <f t="shared" si="4"/>
        <v>2.563556809</v>
      </c>
    </row>
    <row r="6539" ht="14.25" customHeight="1">
      <c r="I6539" s="93">
        <f t="shared" si="3"/>
        <v>544.4166667</v>
      </c>
      <c r="J6539" s="92">
        <f t="shared" si="6"/>
        <v>-32.22081667</v>
      </c>
      <c r="K6539" s="9">
        <f t="shared" si="1"/>
        <v>-4.50011406</v>
      </c>
      <c r="L6539" s="8">
        <f t="shared" si="5"/>
        <v>1.933604645</v>
      </c>
      <c r="N6539" s="9">
        <f t="shared" si="2"/>
        <v>-5.175131169</v>
      </c>
      <c r="O6539" s="8">
        <f t="shared" si="4"/>
        <v>2.613959342</v>
      </c>
    </row>
    <row r="6540" ht="14.25" customHeight="1">
      <c r="I6540" s="93">
        <f t="shared" si="3"/>
        <v>544.5</v>
      </c>
      <c r="J6540" s="9">
        <f t="shared" si="6"/>
        <v>0</v>
      </c>
      <c r="K6540" s="9">
        <f t="shared" si="1"/>
        <v>0</v>
      </c>
      <c r="L6540" s="8">
        <f t="shared" si="5"/>
        <v>1.905385277</v>
      </c>
      <c r="N6540" s="9">
        <f t="shared" si="2"/>
        <v>0</v>
      </c>
      <c r="O6540" s="8">
        <f t="shared" si="4"/>
        <v>2.608519262</v>
      </c>
    </row>
    <row r="6541" ht="14.25" customHeight="1">
      <c r="I6541" s="93">
        <f t="shared" si="3"/>
        <v>544.5833333</v>
      </c>
      <c r="J6541" s="9">
        <f t="shared" si="6"/>
        <v>0</v>
      </c>
      <c r="K6541" s="9">
        <f t="shared" si="1"/>
        <v>0</v>
      </c>
      <c r="L6541" s="8">
        <f t="shared" si="5"/>
        <v>1.929580495</v>
      </c>
      <c r="N6541" s="9">
        <f t="shared" si="2"/>
        <v>0</v>
      </c>
      <c r="O6541" s="8">
        <f t="shared" si="4"/>
        <v>2.603090504</v>
      </c>
    </row>
    <row r="6542" ht="14.25" customHeight="1">
      <c r="I6542" s="93">
        <f t="shared" si="3"/>
        <v>544.6666667</v>
      </c>
      <c r="J6542" s="9">
        <f t="shared" si="6"/>
        <v>0</v>
      </c>
      <c r="K6542" s="9">
        <f t="shared" si="1"/>
        <v>0</v>
      </c>
      <c r="L6542" s="8">
        <f t="shared" si="5"/>
        <v>1.901419857</v>
      </c>
      <c r="N6542" s="9">
        <f t="shared" si="2"/>
        <v>0</v>
      </c>
      <c r="O6542" s="8">
        <f t="shared" si="4"/>
        <v>2.597673044</v>
      </c>
    </row>
    <row r="6543" ht="14.25" customHeight="1">
      <c r="I6543" s="93">
        <f t="shared" si="3"/>
        <v>544.75</v>
      </c>
      <c r="J6543" s="9">
        <f t="shared" si="6"/>
        <v>0</v>
      </c>
      <c r="K6543" s="9">
        <f t="shared" si="1"/>
        <v>0</v>
      </c>
      <c r="L6543" s="8">
        <f t="shared" si="5"/>
        <v>1.925564721</v>
      </c>
      <c r="N6543" s="9">
        <f t="shared" si="2"/>
        <v>0</v>
      </c>
      <c r="O6543" s="8">
        <f t="shared" si="4"/>
        <v>2.592266858</v>
      </c>
    </row>
    <row r="6544" ht="14.25" customHeight="1">
      <c r="I6544" s="93">
        <f t="shared" si="3"/>
        <v>544.8333333</v>
      </c>
      <c r="J6544" s="9">
        <f t="shared" si="6"/>
        <v>0</v>
      </c>
      <c r="K6544" s="9">
        <f t="shared" si="1"/>
        <v>0</v>
      </c>
      <c r="L6544" s="8">
        <f t="shared" si="5"/>
        <v>1.897462689</v>
      </c>
      <c r="N6544" s="9">
        <f t="shared" si="2"/>
        <v>0</v>
      </c>
      <c r="O6544" s="8">
        <f t="shared" si="4"/>
        <v>2.586871924</v>
      </c>
    </row>
    <row r="6545" ht="14.25" customHeight="1">
      <c r="I6545" s="93">
        <f t="shared" si="3"/>
        <v>544.9166667</v>
      </c>
      <c r="J6545" s="9">
        <f t="shared" si="6"/>
        <v>0</v>
      </c>
      <c r="K6545" s="9">
        <f t="shared" si="1"/>
        <v>0</v>
      </c>
      <c r="L6545" s="8">
        <f t="shared" si="5"/>
        <v>1.921557303</v>
      </c>
      <c r="N6545" s="9">
        <f t="shared" si="2"/>
        <v>0</v>
      </c>
      <c r="O6545" s="8">
        <f t="shared" si="4"/>
        <v>2.581488218</v>
      </c>
    </row>
    <row r="6546" ht="14.25" customHeight="1">
      <c r="I6546" s="93">
        <f t="shared" si="3"/>
        <v>545</v>
      </c>
      <c r="J6546" s="9">
        <f t="shared" si="6"/>
        <v>0</v>
      </c>
      <c r="K6546" s="9">
        <f t="shared" si="1"/>
        <v>0</v>
      </c>
      <c r="L6546" s="8">
        <f t="shared" si="5"/>
        <v>1.893513756</v>
      </c>
      <c r="N6546" s="9">
        <f t="shared" si="2"/>
        <v>0</v>
      </c>
      <c r="O6546" s="8">
        <f t="shared" si="4"/>
        <v>2.576115715</v>
      </c>
    </row>
    <row r="6547" ht="14.25" customHeight="1">
      <c r="I6547" s="93">
        <f t="shared" si="3"/>
        <v>545.0833333</v>
      </c>
      <c r="J6547" s="9">
        <f t="shared" si="6"/>
        <v>0</v>
      </c>
      <c r="K6547" s="9">
        <f t="shared" si="1"/>
        <v>0</v>
      </c>
      <c r="L6547" s="8">
        <f t="shared" si="5"/>
        <v>1.917558226</v>
      </c>
      <c r="N6547" s="9">
        <f t="shared" si="2"/>
        <v>0</v>
      </c>
      <c r="O6547" s="8">
        <f t="shared" si="4"/>
        <v>2.570754394</v>
      </c>
    </row>
    <row r="6548" ht="14.25" customHeight="1">
      <c r="I6548" s="93">
        <f t="shared" si="3"/>
        <v>545.1666667</v>
      </c>
      <c r="J6548" s="9">
        <f t="shared" si="6"/>
        <v>0</v>
      </c>
      <c r="K6548" s="9">
        <f t="shared" si="1"/>
        <v>0</v>
      </c>
      <c r="L6548" s="8">
        <f t="shared" si="5"/>
        <v>1.889573042</v>
      </c>
      <c r="N6548" s="9">
        <f t="shared" si="2"/>
        <v>0</v>
      </c>
      <c r="O6548" s="8">
        <f t="shared" si="4"/>
        <v>2.565404231</v>
      </c>
    </row>
    <row r="6549" ht="14.25" customHeight="1">
      <c r="I6549" s="93">
        <f t="shared" si="3"/>
        <v>545.25</v>
      </c>
      <c r="J6549" s="9">
        <f t="shared" si="6"/>
        <v>0</v>
      </c>
      <c r="K6549" s="9">
        <f t="shared" si="1"/>
        <v>0</v>
      </c>
      <c r="L6549" s="8">
        <f t="shared" si="5"/>
        <v>1.913567472</v>
      </c>
      <c r="N6549" s="9">
        <f t="shared" si="2"/>
        <v>0</v>
      </c>
      <c r="O6549" s="8">
        <f t="shared" si="4"/>
        <v>2.560065202</v>
      </c>
    </row>
    <row r="6550" ht="14.25" customHeight="1">
      <c r="I6550" s="93">
        <f t="shared" si="3"/>
        <v>545.3333333</v>
      </c>
      <c r="J6550" s="9">
        <f t="shared" si="6"/>
        <v>0</v>
      </c>
      <c r="K6550" s="9">
        <f t="shared" si="1"/>
        <v>0</v>
      </c>
      <c r="L6550" s="8">
        <f t="shared" si="5"/>
        <v>1.88564053</v>
      </c>
      <c r="N6550" s="9">
        <f t="shared" si="2"/>
        <v>0</v>
      </c>
      <c r="O6550" s="8">
        <f t="shared" si="4"/>
        <v>2.554737285</v>
      </c>
    </row>
    <row r="6551" ht="14.25" customHeight="1">
      <c r="I6551" s="93">
        <f t="shared" si="3"/>
        <v>545.4166667</v>
      </c>
      <c r="J6551" s="9">
        <f t="shared" si="6"/>
        <v>0</v>
      </c>
      <c r="K6551" s="9">
        <f t="shared" si="1"/>
        <v>0</v>
      </c>
      <c r="L6551" s="8">
        <f t="shared" si="5"/>
        <v>1.909585022</v>
      </c>
      <c r="N6551" s="9">
        <f t="shared" si="2"/>
        <v>0</v>
      </c>
      <c r="O6551" s="8">
        <f t="shared" si="4"/>
        <v>2.549420456</v>
      </c>
    </row>
    <row r="6552" ht="14.25" customHeight="1">
      <c r="I6552" s="93">
        <f t="shared" si="3"/>
        <v>545.5</v>
      </c>
      <c r="J6552" s="9">
        <f t="shared" si="6"/>
        <v>0</v>
      </c>
      <c r="K6552" s="9">
        <f t="shared" si="1"/>
        <v>0</v>
      </c>
      <c r="L6552" s="8">
        <f t="shared" si="5"/>
        <v>1.881716201</v>
      </c>
      <c r="N6552" s="9">
        <f t="shared" si="2"/>
        <v>0</v>
      </c>
      <c r="O6552" s="8">
        <f t="shared" si="4"/>
        <v>2.544114692</v>
      </c>
    </row>
    <row r="6553" ht="14.25" customHeight="1">
      <c r="I6553" s="93">
        <f t="shared" si="3"/>
        <v>545.5833333</v>
      </c>
      <c r="J6553" s="9">
        <f t="shared" si="6"/>
        <v>0</v>
      </c>
      <c r="K6553" s="9">
        <f t="shared" si="1"/>
        <v>0</v>
      </c>
      <c r="L6553" s="8">
        <f t="shared" si="5"/>
        <v>1.905610861</v>
      </c>
      <c r="N6553" s="9">
        <f t="shared" si="2"/>
        <v>0</v>
      </c>
      <c r="O6553" s="8">
        <f t="shared" si="4"/>
        <v>2.53881997</v>
      </c>
    </row>
    <row r="6554" ht="14.25" customHeight="1">
      <c r="I6554" s="93">
        <f t="shared" si="3"/>
        <v>545.6666667</v>
      </c>
      <c r="J6554" s="9">
        <f t="shared" si="6"/>
        <v>0</v>
      </c>
      <c r="K6554" s="9">
        <f t="shared" si="1"/>
        <v>0</v>
      </c>
      <c r="L6554" s="8">
        <f t="shared" si="5"/>
        <v>1.87780004</v>
      </c>
      <c r="N6554" s="9">
        <f t="shared" si="2"/>
        <v>0</v>
      </c>
      <c r="O6554" s="8">
        <f t="shared" si="4"/>
        <v>2.533536268</v>
      </c>
    </row>
    <row r="6555" ht="14.25" customHeight="1">
      <c r="I6555" s="93">
        <f t="shared" si="3"/>
        <v>545.75</v>
      </c>
      <c r="J6555" s="9">
        <f t="shared" si="6"/>
        <v>0</v>
      </c>
      <c r="K6555" s="9">
        <f t="shared" si="1"/>
        <v>0</v>
      </c>
      <c r="L6555" s="8">
        <f t="shared" si="5"/>
        <v>1.901644971</v>
      </c>
      <c r="N6555" s="9">
        <f t="shared" si="2"/>
        <v>0</v>
      </c>
      <c r="O6555" s="8">
        <f t="shared" si="4"/>
        <v>2.528263562</v>
      </c>
    </row>
    <row r="6556" ht="14.25" customHeight="1">
      <c r="I6556" s="93">
        <f t="shared" si="3"/>
        <v>545.8333333</v>
      </c>
      <c r="J6556" s="9">
        <f t="shared" si="6"/>
        <v>0</v>
      </c>
      <c r="K6556" s="9">
        <f t="shared" si="1"/>
        <v>0</v>
      </c>
      <c r="L6556" s="8">
        <f t="shared" si="5"/>
        <v>1.873892029</v>
      </c>
      <c r="N6556" s="9">
        <f t="shared" si="2"/>
        <v>0</v>
      </c>
      <c r="O6556" s="8">
        <f t="shared" si="4"/>
        <v>2.523001829</v>
      </c>
    </row>
    <row r="6557" ht="14.25" customHeight="1">
      <c r="I6557" s="93">
        <f t="shared" si="3"/>
        <v>545.9166667</v>
      </c>
      <c r="J6557" s="9">
        <f t="shared" si="6"/>
        <v>0</v>
      </c>
      <c r="K6557" s="9">
        <f t="shared" si="1"/>
        <v>0</v>
      </c>
      <c r="L6557" s="8">
        <f t="shared" si="5"/>
        <v>1.897687335</v>
      </c>
      <c r="N6557" s="9">
        <f t="shared" si="2"/>
        <v>0</v>
      </c>
      <c r="O6557" s="8">
        <f t="shared" si="4"/>
        <v>2.517751046</v>
      </c>
    </row>
    <row r="6558" ht="14.25" customHeight="1">
      <c r="I6558" s="93">
        <f t="shared" si="3"/>
        <v>546</v>
      </c>
      <c r="J6558" s="9">
        <f t="shared" si="6"/>
        <v>0</v>
      </c>
      <c r="K6558" s="9">
        <f t="shared" si="1"/>
        <v>0</v>
      </c>
      <c r="L6558" s="8">
        <f t="shared" si="5"/>
        <v>1.869992151</v>
      </c>
      <c r="N6558" s="9">
        <f t="shared" si="2"/>
        <v>0</v>
      </c>
      <c r="O6558" s="8">
        <f t="shared" si="4"/>
        <v>2.512511192</v>
      </c>
    </row>
    <row r="6559" ht="14.25" customHeight="1">
      <c r="I6559" s="93">
        <f t="shared" si="3"/>
        <v>546.0833333</v>
      </c>
      <c r="J6559" s="9">
        <f t="shared" si="6"/>
        <v>0</v>
      </c>
      <c r="K6559" s="9">
        <f t="shared" si="1"/>
        <v>0</v>
      </c>
      <c r="L6559" s="8">
        <f t="shared" si="5"/>
        <v>1.893737935</v>
      </c>
      <c r="N6559" s="9">
        <f t="shared" si="2"/>
        <v>0</v>
      </c>
      <c r="O6559" s="8">
        <f t="shared" si="4"/>
        <v>2.507282242</v>
      </c>
    </row>
    <row r="6560" ht="14.25" customHeight="1">
      <c r="I6560" s="93">
        <f t="shared" si="3"/>
        <v>546.1666667</v>
      </c>
      <c r="J6560" s="9">
        <f t="shared" si="6"/>
        <v>0</v>
      </c>
      <c r="K6560" s="9">
        <f t="shared" si="1"/>
        <v>0</v>
      </c>
      <c r="L6560" s="8">
        <f t="shared" si="5"/>
        <v>1.866100389</v>
      </c>
      <c r="N6560" s="9">
        <f t="shared" si="2"/>
        <v>0</v>
      </c>
      <c r="O6560" s="8">
        <f t="shared" si="4"/>
        <v>2.502064175</v>
      </c>
    </row>
    <row r="6561" ht="14.25" customHeight="1">
      <c r="I6561" s="93">
        <f t="shared" si="3"/>
        <v>546.25</v>
      </c>
      <c r="J6561" s="9">
        <f t="shared" si="6"/>
        <v>0</v>
      </c>
      <c r="K6561" s="9">
        <f t="shared" si="1"/>
        <v>0</v>
      </c>
      <c r="L6561" s="8">
        <f t="shared" si="5"/>
        <v>1.889796755</v>
      </c>
      <c r="N6561" s="9">
        <f t="shared" si="2"/>
        <v>0</v>
      </c>
      <c r="O6561" s="8">
        <f t="shared" si="4"/>
        <v>2.496856967</v>
      </c>
    </row>
    <row r="6562" ht="14.25" customHeight="1">
      <c r="I6562" s="93">
        <f t="shared" si="3"/>
        <v>546.3333333</v>
      </c>
      <c r="J6562" s="9">
        <f t="shared" si="6"/>
        <v>0</v>
      </c>
      <c r="K6562" s="9">
        <f t="shared" si="1"/>
        <v>0</v>
      </c>
      <c r="L6562" s="8">
        <f t="shared" si="5"/>
        <v>1.862216727</v>
      </c>
      <c r="N6562" s="9">
        <f t="shared" si="2"/>
        <v>0</v>
      </c>
      <c r="O6562" s="8">
        <f t="shared" si="4"/>
        <v>2.491660597</v>
      </c>
    </row>
    <row r="6563" ht="14.25" customHeight="1">
      <c r="I6563" s="93">
        <f t="shared" si="3"/>
        <v>546.4166667</v>
      </c>
      <c r="J6563" s="9">
        <f t="shared" si="6"/>
        <v>0</v>
      </c>
      <c r="K6563" s="9">
        <f t="shared" si="1"/>
        <v>0</v>
      </c>
      <c r="L6563" s="8">
        <f t="shared" si="5"/>
        <v>1.885863776</v>
      </c>
      <c r="N6563" s="9">
        <f t="shared" si="2"/>
        <v>0</v>
      </c>
      <c r="O6563" s="8">
        <f t="shared" si="4"/>
        <v>2.486475041</v>
      </c>
    </row>
    <row r="6564" ht="14.25" customHeight="1">
      <c r="I6564" s="93">
        <f t="shared" si="3"/>
        <v>546.5</v>
      </c>
      <c r="J6564" s="9">
        <f t="shared" si="6"/>
        <v>0</v>
      </c>
      <c r="K6564" s="9">
        <f t="shared" si="1"/>
        <v>0</v>
      </c>
      <c r="L6564" s="8">
        <f t="shared" si="5"/>
        <v>1.858341147</v>
      </c>
      <c r="N6564" s="9">
        <f t="shared" si="2"/>
        <v>0</v>
      </c>
      <c r="O6564" s="8">
        <f t="shared" si="4"/>
        <v>2.481300276</v>
      </c>
    </row>
    <row r="6565" ht="14.25" customHeight="1">
      <c r="I6565" s="93">
        <f t="shared" si="3"/>
        <v>546.5833333</v>
      </c>
      <c r="J6565" s="9">
        <f t="shared" si="6"/>
        <v>0</v>
      </c>
      <c r="K6565" s="9">
        <f t="shared" si="1"/>
        <v>0</v>
      </c>
      <c r="L6565" s="8">
        <f t="shared" si="5"/>
        <v>1.881938983</v>
      </c>
      <c r="N6565" s="9">
        <f t="shared" si="2"/>
        <v>0</v>
      </c>
      <c r="O6565" s="8">
        <f t="shared" si="4"/>
        <v>2.476136282</v>
      </c>
    </row>
    <row r="6566" ht="14.25" customHeight="1">
      <c r="I6566" s="93">
        <f t="shared" si="3"/>
        <v>546.6666667</v>
      </c>
      <c r="J6566" s="9">
        <f t="shared" si="6"/>
        <v>0</v>
      </c>
      <c r="K6566" s="9">
        <f t="shared" si="1"/>
        <v>0</v>
      </c>
      <c r="L6566" s="8">
        <f t="shared" si="5"/>
        <v>1.854473633</v>
      </c>
      <c r="N6566" s="9">
        <f t="shared" si="2"/>
        <v>0</v>
      </c>
      <c r="O6566" s="8">
        <f t="shared" si="4"/>
        <v>2.470983034</v>
      </c>
    </row>
    <row r="6567" ht="14.25" customHeight="1">
      <c r="I6567" s="93">
        <f t="shared" si="3"/>
        <v>546.75</v>
      </c>
      <c r="J6567" s="9">
        <f t="shared" si="6"/>
        <v>0</v>
      </c>
      <c r="K6567" s="9">
        <f t="shared" si="1"/>
        <v>0</v>
      </c>
      <c r="L6567" s="8">
        <f t="shared" si="5"/>
        <v>1.878022358</v>
      </c>
      <c r="N6567" s="9">
        <f t="shared" si="2"/>
        <v>0</v>
      </c>
      <c r="O6567" s="8">
        <f t="shared" si="4"/>
        <v>2.465840512</v>
      </c>
    </row>
    <row r="6568" ht="14.25" customHeight="1">
      <c r="I6568" s="93">
        <f t="shared" si="3"/>
        <v>546.8333333</v>
      </c>
      <c r="J6568" s="9">
        <f t="shared" si="6"/>
        <v>0</v>
      </c>
      <c r="K6568" s="9">
        <f t="shared" si="1"/>
        <v>0</v>
      </c>
      <c r="L6568" s="8">
        <f t="shared" si="5"/>
        <v>1.850614168</v>
      </c>
      <c r="N6568" s="9">
        <f t="shared" si="2"/>
        <v>0</v>
      </c>
      <c r="O6568" s="8">
        <f t="shared" si="4"/>
        <v>2.460708692</v>
      </c>
    </row>
    <row r="6569" ht="14.25" customHeight="1">
      <c r="I6569" s="93">
        <f t="shared" si="3"/>
        <v>546.9166667</v>
      </c>
      <c r="J6569" s="9">
        <f t="shared" si="6"/>
        <v>0</v>
      </c>
      <c r="K6569" s="9">
        <f t="shared" si="1"/>
        <v>0</v>
      </c>
      <c r="L6569" s="8">
        <f t="shared" si="5"/>
        <v>1.874113884</v>
      </c>
      <c r="N6569" s="9">
        <f t="shared" si="2"/>
        <v>0</v>
      </c>
      <c r="O6569" s="8">
        <f t="shared" si="4"/>
        <v>2.455587552</v>
      </c>
    </row>
    <row r="6570" ht="14.25" customHeight="1">
      <c r="I6570" s="93">
        <f t="shared" si="3"/>
        <v>547</v>
      </c>
      <c r="J6570" s="9">
        <f t="shared" si="6"/>
        <v>0</v>
      </c>
      <c r="K6570" s="9">
        <f t="shared" si="1"/>
        <v>0</v>
      </c>
      <c r="L6570" s="8">
        <f t="shared" si="5"/>
        <v>1.846762735</v>
      </c>
      <c r="N6570" s="9">
        <f t="shared" si="2"/>
        <v>0</v>
      </c>
      <c r="O6570" s="8">
        <f t="shared" si="4"/>
        <v>2.450477069</v>
      </c>
    </row>
    <row r="6571" ht="14.25" customHeight="1">
      <c r="I6571" s="93">
        <f t="shared" si="3"/>
        <v>547.0833333</v>
      </c>
      <c r="J6571" s="9">
        <f t="shared" si="6"/>
        <v>0</v>
      </c>
      <c r="K6571" s="9">
        <f t="shared" si="1"/>
        <v>0</v>
      </c>
      <c r="L6571" s="8">
        <f t="shared" si="5"/>
        <v>1.870213545</v>
      </c>
      <c r="N6571" s="9">
        <f t="shared" si="2"/>
        <v>0</v>
      </c>
      <c r="O6571" s="8">
        <f t="shared" si="4"/>
        <v>2.445377223</v>
      </c>
    </row>
    <row r="6572" ht="14.25" customHeight="1">
      <c r="I6572" s="93">
        <f t="shared" si="3"/>
        <v>547.1666667</v>
      </c>
      <c r="J6572" s="9">
        <f t="shared" si="6"/>
        <v>0</v>
      </c>
      <c r="K6572" s="9">
        <f t="shared" si="1"/>
        <v>0</v>
      </c>
      <c r="L6572" s="8">
        <f t="shared" si="5"/>
        <v>1.842919318</v>
      </c>
      <c r="N6572" s="9">
        <f t="shared" si="2"/>
        <v>0</v>
      </c>
      <c r="O6572" s="8">
        <f t="shared" si="4"/>
        <v>2.44028799</v>
      </c>
    </row>
    <row r="6573" ht="14.25" customHeight="1">
      <c r="I6573" s="93">
        <f t="shared" si="3"/>
        <v>547.25</v>
      </c>
      <c r="J6573" s="9">
        <f t="shared" si="6"/>
        <v>0</v>
      </c>
      <c r="K6573" s="9">
        <f t="shared" si="1"/>
        <v>0</v>
      </c>
      <c r="L6573" s="8">
        <f t="shared" si="5"/>
        <v>1.866321322</v>
      </c>
      <c r="N6573" s="9">
        <f t="shared" si="2"/>
        <v>0</v>
      </c>
      <c r="O6573" s="8">
        <f t="shared" si="4"/>
        <v>2.435209349</v>
      </c>
    </row>
    <row r="6574" ht="14.25" customHeight="1">
      <c r="I6574" s="93">
        <f t="shared" si="3"/>
        <v>547.3333333</v>
      </c>
      <c r="J6574" s="9">
        <f t="shared" si="6"/>
        <v>0</v>
      </c>
      <c r="K6574" s="9">
        <f t="shared" si="1"/>
        <v>0</v>
      </c>
      <c r="L6574" s="8">
        <f t="shared" si="5"/>
        <v>1.839083899</v>
      </c>
      <c r="N6574" s="9">
        <f t="shared" si="2"/>
        <v>0</v>
      </c>
      <c r="O6574" s="8">
        <f t="shared" si="4"/>
        <v>2.430141277</v>
      </c>
    </row>
    <row r="6575" ht="14.25" customHeight="1">
      <c r="I6575" s="93">
        <f t="shared" si="3"/>
        <v>547.4166667</v>
      </c>
      <c r="J6575" s="9">
        <f t="shared" si="6"/>
        <v>0</v>
      </c>
      <c r="K6575" s="9">
        <f t="shared" si="1"/>
        <v>0</v>
      </c>
      <c r="L6575" s="8">
        <f t="shared" si="5"/>
        <v>1.8624372</v>
      </c>
      <c r="N6575" s="9">
        <f t="shared" si="2"/>
        <v>0</v>
      </c>
      <c r="O6575" s="8">
        <f t="shared" si="4"/>
        <v>2.425083753</v>
      </c>
    </row>
    <row r="6576" ht="14.25" customHeight="1">
      <c r="I6576" s="93">
        <f t="shared" si="3"/>
        <v>547.5</v>
      </c>
      <c r="J6576" s="9">
        <f t="shared" si="6"/>
        <v>0</v>
      </c>
      <c r="K6576" s="9">
        <f t="shared" si="1"/>
        <v>0</v>
      </c>
      <c r="L6576" s="8">
        <f t="shared" si="5"/>
        <v>1.835256463</v>
      </c>
      <c r="N6576" s="9">
        <f t="shared" si="2"/>
        <v>0</v>
      </c>
      <c r="O6576" s="8">
        <f t="shared" si="4"/>
        <v>2.420036754</v>
      </c>
    </row>
    <row r="6577" ht="14.25" customHeight="1">
      <c r="I6577" s="93">
        <f t="shared" si="3"/>
        <v>547.5833333</v>
      </c>
      <c r="J6577" s="9">
        <f t="shared" si="6"/>
        <v>0</v>
      </c>
      <c r="K6577" s="9">
        <f t="shared" si="1"/>
        <v>0</v>
      </c>
      <c r="L6577" s="8">
        <f t="shared" si="5"/>
        <v>1.858561162</v>
      </c>
      <c r="N6577" s="9">
        <f t="shared" si="2"/>
        <v>0</v>
      </c>
      <c r="O6577" s="8">
        <f t="shared" si="4"/>
        <v>2.415000259</v>
      </c>
    </row>
    <row r="6578" ht="14.25" customHeight="1">
      <c r="I6578" s="93">
        <f t="shared" si="3"/>
        <v>547.6666667</v>
      </c>
      <c r="J6578" s="9">
        <f t="shared" si="6"/>
        <v>0</v>
      </c>
      <c r="K6578" s="9">
        <f t="shared" si="1"/>
        <v>0</v>
      </c>
      <c r="L6578" s="8">
        <f t="shared" si="5"/>
        <v>1.831436992</v>
      </c>
      <c r="N6578" s="9">
        <f t="shared" si="2"/>
        <v>0</v>
      </c>
      <c r="O6578" s="8">
        <f t="shared" si="4"/>
        <v>2.409974246</v>
      </c>
    </row>
    <row r="6579" ht="14.25" customHeight="1">
      <c r="I6579" s="93">
        <f t="shared" si="3"/>
        <v>547.75</v>
      </c>
      <c r="J6579" s="9">
        <f t="shared" si="6"/>
        <v>0</v>
      </c>
      <c r="K6579" s="9">
        <f t="shared" si="1"/>
        <v>0</v>
      </c>
      <c r="L6579" s="8">
        <f t="shared" si="5"/>
        <v>1.85469319</v>
      </c>
      <c r="N6579" s="9">
        <f t="shared" si="2"/>
        <v>0</v>
      </c>
      <c r="O6579" s="8">
        <f t="shared" si="4"/>
        <v>2.404958693</v>
      </c>
    </row>
    <row r="6580" ht="14.25" customHeight="1">
      <c r="I6580" s="93">
        <f t="shared" si="3"/>
        <v>547.8333333</v>
      </c>
      <c r="J6580" s="9">
        <f t="shared" si="6"/>
        <v>0</v>
      </c>
      <c r="K6580" s="9">
        <f t="shared" si="1"/>
        <v>0</v>
      </c>
      <c r="L6580" s="8">
        <f t="shared" si="5"/>
        <v>1.82762547</v>
      </c>
      <c r="N6580" s="9">
        <f t="shared" si="2"/>
        <v>0</v>
      </c>
      <c r="O6580" s="8">
        <f t="shared" si="4"/>
        <v>2.399953578</v>
      </c>
    </row>
    <row r="6581" ht="14.25" customHeight="1">
      <c r="I6581" s="93">
        <f t="shared" si="3"/>
        <v>547.9166667</v>
      </c>
      <c r="J6581" s="9">
        <f t="shared" si="6"/>
        <v>0</v>
      </c>
      <c r="K6581" s="9">
        <f t="shared" si="1"/>
        <v>0</v>
      </c>
      <c r="L6581" s="8">
        <f t="shared" si="5"/>
        <v>1.850833268</v>
      </c>
      <c r="N6581" s="9">
        <f t="shared" si="2"/>
        <v>0</v>
      </c>
      <c r="O6581" s="8">
        <f t="shared" si="4"/>
        <v>2.394958879</v>
      </c>
    </row>
    <row r="6582" ht="14.25" customHeight="1">
      <c r="I6582" s="93">
        <f t="shared" si="3"/>
        <v>548</v>
      </c>
      <c r="J6582" s="9">
        <f t="shared" si="6"/>
        <v>0</v>
      </c>
      <c r="K6582" s="9">
        <f t="shared" si="1"/>
        <v>0</v>
      </c>
      <c r="L6582" s="8">
        <f t="shared" si="5"/>
        <v>1.82382188</v>
      </c>
      <c r="N6582" s="9">
        <f t="shared" si="2"/>
        <v>0</v>
      </c>
      <c r="O6582" s="8">
        <f t="shared" si="4"/>
        <v>2.389974575</v>
      </c>
    </row>
    <row r="6583" ht="14.25" customHeight="1">
      <c r="I6583" s="93">
        <f t="shared" si="3"/>
        <v>548.0833333</v>
      </c>
      <c r="J6583" s="9">
        <f t="shared" si="6"/>
        <v>0</v>
      </c>
      <c r="K6583" s="9">
        <f t="shared" si="1"/>
        <v>0</v>
      </c>
      <c r="L6583" s="8">
        <f t="shared" si="5"/>
        <v>1.846981379</v>
      </c>
      <c r="N6583" s="9">
        <f t="shared" si="2"/>
        <v>0</v>
      </c>
      <c r="O6583" s="8">
        <f t="shared" si="4"/>
        <v>2.385000644</v>
      </c>
    </row>
    <row r="6584" ht="14.25" customHeight="1">
      <c r="I6584" s="93">
        <f t="shared" si="3"/>
        <v>548.1666667</v>
      </c>
      <c r="J6584" s="9">
        <f t="shared" si="6"/>
        <v>0</v>
      </c>
      <c r="K6584" s="9">
        <f t="shared" si="1"/>
        <v>0</v>
      </c>
      <c r="L6584" s="8">
        <f t="shared" si="5"/>
        <v>1.820026206</v>
      </c>
      <c r="N6584" s="9">
        <f t="shared" si="2"/>
        <v>0</v>
      </c>
      <c r="O6584" s="8">
        <f t="shared" si="4"/>
        <v>2.380037065</v>
      </c>
    </row>
    <row r="6585" ht="14.25" customHeight="1">
      <c r="I6585" s="93">
        <f t="shared" si="3"/>
        <v>548.25</v>
      </c>
      <c r="J6585" s="9">
        <f t="shared" si="6"/>
        <v>0</v>
      </c>
      <c r="K6585" s="9">
        <f t="shared" si="1"/>
        <v>0</v>
      </c>
      <c r="L6585" s="8">
        <f t="shared" si="5"/>
        <v>1.843137506</v>
      </c>
      <c r="N6585" s="9">
        <f t="shared" si="2"/>
        <v>0</v>
      </c>
      <c r="O6585" s="8">
        <f t="shared" si="4"/>
        <v>2.375083816</v>
      </c>
    </row>
    <row r="6586" ht="14.25" customHeight="1">
      <c r="I6586" s="93">
        <f t="shared" si="3"/>
        <v>548.3333333</v>
      </c>
      <c r="J6586" s="9">
        <f t="shared" si="6"/>
        <v>0</v>
      </c>
      <c r="K6586" s="9">
        <f t="shared" si="1"/>
        <v>0</v>
      </c>
      <c r="L6586" s="8">
        <f t="shared" si="5"/>
        <v>1.816238432</v>
      </c>
      <c r="N6586" s="9">
        <f t="shared" si="2"/>
        <v>0</v>
      </c>
      <c r="O6586" s="8">
        <f t="shared" si="4"/>
        <v>2.370140875</v>
      </c>
    </row>
    <row r="6587" ht="14.25" customHeight="1">
      <c r="I6587" s="93">
        <f t="shared" si="3"/>
        <v>548.4166667</v>
      </c>
      <c r="J6587" s="9">
        <f t="shared" si="6"/>
        <v>0</v>
      </c>
      <c r="K6587" s="9">
        <f t="shared" si="1"/>
        <v>0</v>
      </c>
      <c r="L6587" s="8">
        <f t="shared" si="5"/>
        <v>1.839301634</v>
      </c>
      <c r="N6587" s="9">
        <f t="shared" si="2"/>
        <v>0</v>
      </c>
      <c r="O6587" s="8">
        <f t="shared" si="4"/>
        <v>2.365208222</v>
      </c>
    </row>
    <row r="6588" ht="14.25" customHeight="1">
      <c r="I6588" s="93">
        <f t="shared" si="3"/>
        <v>548.5</v>
      </c>
      <c r="J6588" s="9">
        <f t="shared" si="6"/>
        <v>0</v>
      </c>
      <c r="K6588" s="9">
        <f t="shared" si="1"/>
        <v>0</v>
      </c>
      <c r="L6588" s="8">
        <f t="shared" si="5"/>
        <v>1.812458541</v>
      </c>
      <c r="N6588" s="9">
        <f t="shared" si="2"/>
        <v>0</v>
      </c>
      <c r="O6588" s="8">
        <f t="shared" si="4"/>
        <v>2.360285834</v>
      </c>
    </row>
    <row r="6589" ht="14.25" customHeight="1">
      <c r="I6589" s="93">
        <f t="shared" si="3"/>
        <v>548.5833333</v>
      </c>
      <c r="J6589" s="9">
        <f t="shared" si="6"/>
        <v>0</v>
      </c>
      <c r="K6589" s="9">
        <f t="shared" si="1"/>
        <v>0</v>
      </c>
      <c r="L6589" s="8">
        <f t="shared" si="5"/>
        <v>1.835473744</v>
      </c>
      <c r="N6589" s="9">
        <f t="shared" si="2"/>
        <v>0</v>
      </c>
      <c r="O6589" s="8">
        <f t="shared" si="4"/>
        <v>2.35537369</v>
      </c>
    </row>
    <row r="6590" ht="14.25" customHeight="1">
      <c r="I6590" s="93">
        <f t="shared" si="3"/>
        <v>548.6666667</v>
      </c>
      <c r="J6590" s="9">
        <f t="shared" si="6"/>
        <v>0</v>
      </c>
      <c r="K6590" s="9">
        <f t="shared" si="1"/>
        <v>0</v>
      </c>
      <c r="L6590" s="8">
        <f t="shared" si="5"/>
        <v>1.808686516</v>
      </c>
      <c r="N6590" s="9">
        <f t="shared" si="2"/>
        <v>0</v>
      </c>
      <c r="O6590" s="8">
        <f t="shared" si="4"/>
        <v>2.35047177</v>
      </c>
    </row>
    <row r="6591" ht="14.25" customHeight="1">
      <c r="I6591" s="93">
        <f t="shared" si="3"/>
        <v>548.75</v>
      </c>
      <c r="J6591" s="9">
        <f t="shared" si="6"/>
        <v>0</v>
      </c>
      <c r="K6591" s="9">
        <f t="shared" si="1"/>
        <v>0</v>
      </c>
      <c r="L6591" s="8">
        <f t="shared" si="5"/>
        <v>1.831653821</v>
      </c>
      <c r="N6591" s="9">
        <f t="shared" si="2"/>
        <v>0</v>
      </c>
      <c r="O6591" s="8">
        <f t="shared" si="4"/>
        <v>2.345580051</v>
      </c>
    </row>
    <row r="6592" ht="14.25" customHeight="1">
      <c r="I6592" s="93">
        <f t="shared" si="3"/>
        <v>548.8333333</v>
      </c>
      <c r="J6592" s="9">
        <f t="shared" si="6"/>
        <v>0</v>
      </c>
      <c r="K6592" s="9">
        <f t="shared" si="1"/>
        <v>0</v>
      </c>
      <c r="L6592" s="8">
        <f t="shared" si="5"/>
        <v>1.804922341</v>
      </c>
      <c r="N6592" s="9">
        <f t="shared" si="2"/>
        <v>0</v>
      </c>
      <c r="O6592" s="8">
        <f t="shared" si="4"/>
        <v>2.340698513</v>
      </c>
    </row>
    <row r="6593" ht="14.25" customHeight="1">
      <c r="I6593" s="93">
        <f t="shared" si="3"/>
        <v>548.9166667</v>
      </c>
      <c r="J6593" s="9">
        <f t="shared" si="6"/>
        <v>0</v>
      </c>
      <c r="K6593" s="9">
        <f t="shared" si="1"/>
        <v>0</v>
      </c>
      <c r="L6593" s="8">
        <f t="shared" si="5"/>
        <v>1.827841848</v>
      </c>
      <c r="N6593" s="9">
        <f t="shared" si="2"/>
        <v>0</v>
      </c>
      <c r="O6593" s="8">
        <f t="shared" si="4"/>
        <v>2.335827133</v>
      </c>
    </row>
    <row r="6594" ht="14.25" customHeight="1">
      <c r="I6594" s="93">
        <f t="shared" si="3"/>
        <v>549</v>
      </c>
      <c r="J6594" s="92">
        <f t="shared" si="6"/>
        <v>35.44998333</v>
      </c>
      <c r="K6594" s="9">
        <f t="shared" si="1"/>
        <v>4.951114991</v>
      </c>
      <c r="L6594" s="8">
        <f t="shared" si="5"/>
        <v>1.852182714</v>
      </c>
      <c r="N6594" s="9">
        <f t="shared" si="2"/>
        <v>5.693782239</v>
      </c>
      <c r="O6594" s="8">
        <f t="shared" si="4"/>
        <v>2.398435496</v>
      </c>
    </row>
    <row r="6595" ht="14.25" customHeight="1">
      <c r="I6595" s="93">
        <f t="shared" si="3"/>
        <v>549.0833333</v>
      </c>
      <c r="J6595" s="92">
        <f t="shared" si="6"/>
        <v>35.44998333</v>
      </c>
      <c r="K6595" s="9">
        <f t="shared" si="1"/>
        <v>4.951114991</v>
      </c>
      <c r="L6595" s="8">
        <f t="shared" si="5"/>
        <v>1.875054521</v>
      </c>
      <c r="N6595" s="9">
        <f t="shared" si="2"/>
        <v>5.693782239</v>
      </c>
      <c r="O6595" s="8">
        <f t="shared" si="4"/>
        <v>2.46091356</v>
      </c>
    </row>
    <row r="6596" ht="14.25" customHeight="1">
      <c r="I6596" s="93">
        <f t="shared" si="3"/>
        <v>549.1666667</v>
      </c>
      <c r="J6596" s="92">
        <f t="shared" si="6"/>
        <v>35.44998333</v>
      </c>
      <c r="K6596" s="9">
        <f t="shared" si="1"/>
        <v>4.951114991</v>
      </c>
      <c r="L6596" s="8">
        <f t="shared" si="5"/>
        <v>1.89934473</v>
      </c>
      <c r="N6596" s="9">
        <f t="shared" si="2"/>
        <v>5.693782239</v>
      </c>
      <c r="O6596" s="8">
        <f t="shared" si="4"/>
        <v>2.523261597</v>
      </c>
    </row>
    <row r="6597" ht="14.25" customHeight="1">
      <c r="I6597" s="93">
        <f t="shared" si="3"/>
        <v>549.25</v>
      </c>
      <c r="J6597" s="92">
        <f t="shared" si="6"/>
        <v>1.614583333</v>
      </c>
      <c r="K6597" s="9">
        <f t="shared" si="1"/>
        <v>0.2255004655</v>
      </c>
      <c r="L6597" s="8">
        <f t="shared" si="5"/>
        <v>1.871258052</v>
      </c>
      <c r="N6597" s="9">
        <f t="shared" si="2"/>
        <v>0.2593255354</v>
      </c>
      <c r="O6597" s="8">
        <f t="shared" si="4"/>
        <v>2.518150232</v>
      </c>
    </row>
    <row r="6598" ht="14.25" customHeight="1">
      <c r="I6598" s="93">
        <f t="shared" si="3"/>
        <v>549.3333333</v>
      </c>
      <c r="J6598" s="92">
        <f t="shared" si="6"/>
        <v>1.614583333</v>
      </c>
      <c r="K6598" s="9">
        <f t="shared" si="1"/>
        <v>0.2255004655</v>
      </c>
      <c r="L6598" s="8">
        <f t="shared" si="5"/>
        <v>1.895497709</v>
      </c>
      <c r="N6598" s="9">
        <f t="shared" si="2"/>
        <v>0.2593255354</v>
      </c>
      <c r="O6598" s="8">
        <f t="shared" si="4"/>
        <v>2.513049504</v>
      </c>
    </row>
    <row r="6599" ht="14.25" customHeight="1">
      <c r="I6599" s="93">
        <f t="shared" si="3"/>
        <v>549.4166667</v>
      </c>
      <c r="J6599" s="92">
        <f t="shared" si="6"/>
        <v>-32.22081667</v>
      </c>
      <c r="K6599" s="9">
        <f t="shared" si="1"/>
        <v>-4.50011406</v>
      </c>
      <c r="L6599" s="8">
        <f t="shared" si="5"/>
        <v>1.909509377</v>
      </c>
      <c r="N6599" s="9">
        <f t="shared" si="2"/>
        <v>-5.175131169</v>
      </c>
      <c r="O6599" s="8">
        <f t="shared" si="4"/>
        <v>2.563557151</v>
      </c>
    </row>
    <row r="6600" ht="14.25" customHeight="1">
      <c r="I6600" s="93">
        <f t="shared" si="3"/>
        <v>549.5</v>
      </c>
      <c r="J6600" s="92">
        <f t="shared" si="6"/>
        <v>-32.22081667</v>
      </c>
      <c r="K6600" s="9">
        <f t="shared" si="1"/>
        <v>-4.50011406</v>
      </c>
      <c r="L6600" s="8">
        <f t="shared" si="5"/>
        <v>1.933698588</v>
      </c>
      <c r="N6600" s="9">
        <f t="shared" si="2"/>
        <v>-5.175131169</v>
      </c>
      <c r="O6600" s="8">
        <f t="shared" si="4"/>
        <v>2.613959683</v>
      </c>
    </row>
    <row r="6601" ht="14.25" customHeight="1">
      <c r="I6601" s="93">
        <f t="shared" si="3"/>
        <v>549.5833333</v>
      </c>
      <c r="J6601" s="9">
        <f t="shared" si="6"/>
        <v>0</v>
      </c>
      <c r="K6601" s="9">
        <f t="shared" si="1"/>
        <v>0</v>
      </c>
      <c r="L6601" s="8">
        <f t="shared" si="5"/>
        <v>1.905535374</v>
      </c>
      <c r="N6601" s="9">
        <f t="shared" si="2"/>
        <v>0</v>
      </c>
      <c r="O6601" s="8">
        <f t="shared" si="4"/>
        <v>2.608519603</v>
      </c>
    </row>
    <row r="6602" ht="14.25" customHeight="1">
      <c r="I6602" s="93">
        <f t="shared" si="3"/>
        <v>549.6666667</v>
      </c>
      <c r="J6602" s="9">
        <f t="shared" si="6"/>
        <v>0</v>
      </c>
      <c r="K6602" s="9">
        <f t="shared" si="1"/>
        <v>0</v>
      </c>
      <c r="L6602" s="8">
        <f t="shared" si="5"/>
        <v>1.929674243</v>
      </c>
      <c r="N6602" s="9">
        <f t="shared" si="2"/>
        <v>0</v>
      </c>
      <c r="O6602" s="8">
        <f t="shared" si="4"/>
        <v>2.603090844</v>
      </c>
    </row>
    <row r="6603" ht="14.25" customHeight="1">
      <c r="I6603" s="93">
        <f t="shared" si="3"/>
        <v>549.75</v>
      </c>
      <c r="J6603" s="9">
        <f t="shared" si="6"/>
        <v>0</v>
      </c>
      <c r="K6603" s="9">
        <f t="shared" si="1"/>
        <v>0</v>
      </c>
      <c r="L6603" s="8">
        <f t="shared" si="5"/>
        <v>1.901569641</v>
      </c>
      <c r="N6603" s="9">
        <f t="shared" si="2"/>
        <v>0</v>
      </c>
      <c r="O6603" s="8">
        <f t="shared" si="4"/>
        <v>2.597673383</v>
      </c>
    </row>
    <row r="6604" ht="14.25" customHeight="1">
      <c r="I6604" s="93">
        <f t="shared" si="3"/>
        <v>549.8333333</v>
      </c>
      <c r="J6604" s="9">
        <f t="shared" si="6"/>
        <v>0</v>
      </c>
      <c r="K6604" s="9">
        <f t="shared" si="1"/>
        <v>0</v>
      </c>
      <c r="L6604" s="8">
        <f t="shared" si="5"/>
        <v>1.925658273</v>
      </c>
      <c r="N6604" s="9">
        <f t="shared" si="2"/>
        <v>0</v>
      </c>
      <c r="O6604" s="8">
        <f t="shared" si="4"/>
        <v>2.592267197</v>
      </c>
    </row>
    <row r="6605" ht="14.25" customHeight="1">
      <c r="I6605" s="93">
        <f t="shared" si="3"/>
        <v>549.9166667</v>
      </c>
      <c r="J6605" s="9">
        <f t="shared" si="6"/>
        <v>0</v>
      </c>
      <c r="K6605" s="9">
        <f t="shared" si="1"/>
        <v>0</v>
      </c>
      <c r="L6605" s="8">
        <f t="shared" si="5"/>
        <v>1.897612161</v>
      </c>
      <c r="N6605" s="9">
        <f t="shared" si="2"/>
        <v>0</v>
      </c>
      <c r="O6605" s="8">
        <f t="shared" si="4"/>
        <v>2.586872262</v>
      </c>
    </row>
    <row r="6606" ht="14.25" customHeight="1">
      <c r="I6606" s="93">
        <f t="shared" si="3"/>
        <v>550</v>
      </c>
      <c r="J6606" s="9">
        <f t="shared" si="6"/>
        <v>0</v>
      </c>
      <c r="K6606" s="9">
        <f t="shared" si="1"/>
        <v>0</v>
      </c>
      <c r="L6606" s="8">
        <f t="shared" si="5"/>
        <v>1.921650661</v>
      </c>
      <c r="N6606" s="9">
        <f t="shared" si="2"/>
        <v>0</v>
      </c>
      <c r="O6606" s="8">
        <f t="shared" si="4"/>
        <v>2.581488555</v>
      </c>
    </row>
    <row r="6607" ht="14.25" customHeight="1">
      <c r="I6607" s="93">
        <f t="shared" si="3"/>
        <v>550.0833333</v>
      </c>
      <c r="J6607" s="9">
        <f t="shared" si="6"/>
        <v>0</v>
      </c>
      <c r="K6607" s="9">
        <f t="shared" si="1"/>
        <v>0</v>
      </c>
      <c r="L6607" s="8">
        <f t="shared" si="5"/>
        <v>1.893662918</v>
      </c>
      <c r="N6607" s="9">
        <f t="shared" si="2"/>
        <v>0</v>
      </c>
      <c r="O6607" s="8">
        <f t="shared" si="4"/>
        <v>2.576116052</v>
      </c>
    </row>
    <row r="6608" ht="14.25" customHeight="1">
      <c r="I6608" s="93">
        <f t="shared" si="3"/>
        <v>550.1666667</v>
      </c>
      <c r="J6608" s="9">
        <f t="shared" si="6"/>
        <v>0</v>
      </c>
      <c r="K6608" s="9">
        <f t="shared" si="1"/>
        <v>0</v>
      </c>
      <c r="L6608" s="8">
        <f t="shared" si="5"/>
        <v>1.917651389</v>
      </c>
      <c r="N6608" s="9">
        <f t="shared" si="2"/>
        <v>0</v>
      </c>
      <c r="O6608" s="8">
        <f t="shared" si="4"/>
        <v>2.57075473</v>
      </c>
    </row>
    <row r="6609" ht="14.25" customHeight="1">
      <c r="I6609" s="93">
        <f t="shared" si="3"/>
        <v>550.25</v>
      </c>
      <c r="J6609" s="9">
        <f t="shared" si="6"/>
        <v>0</v>
      </c>
      <c r="K6609" s="9">
        <f t="shared" si="1"/>
        <v>0</v>
      </c>
      <c r="L6609" s="8">
        <f t="shared" si="5"/>
        <v>1.889721894</v>
      </c>
      <c r="N6609" s="9">
        <f t="shared" si="2"/>
        <v>0</v>
      </c>
      <c r="O6609" s="8">
        <f t="shared" si="4"/>
        <v>2.565404566</v>
      </c>
    </row>
    <row r="6610" ht="14.25" customHeight="1">
      <c r="I6610" s="93">
        <f t="shared" si="3"/>
        <v>550.3333333</v>
      </c>
      <c r="J6610" s="9">
        <f t="shared" si="6"/>
        <v>0</v>
      </c>
      <c r="K6610" s="9">
        <f t="shared" si="1"/>
        <v>0</v>
      </c>
      <c r="L6610" s="8">
        <f t="shared" si="5"/>
        <v>1.913660441</v>
      </c>
      <c r="N6610" s="9">
        <f t="shared" si="2"/>
        <v>0</v>
      </c>
      <c r="O6610" s="8">
        <f t="shared" si="4"/>
        <v>2.560065537</v>
      </c>
    </row>
    <row r="6611" ht="14.25" customHeight="1">
      <c r="I6611" s="93">
        <f t="shared" si="3"/>
        <v>550.4166667</v>
      </c>
      <c r="J6611" s="9">
        <f t="shared" si="6"/>
        <v>0</v>
      </c>
      <c r="K6611" s="9">
        <f t="shared" si="1"/>
        <v>0</v>
      </c>
      <c r="L6611" s="8">
        <f t="shared" si="5"/>
        <v>1.885789071</v>
      </c>
      <c r="N6611" s="9">
        <f t="shared" si="2"/>
        <v>0</v>
      </c>
      <c r="O6611" s="8">
        <f t="shared" si="4"/>
        <v>2.554737619</v>
      </c>
    </row>
    <row r="6612" ht="14.25" customHeight="1">
      <c r="I6612" s="93">
        <f t="shared" si="3"/>
        <v>550.5</v>
      </c>
      <c r="J6612" s="9">
        <f t="shared" si="6"/>
        <v>0</v>
      </c>
      <c r="K6612" s="9">
        <f t="shared" si="1"/>
        <v>0</v>
      </c>
      <c r="L6612" s="8">
        <f t="shared" si="5"/>
        <v>1.909677798</v>
      </c>
      <c r="N6612" s="9">
        <f t="shared" si="2"/>
        <v>0</v>
      </c>
      <c r="O6612" s="8">
        <f t="shared" si="4"/>
        <v>2.549420789</v>
      </c>
    </row>
    <row r="6613" ht="14.25" customHeight="1">
      <c r="I6613" s="93">
        <f t="shared" si="3"/>
        <v>550.5833333</v>
      </c>
      <c r="J6613" s="9">
        <f t="shared" si="6"/>
        <v>0</v>
      </c>
      <c r="K6613" s="9">
        <f t="shared" si="1"/>
        <v>0</v>
      </c>
      <c r="L6613" s="8">
        <f t="shared" si="5"/>
        <v>1.881864433</v>
      </c>
      <c r="N6613" s="9">
        <f t="shared" si="2"/>
        <v>0</v>
      </c>
      <c r="O6613" s="8">
        <f t="shared" si="4"/>
        <v>2.544115024</v>
      </c>
    </row>
    <row r="6614" ht="14.25" customHeight="1">
      <c r="I6614" s="93">
        <f t="shared" si="3"/>
        <v>550.6666667</v>
      </c>
      <c r="J6614" s="9">
        <f t="shared" si="6"/>
        <v>0</v>
      </c>
      <c r="K6614" s="9">
        <f t="shared" si="1"/>
        <v>0</v>
      </c>
      <c r="L6614" s="8">
        <f t="shared" si="5"/>
        <v>1.905703444</v>
      </c>
      <c r="N6614" s="9">
        <f t="shared" si="2"/>
        <v>0</v>
      </c>
      <c r="O6614" s="8">
        <f t="shared" si="4"/>
        <v>2.538820302</v>
      </c>
    </row>
    <row r="6615" ht="14.25" customHeight="1">
      <c r="I6615" s="93">
        <f t="shared" si="3"/>
        <v>550.75</v>
      </c>
      <c r="J6615" s="9">
        <f t="shared" si="6"/>
        <v>0</v>
      </c>
      <c r="K6615" s="9">
        <f t="shared" si="1"/>
        <v>0</v>
      </c>
      <c r="L6615" s="8">
        <f t="shared" si="5"/>
        <v>1.877947964</v>
      </c>
      <c r="N6615" s="9">
        <f t="shared" si="2"/>
        <v>0</v>
      </c>
      <c r="O6615" s="8">
        <f t="shared" si="4"/>
        <v>2.533536599</v>
      </c>
    </row>
    <row r="6616" ht="14.25" customHeight="1">
      <c r="I6616" s="93">
        <f t="shared" si="3"/>
        <v>550.8333333</v>
      </c>
      <c r="J6616" s="9">
        <f t="shared" si="6"/>
        <v>0</v>
      </c>
      <c r="K6616" s="9">
        <f t="shared" si="1"/>
        <v>0</v>
      </c>
      <c r="L6616" s="8">
        <f t="shared" si="5"/>
        <v>1.901737361</v>
      </c>
      <c r="N6616" s="9">
        <f t="shared" si="2"/>
        <v>0</v>
      </c>
      <c r="O6616" s="8">
        <f t="shared" si="4"/>
        <v>2.528263892</v>
      </c>
    </row>
    <row r="6617" ht="14.25" customHeight="1">
      <c r="I6617" s="93">
        <f t="shared" si="3"/>
        <v>550.9166667</v>
      </c>
      <c r="J6617" s="9">
        <f t="shared" si="6"/>
        <v>0</v>
      </c>
      <c r="K6617" s="9">
        <f t="shared" si="1"/>
        <v>0</v>
      </c>
      <c r="L6617" s="8">
        <f t="shared" si="5"/>
        <v>1.874039645</v>
      </c>
      <c r="N6617" s="9">
        <f t="shared" si="2"/>
        <v>0</v>
      </c>
      <c r="O6617" s="8">
        <f t="shared" si="4"/>
        <v>2.523002158</v>
      </c>
    </row>
    <row r="6618" ht="14.25" customHeight="1">
      <c r="I6618" s="93">
        <f t="shared" si="3"/>
        <v>551</v>
      </c>
      <c r="J6618" s="9">
        <f t="shared" si="6"/>
        <v>0</v>
      </c>
      <c r="K6618" s="9">
        <f t="shared" si="1"/>
        <v>0</v>
      </c>
      <c r="L6618" s="8">
        <f t="shared" si="5"/>
        <v>1.897779533</v>
      </c>
      <c r="N6618" s="9">
        <f t="shared" si="2"/>
        <v>0</v>
      </c>
      <c r="O6618" s="8">
        <f t="shared" si="4"/>
        <v>2.517751375</v>
      </c>
    </row>
    <row r="6619" ht="14.25" customHeight="1">
      <c r="I6619" s="93">
        <f t="shared" si="3"/>
        <v>551.0833333</v>
      </c>
      <c r="J6619" s="9">
        <f t="shared" si="6"/>
        <v>0</v>
      </c>
      <c r="K6619" s="9">
        <f t="shared" si="1"/>
        <v>0</v>
      </c>
      <c r="L6619" s="8">
        <f t="shared" si="5"/>
        <v>1.870139459</v>
      </c>
      <c r="N6619" s="9">
        <f t="shared" si="2"/>
        <v>0</v>
      </c>
      <c r="O6619" s="8">
        <f t="shared" si="4"/>
        <v>2.51251152</v>
      </c>
    </row>
    <row r="6620" ht="14.25" customHeight="1">
      <c r="I6620" s="93">
        <f t="shared" si="3"/>
        <v>551.1666667</v>
      </c>
      <c r="J6620" s="9">
        <f t="shared" si="6"/>
        <v>0</v>
      </c>
      <c r="K6620" s="9">
        <f t="shared" si="1"/>
        <v>0</v>
      </c>
      <c r="L6620" s="8">
        <f t="shared" si="5"/>
        <v>1.893829941</v>
      </c>
      <c r="N6620" s="9">
        <f t="shared" si="2"/>
        <v>0</v>
      </c>
      <c r="O6620" s="8">
        <f t="shared" si="4"/>
        <v>2.50728257</v>
      </c>
    </row>
    <row r="6621" ht="14.25" customHeight="1">
      <c r="I6621" s="93">
        <f t="shared" si="3"/>
        <v>551.25</v>
      </c>
      <c r="J6621" s="9">
        <f t="shared" si="6"/>
        <v>0</v>
      </c>
      <c r="K6621" s="9">
        <f t="shared" si="1"/>
        <v>0</v>
      </c>
      <c r="L6621" s="8">
        <f t="shared" si="5"/>
        <v>1.866247391</v>
      </c>
      <c r="N6621" s="9">
        <f t="shared" si="2"/>
        <v>0</v>
      </c>
      <c r="O6621" s="8">
        <f t="shared" si="4"/>
        <v>2.502064502</v>
      </c>
    </row>
    <row r="6622" ht="14.25" customHeight="1">
      <c r="I6622" s="93">
        <f t="shared" si="3"/>
        <v>551.3333333</v>
      </c>
      <c r="J6622" s="9">
        <f t="shared" si="6"/>
        <v>0</v>
      </c>
      <c r="K6622" s="9">
        <f t="shared" si="1"/>
        <v>0</v>
      </c>
      <c r="L6622" s="8">
        <f t="shared" si="5"/>
        <v>1.889888569</v>
      </c>
      <c r="N6622" s="9">
        <f t="shared" si="2"/>
        <v>0</v>
      </c>
      <c r="O6622" s="8">
        <f t="shared" si="4"/>
        <v>2.496857293</v>
      </c>
    </row>
    <row r="6623" ht="14.25" customHeight="1">
      <c r="I6623" s="93">
        <f t="shared" si="3"/>
        <v>551.4166667</v>
      </c>
      <c r="J6623" s="9">
        <f t="shared" si="6"/>
        <v>0</v>
      </c>
      <c r="K6623" s="9">
        <f t="shared" si="1"/>
        <v>0</v>
      </c>
      <c r="L6623" s="8">
        <f t="shared" si="5"/>
        <v>1.862363423</v>
      </c>
      <c r="N6623" s="9">
        <f t="shared" si="2"/>
        <v>0</v>
      </c>
      <c r="O6623" s="8">
        <f t="shared" si="4"/>
        <v>2.491660922</v>
      </c>
    </row>
    <row r="6624" ht="14.25" customHeight="1">
      <c r="I6624" s="93">
        <f t="shared" si="3"/>
        <v>551.5</v>
      </c>
      <c r="J6624" s="9">
        <f t="shared" si="6"/>
        <v>0</v>
      </c>
      <c r="K6624" s="9">
        <f t="shared" si="1"/>
        <v>0</v>
      </c>
      <c r="L6624" s="8">
        <f t="shared" si="5"/>
        <v>1.8859554</v>
      </c>
      <c r="N6624" s="9">
        <f t="shared" si="2"/>
        <v>0</v>
      </c>
      <c r="O6624" s="8">
        <f t="shared" si="4"/>
        <v>2.486475365</v>
      </c>
    </row>
    <row r="6625" ht="14.25" customHeight="1">
      <c r="I6625" s="93">
        <f t="shared" si="3"/>
        <v>551.5833333</v>
      </c>
      <c r="J6625" s="9">
        <f t="shared" si="6"/>
        <v>0</v>
      </c>
      <c r="K6625" s="9">
        <f t="shared" si="1"/>
        <v>0</v>
      </c>
      <c r="L6625" s="8">
        <f t="shared" si="5"/>
        <v>1.858487538</v>
      </c>
      <c r="N6625" s="9">
        <f t="shared" si="2"/>
        <v>0</v>
      </c>
      <c r="O6625" s="8">
        <f t="shared" si="4"/>
        <v>2.481300601</v>
      </c>
    </row>
    <row r="6626" ht="14.25" customHeight="1">
      <c r="I6626" s="93">
        <f t="shared" si="3"/>
        <v>551.6666667</v>
      </c>
      <c r="J6626" s="9">
        <f t="shared" si="6"/>
        <v>0</v>
      </c>
      <c r="K6626" s="9">
        <f t="shared" si="1"/>
        <v>0</v>
      </c>
      <c r="L6626" s="8">
        <f t="shared" si="5"/>
        <v>1.882030416</v>
      </c>
      <c r="N6626" s="9">
        <f t="shared" si="2"/>
        <v>0</v>
      </c>
      <c r="O6626" s="8">
        <f t="shared" si="4"/>
        <v>2.476136605</v>
      </c>
    </row>
    <row r="6627" ht="14.25" customHeight="1">
      <c r="I6627" s="93">
        <f t="shared" si="3"/>
        <v>551.75</v>
      </c>
      <c r="J6627" s="9">
        <f t="shared" si="6"/>
        <v>0</v>
      </c>
      <c r="K6627" s="9">
        <f t="shared" si="1"/>
        <v>0</v>
      </c>
      <c r="L6627" s="8">
        <f t="shared" si="5"/>
        <v>1.854619719</v>
      </c>
      <c r="N6627" s="9">
        <f t="shared" si="2"/>
        <v>0</v>
      </c>
      <c r="O6627" s="8">
        <f t="shared" si="4"/>
        <v>2.470983357</v>
      </c>
    </row>
    <row r="6628" ht="14.25" customHeight="1">
      <c r="I6628" s="93">
        <f t="shared" si="3"/>
        <v>551.8333333</v>
      </c>
      <c r="J6628" s="9">
        <f t="shared" si="6"/>
        <v>0</v>
      </c>
      <c r="K6628" s="9">
        <f t="shared" si="1"/>
        <v>0</v>
      </c>
      <c r="L6628" s="8">
        <f t="shared" si="5"/>
        <v>1.878113601</v>
      </c>
      <c r="N6628" s="9">
        <f t="shared" si="2"/>
        <v>0</v>
      </c>
      <c r="O6628" s="8">
        <f t="shared" si="4"/>
        <v>2.465840834</v>
      </c>
    </row>
    <row r="6629" ht="14.25" customHeight="1">
      <c r="I6629" s="93">
        <f t="shared" si="3"/>
        <v>551.9166667</v>
      </c>
      <c r="J6629" s="9">
        <f t="shared" si="6"/>
        <v>0</v>
      </c>
      <c r="K6629" s="9">
        <f t="shared" si="1"/>
        <v>0</v>
      </c>
      <c r="L6629" s="8">
        <f t="shared" si="5"/>
        <v>1.85075995</v>
      </c>
      <c r="N6629" s="9">
        <f t="shared" si="2"/>
        <v>0</v>
      </c>
      <c r="O6629" s="8">
        <f t="shared" si="4"/>
        <v>2.460709013</v>
      </c>
    </row>
    <row r="6630" ht="14.25" customHeight="1">
      <c r="I6630" s="93">
        <f t="shared" si="3"/>
        <v>552</v>
      </c>
      <c r="J6630" s="9">
        <f t="shared" si="6"/>
        <v>0</v>
      </c>
      <c r="K6630" s="9">
        <f t="shared" si="1"/>
        <v>0</v>
      </c>
      <c r="L6630" s="8">
        <f t="shared" si="5"/>
        <v>1.874204937</v>
      </c>
      <c r="N6630" s="9">
        <f t="shared" si="2"/>
        <v>0</v>
      </c>
      <c r="O6630" s="8">
        <f t="shared" si="4"/>
        <v>2.455587872</v>
      </c>
    </row>
    <row r="6631" ht="14.25" customHeight="1">
      <c r="I6631" s="93">
        <f t="shared" si="3"/>
        <v>552.0833333</v>
      </c>
      <c r="J6631" s="9">
        <f t="shared" si="6"/>
        <v>0</v>
      </c>
      <c r="K6631" s="9">
        <f t="shared" si="1"/>
        <v>0</v>
      </c>
      <c r="L6631" s="8">
        <f t="shared" si="5"/>
        <v>1.846908214</v>
      </c>
      <c r="N6631" s="9">
        <f t="shared" si="2"/>
        <v>0</v>
      </c>
      <c r="O6631" s="8">
        <f t="shared" si="4"/>
        <v>2.45047739</v>
      </c>
    </row>
    <row r="6632" ht="14.25" customHeight="1">
      <c r="I6632" s="93">
        <f t="shared" si="3"/>
        <v>552.1666667</v>
      </c>
      <c r="J6632" s="9">
        <f t="shared" si="6"/>
        <v>0</v>
      </c>
      <c r="K6632" s="9">
        <f t="shared" si="1"/>
        <v>0</v>
      </c>
      <c r="L6632" s="8">
        <f t="shared" si="5"/>
        <v>1.870304408</v>
      </c>
      <c r="N6632" s="9">
        <f t="shared" si="2"/>
        <v>0</v>
      </c>
      <c r="O6632" s="8">
        <f t="shared" si="4"/>
        <v>2.445377542</v>
      </c>
    </row>
    <row r="6633" ht="14.25" customHeight="1">
      <c r="I6633" s="93">
        <f t="shared" si="3"/>
        <v>552.25</v>
      </c>
      <c r="J6633" s="9">
        <f t="shared" si="6"/>
        <v>0</v>
      </c>
      <c r="K6633" s="9">
        <f t="shared" si="1"/>
        <v>0</v>
      </c>
      <c r="L6633" s="8">
        <f t="shared" si="5"/>
        <v>1.843064494</v>
      </c>
      <c r="N6633" s="9">
        <f t="shared" si="2"/>
        <v>0</v>
      </c>
      <c r="O6633" s="8">
        <f t="shared" si="4"/>
        <v>2.440288309</v>
      </c>
    </row>
    <row r="6634" ht="14.25" customHeight="1">
      <c r="I6634" s="93">
        <f t="shared" si="3"/>
        <v>552.3333333</v>
      </c>
      <c r="J6634" s="9">
        <f t="shared" si="6"/>
        <v>0</v>
      </c>
      <c r="K6634" s="9">
        <f t="shared" si="1"/>
        <v>0</v>
      </c>
      <c r="L6634" s="8">
        <f t="shared" si="5"/>
        <v>1.866411996</v>
      </c>
      <c r="N6634" s="9">
        <f t="shared" si="2"/>
        <v>0</v>
      </c>
      <c r="O6634" s="8">
        <f t="shared" si="4"/>
        <v>2.435209667</v>
      </c>
    </row>
    <row r="6635" ht="14.25" customHeight="1">
      <c r="I6635" s="93">
        <f t="shared" si="3"/>
        <v>552.4166667</v>
      </c>
      <c r="J6635" s="9">
        <f t="shared" si="6"/>
        <v>0</v>
      </c>
      <c r="K6635" s="9">
        <f t="shared" si="1"/>
        <v>0</v>
      </c>
      <c r="L6635" s="8">
        <f t="shared" si="5"/>
        <v>1.839228773</v>
      </c>
      <c r="N6635" s="9">
        <f t="shared" si="2"/>
        <v>0</v>
      </c>
      <c r="O6635" s="8">
        <f t="shared" si="4"/>
        <v>2.430141595</v>
      </c>
    </row>
    <row r="6636" ht="14.25" customHeight="1">
      <c r="I6636" s="93">
        <f t="shared" si="3"/>
        <v>552.5</v>
      </c>
      <c r="J6636" s="9">
        <f t="shared" si="6"/>
        <v>0</v>
      </c>
      <c r="K6636" s="9">
        <f t="shared" si="1"/>
        <v>0</v>
      </c>
      <c r="L6636" s="8">
        <f t="shared" si="5"/>
        <v>1.862527685</v>
      </c>
      <c r="N6636" s="9">
        <f t="shared" si="2"/>
        <v>0</v>
      </c>
      <c r="O6636" s="8">
        <f t="shared" si="4"/>
        <v>2.42508407</v>
      </c>
    </row>
    <row r="6637" ht="14.25" customHeight="1">
      <c r="I6637" s="93">
        <f t="shared" si="3"/>
        <v>552.5833333</v>
      </c>
      <c r="J6637" s="9">
        <f t="shared" si="6"/>
        <v>0</v>
      </c>
      <c r="K6637" s="9">
        <f t="shared" si="1"/>
        <v>0</v>
      </c>
      <c r="L6637" s="8">
        <f t="shared" si="5"/>
        <v>1.835401035</v>
      </c>
      <c r="N6637" s="9">
        <f t="shared" si="2"/>
        <v>0</v>
      </c>
      <c r="O6637" s="8">
        <f t="shared" si="4"/>
        <v>2.420037071</v>
      </c>
    </row>
    <row r="6638" ht="14.25" customHeight="1">
      <c r="I6638" s="93">
        <f t="shared" si="3"/>
        <v>552.6666667</v>
      </c>
      <c r="J6638" s="9">
        <f t="shared" si="6"/>
        <v>0</v>
      </c>
      <c r="K6638" s="9">
        <f t="shared" si="1"/>
        <v>0</v>
      </c>
      <c r="L6638" s="8">
        <f t="shared" si="5"/>
        <v>1.858651459</v>
      </c>
      <c r="N6638" s="9">
        <f t="shared" si="2"/>
        <v>0</v>
      </c>
      <c r="O6638" s="8">
        <f t="shared" si="4"/>
        <v>2.415000575</v>
      </c>
    </row>
    <row r="6639" ht="14.25" customHeight="1">
      <c r="I6639" s="93">
        <f t="shared" si="3"/>
        <v>552.75</v>
      </c>
      <c r="J6639" s="9">
        <f t="shared" si="6"/>
        <v>0</v>
      </c>
      <c r="K6639" s="9">
        <f t="shared" si="1"/>
        <v>0</v>
      </c>
      <c r="L6639" s="8">
        <f t="shared" si="5"/>
        <v>1.831581263</v>
      </c>
      <c r="N6639" s="9">
        <f t="shared" si="2"/>
        <v>0</v>
      </c>
      <c r="O6639" s="8">
        <f t="shared" si="4"/>
        <v>2.409974561</v>
      </c>
    </row>
    <row r="6640" ht="14.25" customHeight="1">
      <c r="I6640" s="93">
        <f t="shared" si="3"/>
        <v>552.8333333</v>
      </c>
      <c r="J6640" s="9">
        <f t="shared" si="6"/>
        <v>0</v>
      </c>
      <c r="K6640" s="9">
        <f t="shared" si="1"/>
        <v>0</v>
      </c>
      <c r="L6640" s="8">
        <f t="shared" si="5"/>
        <v>1.854783299</v>
      </c>
      <c r="N6640" s="9">
        <f t="shared" si="2"/>
        <v>0</v>
      </c>
      <c r="O6640" s="8">
        <f t="shared" si="4"/>
        <v>2.404959007</v>
      </c>
    </row>
    <row r="6641" ht="14.25" customHeight="1">
      <c r="I6641" s="93">
        <f t="shared" si="3"/>
        <v>552.9166667</v>
      </c>
      <c r="J6641" s="9">
        <f t="shared" si="6"/>
        <v>0</v>
      </c>
      <c r="K6641" s="9">
        <f t="shared" si="1"/>
        <v>0</v>
      </c>
      <c r="L6641" s="8">
        <f t="shared" si="5"/>
        <v>1.827769441</v>
      </c>
      <c r="N6641" s="9">
        <f t="shared" si="2"/>
        <v>0</v>
      </c>
      <c r="O6641" s="8">
        <f t="shared" si="4"/>
        <v>2.399953891</v>
      </c>
    </row>
    <row r="6642" ht="14.25" customHeight="1">
      <c r="I6642" s="93">
        <f t="shared" si="3"/>
        <v>553</v>
      </c>
      <c r="J6642" s="9">
        <f t="shared" si="6"/>
        <v>0</v>
      </c>
      <c r="K6642" s="9">
        <f t="shared" si="1"/>
        <v>0</v>
      </c>
      <c r="L6642" s="8">
        <f t="shared" si="5"/>
        <v>1.850923189</v>
      </c>
      <c r="N6642" s="9">
        <f t="shared" si="2"/>
        <v>0</v>
      </c>
      <c r="O6642" s="8">
        <f t="shared" si="4"/>
        <v>2.394959192</v>
      </c>
    </row>
    <row r="6643" ht="14.25" customHeight="1">
      <c r="I6643" s="93">
        <f t="shared" si="3"/>
        <v>553.0833333</v>
      </c>
      <c r="J6643" s="9">
        <f t="shared" si="6"/>
        <v>0</v>
      </c>
      <c r="K6643" s="9">
        <f t="shared" si="1"/>
        <v>0</v>
      </c>
      <c r="L6643" s="8">
        <f t="shared" si="5"/>
        <v>1.823965552</v>
      </c>
      <c r="N6643" s="9">
        <f t="shared" si="2"/>
        <v>0</v>
      </c>
      <c r="O6643" s="8">
        <f t="shared" si="4"/>
        <v>2.389974887</v>
      </c>
    </row>
    <row r="6644" ht="14.25" customHeight="1">
      <c r="I6644" s="93">
        <f t="shared" si="3"/>
        <v>553.1666667</v>
      </c>
      <c r="J6644" s="9">
        <f t="shared" si="6"/>
        <v>0</v>
      </c>
      <c r="K6644" s="9">
        <f t="shared" si="1"/>
        <v>0</v>
      </c>
      <c r="L6644" s="8">
        <f t="shared" si="5"/>
        <v>1.847071113</v>
      </c>
      <c r="N6644" s="9">
        <f t="shared" si="2"/>
        <v>0</v>
      </c>
      <c r="O6644" s="8">
        <f t="shared" si="4"/>
        <v>2.385000956</v>
      </c>
    </row>
    <row r="6645" ht="14.25" customHeight="1">
      <c r="I6645" s="93">
        <f t="shared" si="3"/>
        <v>553.25</v>
      </c>
      <c r="J6645" s="9">
        <f t="shared" si="6"/>
        <v>0</v>
      </c>
      <c r="K6645" s="9">
        <f t="shared" si="1"/>
        <v>0</v>
      </c>
      <c r="L6645" s="8">
        <f t="shared" si="5"/>
        <v>1.820169579</v>
      </c>
      <c r="N6645" s="9">
        <f t="shared" si="2"/>
        <v>0</v>
      </c>
      <c r="O6645" s="8">
        <f t="shared" si="4"/>
        <v>2.380037376</v>
      </c>
    </row>
    <row r="6646" ht="14.25" customHeight="1">
      <c r="I6646" s="93">
        <f t="shared" si="3"/>
        <v>553.3333333</v>
      </c>
      <c r="J6646" s="9">
        <f t="shared" si="6"/>
        <v>0</v>
      </c>
      <c r="K6646" s="9">
        <f t="shared" si="1"/>
        <v>0</v>
      </c>
      <c r="L6646" s="8">
        <f t="shared" si="5"/>
        <v>1.843227054</v>
      </c>
      <c r="N6646" s="9">
        <f t="shared" si="2"/>
        <v>0</v>
      </c>
      <c r="O6646" s="8">
        <f t="shared" si="4"/>
        <v>2.375084126</v>
      </c>
    </row>
    <row r="6647" ht="14.25" customHeight="1">
      <c r="I6647" s="93">
        <f t="shared" si="3"/>
        <v>553.4166667</v>
      </c>
      <c r="J6647" s="9">
        <f t="shared" si="6"/>
        <v>0</v>
      </c>
      <c r="K6647" s="9">
        <f t="shared" si="1"/>
        <v>0</v>
      </c>
      <c r="L6647" s="8">
        <f t="shared" si="5"/>
        <v>1.816381506</v>
      </c>
      <c r="N6647" s="9">
        <f t="shared" si="2"/>
        <v>0</v>
      </c>
      <c r="O6647" s="8">
        <f t="shared" si="4"/>
        <v>2.370141185</v>
      </c>
    </row>
    <row r="6648" ht="14.25" customHeight="1">
      <c r="I6648" s="93">
        <f t="shared" si="3"/>
        <v>553.5</v>
      </c>
      <c r="J6648" s="9">
        <f t="shared" si="6"/>
        <v>0</v>
      </c>
      <c r="K6648" s="9">
        <f t="shared" si="1"/>
        <v>0</v>
      </c>
      <c r="L6648" s="8">
        <f t="shared" si="5"/>
        <v>1.839390995</v>
      </c>
      <c r="N6648" s="9">
        <f t="shared" si="2"/>
        <v>0</v>
      </c>
      <c r="O6648" s="8">
        <f t="shared" si="4"/>
        <v>2.365208531</v>
      </c>
    </row>
    <row r="6649" ht="14.25" customHeight="1">
      <c r="I6649" s="93">
        <f t="shared" si="3"/>
        <v>553.5833333</v>
      </c>
      <c r="J6649" s="9">
        <f t="shared" si="6"/>
        <v>0</v>
      </c>
      <c r="K6649" s="9">
        <f t="shared" si="1"/>
        <v>0</v>
      </c>
      <c r="L6649" s="8">
        <f t="shared" si="5"/>
        <v>1.812601317</v>
      </c>
      <c r="N6649" s="9">
        <f t="shared" si="2"/>
        <v>0</v>
      </c>
      <c r="O6649" s="8">
        <f t="shared" si="4"/>
        <v>2.360286142</v>
      </c>
    </row>
    <row r="6650" ht="14.25" customHeight="1">
      <c r="I6650" s="93">
        <f t="shared" si="3"/>
        <v>553.6666667</v>
      </c>
      <c r="J6650" s="9">
        <f t="shared" si="6"/>
        <v>0</v>
      </c>
      <c r="K6650" s="9">
        <f t="shared" si="1"/>
        <v>0</v>
      </c>
      <c r="L6650" s="8">
        <f t="shared" si="5"/>
        <v>1.835562919</v>
      </c>
      <c r="N6650" s="9">
        <f t="shared" si="2"/>
        <v>0</v>
      </c>
      <c r="O6650" s="8">
        <f t="shared" si="4"/>
        <v>2.355373998</v>
      </c>
    </row>
    <row r="6651" ht="14.25" customHeight="1">
      <c r="I6651" s="93">
        <f t="shared" si="3"/>
        <v>553.75</v>
      </c>
      <c r="J6651" s="9">
        <f t="shared" si="6"/>
        <v>0</v>
      </c>
      <c r="K6651" s="9">
        <f t="shared" si="1"/>
        <v>0</v>
      </c>
      <c r="L6651" s="8">
        <f t="shared" si="5"/>
        <v>1.808828995</v>
      </c>
      <c r="N6651" s="9">
        <f t="shared" si="2"/>
        <v>0</v>
      </c>
      <c r="O6651" s="8">
        <f t="shared" si="4"/>
        <v>2.350472077</v>
      </c>
    </row>
    <row r="6652" ht="14.25" customHeight="1">
      <c r="I6652" s="93">
        <f t="shared" si="3"/>
        <v>553.8333333</v>
      </c>
      <c r="J6652" s="9">
        <f t="shared" si="6"/>
        <v>0</v>
      </c>
      <c r="K6652" s="9">
        <f t="shared" si="1"/>
        <v>0</v>
      </c>
      <c r="L6652" s="8">
        <f t="shared" si="5"/>
        <v>1.831742811</v>
      </c>
      <c r="N6652" s="9">
        <f t="shared" si="2"/>
        <v>0</v>
      </c>
      <c r="O6652" s="8">
        <f t="shared" si="4"/>
        <v>2.345580357</v>
      </c>
    </row>
    <row r="6653" ht="14.25" customHeight="1">
      <c r="I6653" s="93">
        <f t="shared" si="3"/>
        <v>553.9166667</v>
      </c>
      <c r="J6653" s="9">
        <f t="shared" si="6"/>
        <v>0</v>
      </c>
      <c r="K6653" s="9">
        <f t="shared" si="1"/>
        <v>0</v>
      </c>
      <c r="L6653" s="8">
        <f t="shared" si="5"/>
        <v>1.805064524</v>
      </c>
      <c r="N6653" s="9">
        <f t="shared" si="2"/>
        <v>0</v>
      </c>
      <c r="O6653" s="8">
        <f t="shared" si="4"/>
        <v>2.340698818</v>
      </c>
    </row>
    <row r="6654" ht="14.25" customHeight="1">
      <c r="I6654" s="93">
        <f t="shared" si="3"/>
        <v>554</v>
      </c>
      <c r="J6654" s="9">
        <f t="shared" si="6"/>
        <v>0</v>
      </c>
      <c r="K6654" s="9">
        <f t="shared" si="1"/>
        <v>0</v>
      </c>
      <c r="L6654" s="8">
        <f t="shared" si="5"/>
        <v>1.827930652</v>
      </c>
      <c r="N6654" s="9">
        <f t="shared" si="2"/>
        <v>0</v>
      </c>
      <c r="O6654" s="8">
        <f t="shared" si="4"/>
        <v>2.335827439</v>
      </c>
    </row>
    <row r="6655" ht="14.25" customHeight="1">
      <c r="I6655" s="93">
        <f t="shared" si="3"/>
        <v>554.0833333</v>
      </c>
      <c r="J6655" s="92">
        <f t="shared" si="6"/>
        <v>35.44998333</v>
      </c>
      <c r="K6655" s="9">
        <f t="shared" si="1"/>
        <v>4.951114991</v>
      </c>
      <c r="L6655" s="8">
        <f t="shared" si="5"/>
        <v>1.852324601</v>
      </c>
      <c r="N6655" s="9">
        <f t="shared" si="2"/>
        <v>5.693782239</v>
      </c>
      <c r="O6655" s="8">
        <f t="shared" si="4"/>
        <v>2.3984358</v>
      </c>
    </row>
    <row r="6656" ht="14.25" customHeight="1">
      <c r="I6656" s="93">
        <f t="shared" si="3"/>
        <v>554.1666667</v>
      </c>
      <c r="J6656" s="92">
        <f t="shared" si="6"/>
        <v>35.44998333</v>
      </c>
      <c r="K6656" s="9">
        <f t="shared" si="1"/>
        <v>4.951114991</v>
      </c>
      <c r="L6656" s="8">
        <f t="shared" si="5"/>
        <v>1.875143141</v>
      </c>
      <c r="N6656" s="9">
        <f t="shared" si="2"/>
        <v>5.693782239</v>
      </c>
      <c r="O6656" s="8">
        <f t="shared" si="4"/>
        <v>2.460913864</v>
      </c>
    </row>
    <row r="6657" ht="14.25" customHeight="1">
      <c r="I6657" s="93">
        <f t="shared" si="3"/>
        <v>554.25</v>
      </c>
      <c r="J6657" s="92">
        <f t="shared" si="6"/>
        <v>35.44998333</v>
      </c>
      <c r="K6657" s="9">
        <f t="shared" si="1"/>
        <v>4.951114991</v>
      </c>
      <c r="L6657" s="8">
        <f t="shared" si="5"/>
        <v>1.899486322</v>
      </c>
      <c r="N6657" s="9">
        <f t="shared" si="2"/>
        <v>5.693782239</v>
      </c>
      <c r="O6657" s="8">
        <f t="shared" si="4"/>
        <v>2.5232619</v>
      </c>
    </row>
    <row r="6658" ht="14.25" customHeight="1">
      <c r="I6658" s="93">
        <f t="shared" si="3"/>
        <v>554.3333333</v>
      </c>
      <c r="J6658" s="92">
        <f t="shared" si="6"/>
        <v>1.614583333</v>
      </c>
      <c r="K6658" s="9">
        <f t="shared" si="1"/>
        <v>0.2255004655</v>
      </c>
      <c r="L6658" s="8">
        <f t="shared" si="5"/>
        <v>1.871346487</v>
      </c>
      <c r="N6658" s="9">
        <f t="shared" si="2"/>
        <v>0.2593255354</v>
      </c>
      <c r="O6658" s="8">
        <f t="shared" si="4"/>
        <v>2.518150535</v>
      </c>
    </row>
    <row r="6659" ht="14.25" customHeight="1">
      <c r="I6659" s="93">
        <f t="shared" si="3"/>
        <v>554.4166667</v>
      </c>
      <c r="J6659" s="92">
        <f t="shared" si="6"/>
        <v>1.614583333</v>
      </c>
      <c r="K6659" s="9">
        <f t="shared" si="1"/>
        <v>0.2255004655</v>
      </c>
      <c r="L6659" s="8">
        <f t="shared" si="5"/>
        <v>1.895639006</v>
      </c>
      <c r="N6659" s="9">
        <f t="shared" si="2"/>
        <v>0.2593255354</v>
      </c>
      <c r="O6659" s="8">
        <f t="shared" si="4"/>
        <v>2.513049806</v>
      </c>
    </row>
    <row r="6660" ht="14.25" customHeight="1">
      <c r="I6660" s="93">
        <f t="shared" si="3"/>
        <v>554.5</v>
      </c>
      <c r="J6660" s="92">
        <f t="shared" si="6"/>
        <v>-32.22081667</v>
      </c>
      <c r="K6660" s="9">
        <f t="shared" si="1"/>
        <v>-4.50011406</v>
      </c>
      <c r="L6660" s="8">
        <f t="shared" si="5"/>
        <v>1.909597629</v>
      </c>
      <c r="N6660" s="9">
        <f t="shared" si="2"/>
        <v>-5.175131169</v>
      </c>
      <c r="O6660" s="8">
        <f t="shared" si="4"/>
        <v>2.563557453</v>
      </c>
    </row>
    <row r="6661" ht="14.25" customHeight="1">
      <c r="I6661" s="93">
        <f t="shared" si="3"/>
        <v>554.5833333</v>
      </c>
      <c r="J6661" s="92">
        <f t="shared" si="6"/>
        <v>-32.22081667</v>
      </c>
      <c r="K6661" s="9">
        <f t="shared" si="1"/>
        <v>-4.50011406</v>
      </c>
      <c r="L6661" s="8">
        <f t="shared" si="5"/>
        <v>1.933839591</v>
      </c>
      <c r="N6661" s="9">
        <f t="shared" si="2"/>
        <v>-5.175131169</v>
      </c>
      <c r="O6661" s="8">
        <f t="shared" si="4"/>
        <v>2.613959984</v>
      </c>
    </row>
    <row r="6662" ht="14.25" customHeight="1">
      <c r="I6662" s="93">
        <f t="shared" si="3"/>
        <v>554.6666667</v>
      </c>
      <c r="J6662" s="9">
        <f t="shared" si="6"/>
        <v>0</v>
      </c>
      <c r="K6662" s="9">
        <f t="shared" si="1"/>
        <v>0</v>
      </c>
      <c r="L6662" s="8">
        <f t="shared" si="5"/>
        <v>1.905623441</v>
      </c>
      <c r="N6662" s="9">
        <f t="shared" si="2"/>
        <v>0</v>
      </c>
      <c r="O6662" s="8">
        <f t="shared" si="4"/>
        <v>2.608519903</v>
      </c>
    </row>
    <row r="6663" ht="14.25" customHeight="1">
      <c r="I6663" s="93">
        <f t="shared" si="3"/>
        <v>554.75</v>
      </c>
      <c r="J6663" s="9">
        <f t="shared" si="6"/>
        <v>0</v>
      </c>
      <c r="K6663" s="9">
        <f t="shared" si="1"/>
        <v>0</v>
      </c>
      <c r="L6663" s="8">
        <f t="shared" si="5"/>
        <v>1.929814952</v>
      </c>
      <c r="N6663" s="9">
        <f t="shared" si="2"/>
        <v>0</v>
      </c>
      <c r="O6663" s="8">
        <f t="shared" si="4"/>
        <v>2.603091143</v>
      </c>
    </row>
    <row r="6664" ht="14.25" customHeight="1">
      <c r="I6664" s="93">
        <f t="shared" si="3"/>
        <v>554.8333333</v>
      </c>
      <c r="J6664" s="9">
        <f t="shared" si="6"/>
        <v>0</v>
      </c>
      <c r="K6664" s="9">
        <f t="shared" si="1"/>
        <v>0</v>
      </c>
      <c r="L6664" s="8">
        <f t="shared" si="5"/>
        <v>1.901657525</v>
      </c>
      <c r="N6664" s="9">
        <f t="shared" si="2"/>
        <v>0</v>
      </c>
      <c r="O6664" s="8">
        <f t="shared" si="4"/>
        <v>2.597673682</v>
      </c>
    </row>
    <row r="6665" ht="14.25" customHeight="1">
      <c r="I6665" s="93">
        <f t="shared" si="3"/>
        <v>554.9166667</v>
      </c>
      <c r="J6665" s="9">
        <f t="shared" si="6"/>
        <v>0</v>
      </c>
      <c r="K6665" s="9">
        <f t="shared" si="1"/>
        <v>0</v>
      </c>
      <c r="L6665" s="8">
        <f t="shared" si="5"/>
        <v>1.925798689</v>
      </c>
      <c r="N6665" s="9">
        <f t="shared" si="2"/>
        <v>0</v>
      </c>
      <c r="O6665" s="8">
        <f t="shared" si="4"/>
        <v>2.592267495</v>
      </c>
    </row>
    <row r="6666" ht="14.25" customHeight="1">
      <c r="I6666" s="93">
        <f t="shared" si="3"/>
        <v>555</v>
      </c>
      <c r="J6666" s="9">
        <f t="shared" si="6"/>
        <v>0</v>
      </c>
      <c r="K6666" s="9">
        <f t="shared" si="1"/>
        <v>0</v>
      </c>
      <c r="L6666" s="8">
        <f t="shared" si="5"/>
        <v>1.897699863</v>
      </c>
      <c r="N6666" s="9">
        <f t="shared" si="2"/>
        <v>0</v>
      </c>
      <c r="O6666" s="8">
        <f t="shared" si="4"/>
        <v>2.58687256</v>
      </c>
    </row>
    <row r="6667" ht="14.25" customHeight="1">
      <c r="I6667" s="93">
        <f t="shared" si="3"/>
        <v>555.0833333</v>
      </c>
      <c r="J6667" s="9">
        <f t="shared" si="6"/>
        <v>0</v>
      </c>
      <c r="K6667" s="9">
        <f t="shared" si="1"/>
        <v>0</v>
      </c>
      <c r="L6667" s="8">
        <f t="shared" si="5"/>
        <v>1.921790785</v>
      </c>
      <c r="N6667" s="9">
        <f t="shared" si="2"/>
        <v>0</v>
      </c>
      <c r="O6667" s="8">
        <f t="shared" si="4"/>
        <v>2.581488852</v>
      </c>
    </row>
    <row r="6668" ht="14.25" customHeight="1">
      <c r="I6668" s="93">
        <f t="shared" si="3"/>
        <v>555.1666667</v>
      </c>
      <c r="J6668" s="9">
        <f t="shared" si="6"/>
        <v>0</v>
      </c>
      <c r="K6668" s="9">
        <f t="shared" si="1"/>
        <v>0</v>
      </c>
      <c r="L6668" s="8">
        <f t="shared" si="5"/>
        <v>1.893750437</v>
      </c>
      <c r="N6668" s="9">
        <f t="shared" si="2"/>
        <v>0</v>
      </c>
      <c r="O6668" s="8">
        <f t="shared" si="4"/>
        <v>2.576116348</v>
      </c>
    </row>
    <row r="6669" ht="14.25" customHeight="1">
      <c r="I6669" s="93">
        <f t="shared" si="3"/>
        <v>555.25</v>
      </c>
      <c r="J6669" s="9">
        <f t="shared" si="6"/>
        <v>0</v>
      </c>
      <c r="K6669" s="9">
        <f t="shared" si="1"/>
        <v>0</v>
      </c>
      <c r="L6669" s="8">
        <f t="shared" si="5"/>
        <v>1.917791222</v>
      </c>
      <c r="N6669" s="9">
        <f t="shared" si="2"/>
        <v>0</v>
      </c>
      <c r="O6669" s="8">
        <f t="shared" si="4"/>
        <v>2.570755026</v>
      </c>
    </row>
    <row r="6670" ht="14.25" customHeight="1">
      <c r="I6670" s="93">
        <f t="shared" si="3"/>
        <v>555.3333333</v>
      </c>
      <c r="J6670" s="9">
        <f t="shared" si="6"/>
        <v>0</v>
      </c>
      <c r="K6670" s="9">
        <f t="shared" si="1"/>
        <v>0</v>
      </c>
      <c r="L6670" s="8">
        <f t="shared" si="5"/>
        <v>1.88980923</v>
      </c>
      <c r="N6670" s="9">
        <f t="shared" si="2"/>
        <v>0</v>
      </c>
      <c r="O6670" s="8">
        <f t="shared" si="4"/>
        <v>2.565404861</v>
      </c>
    </row>
    <row r="6671" ht="14.25" customHeight="1">
      <c r="I6671" s="93">
        <f t="shared" si="3"/>
        <v>555.4166667</v>
      </c>
      <c r="J6671" s="9">
        <f t="shared" si="6"/>
        <v>0</v>
      </c>
      <c r="K6671" s="9">
        <f t="shared" si="1"/>
        <v>0</v>
      </c>
      <c r="L6671" s="8">
        <f t="shared" si="5"/>
        <v>1.913799983</v>
      </c>
      <c r="N6671" s="9">
        <f t="shared" si="2"/>
        <v>0</v>
      </c>
      <c r="O6671" s="8">
        <f t="shared" si="4"/>
        <v>2.560065831</v>
      </c>
    </row>
    <row r="6672" ht="14.25" customHeight="1">
      <c r="I6672" s="93">
        <f t="shared" si="3"/>
        <v>555.5</v>
      </c>
      <c r="J6672" s="9">
        <f t="shared" si="6"/>
        <v>0</v>
      </c>
      <c r="K6672" s="9">
        <f t="shared" si="1"/>
        <v>0</v>
      </c>
      <c r="L6672" s="8">
        <f t="shared" si="5"/>
        <v>1.885876226</v>
      </c>
      <c r="N6672" s="9">
        <f t="shared" si="2"/>
        <v>0</v>
      </c>
      <c r="O6672" s="8">
        <f t="shared" si="4"/>
        <v>2.554737913</v>
      </c>
    </row>
    <row r="6673" ht="14.25" customHeight="1">
      <c r="I6673" s="93">
        <f t="shared" si="3"/>
        <v>555.5833333</v>
      </c>
      <c r="J6673" s="9">
        <f t="shared" si="6"/>
        <v>0</v>
      </c>
      <c r="K6673" s="9">
        <f t="shared" si="1"/>
        <v>0</v>
      </c>
      <c r="L6673" s="8">
        <f t="shared" si="5"/>
        <v>1.90981705</v>
      </c>
      <c r="N6673" s="9">
        <f t="shared" si="2"/>
        <v>0</v>
      </c>
      <c r="O6673" s="8">
        <f t="shared" si="4"/>
        <v>2.549421082</v>
      </c>
    </row>
    <row r="6674" ht="14.25" customHeight="1">
      <c r="I6674" s="93">
        <f t="shared" si="3"/>
        <v>555.6666667</v>
      </c>
      <c r="J6674" s="9">
        <f t="shared" si="6"/>
        <v>0</v>
      </c>
      <c r="K6674" s="9">
        <f t="shared" si="1"/>
        <v>0</v>
      </c>
      <c r="L6674" s="8">
        <f t="shared" si="5"/>
        <v>1.881951407</v>
      </c>
      <c r="N6674" s="9">
        <f t="shared" si="2"/>
        <v>0</v>
      </c>
      <c r="O6674" s="8">
        <f t="shared" si="4"/>
        <v>2.544115317</v>
      </c>
    </row>
    <row r="6675" ht="14.25" customHeight="1">
      <c r="I6675" s="93">
        <f t="shared" si="3"/>
        <v>555.75</v>
      </c>
      <c r="J6675" s="9">
        <f t="shared" si="6"/>
        <v>0</v>
      </c>
      <c r="K6675" s="9">
        <f t="shared" si="1"/>
        <v>0</v>
      </c>
      <c r="L6675" s="8">
        <f t="shared" si="5"/>
        <v>1.905842406</v>
      </c>
      <c r="N6675" s="9">
        <f t="shared" si="2"/>
        <v>0</v>
      </c>
      <c r="O6675" s="8">
        <f t="shared" si="4"/>
        <v>2.538820594</v>
      </c>
    </row>
    <row r="6676" ht="14.25" customHeight="1">
      <c r="I6676" s="93">
        <f t="shared" si="3"/>
        <v>555.8333333</v>
      </c>
      <c r="J6676" s="9">
        <f t="shared" si="6"/>
        <v>0</v>
      </c>
      <c r="K6676" s="9">
        <f t="shared" si="1"/>
        <v>0</v>
      </c>
      <c r="L6676" s="8">
        <f t="shared" si="5"/>
        <v>1.878034756</v>
      </c>
      <c r="N6676" s="9">
        <f t="shared" si="2"/>
        <v>0</v>
      </c>
      <c r="O6676" s="8">
        <f t="shared" si="4"/>
        <v>2.53353689</v>
      </c>
    </row>
    <row r="6677" ht="14.25" customHeight="1">
      <c r="I6677" s="93">
        <f t="shared" si="3"/>
        <v>555.9166667</v>
      </c>
      <c r="J6677" s="9">
        <f t="shared" si="6"/>
        <v>0</v>
      </c>
      <c r="K6677" s="9">
        <f t="shared" si="1"/>
        <v>0</v>
      </c>
      <c r="L6677" s="8">
        <f t="shared" si="5"/>
        <v>1.901876034</v>
      </c>
      <c r="N6677" s="9">
        <f t="shared" si="2"/>
        <v>0</v>
      </c>
      <c r="O6677" s="8">
        <f t="shared" si="4"/>
        <v>2.528264183</v>
      </c>
    </row>
    <row r="6678" ht="14.25" customHeight="1">
      <c r="I6678" s="93">
        <f t="shared" si="3"/>
        <v>556</v>
      </c>
      <c r="J6678" s="9">
        <f t="shared" si="6"/>
        <v>0</v>
      </c>
      <c r="K6678" s="9">
        <f t="shared" si="1"/>
        <v>0</v>
      </c>
      <c r="L6678" s="8">
        <f t="shared" si="5"/>
        <v>1.874126256</v>
      </c>
      <c r="N6678" s="9">
        <f t="shared" si="2"/>
        <v>0</v>
      </c>
      <c r="O6678" s="8">
        <f t="shared" si="4"/>
        <v>2.523002449</v>
      </c>
    </row>
    <row r="6679" ht="14.25" customHeight="1">
      <c r="I6679" s="93">
        <f t="shared" si="3"/>
        <v>556.0833333</v>
      </c>
      <c r="J6679" s="9">
        <f t="shared" si="6"/>
        <v>0</v>
      </c>
      <c r="K6679" s="9">
        <f t="shared" si="1"/>
        <v>0</v>
      </c>
      <c r="L6679" s="8">
        <f t="shared" si="5"/>
        <v>1.897917917</v>
      </c>
      <c r="N6679" s="9">
        <f t="shared" si="2"/>
        <v>0</v>
      </c>
      <c r="O6679" s="8">
        <f t="shared" si="4"/>
        <v>2.517751665</v>
      </c>
    </row>
    <row r="6680" ht="14.25" customHeight="1">
      <c r="I6680" s="93">
        <f t="shared" si="3"/>
        <v>556.1666667</v>
      </c>
      <c r="J6680" s="9">
        <f t="shared" si="6"/>
        <v>0</v>
      </c>
      <c r="K6680" s="9">
        <f t="shared" si="1"/>
        <v>0</v>
      </c>
      <c r="L6680" s="8">
        <f t="shared" si="5"/>
        <v>1.870225891</v>
      </c>
      <c r="N6680" s="9">
        <f t="shared" si="2"/>
        <v>0</v>
      </c>
      <c r="O6680" s="8">
        <f t="shared" si="4"/>
        <v>2.512511809</v>
      </c>
    </row>
    <row r="6681" ht="14.25" customHeight="1">
      <c r="I6681" s="93">
        <f t="shared" si="3"/>
        <v>556.25</v>
      </c>
      <c r="J6681" s="9">
        <f t="shared" si="6"/>
        <v>0</v>
      </c>
      <c r="K6681" s="9">
        <f t="shared" si="1"/>
        <v>0</v>
      </c>
      <c r="L6681" s="8">
        <f t="shared" si="5"/>
        <v>1.893968037</v>
      </c>
      <c r="N6681" s="9">
        <f t="shared" si="2"/>
        <v>0</v>
      </c>
      <c r="O6681" s="8">
        <f t="shared" si="4"/>
        <v>2.507282858</v>
      </c>
    </row>
    <row r="6682" ht="14.25" customHeight="1">
      <c r="I6682" s="93">
        <f t="shared" si="3"/>
        <v>556.3333333</v>
      </c>
      <c r="J6682" s="9">
        <f t="shared" si="6"/>
        <v>0</v>
      </c>
      <c r="K6682" s="9">
        <f t="shared" si="1"/>
        <v>0</v>
      </c>
      <c r="L6682" s="8">
        <f t="shared" si="5"/>
        <v>1.866333643</v>
      </c>
      <c r="N6682" s="9">
        <f t="shared" si="2"/>
        <v>0</v>
      </c>
      <c r="O6682" s="8">
        <f t="shared" si="4"/>
        <v>2.50206479</v>
      </c>
    </row>
    <row r="6683" ht="14.25" customHeight="1">
      <c r="I6683" s="93">
        <f t="shared" si="3"/>
        <v>556.4166667</v>
      </c>
      <c r="J6683" s="9">
        <f t="shared" si="6"/>
        <v>0</v>
      </c>
      <c r="K6683" s="9">
        <f t="shared" si="1"/>
        <v>0</v>
      </c>
      <c r="L6683" s="8">
        <f t="shared" si="5"/>
        <v>1.890026377</v>
      </c>
      <c r="N6683" s="9">
        <f t="shared" si="2"/>
        <v>0</v>
      </c>
      <c r="O6683" s="8">
        <f t="shared" si="4"/>
        <v>2.496857581</v>
      </c>
    </row>
    <row r="6684" ht="14.25" customHeight="1">
      <c r="I6684" s="93">
        <f t="shared" si="3"/>
        <v>556.5</v>
      </c>
      <c r="J6684" s="9">
        <f t="shared" si="6"/>
        <v>0</v>
      </c>
      <c r="K6684" s="9">
        <f t="shared" si="1"/>
        <v>0</v>
      </c>
      <c r="L6684" s="8">
        <f t="shared" si="5"/>
        <v>1.862449495</v>
      </c>
      <c r="N6684" s="9">
        <f t="shared" si="2"/>
        <v>0</v>
      </c>
      <c r="O6684" s="8">
        <f t="shared" si="4"/>
        <v>2.491661209</v>
      </c>
    </row>
    <row r="6685" ht="14.25" customHeight="1">
      <c r="I6685" s="93">
        <f t="shared" si="3"/>
        <v>556.5833333</v>
      </c>
      <c r="J6685" s="9">
        <f t="shared" si="6"/>
        <v>0</v>
      </c>
      <c r="K6685" s="9">
        <f t="shared" si="1"/>
        <v>0</v>
      </c>
      <c r="L6685" s="8">
        <f t="shared" si="5"/>
        <v>1.886092921</v>
      </c>
      <c r="N6685" s="9">
        <f t="shared" si="2"/>
        <v>0</v>
      </c>
      <c r="O6685" s="8">
        <f t="shared" si="4"/>
        <v>2.486475651</v>
      </c>
    </row>
    <row r="6686" ht="14.25" customHeight="1">
      <c r="I6686" s="93">
        <f t="shared" si="3"/>
        <v>556.6666667</v>
      </c>
      <c r="J6686" s="9">
        <f t="shared" si="6"/>
        <v>0</v>
      </c>
      <c r="K6686" s="9">
        <f t="shared" si="1"/>
        <v>0</v>
      </c>
      <c r="L6686" s="8">
        <f t="shared" si="5"/>
        <v>1.858573431</v>
      </c>
      <c r="N6686" s="9">
        <f t="shared" si="2"/>
        <v>0</v>
      </c>
      <c r="O6686" s="8">
        <f t="shared" si="4"/>
        <v>2.481300886</v>
      </c>
    </row>
    <row r="6687" ht="14.25" customHeight="1">
      <c r="I6687" s="93">
        <f t="shared" si="3"/>
        <v>556.75</v>
      </c>
      <c r="J6687" s="9">
        <f t="shared" si="6"/>
        <v>0</v>
      </c>
      <c r="K6687" s="9">
        <f t="shared" si="1"/>
        <v>0</v>
      </c>
      <c r="L6687" s="8">
        <f t="shared" si="5"/>
        <v>1.882167651</v>
      </c>
      <c r="N6687" s="9">
        <f t="shared" si="2"/>
        <v>0</v>
      </c>
      <c r="O6687" s="8">
        <f t="shared" si="4"/>
        <v>2.47613689</v>
      </c>
    </row>
    <row r="6688" ht="14.25" customHeight="1">
      <c r="I6688" s="93">
        <f t="shared" si="3"/>
        <v>556.8333333</v>
      </c>
      <c r="J6688" s="9">
        <f t="shared" si="6"/>
        <v>0</v>
      </c>
      <c r="K6688" s="9">
        <f t="shared" si="1"/>
        <v>0</v>
      </c>
      <c r="L6688" s="8">
        <f t="shared" si="5"/>
        <v>1.854705434</v>
      </c>
      <c r="N6688" s="9">
        <f t="shared" si="2"/>
        <v>0</v>
      </c>
      <c r="O6688" s="8">
        <f t="shared" si="4"/>
        <v>2.470983642</v>
      </c>
    </row>
    <row r="6689" ht="14.25" customHeight="1">
      <c r="I6689" s="93">
        <f t="shared" si="3"/>
        <v>556.9166667</v>
      </c>
      <c r="J6689" s="9">
        <f t="shared" si="6"/>
        <v>0</v>
      </c>
      <c r="K6689" s="9">
        <f t="shared" si="1"/>
        <v>0</v>
      </c>
      <c r="L6689" s="8">
        <f t="shared" si="5"/>
        <v>1.87825055</v>
      </c>
      <c r="N6689" s="9">
        <f t="shared" si="2"/>
        <v>0</v>
      </c>
      <c r="O6689" s="8">
        <f t="shared" si="4"/>
        <v>2.465841118</v>
      </c>
    </row>
    <row r="6690" ht="14.25" customHeight="1">
      <c r="I6690" s="93">
        <f t="shared" si="3"/>
        <v>557</v>
      </c>
      <c r="J6690" s="9">
        <f t="shared" si="6"/>
        <v>0</v>
      </c>
      <c r="K6690" s="9">
        <f t="shared" si="1"/>
        <v>0</v>
      </c>
      <c r="L6690" s="8">
        <f t="shared" si="5"/>
        <v>1.850845486</v>
      </c>
      <c r="N6690" s="9">
        <f t="shared" si="2"/>
        <v>0</v>
      </c>
      <c r="O6690" s="8">
        <f t="shared" si="4"/>
        <v>2.460709296</v>
      </c>
    </row>
    <row r="6691" ht="14.25" customHeight="1">
      <c r="I6691" s="93">
        <f t="shared" si="3"/>
        <v>557.0833333</v>
      </c>
      <c r="J6691" s="9">
        <f t="shared" si="6"/>
        <v>0</v>
      </c>
      <c r="K6691" s="9">
        <f t="shared" si="1"/>
        <v>0</v>
      </c>
      <c r="L6691" s="8">
        <f t="shared" si="5"/>
        <v>1.874341602</v>
      </c>
      <c r="N6691" s="9">
        <f t="shared" si="2"/>
        <v>0</v>
      </c>
      <c r="O6691" s="8">
        <f t="shared" si="4"/>
        <v>2.455588155</v>
      </c>
    </row>
    <row r="6692" ht="14.25" customHeight="1">
      <c r="I6692" s="93">
        <f t="shared" si="3"/>
        <v>557.1666667</v>
      </c>
      <c r="J6692" s="9">
        <f t="shared" si="6"/>
        <v>0</v>
      </c>
      <c r="K6692" s="9">
        <f t="shared" si="1"/>
        <v>0</v>
      </c>
      <c r="L6692" s="8">
        <f t="shared" si="5"/>
        <v>1.846993572</v>
      </c>
      <c r="N6692" s="9">
        <f t="shared" si="2"/>
        <v>0</v>
      </c>
      <c r="O6692" s="8">
        <f t="shared" si="4"/>
        <v>2.450477671</v>
      </c>
    </row>
    <row r="6693" ht="14.25" customHeight="1">
      <c r="I6693" s="93">
        <f t="shared" si="3"/>
        <v>557.25</v>
      </c>
      <c r="J6693" s="9">
        <f t="shared" si="6"/>
        <v>0</v>
      </c>
      <c r="K6693" s="9">
        <f t="shared" si="1"/>
        <v>0</v>
      </c>
      <c r="L6693" s="8">
        <f t="shared" si="5"/>
        <v>1.870440788</v>
      </c>
      <c r="N6693" s="9">
        <f t="shared" si="2"/>
        <v>0</v>
      </c>
      <c r="O6693" s="8">
        <f t="shared" si="4"/>
        <v>2.445377824</v>
      </c>
    </row>
    <row r="6694" ht="14.25" customHeight="1">
      <c r="I6694" s="93">
        <f t="shared" si="3"/>
        <v>557.3333333</v>
      </c>
      <c r="J6694" s="9">
        <f t="shared" si="6"/>
        <v>0</v>
      </c>
      <c r="K6694" s="9">
        <f t="shared" si="1"/>
        <v>0</v>
      </c>
      <c r="L6694" s="8">
        <f t="shared" si="5"/>
        <v>1.843149674</v>
      </c>
      <c r="N6694" s="9">
        <f t="shared" si="2"/>
        <v>0</v>
      </c>
      <c r="O6694" s="8">
        <f t="shared" si="4"/>
        <v>2.44028859</v>
      </c>
    </row>
    <row r="6695" ht="14.25" customHeight="1">
      <c r="I6695" s="93">
        <f t="shared" si="3"/>
        <v>557.4166667</v>
      </c>
      <c r="J6695" s="9">
        <f t="shared" si="6"/>
        <v>0</v>
      </c>
      <c r="K6695" s="9">
        <f t="shared" si="1"/>
        <v>0</v>
      </c>
      <c r="L6695" s="8">
        <f t="shared" si="5"/>
        <v>1.866548093</v>
      </c>
      <c r="N6695" s="9">
        <f t="shared" si="2"/>
        <v>0</v>
      </c>
      <c r="O6695" s="8">
        <f t="shared" si="4"/>
        <v>2.435209947</v>
      </c>
    </row>
    <row r="6696" ht="14.25" customHeight="1">
      <c r="I6696" s="93">
        <f t="shared" si="3"/>
        <v>557.5</v>
      </c>
      <c r="J6696" s="9">
        <f t="shared" si="6"/>
        <v>0</v>
      </c>
      <c r="K6696" s="9">
        <f t="shared" si="1"/>
        <v>0</v>
      </c>
      <c r="L6696" s="8">
        <f t="shared" si="5"/>
        <v>1.839313776</v>
      </c>
      <c r="N6696" s="9">
        <f t="shared" si="2"/>
        <v>0</v>
      </c>
      <c r="O6696" s="8">
        <f t="shared" si="4"/>
        <v>2.430141874</v>
      </c>
    </row>
    <row r="6697" ht="14.25" customHeight="1">
      <c r="I6697" s="93">
        <f t="shared" si="3"/>
        <v>557.5833333</v>
      </c>
      <c r="J6697" s="9">
        <f t="shared" si="6"/>
        <v>0</v>
      </c>
      <c r="K6697" s="9">
        <f t="shared" si="1"/>
        <v>0</v>
      </c>
      <c r="L6697" s="8">
        <f t="shared" si="5"/>
        <v>1.862663499</v>
      </c>
      <c r="N6697" s="9">
        <f t="shared" si="2"/>
        <v>0</v>
      </c>
      <c r="O6697" s="8">
        <f t="shared" si="4"/>
        <v>2.425084349</v>
      </c>
    </row>
    <row r="6698" ht="14.25" customHeight="1">
      <c r="I6698" s="93">
        <f t="shared" si="3"/>
        <v>557.6666667</v>
      </c>
      <c r="J6698" s="9">
        <f t="shared" si="6"/>
        <v>0</v>
      </c>
      <c r="K6698" s="9">
        <f t="shared" si="1"/>
        <v>0</v>
      </c>
      <c r="L6698" s="8">
        <f t="shared" si="5"/>
        <v>1.835485861</v>
      </c>
      <c r="N6698" s="9">
        <f t="shared" si="2"/>
        <v>0</v>
      </c>
      <c r="O6698" s="8">
        <f t="shared" si="4"/>
        <v>2.420037349</v>
      </c>
    </row>
    <row r="6699" ht="14.25" customHeight="1">
      <c r="I6699" s="93">
        <f t="shared" si="3"/>
        <v>557.75</v>
      </c>
      <c r="J6699" s="9">
        <f t="shared" si="6"/>
        <v>0</v>
      </c>
      <c r="K6699" s="9">
        <f t="shared" si="1"/>
        <v>0</v>
      </c>
      <c r="L6699" s="8">
        <f t="shared" si="5"/>
        <v>1.858786989</v>
      </c>
      <c r="N6699" s="9">
        <f t="shared" si="2"/>
        <v>0</v>
      </c>
      <c r="O6699" s="8">
        <f t="shared" si="4"/>
        <v>2.415000853</v>
      </c>
    </row>
    <row r="6700" ht="14.25" customHeight="1">
      <c r="I6700" s="93">
        <f t="shared" si="3"/>
        <v>557.8333333</v>
      </c>
      <c r="J6700" s="9">
        <f t="shared" si="6"/>
        <v>0</v>
      </c>
      <c r="K6700" s="9">
        <f t="shared" si="1"/>
        <v>0</v>
      </c>
      <c r="L6700" s="8">
        <f t="shared" si="5"/>
        <v>1.831665913</v>
      </c>
      <c r="N6700" s="9">
        <f t="shared" si="2"/>
        <v>0</v>
      </c>
      <c r="O6700" s="8">
        <f t="shared" si="4"/>
        <v>2.409974838</v>
      </c>
    </row>
    <row r="6701" ht="14.25" customHeight="1">
      <c r="I6701" s="93">
        <f t="shared" si="3"/>
        <v>557.9166667</v>
      </c>
      <c r="J6701" s="9">
        <f t="shared" si="6"/>
        <v>0</v>
      </c>
      <c r="K6701" s="9">
        <f t="shared" si="1"/>
        <v>0</v>
      </c>
      <c r="L6701" s="8">
        <f t="shared" si="5"/>
        <v>1.854918547</v>
      </c>
      <c r="N6701" s="9">
        <f t="shared" si="2"/>
        <v>0</v>
      </c>
      <c r="O6701" s="8">
        <f t="shared" si="4"/>
        <v>2.404959284</v>
      </c>
    </row>
    <row r="6702" ht="14.25" customHeight="1">
      <c r="I6702" s="93">
        <f t="shared" si="3"/>
        <v>558</v>
      </c>
      <c r="J6702" s="9">
        <f t="shared" si="6"/>
        <v>0</v>
      </c>
      <c r="K6702" s="9">
        <f t="shared" si="1"/>
        <v>0</v>
      </c>
      <c r="L6702" s="8">
        <f t="shared" si="5"/>
        <v>1.827853914</v>
      </c>
      <c r="N6702" s="9">
        <f t="shared" si="2"/>
        <v>0</v>
      </c>
      <c r="O6702" s="8">
        <f t="shared" si="4"/>
        <v>2.399954167</v>
      </c>
    </row>
    <row r="6703" ht="14.25" customHeight="1">
      <c r="I6703" s="93">
        <f t="shared" si="3"/>
        <v>558.0833333</v>
      </c>
      <c r="J6703" s="9">
        <f t="shared" si="6"/>
        <v>0</v>
      </c>
      <c r="K6703" s="9">
        <f t="shared" si="1"/>
        <v>0</v>
      </c>
      <c r="L6703" s="8">
        <f t="shared" si="5"/>
        <v>1.851058156</v>
      </c>
      <c r="N6703" s="9">
        <f t="shared" si="2"/>
        <v>0</v>
      </c>
      <c r="O6703" s="8">
        <f t="shared" si="4"/>
        <v>2.394959467</v>
      </c>
    </row>
    <row r="6704" ht="14.25" customHeight="1">
      <c r="I6704" s="93">
        <f t="shared" si="3"/>
        <v>558.1666667</v>
      </c>
      <c r="J6704" s="9">
        <f t="shared" si="6"/>
        <v>0</v>
      </c>
      <c r="K6704" s="9">
        <f t="shared" si="1"/>
        <v>0</v>
      </c>
      <c r="L6704" s="8">
        <f t="shared" si="5"/>
        <v>1.824049849</v>
      </c>
      <c r="N6704" s="9">
        <f t="shared" si="2"/>
        <v>0</v>
      </c>
      <c r="O6704" s="8">
        <f t="shared" si="4"/>
        <v>2.389975162</v>
      </c>
    </row>
    <row r="6705" ht="14.25" customHeight="1">
      <c r="I6705" s="93">
        <f t="shared" si="3"/>
        <v>558.25</v>
      </c>
      <c r="J6705" s="9">
        <f t="shared" si="6"/>
        <v>0</v>
      </c>
      <c r="K6705" s="9">
        <f t="shared" si="1"/>
        <v>0</v>
      </c>
      <c r="L6705" s="8">
        <f t="shared" si="5"/>
        <v>1.847205799</v>
      </c>
      <c r="N6705" s="9">
        <f t="shared" si="2"/>
        <v>0</v>
      </c>
      <c r="O6705" s="8">
        <f t="shared" si="4"/>
        <v>2.38500123</v>
      </c>
    </row>
    <row r="6706" ht="14.25" customHeight="1">
      <c r="I6706" s="93">
        <f t="shared" si="3"/>
        <v>558.3333333</v>
      </c>
      <c r="J6706" s="9">
        <f t="shared" si="6"/>
        <v>0</v>
      </c>
      <c r="K6706" s="9">
        <f t="shared" si="1"/>
        <v>0</v>
      </c>
      <c r="L6706" s="8">
        <f t="shared" si="5"/>
        <v>1.820253701</v>
      </c>
      <c r="N6706" s="9">
        <f t="shared" si="2"/>
        <v>0</v>
      </c>
      <c r="O6706" s="8">
        <f t="shared" si="4"/>
        <v>2.38003765</v>
      </c>
    </row>
    <row r="6707" ht="14.25" customHeight="1">
      <c r="I6707" s="93">
        <f t="shared" si="3"/>
        <v>558.4166667</v>
      </c>
      <c r="J6707" s="9">
        <f t="shared" si="6"/>
        <v>0</v>
      </c>
      <c r="K6707" s="9">
        <f t="shared" si="1"/>
        <v>0</v>
      </c>
      <c r="L6707" s="8">
        <f t="shared" si="5"/>
        <v>1.84336146</v>
      </c>
      <c r="N6707" s="9">
        <f t="shared" si="2"/>
        <v>0</v>
      </c>
      <c r="O6707" s="8">
        <f t="shared" si="4"/>
        <v>2.3750844</v>
      </c>
    </row>
    <row r="6708" ht="14.25" customHeight="1">
      <c r="I6708" s="93">
        <f t="shared" si="3"/>
        <v>558.5</v>
      </c>
      <c r="J6708" s="9">
        <f t="shared" si="6"/>
        <v>0</v>
      </c>
      <c r="K6708" s="9">
        <f t="shared" si="1"/>
        <v>0</v>
      </c>
      <c r="L6708" s="8">
        <f t="shared" si="5"/>
        <v>1.816465453</v>
      </c>
      <c r="N6708" s="9">
        <f t="shared" si="2"/>
        <v>0</v>
      </c>
      <c r="O6708" s="8">
        <f t="shared" si="4"/>
        <v>2.370141458</v>
      </c>
    </row>
    <row r="6709" ht="14.25" customHeight="1">
      <c r="I6709" s="93">
        <f t="shared" si="3"/>
        <v>558.5833333</v>
      </c>
      <c r="J6709" s="9">
        <f t="shared" si="6"/>
        <v>0</v>
      </c>
      <c r="K6709" s="9">
        <f t="shared" si="1"/>
        <v>0</v>
      </c>
      <c r="L6709" s="8">
        <f t="shared" si="5"/>
        <v>1.839525121</v>
      </c>
      <c r="N6709" s="9">
        <f t="shared" si="2"/>
        <v>0</v>
      </c>
      <c r="O6709" s="8">
        <f t="shared" si="4"/>
        <v>2.365208803</v>
      </c>
    </row>
    <row r="6710" ht="14.25" customHeight="1">
      <c r="I6710" s="93">
        <f t="shared" si="3"/>
        <v>558.6666667</v>
      </c>
      <c r="J6710" s="9">
        <f t="shared" si="6"/>
        <v>0</v>
      </c>
      <c r="K6710" s="9">
        <f t="shared" si="1"/>
        <v>0</v>
      </c>
      <c r="L6710" s="8">
        <f t="shared" si="5"/>
        <v>1.812685089</v>
      </c>
      <c r="N6710" s="9">
        <f t="shared" si="2"/>
        <v>0</v>
      </c>
      <c r="O6710" s="8">
        <f t="shared" si="4"/>
        <v>2.360286414</v>
      </c>
    </row>
    <row r="6711" ht="14.25" customHeight="1">
      <c r="I6711" s="93">
        <f t="shared" si="3"/>
        <v>558.75</v>
      </c>
      <c r="J6711" s="9">
        <f t="shared" si="6"/>
        <v>0</v>
      </c>
      <c r="K6711" s="9">
        <f t="shared" si="1"/>
        <v>0</v>
      </c>
      <c r="L6711" s="8">
        <f t="shared" si="5"/>
        <v>1.835696766</v>
      </c>
      <c r="N6711" s="9">
        <f t="shared" si="2"/>
        <v>0</v>
      </c>
      <c r="O6711" s="8">
        <f t="shared" si="4"/>
        <v>2.355374269</v>
      </c>
    </row>
    <row r="6712" ht="14.25" customHeight="1">
      <c r="I6712" s="93">
        <f t="shared" si="3"/>
        <v>558.8333333</v>
      </c>
      <c r="J6712" s="9">
        <f t="shared" si="6"/>
        <v>0</v>
      </c>
      <c r="K6712" s="9">
        <f t="shared" si="1"/>
        <v>0</v>
      </c>
      <c r="L6712" s="8">
        <f t="shared" si="5"/>
        <v>1.808912593</v>
      </c>
      <c r="N6712" s="9">
        <f t="shared" si="2"/>
        <v>0</v>
      </c>
      <c r="O6712" s="8">
        <f t="shared" si="4"/>
        <v>2.350472347</v>
      </c>
    </row>
    <row r="6713" ht="14.25" customHeight="1">
      <c r="I6713" s="93">
        <f t="shared" si="3"/>
        <v>558.9166667</v>
      </c>
      <c r="J6713" s="9">
        <f t="shared" si="6"/>
        <v>0</v>
      </c>
      <c r="K6713" s="9">
        <f t="shared" si="1"/>
        <v>0</v>
      </c>
      <c r="L6713" s="8">
        <f t="shared" si="5"/>
        <v>1.831876379</v>
      </c>
      <c r="N6713" s="9">
        <f t="shared" si="2"/>
        <v>0</v>
      </c>
      <c r="O6713" s="8">
        <f t="shared" si="4"/>
        <v>2.345580627</v>
      </c>
    </row>
    <row r="6714" ht="14.25" customHeight="1">
      <c r="I6714" s="93">
        <f t="shared" si="3"/>
        <v>559</v>
      </c>
      <c r="J6714" s="9">
        <f t="shared" si="6"/>
        <v>0</v>
      </c>
      <c r="K6714" s="9">
        <f t="shared" si="1"/>
        <v>0</v>
      </c>
      <c r="L6714" s="8">
        <f t="shared" si="5"/>
        <v>1.805147948</v>
      </c>
      <c r="N6714" s="9">
        <f t="shared" si="2"/>
        <v>0</v>
      </c>
      <c r="O6714" s="8">
        <f t="shared" si="4"/>
        <v>2.340699088</v>
      </c>
    </row>
    <row r="6715" ht="14.25" customHeight="1">
      <c r="I6715" s="93">
        <f t="shared" si="3"/>
        <v>559.0833333</v>
      </c>
      <c r="J6715" s="9">
        <f t="shared" si="6"/>
        <v>0</v>
      </c>
      <c r="K6715" s="9">
        <f t="shared" si="1"/>
        <v>0</v>
      </c>
      <c r="L6715" s="8">
        <f t="shared" si="5"/>
        <v>1.828063943</v>
      </c>
      <c r="N6715" s="9">
        <f t="shared" si="2"/>
        <v>0</v>
      </c>
      <c r="O6715" s="8">
        <f t="shared" si="4"/>
        <v>2.335827707</v>
      </c>
    </row>
    <row r="6716" ht="14.25" customHeight="1">
      <c r="I6716" s="93">
        <f t="shared" si="3"/>
        <v>559.1666667</v>
      </c>
      <c r="J6716" s="92">
        <f t="shared" si="6"/>
        <v>35.44998333</v>
      </c>
      <c r="K6716" s="9">
        <f t="shared" si="1"/>
        <v>4.951114991</v>
      </c>
      <c r="L6716" s="8">
        <f t="shared" si="5"/>
        <v>1.852407851</v>
      </c>
      <c r="N6716" s="9">
        <f t="shared" si="2"/>
        <v>5.693782239</v>
      </c>
      <c r="O6716" s="8">
        <f t="shared" si="4"/>
        <v>2.398436069</v>
      </c>
    </row>
    <row r="6717" ht="14.25" customHeight="1">
      <c r="I6717" s="93">
        <f t="shared" si="3"/>
        <v>559.25</v>
      </c>
      <c r="J6717" s="92">
        <f t="shared" si="6"/>
        <v>35.44998333</v>
      </c>
      <c r="K6717" s="9">
        <f t="shared" si="1"/>
        <v>4.951114991</v>
      </c>
      <c r="L6717" s="8">
        <f t="shared" si="5"/>
        <v>1.875276154</v>
      </c>
      <c r="N6717" s="9">
        <f t="shared" si="2"/>
        <v>5.693782239</v>
      </c>
      <c r="O6717" s="8">
        <f t="shared" si="4"/>
        <v>2.460914132</v>
      </c>
    </row>
    <row r="6718" ht="14.25" customHeight="1">
      <c r="I6718" s="93">
        <f t="shared" si="3"/>
        <v>559.3333333</v>
      </c>
      <c r="J6718" s="92">
        <f t="shared" si="6"/>
        <v>35.44998333</v>
      </c>
      <c r="K6718" s="9">
        <f t="shared" si="1"/>
        <v>4.951114991</v>
      </c>
      <c r="L6718" s="8">
        <f t="shared" si="5"/>
        <v>1.899569399</v>
      </c>
      <c r="N6718" s="9">
        <f t="shared" si="2"/>
        <v>5.693782239</v>
      </c>
      <c r="O6718" s="8">
        <f t="shared" si="4"/>
        <v>2.523262168</v>
      </c>
    </row>
    <row r="6719" ht="14.25" customHeight="1">
      <c r="I6719" s="93">
        <f t="shared" si="3"/>
        <v>559.4166667</v>
      </c>
      <c r="J6719" s="92">
        <f t="shared" si="6"/>
        <v>1.614583333</v>
      </c>
      <c r="K6719" s="9">
        <f t="shared" si="1"/>
        <v>0.2255004655</v>
      </c>
      <c r="L6719" s="8">
        <f t="shared" si="5"/>
        <v>1.871479223</v>
      </c>
      <c r="N6719" s="9">
        <f t="shared" si="2"/>
        <v>0.2593255354</v>
      </c>
      <c r="O6719" s="8">
        <f t="shared" si="4"/>
        <v>2.518150801</v>
      </c>
    </row>
    <row r="6720" ht="14.25" customHeight="1">
      <c r="I6720" s="93">
        <f t="shared" si="3"/>
        <v>559.5</v>
      </c>
      <c r="J6720" s="92">
        <f t="shared" si="6"/>
        <v>1.614583333</v>
      </c>
      <c r="K6720" s="9">
        <f t="shared" si="1"/>
        <v>0.2255004655</v>
      </c>
      <c r="L6720" s="8">
        <f t="shared" si="5"/>
        <v>1.89572191</v>
      </c>
      <c r="N6720" s="9">
        <f t="shared" si="2"/>
        <v>0.2593255354</v>
      </c>
      <c r="O6720" s="8">
        <f t="shared" si="4"/>
        <v>2.513050072</v>
      </c>
    </row>
    <row r="6721" ht="14.25" customHeight="1">
      <c r="I6721" s="93">
        <f t="shared" si="3"/>
        <v>559.5833333</v>
      </c>
      <c r="J6721" s="92">
        <f t="shared" si="6"/>
        <v>-32.22081667</v>
      </c>
      <c r="K6721" s="9">
        <f t="shared" si="1"/>
        <v>-4.50011406</v>
      </c>
      <c r="L6721" s="8">
        <f t="shared" si="5"/>
        <v>1.909730089</v>
      </c>
      <c r="N6721" s="9">
        <f t="shared" si="2"/>
        <v>-5.175131169</v>
      </c>
      <c r="O6721" s="8">
        <f t="shared" si="4"/>
        <v>2.563557718</v>
      </c>
    </row>
    <row r="6722" ht="14.25" customHeight="1">
      <c r="I6722" s="93">
        <f t="shared" si="3"/>
        <v>559.6666667</v>
      </c>
      <c r="J6722" s="92">
        <f t="shared" si="6"/>
        <v>-32.22081667</v>
      </c>
      <c r="K6722" s="9">
        <f t="shared" si="1"/>
        <v>-4.50011406</v>
      </c>
      <c r="L6722" s="8">
        <f t="shared" si="5"/>
        <v>1.933922322</v>
      </c>
      <c r="N6722" s="9">
        <f t="shared" si="2"/>
        <v>-5.175131169</v>
      </c>
      <c r="O6722" s="8">
        <f t="shared" si="4"/>
        <v>2.613960249</v>
      </c>
    </row>
    <row r="6723" ht="14.25" customHeight="1">
      <c r="I6723" s="93">
        <f t="shared" si="3"/>
        <v>559.75</v>
      </c>
      <c r="J6723" s="9">
        <f t="shared" si="6"/>
        <v>0</v>
      </c>
      <c r="K6723" s="9">
        <f t="shared" si="1"/>
        <v>0</v>
      </c>
      <c r="L6723" s="8">
        <f t="shared" si="5"/>
        <v>1.905755626</v>
      </c>
      <c r="N6723" s="9">
        <f t="shared" si="2"/>
        <v>0</v>
      </c>
      <c r="O6723" s="8">
        <f t="shared" si="4"/>
        <v>2.608520167</v>
      </c>
    </row>
    <row r="6724" ht="14.25" customHeight="1">
      <c r="I6724" s="93">
        <f t="shared" si="3"/>
        <v>559.8333333</v>
      </c>
      <c r="J6724" s="9">
        <f t="shared" si="6"/>
        <v>0</v>
      </c>
      <c r="K6724" s="9">
        <f t="shared" si="1"/>
        <v>0</v>
      </c>
      <c r="L6724" s="8">
        <f t="shared" si="5"/>
        <v>1.929897512</v>
      </c>
      <c r="N6724" s="9">
        <f t="shared" si="2"/>
        <v>0</v>
      </c>
      <c r="O6724" s="8">
        <f t="shared" si="4"/>
        <v>2.603091407</v>
      </c>
    </row>
    <row r="6725" ht="14.25" customHeight="1">
      <c r="I6725" s="93">
        <f t="shared" si="3"/>
        <v>559.9166667</v>
      </c>
      <c r="J6725" s="9">
        <f t="shared" si="6"/>
        <v>0</v>
      </c>
      <c r="K6725" s="9">
        <f t="shared" si="1"/>
        <v>0</v>
      </c>
      <c r="L6725" s="8">
        <f t="shared" si="5"/>
        <v>1.901789434</v>
      </c>
      <c r="N6725" s="9">
        <f t="shared" si="2"/>
        <v>0</v>
      </c>
      <c r="O6725" s="8">
        <f t="shared" si="4"/>
        <v>2.597673945</v>
      </c>
    </row>
    <row r="6726" ht="14.25" customHeight="1">
      <c r="I6726" s="93">
        <f t="shared" si="3"/>
        <v>560</v>
      </c>
      <c r="J6726" s="9">
        <f t="shared" si="6"/>
        <v>0</v>
      </c>
      <c r="K6726" s="9">
        <f t="shared" si="1"/>
        <v>0</v>
      </c>
      <c r="L6726" s="8">
        <f t="shared" si="5"/>
        <v>1.925881077</v>
      </c>
      <c r="N6726" s="9">
        <f t="shared" si="2"/>
        <v>0</v>
      </c>
      <c r="O6726" s="8">
        <f t="shared" si="4"/>
        <v>2.592267758</v>
      </c>
    </row>
    <row r="6727" ht="14.25" customHeight="1">
      <c r="I6727" s="93">
        <f t="shared" si="3"/>
        <v>560.0833333</v>
      </c>
      <c r="J6727" s="9">
        <f t="shared" si="6"/>
        <v>0</v>
      </c>
      <c r="K6727" s="9">
        <f t="shared" si="1"/>
        <v>0</v>
      </c>
      <c r="L6727" s="8">
        <f t="shared" si="5"/>
        <v>1.897831497</v>
      </c>
      <c r="N6727" s="9">
        <f t="shared" si="2"/>
        <v>0</v>
      </c>
      <c r="O6727" s="8">
        <f t="shared" si="4"/>
        <v>2.586872822</v>
      </c>
    </row>
    <row r="6728" ht="14.25" customHeight="1">
      <c r="I6728" s="93">
        <f t="shared" si="3"/>
        <v>560.1666667</v>
      </c>
      <c r="J6728" s="9">
        <f t="shared" si="6"/>
        <v>0</v>
      </c>
      <c r="K6728" s="9">
        <f t="shared" si="1"/>
        <v>0</v>
      </c>
      <c r="L6728" s="8">
        <f t="shared" si="5"/>
        <v>1.921873001</v>
      </c>
      <c r="N6728" s="9">
        <f t="shared" si="2"/>
        <v>0</v>
      </c>
      <c r="O6728" s="8">
        <f t="shared" si="4"/>
        <v>2.581489113</v>
      </c>
    </row>
    <row r="6729" ht="14.25" customHeight="1">
      <c r="I6729" s="93">
        <f t="shared" si="3"/>
        <v>560.25</v>
      </c>
      <c r="J6729" s="9">
        <f t="shared" si="6"/>
        <v>0</v>
      </c>
      <c r="K6729" s="9">
        <f t="shared" si="1"/>
        <v>0</v>
      </c>
      <c r="L6729" s="8">
        <f t="shared" si="5"/>
        <v>1.893881797</v>
      </c>
      <c r="N6729" s="9">
        <f t="shared" si="2"/>
        <v>0</v>
      </c>
      <c r="O6729" s="8">
        <f t="shared" si="4"/>
        <v>2.576116609</v>
      </c>
    </row>
    <row r="6730" ht="14.25" customHeight="1">
      <c r="I6730" s="93">
        <f t="shared" si="3"/>
        <v>560.3333333</v>
      </c>
      <c r="J6730" s="9">
        <f t="shared" si="6"/>
        <v>0</v>
      </c>
      <c r="K6730" s="9">
        <f t="shared" si="1"/>
        <v>0</v>
      </c>
      <c r="L6730" s="8">
        <f t="shared" si="5"/>
        <v>1.917873267</v>
      </c>
      <c r="N6730" s="9">
        <f t="shared" si="2"/>
        <v>0</v>
      </c>
      <c r="O6730" s="8">
        <f t="shared" si="4"/>
        <v>2.570755286</v>
      </c>
    </row>
    <row r="6731" ht="14.25" customHeight="1">
      <c r="I6731" s="93">
        <f t="shared" si="3"/>
        <v>560.4166667</v>
      </c>
      <c r="J6731" s="9">
        <f t="shared" si="6"/>
        <v>0</v>
      </c>
      <c r="K6731" s="9">
        <f t="shared" si="1"/>
        <v>0</v>
      </c>
      <c r="L6731" s="8">
        <f t="shared" si="5"/>
        <v>1.889940317</v>
      </c>
      <c r="N6731" s="9">
        <f t="shared" si="2"/>
        <v>0</v>
      </c>
      <c r="O6731" s="8">
        <f t="shared" si="4"/>
        <v>2.565405121</v>
      </c>
    </row>
    <row r="6732" ht="14.25" customHeight="1">
      <c r="I6732" s="93">
        <f t="shared" si="3"/>
        <v>560.5</v>
      </c>
      <c r="J6732" s="9">
        <f t="shared" si="6"/>
        <v>0</v>
      </c>
      <c r="K6732" s="9">
        <f t="shared" si="1"/>
        <v>0</v>
      </c>
      <c r="L6732" s="8">
        <f t="shared" si="5"/>
        <v>1.913881857</v>
      </c>
      <c r="N6732" s="9">
        <f t="shared" si="2"/>
        <v>0</v>
      </c>
      <c r="O6732" s="8">
        <f t="shared" si="4"/>
        <v>2.560066091</v>
      </c>
    </row>
    <row r="6733" ht="14.25" customHeight="1">
      <c r="I6733" s="93">
        <f t="shared" si="3"/>
        <v>560.5833333</v>
      </c>
      <c r="J6733" s="9">
        <f t="shared" si="6"/>
        <v>0</v>
      </c>
      <c r="K6733" s="9">
        <f t="shared" si="1"/>
        <v>0</v>
      </c>
      <c r="L6733" s="8">
        <f t="shared" si="5"/>
        <v>1.88600704</v>
      </c>
      <c r="N6733" s="9">
        <f t="shared" si="2"/>
        <v>0</v>
      </c>
      <c r="O6733" s="8">
        <f t="shared" si="4"/>
        <v>2.554738171</v>
      </c>
    </row>
    <row r="6734" ht="14.25" customHeight="1">
      <c r="I6734" s="93">
        <f t="shared" si="3"/>
        <v>560.6666667</v>
      </c>
      <c r="J6734" s="9">
        <f t="shared" si="6"/>
        <v>0</v>
      </c>
      <c r="K6734" s="9">
        <f t="shared" si="1"/>
        <v>0</v>
      </c>
      <c r="L6734" s="8">
        <f t="shared" si="5"/>
        <v>1.909898754</v>
      </c>
      <c r="N6734" s="9">
        <f t="shared" si="2"/>
        <v>0</v>
      </c>
      <c r="O6734" s="8">
        <f t="shared" si="4"/>
        <v>2.549421341</v>
      </c>
    </row>
    <row r="6735" ht="14.25" customHeight="1">
      <c r="I6735" s="93">
        <f t="shared" si="3"/>
        <v>560.75</v>
      </c>
      <c r="J6735" s="9">
        <f t="shared" si="6"/>
        <v>0</v>
      </c>
      <c r="K6735" s="9">
        <f t="shared" si="1"/>
        <v>0</v>
      </c>
      <c r="L6735" s="8">
        <f t="shared" si="5"/>
        <v>1.882081949</v>
      </c>
      <c r="N6735" s="9">
        <f t="shared" si="2"/>
        <v>0</v>
      </c>
      <c r="O6735" s="8">
        <f t="shared" si="4"/>
        <v>2.544115575</v>
      </c>
    </row>
    <row r="6736" ht="14.25" customHeight="1">
      <c r="I6736" s="93">
        <f t="shared" si="3"/>
        <v>560.8333333</v>
      </c>
      <c r="J6736" s="9">
        <f t="shared" si="6"/>
        <v>0</v>
      </c>
      <c r="K6736" s="9">
        <f t="shared" si="1"/>
        <v>0</v>
      </c>
      <c r="L6736" s="8">
        <f t="shared" si="5"/>
        <v>1.90592394</v>
      </c>
      <c r="N6736" s="9">
        <f t="shared" si="2"/>
        <v>0</v>
      </c>
      <c r="O6736" s="8">
        <f t="shared" si="4"/>
        <v>2.538820851</v>
      </c>
    </row>
    <row r="6737" ht="14.25" customHeight="1">
      <c r="I6737" s="93">
        <f t="shared" si="3"/>
        <v>560.9166667</v>
      </c>
      <c r="J6737" s="9">
        <f t="shared" si="6"/>
        <v>0</v>
      </c>
      <c r="K6737" s="9">
        <f t="shared" si="1"/>
        <v>0</v>
      </c>
      <c r="L6737" s="8">
        <f t="shared" si="5"/>
        <v>1.878165027</v>
      </c>
      <c r="N6737" s="9">
        <f t="shared" si="2"/>
        <v>0</v>
      </c>
      <c r="O6737" s="8">
        <f t="shared" si="4"/>
        <v>2.533537147</v>
      </c>
    </row>
    <row r="6738" ht="14.25" customHeight="1">
      <c r="I6738" s="93">
        <f t="shared" si="3"/>
        <v>561</v>
      </c>
      <c r="J6738" s="9">
        <f t="shared" si="6"/>
        <v>0</v>
      </c>
      <c r="K6738" s="9">
        <f t="shared" si="1"/>
        <v>0</v>
      </c>
      <c r="L6738" s="8">
        <f t="shared" si="5"/>
        <v>1.901957398</v>
      </c>
      <c r="N6738" s="9">
        <f t="shared" si="2"/>
        <v>0</v>
      </c>
      <c r="O6738" s="8">
        <f t="shared" si="4"/>
        <v>2.528264439</v>
      </c>
    </row>
    <row r="6739" ht="14.25" customHeight="1">
      <c r="I6739" s="93">
        <f t="shared" si="3"/>
        <v>561.0833333</v>
      </c>
      <c r="J6739" s="9">
        <f t="shared" si="6"/>
        <v>0</v>
      </c>
      <c r="K6739" s="9">
        <f t="shared" si="1"/>
        <v>0</v>
      </c>
      <c r="L6739" s="8">
        <f t="shared" si="5"/>
        <v>1.874256256</v>
      </c>
      <c r="N6739" s="9">
        <f t="shared" si="2"/>
        <v>0</v>
      </c>
      <c r="O6739" s="8">
        <f t="shared" si="4"/>
        <v>2.523002704</v>
      </c>
    </row>
    <row r="6740" ht="14.25" customHeight="1">
      <c r="I6740" s="93">
        <f t="shared" si="3"/>
        <v>561.1666667</v>
      </c>
      <c r="J6740" s="9">
        <f t="shared" si="6"/>
        <v>0</v>
      </c>
      <c r="K6740" s="9">
        <f t="shared" si="1"/>
        <v>0</v>
      </c>
      <c r="L6740" s="8">
        <f t="shared" si="5"/>
        <v>1.897999111</v>
      </c>
      <c r="N6740" s="9">
        <f t="shared" si="2"/>
        <v>0</v>
      </c>
      <c r="O6740" s="8">
        <f t="shared" si="4"/>
        <v>2.51775192</v>
      </c>
    </row>
    <row r="6741" ht="14.25" customHeight="1">
      <c r="I6741" s="93">
        <f t="shared" si="3"/>
        <v>561.25</v>
      </c>
      <c r="J6741" s="9">
        <f t="shared" si="6"/>
        <v>0</v>
      </c>
      <c r="K6741" s="9">
        <f t="shared" si="1"/>
        <v>0</v>
      </c>
      <c r="L6741" s="8">
        <f t="shared" si="5"/>
        <v>1.87035562</v>
      </c>
      <c r="N6741" s="9">
        <f t="shared" si="2"/>
        <v>0</v>
      </c>
      <c r="O6741" s="8">
        <f t="shared" si="4"/>
        <v>2.512512064</v>
      </c>
    </row>
    <row r="6742" ht="14.25" customHeight="1">
      <c r="I6742" s="93">
        <f t="shared" si="3"/>
        <v>561.3333333</v>
      </c>
      <c r="J6742" s="9">
        <f t="shared" si="6"/>
        <v>0</v>
      </c>
      <c r="K6742" s="9">
        <f t="shared" si="1"/>
        <v>0</v>
      </c>
      <c r="L6742" s="8">
        <f t="shared" si="5"/>
        <v>1.894049063</v>
      </c>
      <c r="N6742" s="9">
        <f t="shared" si="2"/>
        <v>0</v>
      </c>
      <c r="O6742" s="8">
        <f t="shared" si="4"/>
        <v>2.507283112</v>
      </c>
    </row>
    <row r="6743" ht="14.25" customHeight="1">
      <c r="I6743" s="93">
        <f t="shared" si="3"/>
        <v>561.4166667</v>
      </c>
      <c r="J6743" s="9">
        <f t="shared" si="6"/>
        <v>0</v>
      </c>
      <c r="K6743" s="9">
        <f t="shared" si="1"/>
        <v>0</v>
      </c>
      <c r="L6743" s="8">
        <f t="shared" si="5"/>
        <v>1.866463102</v>
      </c>
      <c r="N6743" s="9">
        <f t="shared" si="2"/>
        <v>0</v>
      </c>
      <c r="O6743" s="8">
        <f t="shared" si="4"/>
        <v>2.502065043</v>
      </c>
    </row>
    <row r="6744" ht="14.25" customHeight="1">
      <c r="I6744" s="93">
        <f t="shared" si="3"/>
        <v>561.5</v>
      </c>
      <c r="J6744" s="9">
        <f t="shared" si="6"/>
        <v>0</v>
      </c>
      <c r="K6744" s="9">
        <f t="shared" si="1"/>
        <v>0</v>
      </c>
      <c r="L6744" s="8">
        <f t="shared" si="5"/>
        <v>1.890107235</v>
      </c>
      <c r="N6744" s="9">
        <f t="shared" si="2"/>
        <v>0</v>
      </c>
      <c r="O6744" s="8">
        <f t="shared" si="4"/>
        <v>2.496857834</v>
      </c>
    </row>
    <row r="6745" ht="14.25" customHeight="1">
      <c r="I6745" s="93">
        <f t="shared" si="3"/>
        <v>561.5833333</v>
      </c>
      <c r="J6745" s="9">
        <f t="shared" si="6"/>
        <v>0</v>
      </c>
      <c r="K6745" s="9">
        <f t="shared" si="1"/>
        <v>0</v>
      </c>
      <c r="L6745" s="8">
        <f t="shared" si="5"/>
        <v>1.862578685</v>
      </c>
      <c r="N6745" s="9">
        <f t="shared" si="2"/>
        <v>0</v>
      </c>
      <c r="O6745" s="8">
        <f t="shared" si="4"/>
        <v>2.491661461</v>
      </c>
    </row>
    <row r="6746" ht="14.25" customHeight="1">
      <c r="I6746" s="93">
        <f t="shared" si="3"/>
        <v>561.6666667</v>
      </c>
      <c r="J6746" s="9">
        <f t="shared" si="6"/>
        <v>0</v>
      </c>
      <c r="K6746" s="9">
        <f t="shared" si="1"/>
        <v>0</v>
      </c>
      <c r="L6746" s="8">
        <f t="shared" si="5"/>
        <v>1.88617361</v>
      </c>
      <c r="N6746" s="9">
        <f t="shared" si="2"/>
        <v>0</v>
      </c>
      <c r="O6746" s="8">
        <f t="shared" si="4"/>
        <v>2.486475903</v>
      </c>
    </row>
    <row r="6747" ht="14.25" customHeight="1">
      <c r="I6747" s="93">
        <f t="shared" si="3"/>
        <v>561.75</v>
      </c>
      <c r="J6747" s="9">
        <f t="shared" si="6"/>
        <v>0</v>
      </c>
      <c r="K6747" s="9">
        <f t="shared" si="1"/>
        <v>0</v>
      </c>
      <c r="L6747" s="8">
        <f t="shared" si="5"/>
        <v>1.858702352</v>
      </c>
      <c r="N6747" s="9">
        <f t="shared" si="2"/>
        <v>0</v>
      </c>
      <c r="O6747" s="8">
        <f t="shared" si="4"/>
        <v>2.481301138</v>
      </c>
    </row>
    <row r="6748" ht="14.25" customHeight="1">
      <c r="I6748" s="93">
        <f t="shared" si="3"/>
        <v>561.8333333</v>
      </c>
      <c r="J6748" s="9">
        <f t="shared" si="6"/>
        <v>0</v>
      </c>
      <c r="K6748" s="9">
        <f t="shared" si="1"/>
        <v>0</v>
      </c>
      <c r="L6748" s="8">
        <f t="shared" si="5"/>
        <v>1.882248172</v>
      </c>
      <c r="N6748" s="9">
        <f t="shared" si="2"/>
        <v>0</v>
      </c>
      <c r="O6748" s="8">
        <f t="shared" si="4"/>
        <v>2.476137141</v>
      </c>
    </row>
    <row r="6749" ht="14.25" customHeight="1">
      <c r="I6749" s="93">
        <f t="shared" si="3"/>
        <v>561.9166667</v>
      </c>
      <c r="J6749" s="9">
        <f t="shared" si="6"/>
        <v>0</v>
      </c>
      <c r="K6749" s="9">
        <f t="shared" si="1"/>
        <v>0</v>
      </c>
      <c r="L6749" s="8">
        <f t="shared" si="5"/>
        <v>1.854834086</v>
      </c>
      <c r="N6749" s="9">
        <f t="shared" si="2"/>
        <v>0</v>
      </c>
      <c r="O6749" s="8">
        <f t="shared" si="4"/>
        <v>2.470983892</v>
      </c>
    </row>
    <row r="6750" ht="14.25" customHeight="1">
      <c r="I6750" s="93">
        <f t="shared" si="3"/>
        <v>562</v>
      </c>
      <c r="J6750" s="9">
        <f t="shared" si="6"/>
        <v>0</v>
      </c>
      <c r="K6750" s="9">
        <f t="shared" si="1"/>
        <v>0</v>
      </c>
      <c r="L6750" s="8">
        <f t="shared" si="5"/>
        <v>1.878330904</v>
      </c>
      <c r="N6750" s="9">
        <f t="shared" si="2"/>
        <v>0</v>
      </c>
      <c r="O6750" s="8">
        <f t="shared" si="4"/>
        <v>2.465841368</v>
      </c>
    </row>
    <row r="6751" ht="14.25" customHeight="1">
      <c r="I6751" s="93">
        <f t="shared" si="3"/>
        <v>562.0833333</v>
      </c>
      <c r="J6751" s="9">
        <f t="shared" si="6"/>
        <v>0</v>
      </c>
      <c r="K6751" s="9">
        <f t="shared" si="1"/>
        <v>0</v>
      </c>
      <c r="L6751" s="8">
        <f t="shared" si="5"/>
        <v>1.850973871</v>
      </c>
      <c r="N6751" s="9">
        <f t="shared" si="2"/>
        <v>0</v>
      </c>
      <c r="O6751" s="8">
        <f t="shared" si="4"/>
        <v>2.460709546</v>
      </c>
    </row>
    <row r="6752" ht="14.25" customHeight="1">
      <c r="I6752" s="93">
        <f t="shared" si="3"/>
        <v>562.1666667</v>
      </c>
      <c r="J6752" s="9">
        <f t="shared" si="6"/>
        <v>0</v>
      </c>
      <c r="K6752" s="9">
        <f t="shared" si="1"/>
        <v>0</v>
      </c>
      <c r="L6752" s="8">
        <f t="shared" si="5"/>
        <v>1.874421788</v>
      </c>
      <c r="N6752" s="9">
        <f t="shared" si="2"/>
        <v>0</v>
      </c>
      <c r="O6752" s="8">
        <f t="shared" si="4"/>
        <v>2.455588404</v>
      </c>
    </row>
    <row r="6753" ht="14.25" customHeight="1">
      <c r="I6753" s="93">
        <f t="shared" si="3"/>
        <v>562.25</v>
      </c>
      <c r="J6753" s="9">
        <f t="shared" si="6"/>
        <v>0</v>
      </c>
      <c r="K6753" s="9">
        <f t="shared" si="1"/>
        <v>0</v>
      </c>
      <c r="L6753" s="8">
        <f t="shared" si="5"/>
        <v>1.847121689</v>
      </c>
      <c r="N6753" s="9">
        <f t="shared" si="2"/>
        <v>0</v>
      </c>
      <c r="O6753" s="8">
        <f t="shared" si="4"/>
        <v>2.45047792</v>
      </c>
    </row>
    <row r="6754" ht="14.25" customHeight="1">
      <c r="I6754" s="93">
        <f t="shared" si="3"/>
        <v>562.3333333</v>
      </c>
      <c r="J6754" s="9">
        <f t="shared" si="6"/>
        <v>0</v>
      </c>
      <c r="K6754" s="9">
        <f t="shared" si="1"/>
        <v>0</v>
      </c>
      <c r="L6754" s="8">
        <f t="shared" si="5"/>
        <v>1.870520807</v>
      </c>
      <c r="N6754" s="9">
        <f t="shared" si="2"/>
        <v>0</v>
      </c>
      <c r="O6754" s="8">
        <f t="shared" si="4"/>
        <v>2.445378072</v>
      </c>
    </row>
    <row r="6755" ht="14.25" customHeight="1">
      <c r="I6755" s="93">
        <f t="shared" si="3"/>
        <v>562.4166667</v>
      </c>
      <c r="J6755" s="9">
        <f t="shared" si="6"/>
        <v>0</v>
      </c>
      <c r="K6755" s="9">
        <f t="shared" si="1"/>
        <v>0</v>
      </c>
      <c r="L6755" s="8">
        <f t="shared" si="5"/>
        <v>1.843277525</v>
      </c>
      <c r="N6755" s="9">
        <f t="shared" si="2"/>
        <v>0</v>
      </c>
      <c r="O6755" s="8">
        <f t="shared" si="4"/>
        <v>2.440288837</v>
      </c>
    </row>
    <row r="6756" ht="14.25" customHeight="1">
      <c r="I6756" s="93">
        <f t="shared" si="3"/>
        <v>562.5</v>
      </c>
      <c r="J6756" s="9">
        <f t="shared" si="6"/>
        <v>0</v>
      </c>
      <c r="K6756" s="9">
        <f t="shared" si="1"/>
        <v>0</v>
      </c>
      <c r="L6756" s="8">
        <f t="shared" si="5"/>
        <v>1.866627946</v>
      </c>
      <c r="N6756" s="9">
        <f t="shared" si="2"/>
        <v>0</v>
      </c>
      <c r="O6756" s="8">
        <f t="shared" si="4"/>
        <v>2.435210194</v>
      </c>
    </row>
    <row r="6757" ht="14.25" customHeight="1">
      <c r="I6757" s="93">
        <f t="shared" si="3"/>
        <v>562.5833333</v>
      </c>
      <c r="J6757" s="9">
        <f t="shared" si="6"/>
        <v>0</v>
      </c>
      <c r="K6757" s="9">
        <f t="shared" si="1"/>
        <v>0</v>
      </c>
      <c r="L6757" s="8">
        <f t="shared" si="5"/>
        <v>1.839441361</v>
      </c>
      <c r="N6757" s="9">
        <f t="shared" si="2"/>
        <v>0</v>
      </c>
      <c r="O6757" s="8">
        <f t="shared" si="4"/>
        <v>2.430142121</v>
      </c>
    </row>
    <row r="6758" ht="14.25" customHeight="1">
      <c r="I6758" s="93">
        <f t="shared" si="3"/>
        <v>562.6666667</v>
      </c>
      <c r="J6758" s="9">
        <f t="shared" si="6"/>
        <v>0</v>
      </c>
      <c r="K6758" s="9">
        <f t="shared" si="1"/>
        <v>0</v>
      </c>
      <c r="L6758" s="8">
        <f t="shared" si="5"/>
        <v>1.862743185</v>
      </c>
      <c r="N6758" s="9">
        <f t="shared" si="2"/>
        <v>0</v>
      </c>
      <c r="O6758" s="8">
        <f t="shared" si="4"/>
        <v>2.425084595</v>
      </c>
    </row>
    <row r="6759" ht="14.25" customHeight="1">
      <c r="I6759" s="93">
        <f t="shared" si="3"/>
        <v>562.75</v>
      </c>
      <c r="J6759" s="9">
        <f t="shared" si="6"/>
        <v>0</v>
      </c>
      <c r="K6759" s="9">
        <f t="shared" si="1"/>
        <v>0</v>
      </c>
      <c r="L6759" s="8">
        <f t="shared" si="5"/>
        <v>1.83561318</v>
      </c>
      <c r="N6759" s="9">
        <f t="shared" si="2"/>
        <v>0</v>
      </c>
      <c r="O6759" s="8">
        <f t="shared" si="4"/>
        <v>2.420037594</v>
      </c>
    </row>
    <row r="6760" ht="14.25" customHeight="1">
      <c r="I6760" s="93">
        <f t="shared" si="3"/>
        <v>562.8333333</v>
      </c>
      <c r="J6760" s="9">
        <f t="shared" si="6"/>
        <v>0</v>
      </c>
      <c r="K6760" s="9">
        <f t="shared" si="1"/>
        <v>0</v>
      </c>
      <c r="L6760" s="8">
        <f t="shared" si="5"/>
        <v>1.85886651</v>
      </c>
      <c r="N6760" s="9">
        <f t="shared" si="2"/>
        <v>0</v>
      </c>
      <c r="O6760" s="8">
        <f t="shared" si="4"/>
        <v>2.415001097</v>
      </c>
    </row>
    <row r="6761" ht="14.25" customHeight="1">
      <c r="I6761" s="93">
        <f t="shared" si="3"/>
        <v>562.9166667</v>
      </c>
      <c r="J6761" s="9">
        <f t="shared" si="6"/>
        <v>0</v>
      </c>
      <c r="K6761" s="9">
        <f t="shared" si="1"/>
        <v>0</v>
      </c>
      <c r="L6761" s="8">
        <f t="shared" si="5"/>
        <v>1.831792967</v>
      </c>
      <c r="N6761" s="9">
        <f t="shared" si="2"/>
        <v>0</v>
      </c>
      <c r="O6761" s="8">
        <f t="shared" si="4"/>
        <v>2.409975082</v>
      </c>
    </row>
    <row r="6762" ht="14.25" customHeight="1">
      <c r="I6762" s="93">
        <f t="shared" si="3"/>
        <v>563</v>
      </c>
      <c r="J6762" s="9">
        <f t="shared" si="6"/>
        <v>0</v>
      </c>
      <c r="K6762" s="9">
        <f t="shared" si="1"/>
        <v>0</v>
      </c>
      <c r="L6762" s="8">
        <f t="shared" si="5"/>
        <v>1.854997903</v>
      </c>
      <c r="N6762" s="9">
        <f t="shared" si="2"/>
        <v>0</v>
      </c>
      <c r="O6762" s="8">
        <f t="shared" si="4"/>
        <v>2.404959527</v>
      </c>
    </row>
    <row r="6763" ht="14.25" customHeight="1">
      <c r="I6763" s="93">
        <f t="shared" si="3"/>
        <v>563.0833333</v>
      </c>
      <c r="J6763" s="9">
        <f t="shared" si="6"/>
        <v>0</v>
      </c>
      <c r="K6763" s="9">
        <f t="shared" si="1"/>
        <v>0</v>
      </c>
      <c r="L6763" s="8">
        <f t="shared" si="5"/>
        <v>1.827980704</v>
      </c>
      <c r="N6763" s="9">
        <f t="shared" si="2"/>
        <v>0</v>
      </c>
      <c r="O6763" s="8">
        <f t="shared" si="4"/>
        <v>2.39995441</v>
      </c>
    </row>
    <row r="6764" ht="14.25" customHeight="1">
      <c r="I6764" s="93">
        <f t="shared" si="3"/>
        <v>563.1666667</v>
      </c>
      <c r="J6764" s="9">
        <f t="shared" si="6"/>
        <v>0</v>
      </c>
      <c r="K6764" s="9">
        <f t="shared" si="1"/>
        <v>0</v>
      </c>
      <c r="L6764" s="8">
        <f t="shared" si="5"/>
        <v>1.851137346</v>
      </c>
      <c r="N6764" s="9">
        <f t="shared" si="2"/>
        <v>0</v>
      </c>
      <c r="O6764" s="8">
        <f t="shared" si="4"/>
        <v>2.39495971</v>
      </c>
    </row>
    <row r="6765" ht="14.25" customHeight="1">
      <c r="I6765" s="93">
        <f t="shared" si="3"/>
        <v>563.25</v>
      </c>
      <c r="J6765" s="9">
        <f t="shared" si="6"/>
        <v>0</v>
      </c>
      <c r="K6765" s="9">
        <f t="shared" si="1"/>
        <v>0</v>
      </c>
      <c r="L6765" s="8">
        <f t="shared" si="5"/>
        <v>1.824176375</v>
      </c>
      <c r="N6765" s="9">
        <f t="shared" si="2"/>
        <v>0</v>
      </c>
      <c r="O6765" s="8">
        <f t="shared" si="4"/>
        <v>2.389975404</v>
      </c>
    </row>
    <row r="6766" ht="14.25" customHeight="1">
      <c r="I6766" s="93">
        <f t="shared" si="3"/>
        <v>563.3333333</v>
      </c>
      <c r="J6766" s="9">
        <f t="shared" si="6"/>
        <v>0</v>
      </c>
      <c r="K6766" s="9">
        <f t="shared" si="1"/>
        <v>0</v>
      </c>
      <c r="L6766" s="8">
        <f t="shared" si="5"/>
        <v>1.847284825</v>
      </c>
      <c r="N6766" s="9">
        <f t="shared" si="2"/>
        <v>0</v>
      </c>
      <c r="O6766" s="8">
        <f t="shared" si="4"/>
        <v>2.385001472</v>
      </c>
    </row>
    <row r="6767" ht="14.25" customHeight="1">
      <c r="I6767" s="93">
        <f t="shared" si="3"/>
        <v>563.4166667</v>
      </c>
      <c r="J6767" s="9">
        <f t="shared" si="6"/>
        <v>0</v>
      </c>
      <c r="K6767" s="9">
        <f t="shared" si="1"/>
        <v>0</v>
      </c>
      <c r="L6767" s="8">
        <f t="shared" si="5"/>
        <v>1.820379964</v>
      </c>
      <c r="N6767" s="9">
        <f t="shared" si="2"/>
        <v>0</v>
      </c>
      <c r="O6767" s="8">
        <f t="shared" si="4"/>
        <v>2.380037891</v>
      </c>
    </row>
    <row r="6768" ht="14.25" customHeight="1">
      <c r="I6768" s="93">
        <f t="shared" si="3"/>
        <v>563.5</v>
      </c>
      <c r="J6768" s="9">
        <f t="shared" si="6"/>
        <v>0</v>
      </c>
      <c r="K6768" s="9">
        <f t="shared" si="1"/>
        <v>0</v>
      </c>
      <c r="L6768" s="8">
        <f t="shared" si="5"/>
        <v>1.843440321</v>
      </c>
      <c r="N6768" s="9">
        <f t="shared" si="2"/>
        <v>0</v>
      </c>
      <c r="O6768" s="8">
        <f t="shared" si="4"/>
        <v>2.37508464</v>
      </c>
    </row>
    <row r="6769" ht="14.25" customHeight="1">
      <c r="I6769" s="93">
        <f t="shared" si="3"/>
        <v>563.5833333</v>
      </c>
      <c r="J6769" s="9">
        <f t="shared" si="6"/>
        <v>0</v>
      </c>
      <c r="K6769" s="9">
        <f t="shared" si="1"/>
        <v>0</v>
      </c>
      <c r="L6769" s="8">
        <f t="shared" si="5"/>
        <v>1.816591453</v>
      </c>
      <c r="N6769" s="9">
        <f t="shared" si="2"/>
        <v>0</v>
      </c>
      <c r="O6769" s="8">
        <f t="shared" si="4"/>
        <v>2.370141698</v>
      </c>
    </row>
    <row r="6770" ht="14.25" customHeight="1">
      <c r="I6770" s="93">
        <f t="shared" si="3"/>
        <v>563.6666667</v>
      </c>
      <c r="J6770" s="9">
        <f t="shared" si="6"/>
        <v>0</v>
      </c>
      <c r="K6770" s="9">
        <f t="shared" si="1"/>
        <v>0</v>
      </c>
      <c r="L6770" s="8">
        <f t="shared" si="5"/>
        <v>1.839603818</v>
      </c>
      <c r="N6770" s="9">
        <f t="shared" si="2"/>
        <v>0</v>
      </c>
      <c r="O6770" s="8">
        <f t="shared" si="4"/>
        <v>2.365209043</v>
      </c>
    </row>
    <row r="6771" ht="14.25" customHeight="1">
      <c r="I6771" s="93">
        <f t="shared" si="3"/>
        <v>563.75</v>
      </c>
      <c r="J6771" s="9">
        <f t="shared" si="6"/>
        <v>0</v>
      </c>
      <c r="K6771" s="9">
        <f t="shared" si="1"/>
        <v>0</v>
      </c>
      <c r="L6771" s="8">
        <f t="shared" si="5"/>
        <v>1.812810827</v>
      </c>
      <c r="N6771" s="9">
        <f t="shared" si="2"/>
        <v>0</v>
      </c>
      <c r="O6771" s="8">
        <f t="shared" si="4"/>
        <v>2.360286653</v>
      </c>
    </row>
    <row r="6772" ht="14.25" customHeight="1">
      <c r="I6772" s="93">
        <f t="shared" si="3"/>
        <v>563.8333333</v>
      </c>
      <c r="J6772" s="9">
        <f t="shared" si="6"/>
        <v>0</v>
      </c>
      <c r="K6772" s="9">
        <f t="shared" si="1"/>
        <v>0</v>
      </c>
      <c r="L6772" s="8">
        <f t="shared" si="5"/>
        <v>1.835775299</v>
      </c>
      <c r="N6772" s="9">
        <f t="shared" si="2"/>
        <v>0</v>
      </c>
      <c r="O6772" s="8">
        <f t="shared" si="4"/>
        <v>2.355374508</v>
      </c>
    </row>
    <row r="6773" ht="14.25" customHeight="1">
      <c r="I6773" s="93">
        <f t="shared" si="3"/>
        <v>563.9166667</v>
      </c>
      <c r="J6773" s="9">
        <f t="shared" si="6"/>
        <v>0</v>
      </c>
      <c r="K6773" s="9">
        <f t="shared" si="1"/>
        <v>0</v>
      </c>
      <c r="L6773" s="8">
        <f t="shared" si="5"/>
        <v>1.809038069</v>
      </c>
      <c r="N6773" s="9">
        <f t="shared" si="2"/>
        <v>0</v>
      </c>
      <c r="O6773" s="8">
        <f t="shared" si="4"/>
        <v>2.350472586</v>
      </c>
    </row>
    <row r="6774" ht="14.25" customHeight="1">
      <c r="I6774" s="93">
        <f t="shared" si="3"/>
        <v>564</v>
      </c>
      <c r="J6774" s="9">
        <f t="shared" si="6"/>
        <v>0</v>
      </c>
      <c r="K6774" s="9">
        <f t="shared" si="1"/>
        <v>0</v>
      </c>
      <c r="L6774" s="8">
        <f t="shared" si="5"/>
        <v>1.831954749</v>
      </c>
      <c r="N6774" s="9">
        <f t="shared" si="2"/>
        <v>0</v>
      </c>
      <c r="O6774" s="8">
        <f t="shared" si="4"/>
        <v>2.345580865</v>
      </c>
    </row>
    <row r="6775" ht="14.25" customHeight="1">
      <c r="I6775" s="93">
        <f t="shared" si="3"/>
        <v>564.0833333</v>
      </c>
      <c r="J6775" s="9">
        <f t="shared" si="6"/>
        <v>0</v>
      </c>
      <c r="K6775" s="9">
        <f t="shared" si="1"/>
        <v>0</v>
      </c>
      <c r="L6775" s="8">
        <f t="shared" si="5"/>
        <v>1.805273163</v>
      </c>
      <c r="N6775" s="9">
        <f t="shared" si="2"/>
        <v>0</v>
      </c>
      <c r="O6775" s="8">
        <f t="shared" si="4"/>
        <v>2.340699325</v>
      </c>
    </row>
    <row r="6776" ht="14.25" customHeight="1">
      <c r="I6776" s="93">
        <f t="shared" si="3"/>
        <v>564.1666667</v>
      </c>
      <c r="J6776" s="9">
        <f t="shared" si="6"/>
        <v>0</v>
      </c>
      <c r="K6776" s="9">
        <f t="shared" si="1"/>
        <v>0</v>
      </c>
      <c r="L6776" s="8">
        <f t="shared" si="5"/>
        <v>1.828142149</v>
      </c>
      <c r="N6776" s="9">
        <f t="shared" si="2"/>
        <v>0</v>
      </c>
      <c r="O6776" s="8">
        <f t="shared" si="4"/>
        <v>2.335827944</v>
      </c>
    </row>
    <row r="6777" ht="14.25" customHeight="1">
      <c r="I6777" s="93">
        <f t="shared" si="3"/>
        <v>564.25</v>
      </c>
      <c r="J6777" s="92">
        <f t="shared" si="6"/>
        <v>35.44998333</v>
      </c>
      <c r="K6777" s="9">
        <f t="shared" si="1"/>
        <v>4.951114991</v>
      </c>
      <c r="L6777" s="8">
        <f t="shared" si="5"/>
        <v>1.852532806</v>
      </c>
      <c r="N6777" s="9">
        <f t="shared" si="2"/>
        <v>5.693782239</v>
      </c>
      <c r="O6777" s="8">
        <f t="shared" si="4"/>
        <v>2.398436305</v>
      </c>
    </row>
    <row r="6778" ht="14.25" customHeight="1">
      <c r="I6778" s="93">
        <f t="shared" si="3"/>
        <v>564.3333333</v>
      </c>
      <c r="J6778" s="92">
        <f t="shared" si="6"/>
        <v>35.44998333</v>
      </c>
      <c r="K6778" s="9">
        <f t="shared" si="1"/>
        <v>4.951114991</v>
      </c>
      <c r="L6778" s="8">
        <f t="shared" si="5"/>
        <v>1.875354198</v>
      </c>
      <c r="N6778" s="9">
        <f t="shared" si="2"/>
        <v>5.693782239</v>
      </c>
      <c r="O6778" s="8">
        <f t="shared" si="4"/>
        <v>2.460914367</v>
      </c>
    </row>
    <row r="6779" ht="14.25" customHeight="1">
      <c r="I6779" s="93">
        <f t="shared" si="3"/>
        <v>564.4166667</v>
      </c>
      <c r="J6779" s="92">
        <f t="shared" si="6"/>
        <v>35.44998333</v>
      </c>
      <c r="K6779" s="9">
        <f t="shared" si="1"/>
        <v>4.951114991</v>
      </c>
      <c r="L6779" s="8">
        <f t="shared" si="5"/>
        <v>1.899694093</v>
      </c>
      <c r="N6779" s="9">
        <f t="shared" si="2"/>
        <v>5.693782239</v>
      </c>
      <c r="O6779" s="8">
        <f t="shared" si="4"/>
        <v>2.523262403</v>
      </c>
    </row>
    <row r="6780" ht="14.25" customHeight="1">
      <c r="I6780" s="93">
        <f t="shared" si="3"/>
        <v>564.5</v>
      </c>
      <c r="J6780" s="92">
        <f t="shared" si="6"/>
        <v>1.614583333</v>
      </c>
      <c r="K6780" s="9">
        <f t="shared" si="1"/>
        <v>0.2255004655</v>
      </c>
      <c r="L6780" s="8">
        <f t="shared" si="5"/>
        <v>1.871557105</v>
      </c>
      <c r="N6780" s="9">
        <f t="shared" si="2"/>
        <v>0.2593255354</v>
      </c>
      <c r="O6780" s="8">
        <f t="shared" si="4"/>
        <v>2.518151036</v>
      </c>
    </row>
    <row r="6781" ht="14.25" customHeight="1">
      <c r="I6781" s="93">
        <f t="shared" si="3"/>
        <v>564.5833333</v>
      </c>
      <c r="J6781" s="92">
        <f t="shared" si="6"/>
        <v>1.614583333</v>
      </c>
      <c r="K6781" s="9">
        <f t="shared" si="1"/>
        <v>0.2255004655</v>
      </c>
      <c r="L6781" s="8">
        <f t="shared" si="5"/>
        <v>1.895846345</v>
      </c>
      <c r="N6781" s="9">
        <f t="shared" si="2"/>
        <v>0.2593255354</v>
      </c>
      <c r="O6781" s="8">
        <f t="shared" si="4"/>
        <v>2.513050307</v>
      </c>
    </row>
    <row r="6782" ht="14.25" customHeight="1">
      <c r="I6782" s="93">
        <f t="shared" si="3"/>
        <v>564.6666667</v>
      </c>
      <c r="J6782" s="92">
        <f t="shared" si="6"/>
        <v>-32.22081667</v>
      </c>
      <c r="K6782" s="9">
        <f t="shared" si="1"/>
        <v>-4.50011406</v>
      </c>
      <c r="L6782" s="8">
        <f t="shared" si="5"/>
        <v>1.909807808</v>
      </c>
      <c r="N6782" s="9">
        <f t="shared" si="2"/>
        <v>-5.175131169</v>
      </c>
      <c r="O6782" s="8">
        <f t="shared" si="4"/>
        <v>2.563557952</v>
      </c>
    </row>
    <row r="6783" ht="14.25" customHeight="1">
      <c r="I6783" s="93">
        <f t="shared" si="3"/>
        <v>564.75</v>
      </c>
      <c r="J6783" s="92">
        <f t="shared" si="6"/>
        <v>-32.22081667</v>
      </c>
      <c r="K6783" s="9">
        <f t="shared" si="1"/>
        <v>-4.50011406</v>
      </c>
      <c r="L6783" s="8">
        <f t="shared" si="5"/>
        <v>1.934046498</v>
      </c>
      <c r="N6783" s="9">
        <f t="shared" si="2"/>
        <v>-5.175131169</v>
      </c>
      <c r="O6783" s="8">
        <f t="shared" si="4"/>
        <v>2.613960482</v>
      </c>
    </row>
    <row r="6784" ht="14.25" customHeight="1">
      <c r="I6784" s="93">
        <f t="shared" si="3"/>
        <v>564.8333333</v>
      </c>
      <c r="J6784" s="9">
        <f t="shared" si="6"/>
        <v>0</v>
      </c>
      <c r="K6784" s="9">
        <f t="shared" si="1"/>
        <v>0</v>
      </c>
      <c r="L6784" s="8">
        <f t="shared" si="5"/>
        <v>1.905833183</v>
      </c>
      <c r="N6784" s="9">
        <f t="shared" si="2"/>
        <v>0</v>
      </c>
      <c r="O6784" s="8">
        <f t="shared" si="4"/>
        <v>2.6085204</v>
      </c>
    </row>
    <row r="6785" ht="14.25" customHeight="1">
      <c r="I6785" s="93">
        <f t="shared" si="3"/>
        <v>564.9166667</v>
      </c>
      <c r="J6785" s="9">
        <f t="shared" si="6"/>
        <v>0</v>
      </c>
      <c r="K6785" s="9">
        <f t="shared" si="1"/>
        <v>0</v>
      </c>
      <c r="L6785" s="8">
        <f t="shared" si="5"/>
        <v>1.930021429</v>
      </c>
      <c r="N6785" s="9">
        <f t="shared" si="2"/>
        <v>0</v>
      </c>
      <c r="O6785" s="8">
        <f t="shared" si="4"/>
        <v>2.603091639</v>
      </c>
    </row>
    <row r="6786" ht="14.25" customHeight="1">
      <c r="I6786" s="93">
        <f t="shared" si="3"/>
        <v>565</v>
      </c>
      <c r="J6786" s="9">
        <f t="shared" si="6"/>
        <v>0</v>
      </c>
      <c r="K6786" s="9">
        <f t="shared" si="1"/>
        <v>0</v>
      </c>
      <c r="L6786" s="8">
        <f t="shared" si="5"/>
        <v>1.90186683</v>
      </c>
      <c r="N6786" s="9">
        <f t="shared" si="2"/>
        <v>0</v>
      </c>
      <c r="O6786" s="8">
        <f t="shared" si="4"/>
        <v>2.597674177</v>
      </c>
    </row>
    <row r="6787" ht="14.25" customHeight="1">
      <c r="I6787" s="93">
        <f t="shared" si="3"/>
        <v>565.0833333</v>
      </c>
      <c r="J6787" s="9">
        <f t="shared" si="6"/>
        <v>0</v>
      </c>
      <c r="K6787" s="9">
        <f t="shared" si="1"/>
        <v>0</v>
      </c>
      <c r="L6787" s="8">
        <f t="shared" si="5"/>
        <v>1.926004736</v>
      </c>
      <c r="N6787" s="9">
        <f t="shared" si="2"/>
        <v>0</v>
      </c>
      <c r="O6787" s="8">
        <f t="shared" si="4"/>
        <v>2.592267989</v>
      </c>
    </row>
    <row r="6788" ht="14.25" customHeight="1">
      <c r="I6788" s="93">
        <f t="shared" si="3"/>
        <v>565.1666667</v>
      </c>
      <c r="J6788" s="9">
        <f t="shared" si="6"/>
        <v>0</v>
      </c>
      <c r="K6788" s="9">
        <f t="shared" si="1"/>
        <v>0</v>
      </c>
      <c r="L6788" s="8">
        <f t="shared" si="5"/>
        <v>1.897908732</v>
      </c>
      <c r="N6788" s="9">
        <f t="shared" si="2"/>
        <v>0</v>
      </c>
      <c r="O6788" s="8">
        <f t="shared" si="4"/>
        <v>2.586873053</v>
      </c>
    </row>
    <row r="6789" ht="14.25" customHeight="1">
      <c r="I6789" s="93">
        <f t="shared" si="3"/>
        <v>565.25</v>
      </c>
      <c r="J6789" s="9">
        <f t="shared" si="6"/>
        <v>0</v>
      </c>
      <c r="K6789" s="9">
        <f t="shared" si="1"/>
        <v>0</v>
      </c>
      <c r="L6789" s="8">
        <f t="shared" si="5"/>
        <v>1.921996403</v>
      </c>
      <c r="N6789" s="9">
        <f t="shared" si="2"/>
        <v>0</v>
      </c>
      <c r="O6789" s="8">
        <f t="shared" si="4"/>
        <v>2.581489344</v>
      </c>
    </row>
    <row r="6790" ht="14.25" customHeight="1">
      <c r="I6790" s="93">
        <f t="shared" si="3"/>
        <v>565.3333333</v>
      </c>
      <c r="J6790" s="9">
        <f t="shared" si="6"/>
        <v>0</v>
      </c>
      <c r="K6790" s="9">
        <f t="shared" si="1"/>
        <v>0</v>
      </c>
      <c r="L6790" s="8">
        <f t="shared" si="5"/>
        <v>1.893958872</v>
      </c>
      <c r="N6790" s="9">
        <f t="shared" si="2"/>
        <v>0</v>
      </c>
      <c r="O6790" s="8">
        <f t="shared" si="4"/>
        <v>2.576116839</v>
      </c>
    </row>
    <row r="6791" ht="14.25" customHeight="1">
      <c r="I6791" s="93">
        <f t="shared" si="3"/>
        <v>565.4166667</v>
      </c>
      <c r="J6791" s="9">
        <f t="shared" si="6"/>
        <v>0</v>
      </c>
      <c r="K6791" s="9">
        <f t="shared" si="1"/>
        <v>0</v>
      </c>
      <c r="L6791" s="8">
        <f t="shared" si="5"/>
        <v>1.917996412</v>
      </c>
      <c r="N6791" s="9">
        <f t="shared" si="2"/>
        <v>0</v>
      </c>
      <c r="O6791" s="8">
        <f t="shared" si="4"/>
        <v>2.570755516</v>
      </c>
    </row>
    <row r="6792" ht="14.25" customHeight="1">
      <c r="I6792" s="93">
        <f t="shared" si="3"/>
        <v>565.5</v>
      </c>
      <c r="J6792" s="9">
        <f t="shared" si="6"/>
        <v>0</v>
      </c>
      <c r="K6792" s="9">
        <f t="shared" si="1"/>
        <v>0</v>
      </c>
      <c r="L6792" s="8">
        <f t="shared" si="5"/>
        <v>1.890017231</v>
      </c>
      <c r="N6792" s="9">
        <f t="shared" si="2"/>
        <v>0</v>
      </c>
      <c r="O6792" s="8">
        <f t="shared" si="4"/>
        <v>2.56540535</v>
      </c>
    </row>
    <row r="6793" ht="14.25" customHeight="1">
      <c r="I6793" s="93">
        <f t="shared" si="3"/>
        <v>565.5833333</v>
      </c>
      <c r="J6793" s="9">
        <f t="shared" si="6"/>
        <v>0</v>
      </c>
      <c r="K6793" s="9">
        <f t="shared" si="1"/>
        <v>0</v>
      </c>
      <c r="L6793" s="8">
        <f t="shared" si="5"/>
        <v>1.914004746</v>
      </c>
      <c r="N6793" s="9">
        <f t="shared" si="2"/>
        <v>0</v>
      </c>
      <c r="O6793" s="8">
        <f t="shared" si="4"/>
        <v>2.560066319</v>
      </c>
    </row>
    <row r="6794" ht="14.25" customHeight="1">
      <c r="I6794" s="93">
        <f t="shared" si="3"/>
        <v>565.6666667</v>
      </c>
      <c r="J6794" s="9">
        <f t="shared" si="6"/>
        <v>0</v>
      </c>
      <c r="K6794" s="9">
        <f t="shared" si="1"/>
        <v>0</v>
      </c>
      <c r="L6794" s="8">
        <f t="shared" si="5"/>
        <v>1.886083794</v>
      </c>
      <c r="N6794" s="9">
        <f t="shared" si="2"/>
        <v>0</v>
      </c>
      <c r="O6794" s="8">
        <f t="shared" si="4"/>
        <v>2.554738399</v>
      </c>
    </row>
    <row r="6795" ht="14.25" customHeight="1">
      <c r="I6795" s="93">
        <f t="shared" si="3"/>
        <v>565.75</v>
      </c>
      <c r="J6795" s="9">
        <f t="shared" si="6"/>
        <v>0</v>
      </c>
      <c r="K6795" s="9">
        <f t="shared" si="1"/>
        <v>0</v>
      </c>
      <c r="L6795" s="8">
        <f t="shared" si="5"/>
        <v>1.910021387</v>
      </c>
      <c r="N6795" s="9">
        <f t="shared" si="2"/>
        <v>0</v>
      </c>
      <c r="O6795" s="8">
        <f t="shared" si="4"/>
        <v>2.549421568</v>
      </c>
    </row>
    <row r="6796" ht="14.25" customHeight="1">
      <c r="I6796" s="93">
        <f t="shared" si="3"/>
        <v>565.8333333</v>
      </c>
      <c r="J6796" s="9">
        <f t="shared" si="6"/>
        <v>0</v>
      </c>
      <c r="K6796" s="9">
        <f t="shared" si="1"/>
        <v>0</v>
      </c>
      <c r="L6796" s="8">
        <f t="shared" si="5"/>
        <v>1.882158543</v>
      </c>
      <c r="N6796" s="9">
        <f t="shared" si="2"/>
        <v>0</v>
      </c>
      <c r="O6796" s="8">
        <f t="shared" si="4"/>
        <v>2.544115802</v>
      </c>
    </row>
    <row r="6797" ht="14.25" customHeight="1">
      <c r="I6797" s="93">
        <f t="shared" si="3"/>
        <v>565.9166667</v>
      </c>
      <c r="J6797" s="9">
        <f t="shared" si="6"/>
        <v>0</v>
      </c>
      <c r="K6797" s="9">
        <f t="shared" si="1"/>
        <v>0</v>
      </c>
      <c r="L6797" s="8">
        <f t="shared" si="5"/>
        <v>1.906046318</v>
      </c>
      <c r="N6797" s="9">
        <f t="shared" si="2"/>
        <v>0</v>
      </c>
      <c r="O6797" s="8">
        <f t="shared" si="4"/>
        <v>2.538821078</v>
      </c>
    </row>
    <row r="6798" ht="14.25" customHeight="1">
      <c r="I6798" s="93">
        <f t="shared" si="3"/>
        <v>566</v>
      </c>
      <c r="J6798" s="9">
        <f t="shared" si="6"/>
        <v>0</v>
      </c>
      <c r="K6798" s="9">
        <f t="shared" si="1"/>
        <v>0</v>
      </c>
      <c r="L6798" s="8">
        <f t="shared" si="5"/>
        <v>1.878241461</v>
      </c>
      <c r="N6798" s="9">
        <f t="shared" si="2"/>
        <v>0</v>
      </c>
      <c r="O6798" s="8">
        <f t="shared" si="4"/>
        <v>2.533537373</v>
      </c>
    </row>
    <row r="6799" ht="14.25" customHeight="1">
      <c r="I6799" s="93">
        <f t="shared" si="3"/>
        <v>566.0833333</v>
      </c>
      <c r="J6799" s="9">
        <f t="shared" si="6"/>
        <v>0</v>
      </c>
      <c r="K6799" s="9">
        <f t="shared" si="1"/>
        <v>0</v>
      </c>
      <c r="L6799" s="8">
        <f t="shared" si="5"/>
        <v>1.902079521</v>
      </c>
      <c r="N6799" s="9">
        <f t="shared" si="2"/>
        <v>0</v>
      </c>
      <c r="O6799" s="8">
        <f t="shared" si="4"/>
        <v>2.528264665</v>
      </c>
    </row>
    <row r="6800" ht="14.25" customHeight="1">
      <c r="I6800" s="93">
        <f t="shared" si="3"/>
        <v>566.1666667</v>
      </c>
      <c r="J6800" s="9">
        <f t="shared" si="6"/>
        <v>0</v>
      </c>
      <c r="K6800" s="9">
        <f t="shared" si="1"/>
        <v>0</v>
      </c>
      <c r="L6800" s="8">
        <f t="shared" si="5"/>
        <v>1.874332531</v>
      </c>
      <c r="N6800" s="9">
        <f t="shared" si="2"/>
        <v>0</v>
      </c>
      <c r="O6800" s="8">
        <f t="shared" si="4"/>
        <v>2.523002929</v>
      </c>
    </row>
    <row r="6801" ht="14.25" customHeight="1">
      <c r="I6801" s="93">
        <f t="shared" si="3"/>
        <v>566.25</v>
      </c>
      <c r="J6801" s="9">
        <f t="shared" si="6"/>
        <v>0</v>
      </c>
      <c r="K6801" s="9">
        <f t="shared" si="1"/>
        <v>0</v>
      </c>
      <c r="L6801" s="8">
        <f t="shared" si="5"/>
        <v>1.898120981</v>
      </c>
      <c r="N6801" s="9">
        <f t="shared" si="2"/>
        <v>0</v>
      </c>
      <c r="O6801" s="8">
        <f t="shared" si="4"/>
        <v>2.517752145</v>
      </c>
    </row>
    <row r="6802" ht="14.25" customHeight="1">
      <c r="I6802" s="93">
        <f t="shared" si="3"/>
        <v>566.3333333</v>
      </c>
      <c r="J6802" s="9">
        <f t="shared" si="6"/>
        <v>0</v>
      </c>
      <c r="K6802" s="9">
        <f t="shared" si="1"/>
        <v>0</v>
      </c>
      <c r="L6802" s="8">
        <f t="shared" si="5"/>
        <v>1.870431737</v>
      </c>
      <c r="N6802" s="9">
        <f t="shared" si="2"/>
        <v>0</v>
      </c>
      <c r="O6802" s="8">
        <f t="shared" si="4"/>
        <v>2.512512288</v>
      </c>
    </row>
    <row r="6803" ht="14.25" customHeight="1">
      <c r="I6803" s="93">
        <f t="shared" si="3"/>
        <v>566.4166667</v>
      </c>
      <c r="J6803" s="9">
        <f t="shared" si="6"/>
        <v>0</v>
      </c>
      <c r="K6803" s="9">
        <f t="shared" si="1"/>
        <v>0</v>
      </c>
      <c r="L6803" s="8">
        <f t="shared" si="5"/>
        <v>1.894170678</v>
      </c>
      <c r="N6803" s="9">
        <f t="shared" si="2"/>
        <v>0</v>
      </c>
      <c r="O6803" s="8">
        <f t="shared" si="4"/>
        <v>2.507283336</v>
      </c>
    </row>
    <row r="6804" ht="14.25" customHeight="1">
      <c r="I6804" s="93">
        <f t="shared" si="3"/>
        <v>566.5</v>
      </c>
      <c r="J6804" s="9">
        <f t="shared" si="6"/>
        <v>0</v>
      </c>
      <c r="K6804" s="9">
        <f t="shared" si="1"/>
        <v>0</v>
      </c>
      <c r="L6804" s="8">
        <f t="shared" si="5"/>
        <v>1.86653906</v>
      </c>
      <c r="N6804" s="9">
        <f t="shared" si="2"/>
        <v>0</v>
      </c>
      <c r="O6804" s="8">
        <f t="shared" si="4"/>
        <v>2.502065266</v>
      </c>
    </row>
    <row r="6805" ht="14.25" customHeight="1">
      <c r="I6805" s="93">
        <f t="shared" si="3"/>
        <v>566.5833333</v>
      </c>
      <c r="J6805" s="9">
        <f t="shared" si="6"/>
        <v>0</v>
      </c>
      <c r="K6805" s="9">
        <f t="shared" si="1"/>
        <v>0</v>
      </c>
      <c r="L6805" s="8">
        <f t="shared" si="5"/>
        <v>1.890228597</v>
      </c>
      <c r="N6805" s="9">
        <f t="shared" si="2"/>
        <v>0</v>
      </c>
      <c r="O6805" s="8">
        <f t="shared" si="4"/>
        <v>2.496858056</v>
      </c>
    </row>
    <row r="6806" ht="14.25" customHeight="1">
      <c r="I6806" s="93">
        <f t="shared" si="3"/>
        <v>566.6666667</v>
      </c>
      <c r="J6806" s="9">
        <f t="shared" si="6"/>
        <v>0</v>
      </c>
      <c r="K6806" s="9">
        <f t="shared" si="1"/>
        <v>0</v>
      </c>
      <c r="L6806" s="8">
        <f t="shared" si="5"/>
        <v>1.862654485</v>
      </c>
      <c r="N6806" s="9">
        <f t="shared" si="2"/>
        <v>0</v>
      </c>
      <c r="O6806" s="8">
        <f t="shared" si="4"/>
        <v>2.491661684</v>
      </c>
    </row>
    <row r="6807" ht="14.25" customHeight="1">
      <c r="I6807" s="93">
        <f t="shared" si="3"/>
        <v>566.75</v>
      </c>
      <c r="J6807" s="9">
        <f t="shared" si="6"/>
        <v>0</v>
      </c>
      <c r="K6807" s="9">
        <f t="shared" si="1"/>
        <v>0</v>
      </c>
      <c r="L6807" s="8">
        <f t="shared" si="5"/>
        <v>1.88629472</v>
      </c>
      <c r="N6807" s="9">
        <f t="shared" si="2"/>
        <v>0</v>
      </c>
      <c r="O6807" s="8">
        <f t="shared" si="4"/>
        <v>2.486476125</v>
      </c>
    </row>
    <row r="6808" ht="14.25" customHeight="1">
      <c r="I6808" s="93">
        <f t="shared" si="3"/>
        <v>566.8333333</v>
      </c>
      <c r="J6808" s="9">
        <f t="shared" si="6"/>
        <v>0</v>
      </c>
      <c r="K6808" s="9">
        <f t="shared" si="1"/>
        <v>0</v>
      </c>
      <c r="L6808" s="8">
        <f t="shared" si="5"/>
        <v>1.858777994</v>
      </c>
      <c r="N6808" s="9">
        <f t="shared" si="2"/>
        <v>0</v>
      </c>
      <c r="O6808" s="8">
        <f t="shared" si="4"/>
        <v>2.481301359</v>
      </c>
    </row>
    <row r="6809" ht="14.25" customHeight="1">
      <c r="I6809" s="93">
        <f t="shared" si="3"/>
        <v>566.9166667</v>
      </c>
      <c r="J6809" s="9">
        <f t="shared" si="6"/>
        <v>0</v>
      </c>
      <c r="K6809" s="9">
        <f t="shared" si="1"/>
        <v>0</v>
      </c>
      <c r="L6809" s="8">
        <f t="shared" si="5"/>
        <v>1.88236903</v>
      </c>
      <c r="N6809" s="9">
        <f t="shared" si="2"/>
        <v>0</v>
      </c>
      <c r="O6809" s="8">
        <f t="shared" si="4"/>
        <v>2.476137362</v>
      </c>
    </row>
    <row r="6810" ht="14.25" customHeight="1">
      <c r="I6810" s="93">
        <f t="shared" si="3"/>
        <v>567</v>
      </c>
      <c r="J6810" s="9">
        <f t="shared" si="6"/>
        <v>0</v>
      </c>
      <c r="K6810" s="9">
        <f t="shared" si="1"/>
        <v>0</v>
      </c>
      <c r="L6810" s="8">
        <f t="shared" si="5"/>
        <v>1.854909571</v>
      </c>
      <c r="N6810" s="9">
        <f t="shared" si="2"/>
        <v>0</v>
      </c>
      <c r="O6810" s="8">
        <f t="shared" si="4"/>
        <v>2.470984112</v>
      </c>
    </row>
    <row r="6811" ht="14.25" customHeight="1">
      <c r="I6811" s="93">
        <f t="shared" si="3"/>
        <v>567.0833333</v>
      </c>
      <c r="J6811" s="9">
        <f t="shared" si="6"/>
        <v>0</v>
      </c>
      <c r="K6811" s="9">
        <f t="shared" si="1"/>
        <v>0</v>
      </c>
      <c r="L6811" s="8">
        <f t="shared" si="5"/>
        <v>1.87845151</v>
      </c>
      <c r="N6811" s="9">
        <f t="shared" si="2"/>
        <v>0</v>
      </c>
      <c r="O6811" s="8">
        <f t="shared" si="4"/>
        <v>2.465841588</v>
      </c>
    </row>
    <row r="6812" ht="14.25" customHeight="1">
      <c r="I6812" s="93">
        <f t="shared" si="3"/>
        <v>567.1666667</v>
      </c>
      <c r="J6812" s="9">
        <f t="shared" si="6"/>
        <v>0</v>
      </c>
      <c r="K6812" s="9">
        <f t="shared" si="1"/>
        <v>0</v>
      </c>
      <c r="L6812" s="8">
        <f t="shared" si="5"/>
        <v>1.851049199</v>
      </c>
      <c r="N6812" s="9">
        <f t="shared" si="2"/>
        <v>0</v>
      </c>
      <c r="O6812" s="8">
        <f t="shared" si="4"/>
        <v>2.460709765</v>
      </c>
    </row>
    <row r="6813" ht="14.25" customHeight="1">
      <c r="I6813" s="93">
        <f t="shared" si="3"/>
        <v>567.25</v>
      </c>
      <c r="J6813" s="9">
        <f t="shared" si="6"/>
        <v>0</v>
      </c>
      <c r="K6813" s="9">
        <f t="shared" si="1"/>
        <v>0</v>
      </c>
      <c r="L6813" s="8">
        <f t="shared" si="5"/>
        <v>1.874542143</v>
      </c>
      <c r="N6813" s="9">
        <f t="shared" si="2"/>
        <v>0</v>
      </c>
      <c r="O6813" s="8">
        <f t="shared" si="4"/>
        <v>2.455588623</v>
      </c>
    </row>
    <row r="6814" ht="14.25" customHeight="1">
      <c r="I6814" s="93">
        <f t="shared" si="3"/>
        <v>567.3333333</v>
      </c>
      <c r="J6814" s="9">
        <f t="shared" si="6"/>
        <v>0</v>
      </c>
      <c r="K6814" s="9">
        <f t="shared" si="1"/>
        <v>0</v>
      </c>
      <c r="L6814" s="8">
        <f t="shared" si="5"/>
        <v>1.84719686</v>
      </c>
      <c r="N6814" s="9">
        <f t="shared" si="2"/>
        <v>0</v>
      </c>
      <c r="O6814" s="8">
        <f t="shared" si="4"/>
        <v>2.450478138</v>
      </c>
    </row>
    <row r="6815" ht="14.25" customHeight="1">
      <c r="I6815" s="93">
        <f t="shared" si="3"/>
        <v>567.4166667</v>
      </c>
      <c r="J6815" s="9">
        <f t="shared" si="6"/>
        <v>0</v>
      </c>
      <c r="K6815" s="9">
        <f t="shared" si="1"/>
        <v>0</v>
      </c>
      <c r="L6815" s="8">
        <f t="shared" si="5"/>
        <v>1.870640912</v>
      </c>
      <c r="N6815" s="9">
        <f t="shared" si="2"/>
        <v>0</v>
      </c>
      <c r="O6815" s="8">
        <f t="shared" si="4"/>
        <v>2.44537829</v>
      </c>
    </row>
    <row r="6816" ht="14.25" customHeight="1">
      <c r="I6816" s="93">
        <f t="shared" si="3"/>
        <v>567.5</v>
      </c>
      <c r="J6816" s="9">
        <f t="shared" si="6"/>
        <v>0</v>
      </c>
      <c r="K6816" s="9">
        <f t="shared" si="1"/>
        <v>0</v>
      </c>
      <c r="L6816" s="8">
        <f t="shared" si="5"/>
        <v>1.84335254</v>
      </c>
      <c r="N6816" s="9">
        <f t="shared" si="2"/>
        <v>0</v>
      </c>
      <c r="O6816" s="8">
        <f t="shared" si="4"/>
        <v>2.440289055</v>
      </c>
    </row>
    <row r="6817" ht="14.25" customHeight="1">
      <c r="I6817" s="93">
        <f t="shared" si="3"/>
        <v>567.5833333</v>
      </c>
      <c r="J6817" s="9">
        <f t="shared" si="6"/>
        <v>0</v>
      </c>
      <c r="K6817" s="9">
        <f t="shared" si="1"/>
        <v>0</v>
      </c>
      <c r="L6817" s="8">
        <f t="shared" si="5"/>
        <v>1.8667478</v>
      </c>
      <c r="N6817" s="9">
        <f t="shared" si="2"/>
        <v>0</v>
      </c>
      <c r="O6817" s="8">
        <f t="shared" si="4"/>
        <v>2.435210411</v>
      </c>
    </row>
    <row r="6818" ht="14.25" customHeight="1">
      <c r="I6818" s="93">
        <f t="shared" si="3"/>
        <v>567.6666667</v>
      </c>
      <c r="J6818" s="9">
        <f t="shared" si="6"/>
        <v>0</v>
      </c>
      <c r="K6818" s="9">
        <f t="shared" si="1"/>
        <v>0</v>
      </c>
      <c r="L6818" s="8">
        <f t="shared" si="5"/>
        <v>1.839516219</v>
      </c>
      <c r="N6818" s="9">
        <f t="shared" si="2"/>
        <v>0</v>
      </c>
      <c r="O6818" s="8">
        <f t="shared" si="4"/>
        <v>2.430142337</v>
      </c>
    </row>
    <row r="6819" ht="14.25" customHeight="1">
      <c r="I6819" s="93">
        <f t="shared" si="3"/>
        <v>567.75</v>
      </c>
      <c r="J6819" s="9">
        <f t="shared" si="6"/>
        <v>0</v>
      </c>
      <c r="K6819" s="9">
        <f t="shared" si="1"/>
        <v>0</v>
      </c>
      <c r="L6819" s="8">
        <f t="shared" si="5"/>
        <v>1.862862791</v>
      </c>
      <c r="N6819" s="9">
        <f t="shared" si="2"/>
        <v>0</v>
      </c>
      <c r="O6819" s="8">
        <f t="shared" si="4"/>
        <v>2.425084811</v>
      </c>
    </row>
    <row r="6820" ht="14.25" customHeight="1">
      <c r="I6820" s="93">
        <f t="shared" si="3"/>
        <v>567.8333333</v>
      </c>
      <c r="J6820" s="9">
        <f t="shared" si="6"/>
        <v>0</v>
      </c>
      <c r="K6820" s="9">
        <f t="shared" si="1"/>
        <v>0</v>
      </c>
      <c r="L6820" s="8">
        <f t="shared" si="5"/>
        <v>1.835687883</v>
      </c>
      <c r="N6820" s="9">
        <f t="shared" si="2"/>
        <v>0</v>
      </c>
      <c r="O6820" s="8">
        <f t="shared" si="4"/>
        <v>2.42003781</v>
      </c>
    </row>
    <row r="6821" ht="14.25" customHeight="1">
      <c r="I6821" s="93">
        <f t="shared" si="3"/>
        <v>567.9166667</v>
      </c>
      <c r="J6821" s="9">
        <f t="shared" si="6"/>
        <v>0</v>
      </c>
      <c r="K6821" s="9">
        <f t="shared" si="1"/>
        <v>0</v>
      </c>
      <c r="L6821" s="8">
        <f t="shared" si="5"/>
        <v>1.858985866</v>
      </c>
      <c r="N6821" s="9">
        <f t="shared" si="2"/>
        <v>0</v>
      </c>
      <c r="O6821" s="8">
        <f t="shared" si="4"/>
        <v>2.415001313</v>
      </c>
    </row>
    <row r="6822" ht="14.25" customHeight="1">
      <c r="I6822" s="93">
        <f t="shared" si="3"/>
        <v>568</v>
      </c>
      <c r="J6822" s="9">
        <f t="shared" si="6"/>
        <v>0</v>
      </c>
      <c r="K6822" s="9">
        <f t="shared" si="1"/>
        <v>0</v>
      </c>
      <c r="L6822" s="8">
        <f t="shared" si="5"/>
        <v>1.831867514</v>
      </c>
      <c r="N6822" s="9">
        <f t="shared" si="2"/>
        <v>0</v>
      </c>
      <c r="O6822" s="8">
        <f t="shared" si="4"/>
        <v>2.409975297</v>
      </c>
    </row>
    <row r="6823" ht="14.25" customHeight="1">
      <c r="I6823" s="93">
        <f t="shared" si="3"/>
        <v>568.0833333</v>
      </c>
      <c r="J6823" s="9">
        <f t="shared" si="6"/>
        <v>0</v>
      </c>
      <c r="K6823" s="9">
        <f t="shared" si="1"/>
        <v>0</v>
      </c>
      <c r="L6823" s="8">
        <f t="shared" si="5"/>
        <v>1.855117011</v>
      </c>
      <c r="N6823" s="9">
        <f t="shared" si="2"/>
        <v>0</v>
      </c>
      <c r="O6823" s="8">
        <f t="shared" si="4"/>
        <v>2.404959742</v>
      </c>
    </row>
    <row r="6824" ht="14.25" customHeight="1">
      <c r="I6824" s="93">
        <f t="shared" si="3"/>
        <v>568.1666667</v>
      </c>
      <c r="J6824" s="9">
        <f t="shared" si="6"/>
        <v>0</v>
      </c>
      <c r="K6824" s="9">
        <f t="shared" si="1"/>
        <v>0</v>
      </c>
      <c r="L6824" s="8">
        <f t="shared" si="5"/>
        <v>1.828055096</v>
      </c>
      <c r="N6824" s="9">
        <f t="shared" si="2"/>
        <v>0</v>
      </c>
      <c r="O6824" s="8">
        <f t="shared" si="4"/>
        <v>2.399954625</v>
      </c>
    </row>
    <row r="6825" ht="14.25" customHeight="1">
      <c r="I6825" s="93">
        <f t="shared" si="3"/>
        <v>568.25</v>
      </c>
      <c r="J6825" s="9">
        <f t="shared" si="6"/>
        <v>0</v>
      </c>
      <c r="K6825" s="9">
        <f t="shared" si="1"/>
        <v>0</v>
      </c>
      <c r="L6825" s="8">
        <f t="shared" si="5"/>
        <v>1.851256207</v>
      </c>
      <c r="N6825" s="9">
        <f t="shared" si="2"/>
        <v>0</v>
      </c>
      <c r="O6825" s="8">
        <f t="shared" si="4"/>
        <v>2.394959924</v>
      </c>
    </row>
    <row r="6826" ht="14.25" customHeight="1">
      <c r="I6826" s="93">
        <f t="shared" si="3"/>
        <v>568.3333333</v>
      </c>
      <c r="J6826" s="9">
        <f t="shared" si="6"/>
        <v>0</v>
      </c>
      <c r="K6826" s="9">
        <f t="shared" si="1"/>
        <v>0</v>
      </c>
      <c r="L6826" s="8">
        <f t="shared" si="5"/>
        <v>1.824250613</v>
      </c>
      <c r="N6826" s="9">
        <f t="shared" si="2"/>
        <v>0</v>
      </c>
      <c r="O6826" s="8">
        <f t="shared" si="4"/>
        <v>2.389975618</v>
      </c>
    </row>
    <row r="6827" ht="14.25" customHeight="1">
      <c r="I6827" s="93">
        <f t="shared" si="3"/>
        <v>568.4166667</v>
      </c>
      <c r="J6827" s="9">
        <f t="shared" si="6"/>
        <v>0</v>
      </c>
      <c r="K6827" s="9">
        <f t="shared" si="1"/>
        <v>0</v>
      </c>
      <c r="L6827" s="8">
        <f t="shared" si="5"/>
        <v>1.847403438</v>
      </c>
      <c r="N6827" s="9">
        <f t="shared" si="2"/>
        <v>0</v>
      </c>
      <c r="O6827" s="8">
        <f t="shared" si="4"/>
        <v>2.385001685</v>
      </c>
    </row>
    <row r="6828" ht="14.25" customHeight="1">
      <c r="I6828" s="93">
        <f t="shared" si="3"/>
        <v>568.5</v>
      </c>
      <c r="J6828" s="9">
        <f t="shared" si="6"/>
        <v>0</v>
      </c>
      <c r="K6828" s="9">
        <f t="shared" si="1"/>
        <v>0</v>
      </c>
      <c r="L6828" s="8">
        <f t="shared" si="5"/>
        <v>1.820454047</v>
      </c>
      <c r="N6828" s="9">
        <f t="shared" si="2"/>
        <v>0</v>
      </c>
      <c r="O6828" s="8">
        <f t="shared" si="4"/>
        <v>2.380038103</v>
      </c>
    </row>
    <row r="6829" ht="14.25" customHeight="1">
      <c r="I6829" s="93">
        <f t="shared" si="3"/>
        <v>568.5833333</v>
      </c>
      <c r="J6829" s="9">
        <f t="shared" si="6"/>
        <v>0</v>
      </c>
      <c r="K6829" s="9">
        <f t="shared" si="1"/>
        <v>0</v>
      </c>
      <c r="L6829" s="8">
        <f t="shared" si="5"/>
        <v>1.843558687</v>
      </c>
      <c r="N6829" s="9">
        <f t="shared" si="2"/>
        <v>0</v>
      </c>
      <c r="O6829" s="8">
        <f t="shared" si="4"/>
        <v>2.375084852</v>
      </c>
    </row>
    <row r="6830" ht="14.25" customHeight="1">
      <c r="I6830" s="93">
        <f t="shared" si="3"/>
        <v>568.6666667</v>
      </c>
      <c r="J6830" s="9">
        <f t="shared" si="6"/>
        <v>0</v>
      </c>
      <c r="K6830" s="9">
        <f t="shared" si="1"/>
        <v>0</v>
      </c>
      <c r="L6830" s="8">
        <f t="shared" si="5"/>
        <v>1.816665382</v>
      </c>
      <c r="N6830" s="9">
        <f t="shared" si="2"/>
        <v>0</v>
      </c>
      <c r="O6830" s="8">
        <f t="shared" si="4"/>
        <v>2.370141909</v>
      </c>
    </row>
    <row r="6831" ht="14.25" customHeight="1">
      <c r="I6831" s="93">
        <f t="shared" si="3"/>
        <v>568.75</v>
      </c>
      <c r="J6831" s="9">
        <f t="shared" si="6"/>
        <v>0</v>
      </c>
      <c r="K6831" s="9">
        <f t="shared" si="1"/>
        <v>0</v>
      </c>
      <c r="L6831" s="8">
        <f t="shared" si="5"/>
        <v>1.839721937</v>
      </c>
      <c r="N6831" s="9">
        <f t="shared" si="2"/>
        <v>0</v>
      </c>
      <c r="O6831" s="8">
        <f t="shared" si="4"/>
        <v>2.365209254</v>
      </c>
    </row>
    <row r="6832" ht="14.25" customHeight="1">
      <c r="I6832" s="93">
        <f t="shared" si="3"/>
        <v>568.8333333</v>
      </c>
      <c r="J6832" s="9">
        <f t="shared" si="6"/>
        <v>0</v>
      </c>
      <c r="K6832" s="9">
        <f t="shared" si="1"/>
        <v>0</v>
      </c>
      <c r="L6832" s="8">
        <f t="shared" si="5"/>
        <v>1.812884602</v>
      </c>
      <c r="N6832" s="9">
        <f t="shared" si="2"/>
        <v>0</v>
      </c>
      <c r="O6832" s="8">
        <f t="shared" si="4"/>
        <v>2.360286864</v>
      </c>
    </row>
    <row r="6833" ht="14.25" customHeight="1">
      <c r="I6833" s="93">
        <f t="shared" si="3"/>
        <v>568.9166667</v>
      </c>
      <c r="J6833" s="9">
        <f t="shared" si="6"/>
        <v>0</v>
      </c>
      <c r="K6833" s="9">
        <f t="shared" si="1"/>
        <v>0</v>
      </c>
      <c r="L6833" s="8">
        <f t="shared" si="5"/>
        <v>1.835893173</v>
      </c>
      <c r="N6833" s="9">
        <f t="shared" si="2"/>
        <v>0</v>
      </c>
      <c r="O6833" s="8">
        <f t="shared" si="4"/>
        <v>2.355374718</v>
      </c>
    </row>
    <row r="6834" ht="14.25" customHeight="1">
      <c r="I6834" s="93">
        <f t="shared" si="3"/>
        <v>569</v>
      </c>
      <c r="J6834" s="9">
        <f t="shared" si="6"/>
        <v>0</v>
      </c>
      <c r="K6834" s="9">
        <f t="shared" si="1"/>
        <v>0</v>
      </c>
      <c r="L6834" s="8">
        <f t="shared" si="5"/>
        <v>1.809111691</v>
      </c>
      <c r="N6834" s="9">
        <f t="shared" si="2"/>
        <v>0</v>
      </c>
      <c r="O6834" s="8">
        <f t="shared" si="4"/>
        <v>2.350472795</v>
      </c>
    </row>
    <row r="6835" ht="14.25" customHeight="1">
      <c r="I6835" s="93">
        <f t="shared" si="3"/>
        <v>569.0833333</v>
      </c>
      <c r="J6835" s="9">
        <f t="shared" si="6"/>
        <v>0</v>
      </c>
      <c r="K6835" s="9">
        <f t="shared" si="1"/>
        <v>0</v>
      </c>
      <c r="L6835" s="8">
        <f t="shared" si="5"/>
        <v>1.832072377</v>
      </c>
      <c r="N6835" s="9">
        <f t="shared" si="2"/>
        <v>0</v>
      </c>
      <c r="O6835" s="8">
        <f t="shared" si="4"/>
        <v>2.345581074</v>
      </c>
    </row>
    <row r="6836" ht="14.25" customHeight="1">
      <c r="I6836" s="93">
        <f t="shared" si="3"/>
        <v>569.1666667</v>
      </c>
      <c r="J6836" s="9">
        <f t="shared" si="6"/>
        <v>0</v>
      </c>
      <c r="K6836" s="9">
        <f t="shared" si="1"/>
        <v>0</v>
      </c>
      <c r="L6836" s="8">
        <f t="shared" si="5"/>
        <v>1.805346631</v>
      </c>
      <c r="N6836" s="9">
        <f t="shared" si="2"/>
        <v>0</v>
      </c>
      <c r="O6836" s="8">
        <f t="shared" si="4"/>
        <v>2.340699534</v>
      </c>
    </row>
    <row r="6837" ht="14.25" customHeight="1">
      <c r="I6837" s="93">
        <f t="shared" si="3"/>
        <v>569.25</v>
      </c>
      <c r="J6837" s="9">
        <f t="shared" si="6"/>
        <v>0</v>
      </c>
      <c r="K6837" s="9">
        <f t="shared" si="1"/>
        <v>0</v>
      </c>
      <c r="L6837" s="8">
        <f t="shared" si="5"/>
        <v>1.828259533</v>
      </c>
      <c r="N6837" s="9">
        <f t="shared" si="2"/>
        <v>0</v>
      </c>
      <c r="O6837" s="8">
        <f t="shared" si="4"/>
        <v>2.335828152</v>
      </c>
    </row>
    <row r="6838" ht="14.25" customHeight="1">
      <c r="I6838" s="93">
        <f t="shared" si="3"/>
        <v>569.3333333</v>
      </c>
      <c r="J6838" s="92">
        <f t="shared" si="6"/>
        <v>35.44998333</v>
      </c>
      <c r="K6838" s="9">
        <f t="shared" si="1"/>
        <v>4.951114991</v>
      </c>
      <c r="L6838" s="8">
        <f t="shared" si="5"/>
        <v>1.852606121</v>
      </c>
      <c r="N6838" s="9">
        <f t="shared" si="2"/>
        <v>5.693782239</v>
      </c>
      <c r="O6838" s="8">
        <f t="shared" si="4"/>
        <v>2.398436513</v>
      </c>
    </row>
    <row r="6839" ht="14.25" customHeight="1">
      <c r="I6839" s="93">
        <f t="shared" si="3"/>
        <v>569.4166667</v>
      </c>
      <c r="J6839" s="92">
        <f t="shared" si="6"/>
        <v>35.44998333</v>
      </c>
      <c r="K6839" s="9">
        <f t="shared" si="1"/>
        <v>4.951114991</v>
      </c>
      <c r="L6839" s="8">
        <f t="shared" si="5"/>
        <v>1.875471337</v>
      </c>
      <c r="N6839" s="9">
        <f t="shared" si="2"/>
        <v>5.693782239</v>
      </c>
      <c r="O6839" s="8">
        <f t="shared" si="4"/>
        <v>2.460914575</v>
      </c>
    </row>
    <row r="6840" ht="14.25" customHeight="1">
      <c r="I6840" s="93">
        <f t="shared" si="3"/>
        <v>569.5</v>
      </c>
      <c r="J6840" s="92">
        <f t="shared" si="6"/>
        <v>35.44998333</v>
      </c>
      <c r="K6840" s="9">
        <f t="shared" si="1"/>
        <v>4.951114991</v>
      </c>
      <c r="L6840" s="8">
        <f t="shared" si="5"/>
        <v>1.899767256</v>
      </c>
      <c r="N6840" s="9">
        <f t="shared" si="2"/>
        <v>5.693782239</v>
      </c>
      <c r="O6840" s="8">
        <f t="shared" si="4"/>
        <v>2.52326261</v>
      </c>
    </row>
    <row r="6841" ht="14.25" customHeight="1">
      <c r="I6841" s="93">
        <f t="shared" si="3"/>
        <v>569.5833333</v>
      </c>
      <c r="J6841" s="92">
        <f t="shared" si="6"/>
        <v>1.614583333</v>
      </c>
      <c r="K6841" s="9">
        <f t="shared" si="1"/>
        <v>0.2255004655</v>
      </c>
      <c r="L6841" s="8">
        <f t="shared" si="5"/>
        <v>1.871674</v>
      </c>
      <c r="N6841" s="9">
        <f t="shared" si="2"/>
        <v>0.2593255354</v>
      </c>
      <c r="O6841" s="8">
        <f t="shared" si="4"/>
        <v>2.518151243</v>
      </c>
    </row>
    <row r="6842" ht="14.25" customHeight="1">
      <c r="I6842" s="93">
        <f t="shared" si="3"/>
        <v>569.6666667</v>
      </c>
      <c r="J6842" s="92">
        <f t="shared" si="6"/>
        <v>1.614583333</v>
      </c>
      <c r="K6842" s="9">
        <f t="shared" si="1"/>
        <v>0.2255004655</v>
      </c>
      <c r="L6842" s="8">
        <f t="shared" si="5"/>
        <v>1.895919355</v>
      </c>
      <c r="N6842" s="9">
        <f t="shared" si="2"/>
        <v>0.2593255354</v>
      </c>
      <c r="O6842" s="8">
        <f t="shared" si="4"/>
        <v>2.513050513</v>
      </c>
    </row>
    <row r="6843" ht="14.25" customHeight="1">
      <c r="I6843" s="93">
        <f t="shared" si="3"/>
        <v>569.75</v>
      </c>
      <c r="J6843" s="92">
        <f t="shared" si="6"/>
        <v>-32.22081667</v>
      </c>
      <c r="K6843" s="9">
        <f t="shared" si="1"/>
        <v>-4.50011406</v>
      </c>
      <c r="L6843" s="8">
        <f t="shared" si="5"/>
        <v>1.90992446</v>
      </c>
      <c r="N6843" s="9">
        <f t="shared" si="2"/>
        <v>-5.175131169</v>
      </c>
      <c r="O6843" s="8">
        <f t="shared" si="4"/>
        <v>2.563558158</v>
      </c>
    </row>
    <row r="6844" ht="14.25" customHeight="1">
      <c r="I6844" s="93">
        <f t="shared" si="3"/>
        <v>569.8333333</v>
      </c>
      <c r="J6844" s="92">
        <f t="shared" si="6"/>
        <v>-32.22081667</v>
      </c>
      <c r="K6844" s="9">
        <f t="shared" si="1"/>
        <v>-4.50011406</v>
      </c>
      <c r="L6844" s="8">
        <f t="shared" si="5"/>
        <v>1.934119357</v>
      </c>
      <c r="N6844" s="9">
        <f t="shared" si="2"/>
        <v>-5.175131169</v>
      </c>
      <c r="O6844" s="8">
        <f t="shared" si="4"/>
        <v>2.613960688</v>
      </c>
    </row>
    <row r="6845" ht="14.25" customHeight="1">
      <c r="I6845" s="93">
        <f t="shared" si="3"/>
        <v>569.9166667</v>
      </c>
      <c r="J6845" s="9">
        <f t="shared" si="6"/>
        <v>0</v>
      </c>
      <c r="K6845" s="9">
        <f t="shared" si="1"/>
        <v>0</v>
      </c>
      <c r="L6845" s="8">
        <f t="shared" si="5"/>
        <v>1.905949593</v>
      </c>
      <c r="N6845" s="9">
        <f t="shared" si="2"/>
        <v>0</v>
      </c>
      <c r="O6845" s="8">
        <f t="shared" si="4"/>
        <v>2.608520605</v>
      </c>
    </row>
    <row r="6846" ht="14.25" customHeight="1">
      <c r="I6846" s="93">
        <f t="shared" si="3"/>
        <v>570</v>
      </c>
      <c r="J6846" s="9">
        <f t="shared" si="6"/>
        <v>0</v>
      </c>
      <c r="K6846" s="9">
        <f t="shared" si="1"/>
        <v>0</v>
      </c>
      <c r="L6846" s="8">
        <f t="shared" si="5"/>
        <v>1.930094136</v>
      </c>
      <c r="N6846" s="9">
        <f t="shared" si="2"/>
        <v>0</v>
      </c>
      <c r="O6846" s="8">
        <f t="shared" si="4"/>
        <v>2.603091844</v>
      </c>
    </row>
    <row r="6847" ht="14.25" customHeight="1">
      <c r="I6847" s="93">
        <f t="shared" si="3"/>
        <v>570.0833333</v>
      </c>
      <c r="J6847" s="9">
        <f t="shared" si="6"/>
        <v>0</v>
      </c>
      <c r="K6847" s="9">
        <f t="shared" si="1"/>
        <v>0</v>
      </c>
      <c r="L6847" s="8">
        <f t="shared" si="5"/>
        <v>1.901982998</v>
      </c>
      <c r="N6847" s="9">
        <f t="shared" si="2"/>
        <v>0</v>
      </c>
      <c r="O6847" s="8">
        <f t="shared" si="4"/>
        <v>2.597674381</v>
      </c>
    </row>
    <row r="6848" ht="14.25" customHeight="1">
      <c r="I6848" s="93">
        <f t="shared" si="3"/>
        <v>570.1666667</v>
      </c>
      <c r="J6848" s="9">
        <f t="shared" si="6"/>
        <v>0</v>
      </c>
      <c r="K6848" s="9">
        <f t="shared" si="1"/>
        <v>0</v>
      </c>
      <c r="L6848" s="8">
        <f t="shared" si="5"/>
        <v>1.926077292</v>
      </c>
      <c r="N6848" s="9">
        <f t="shared" si="2"/>
        <v>0</v>
      </c>
      <c r="O6848" s="8">
        <f t="shared" si="4"/>
        <v>2.592268193</v>
      </c>
    </row>
    <row r="6849" ht="14.25" customHeight="1">
      <c r="I6849" s="93">
        <f t="shared" si="3"/>
        <v>570.25</v>
      </c>
      <c r="J6849" s="9">
        <f t="shared" si="6"/>
        <v>0</v>
      </c>
      <c r="K6849" s="9">
        <f t="shared" si="1"/>
        <v>0</v>
      </c>
      <c r="L6849" s="8">
        <f t="shared" si="5"/>
        <v>1.898024658</v>
      </c>
      <c r="N6849" s="9">
        <f t="shared" si="2"/>
        <v>0</v>
      </c>
      <c r="O6849" s="8">
        <f t="shared" si="4"/>
        <v>2.586873256</v>
      </c>
    </row>
    <row r="6850" ht="14.25" customHeight="1">
      <c r="I6850" s="93">
        <f t="shared" si="3"/>
        <v>570.3333333</v>
      </c>
      <c r="J6850" s="9">
        <f t="shared" si="6"/>
        <v>0</v>
      </c>
      <c r="K6850" s="9">
        <f t="shared" si="1"/>
        <v>0</v>
      </c>
      <c r="L6850" s="8">
        <f t="shared" si="5"/>
        <v>1.922068808</v>
      </c>
      <c r="N6850" s="9">
        <f t="shared" si="2"/>
        <v>0</v>
      </c>
      <c r="O6850" s="8">
        <f t="shared" si="4"/>
        <v>2.581489547</v>
      </c>
    </row>
    <row r="6851" ht="14.25" customHeight="1">
      <c r="I6851" s="93">
        <f t="shared" si="3"/>
        <v>570.4166667</v>
      </c>
      <c r="J6851" s="9">
        <f t="shared" si="6"/>
        <v>0</v>
      </c>
      <c r="K6851" s="9">
        <f t="shared" si="1"/>
        <v>0</v>
      </c>
      <c r="L6851" s="8">
        <f t="shared" si="5"/>
        <v>1.894074556</v>
      </c>
      <c r="N6851" s="9">
        <f t="shared" si="2"/>
        <v>0</v>
      </c>
      <c r="O6851" s="8">
        <f t="shared" si="4"/>
        <v>2.576117042</v>
      </c>
    </row>
    <row r="6852" ht="14.25" customHeight="1">
      <c r="I6852" s="93">
        <f t="shared" si="3"/>
        <v>570.5</v>
      </c>
      <c r="J6852" s="9">
        <f t="shared" si="6"/>
        <v>0</v>
      </c>
      <c r="K6852" s="9">
        <f t="shared" si="1"/>
        <v>0</v>
      </c>
      <c r="L6852" s="8">
        <f t="shared" si="5"/>
        <v>1.918068666</v>
      </c>
      <c r="N6852" s="9">
        <f t="shared" si="2"/>
        <v>0</v>
      </c>
      <c r="O6852" s="8">
        <f t="shared" si="4"/>
        <v>2.570755718</v>
      </c>
    </row>
    <row r="6853" ht="14.25" customHeight="1">
      <c r="I6853" s="93">
        <f t="shared" si="3"/>
        <v>570.5833333</v>
      </c>
      <c r="J6853" s="9">
        <f t="shared" si="6"/>
        <v>0</v>
      </c>
      <c r="K6853" s="9">
        <f t="shared" si="1"/>
        <v>0</v>
      </c>
      <c r="L6853" s="8">
        <f t="shared" si="5"/>
        <v>1.890132675</v>
      </c>
      <c r="N6853" s="9">
        <f t="shared" si="2"/>
        <v>0</v>
      </c>
      <c r="O6853" s="8">
        <f t="shared" si="4"/>
        <v>2.565405552</v>
      </c>
    </row>
    <row r="6854" ht="14.25" customHeight="1">
      <c r="I6854" s="93">
        <f t="shared" si="3"/>
        <v>570.6666667</v>
      </c>
      <c r="J6854" s="9">
        <f t="shared" si="6"/>
        <v>0</v>
      </c>
      <c r="K6854" s="9">
        <f t="shared" si="1"/>
        <v>0</v>
      </c>
      <c r="L6854" s="8">
        <f t="shared" si="5"/>
        <v>1.914076849</v>
      </c>
      <c r="N6854" s="9">
        <f t="shared" si="2"/>
        <v>0</v>
      </c>
      <c r="O6854" s="8">
        <f t="shared" si="4"/>
        <v>2.56006652</v>
      </c>
    </row>
    <row r="6855" ht="14.25" customHeight="1">
      <c r="I6855" s="93">
        <f t="shared" si="3"/>
        <v>570.75</v>
      </c>
      <c r="J6855" s="9">
        <f t="shared" si="6"/>
        <v>0</v>
      </c>
      <c r="K6855" s="9">
        <f t="shared" si="1"/>
        <v>0</v>
      </c>
      <c r="L6855" s="8">
        <f t="shared" si="5"/>
        <v>1.886198997</v>
      </c>
      <c r="N6855" s="9">
        <f t="shared" si="2"/>
        <v>0</v>
      </c>
      <c r="O6855" s="8">
        <f t="shared" si="4"/>
        <v>2.5547386</v>
      </c>
    </row>
    <row r="6856" ht="14.25" customHeight="1">
      <c r="I6856" s="93">
        <f t="shared" si="3"/>
        <v>570.8333333</v>
      </c>
      <c r="J6856" s="9">
        <f t="shared" si="6"/>
        <v>0</v>
      </c>
      <c r="K6856" s="9">
        <f t="shared" si="1"/>
        <v>0</v>
      </c>
      <c r="L6856" s="8">
        <f t="shared" si="5"/>
        <v>1.91009334</v>
      </c>
      <c r="N6856" s="9">
        <f t="shared" si="2"/>
        <v>0</v>
      </c>
      <c r="O6856" s="8">
        <f t="shared" si="4"/>
        <v>2.549421768</v>
      </c>
    </row>
    <row r="6857" ht="14.25" customHeight="1">
      <c r="I6857" s="93">
        <f t="shared" si="3"/>
        <v>570.9166667</v>
      </c>
      <c r="J6857" s="9">
        <f t="shared" si="6"/>
        <v>0</v>
      </c>
      <c r="K6857" s="9">
        <f t="shared" si="1"/>
        <v>0</v>
      </c>
      <c r="L6857" s="8">
        <f t="shared" si="5"/>
        <v>1.882273507</v>
      </c>
      <c r="N6857" s="9">
        <f t="shared" si="2"/>
        <v>0</v>
      </c>
      <c r="O6857" s="8">
        <f t="shared" si="4"/>
        <v>2.544116002</v>
      </c>
    </row>
    <row r="6858" ht="14.25" customHeight="1">
      <c r="I6858" s="93">
        <f t="shared" si="3"/>
        <v>571</v>
      </c>
      <c r="J6858" s="9">
        <f t="shared" si="6"/>
        <v>0</v>
      </c>
      <c r="K6858" s="9">
        <f t="shared" si="1"/>
        <v>0</v>
      </c>
      <c r="L6858" s="8">
        <f t="shared" si="5"/>
        <v>1.906118121</v>
      </c>
      <c r="N6858" s="9">
        <f t="shared" si="2"/>
        <v>0</v>
      </c>
      <c r="O6858" s="8">
        <f t="shared" si="4"/>
        <v>2.538821277</v>
      </c>
    </row>
    <row r="6859" ht="14.25" customHeight="1">
      <c r="I6859" s="93">
        <f t="shared" si="3"/>
        <v>571.0833333</v>
      </c>
      <c r="J6859" s="9">
        <f t="shared" si="6"/>
        <v>0</v>
      </c>
      <c r="K6859" s="9">
        <f t="shared" si="1"/>
        <v>0</v>
      </c>
      <c r="L6859" s="8">
        <f t="shared" si="5"/>
        <v>1.878356185</v>
      </c>
      <c r="N6859" s="9">
        <f t="shared" si="2"/>
        <v>0</v>
      </c>
      <c r="O6859" s="8">
        <f t="shared" si="4"/>
        <v>2.533537572</v>
      </c>
    </row>
    <row r="6860" ht="14.25" customHeight="1">
      <c r="I6860" s="93">
        <f t="shared" si="3"/>
        <v>571.1666667</v>
      </c>
      <c r="J6860" s="9">
        <f t="shared" si="6"/>
        <v>0</v>
      </c>
      <c r="K6860" s="9">
        <f t="shared" si="1"/>
        <v>0</v>
      </c>
      <c r="L6860" s="8">
        <f t="shared" si="5"/>
        <v>1.902151176</v>
      </c>
      <c r="N6860" s="9">
        <f t="shared" si="2"/>
        <v>0</v>
      </c>
      <c r="O6860" s="8">
        <f t="shared" si="4"/>
        <v>2.528264863</v>
      </c>
    </row>
    <row r="6861" ht="14.25" customHeight="1">
      <c r="I6861" s="93">
        <f t="shared" si="3"/>
        <v>571.25</v>
      </c>
      <c r="J6861" s="9">
        <f t="shared" si="6"/>
        <v>0</v>
      </c>
      <c r="K6861" s="9">
        <f t="shared" si="1"/>
        <v>0</v>
      </c>
      <c r="L6861" s="8">
        <f t="shared" si="5"/>
        <v>1.874447017</v>
      </c>
      <c r="N6861" s="9">
        <f t="shared" si="2"/>
        <v>0</v>
      </c>
      <c r="O6861" s="8">
        <f t="shared" si="4"/>
        <v>2.523003128</v>
      </c>
    </row>
    <row r="6862" ht="14.25" customHeight="1">
      <c r="I6862" s="93">
        <f t="shared" si="3"/>
        <v>571.3333333</v>
      </c>
      <c r="J6862" s="9">
        <f t="shared" si="6"/>
        <v>0</v>
      </c>
      <c r="K6862" s="9">
        <f t="shared" si="1"/>
        <v>0</v>
      </c>
      <c r="L6862" s="8">
        <f t="shared" si="5"/>
        <v>1.898192486</v>
      </c>
      <c r="N6862" s="9">
        <f t="shared" si="2"/>
        <v>0</v>
      </c>
      <c r="O6862" s="8">
        <f t="shared" si="4"/>
        <v>2.517752343</v>
      </c>
    </row>
    <row r="6863" ht="14.25" customHeight="1">
      <c r="I6863" s="93">
        <f t="shared" si="3"/>
        <v>571.4166667</v>
      </c>
      <c r="J6863" s="9">
        <f t="shared" si="6"/>
        <v>0</v>
      </c>
      <c r="K6863" s="9">
        <f t="shared" si="1"/>
        <v>0</v>
      </c>
      <c r="L6863" s="8">
        <f t="shared" si="5"/>
        <v>1.870545984</v>
      </c>
      <c r="N6863" s="9">
        <f t="shared" si="2"/>
        <v>0</v>
      </c>
      <c r="O6863" s="8">
        <f t="shared" si="4"/>
        <v>2.512512485</v>
      </c>
    </row>
    <row r="6864" ht="14.25" customHeight="1">
      <c r="I6864" s="93">
        <f t="shared" si="3"/>
        <v>571.5</v>
      </c>
      <c r="J6864" s="9">
        <f t="shared" si="6"/>
        <v>0</v>
      </c>
      <c r="K6864" s="9">
        <f t="shared" si="1"/>
        <v>0</v>
      </c>
      <c r="L6864" s="8">
        <f t="shared" si="5"/>
        <v>1.894242034</v>
      </c>
      <c r="N6864" s="9">
        <f t="shared" si="2"/>
        <v>0</v>
      </c>
      <c r="O6864" s="8">
        <f t="shared" si="4"/>
        <v>2.507283533</v>
      </c>
    </row>
    <row r="6865" ht="14.25" customHeight="1">
      <c r="I6865" s="93">
        <f t="shared" si="3"/>
        <v>571.5833333</v>
      </c>
      <c r="J6865" s="9">
        <f t="shared" si="6"/>
        <v>0</v>
      </c>
      <c r="K6865" s="9">
        <f t="shared" si="1"/>
        <v>0</v>
      </c>
      <c r="L6865" s="8">
        <f t="shared" si="5"/>
        <v>1.86665307</v>
      </c>
      <c r="N6865" s="9">
        <f t="shared" si="2"/>
        <v>0</v>
      </c>
      <c r="O6865" s="8">
        <f t="shared" si="4"/>
        <v>2.502065463</v>
      </c>
    </row>
    <row r="6866" ht="14.25" customHeight="1">
      <c r="I6866" s="93">
        <f t="shared" si="3"/>
        <v>571.6666667</v>
      </c>
      <c r="J6866" s="9">
        <f t="shared" si="6"/>
        <v>0</v>
      </c>
      <c r="K6866" s="9">
        <f t="shared" si="1"/>
        <v>0</v>
      </c>
      <c r="L6866" s="8">
        <f t="shared" si="5"/>
        <v>1.890299805</v>
      </c>
      <c r="N6866" s="9">
        <f t="shared" si="2"/>
        <v>0</v>
      </c>
      <c r="O6866" s="8">
        <f t="shared" si="4"/>
        <v>2.496858253</v>
      </c>
    </row>
    <row r="6867" ht="14.25" customHeight="1">
      <c r="I6867" s="93">
        <f t="shared" si="3"/>
        <v>571.75</v>
      </c>
      <c r="J6867" s="9">
        <f t="shared" si="6"/>
        <v>0</v>
      </c>
      <c r="K6867" s="9">
        <f t="shared" si="1"/>
        <v>0</v>
      </c>
      <c r="L6867" s="8">
        <f t="shared" si="5"/>
        <v>1.862768257</v>
      </c>
      <c r="N6867" s="9">
        <f t="shared" si="2"/>
        <v>0</v>
      </c>
      <c r="O6867" s="8">
        <f t="shared" si="4"/>
        <v>2.491661879</v>
      </c>
    </row>
    <row r="6868" ht="14.25" customHeight="1">
      <c r="I6868" s="93">
        <f t="shared" si="3"/>
        <v>571.8333333</v>
      </c>
      <c r="J6868" s="9">
        <f t="shared" si="6"/>
        <v>0</v>
      </c>
      <c r="K6868" s="9">
        <f t="shared" si="1"/>
        <v>0</v>
      </c>
      <c r="L6868" s="8">
        <f t="shared" si="5"/>
        <v>1.88636578</v>
      </c>
      <c r="N6868" s="9">
        <f t="shared" si="2"/>
        <v>0</v>
      </c>
      <c r="O6868" s="8">
        <f t="shared" si="4"/>
        <v>2.486476321</v>
      </c>
    </row>
    <row r="6869" ht="14.25" customHeight="1">
      <c r="I6869" s="93">
        <f t="shared" si="3"/>
        <v>571.9166667</v>
      </c>
      <c r="J6869" s="9">
        <f t="shared" si="6"/>
        <v>0</v>
      </c>
      <c r="K6869" s="9">
        <f t="shared" si="1"/>
        <v>0</v>
      </c>
      <c r="L6869" s="8">
        <f t="shared" si="5"/>
        <v>1.85889153</v>
      </c>
      <c r="N6869" s="9">
        <f t="shared" si="2"/>
        <v>0</v>
      </c>
      <c r="O6869" s="8">
        <f t="shared" si="4"/>
        <v>2.481301554</v>
      </c>
    </row>
    <row r="6870" ht="14.25" customHeight="1">
      <c r="I6870" s="93">
        <f t="shared" si="3"/>
        <v>572</v>
      </c>
      <c r="J6870" s="9">
        <f t="shared" si="6"/>
        <v>0</v>
      </c>
      <c r="K6870" s="9">
        <f t="shared" si="1"/>
        <v>0</v>
      </c>
      <c r="L6870" s="8">
        <f t="shared" si="5"/>
        <v>1.882439942</v>
      </c>
      <c r="N6870" s="9">
        <f t="shared" si="2"/>
        <v>0</v>
      </c>
      <c r="O6870" s="8">
        <f t="shared" si="4"/>
        <v>2.476137557</v>
      </c>
    </row>
    <row r="6871" ht="14.25" customHeight="1">
      <c r="I6871" s="93">
        <f t="shared" si="3"/>
        <v>572.0833333</v>
      </c>
      <c r="J6871" s="9">
        <f t="shared" si="6"/>
        <v>0</v>
      </c>
      <c r="K6871" s="9">
        <f t="shared" si="1"/>
        <v>0</v>
      </c>
      <c r="L6871" s="8">
        <f t="shared" si="5"/>
        <v>1.85502287</v>
      </c>
      <c r="N6871" s="9">
        <f t="shared" si="2"/>
        <v>0</v>
      </c>
      <c r="O6871" s="8">
        <f t="shared" si="4"/>
        <v>2.470984307</v>
      </c>
    </row>
    <row r="6872" ht="14.25" customHeight="1">
      <c r="I6872" s="93">
        <f t="shared" si="3"/>
        <v>572.1666667</v>
      </c>
      <c r="J6872" s="9">
        <f t="shared" si="6"/>
        <v>0</v>
      </c>
      <c r="K6872" s="9">
        <f t="shared" si="1"/>
        <v>0</v>
      </c>
      <c r="L6872" s="8">
        <f t="shared" si="5"/>
        <v>1.878522274</v>
      </c>
      <c r="N6872" s="9">
        <f t="shared" si="2"/>
        <v>0</v>
      </c>
      <c r="O6872" s="8">
        <f t="shared" si="4"/>
        <v>2.465841781</v>
      </c>
    </row>
    <row r="6873" ht="14.25" customHeight="1">
      <c r="I6873" s="93">
        <f t="shared" si="3"/>
        <v>572.25</v>
      </c>
      <c r="J6873" s="9">
        <f t="shared" si="6"/>
        <v>0</v>
      </c>
      <c r="K6873" s="9">
        <f t="shared" si="1"/>
        <v>0</v>
      </c>
      <c r="L6873" s="8">
        <f t="shared" si="5"/>
        <v>1.851162262</v>
      </c>
      <c r="N6873" s="9">
        <f t="shared" si="2"/>
        <v>0</v>
      </c>
      <c r="O6873" s="8">
        <f t="shared" si="4"/>
        <v>2.460709958</v>
      </c>
    </row>
    <row r="6874" ht="14.25" customHeight="1">
      <c r="I6874" s="93">
        <f t="shared" si="3"/>
        <v>572.3333333</v>
      </c>
      <c r="J6874" s="9">
        <f t="shared" si="6"/>
        <v>0</v>
      </c>
      <c r="K6874" s="9">
        <f t="shared" si="1"/>
        <v>0</v>
      </c>
      <c r="L6874" s="8">
        <f t="shared" si="5"/>
        <v>1.87461276</v>
      </c>
      <c r="N6874" s="9">
        <f t="shared" si="2"/>
        <v>0</v>
      </c>
      <c r="O6874" s="8">
        <f t="shared" si="4"/>
        <v>2.455588816</v>
      </c>
    </row>
    <row r="6875" ht="14.25" customHeight="1">
      <c r="I6875" s="93">
        <f t="shared" si="3"/>
        <v>572.4166667</v>
      </c>
      <c r="J6875" s="9">
        <f t="shared" si="6"/>
        <v>0</v>
      </c>
      <c r="K6875" s="9">
        <f t="shared" si="1"/>
        <v>0</v>
      </c>
      <c r="L6875" s="8">
        <f t="shared" si="5"/>
        <v>1.847309688</v>
      </c>
      <c r="N6875" s="9">
        <f t="shared" si="2"/>
        <v>0</v>
      </c>
      <c r="O6875" s="8">
        <f t="shared" si="4"/>
        <v>2.450478331</v>
      </c>
    </row>
    <row r="6876" ht="14.25" customHeight="1">
      <c r="I6876" s="93">
        <f t="shared" si="3"/>
        <v>572.5</v>
      </c>
      <c r="J6876" s="9">
        <f t="shared" si="6"/>
        <v>0</v>
      </c>
      <c r="K6876" s="9">
        <f t="shared" si="1"/>
        <v>0</v>
      </c>
      <c r="L6876" s="8">
        <f t="shared" si="5"/>
        <v>1.870711382</v>
      </c>
      <c r="N6876" s="9">
        <f t="shared" si="2"/>
        <v>0</v>
      </c>
      <c r="O6876" s="8">
        <f t="shared" si="4"/>
        <v>2.445378482</v>
      </c>
    </row>
    <row r="6877" ht="14.25" customHeight="1">
      <c r="I6877" s="93">
        <f t="shared" si="3"/>
        <v>572.5833333</v>
      </c>
      <c r="J6877" s="9">
        <f t="shared" si="6"/>
        <v>0</v>
      </c>
      <c r="K6877" s="9">
        <f t="shared" si="1"/>
        <v>0</v>
      </c>
      <c r="L6877" s="8">
        <f t="shared" si="5"/>
        <v>1.843465133</v>
      </c>
      <c r="N6877" s="9">
        <f t="shared" si="2"/>
        <v>0</v>
      </c>
      <c r="O6877" s="8">
        <f t="shared" si="4"/>
        <v>2.440289247</v>
      </c>
    </row>
    <row r="6878" ht="14.25" customHeight="1">
      <c r="I6878" s="93">
        <f t="shared" si="3"/>
        <v>572.6666667</v>
      </c>
      <c r="J6878" s="9">
        <f t="shared" si="6"/>
        <v>0</v>
      </c>
      <c r="K6878" s="9">
        <f t="shared" si="1"/>
        <v>0</v>
      </c>
      <c r="L6878" s="8">
        <f t="shared" si="5"/>
        <v>1.866818124</v>
      </c>
      <c r="N6878" s="9">
        <f t="shared" si="2"/>
        <v>0</v>
      </c>
      <c r="O6878" s="8">
        <f t="shared" si="4"/>
        <v>2.435210603</v>
      </c>
    </row>
    <row r="6879" ht="14.25" customHeight="1">
      <c r="I6879" s="93">
        <f t="shared" si="3"/>
        <v>572.75</v>
      </c>
      <c r="J6879" s="9">
        <f t="shared" si="6"/>
        <v>0</v>
      </c>
      <c r="K6879" s="9">
        <f t="shared" si="1"/>
        <v>0</v>
      </c>
      <c r="L6879" s="8">
        <f t="shared" si="5"/>
        <v>1.839628578</v>
      </c>
      <c r="N6879" s="9">
        <f t="shared" si="2"/>
        <v>0</v>
      </c>
      <c r="O6879" s="8">
        <f t="shared" si="4"/>
        <v>2.430142528</v>
      </c>
    </row>
    <row r="6880" ht="14.25" customHeight="1">
      <c r="I6880" s="93">
        <f t="shared" si="3"/>
        <v>572.8333333</v>
      </c>
      <c r="J6880" s="9">
        <f t="shared" si="6"/>
        <v>0</v>
      </c>
      <c r="K6880" s="9">
        <f t="shared" si="1"/>
        <v>0</v>
      </c>
      <c r="L6880" s="8">
        <f t="shared" si="5"/>
        <v>1.862932968</v>
      </c>
      <c r="N6880" s="9">
        <f t="shared" si="2"/>
        <v>0</v>
      </c>
      <c r="O6880" s="8">
        <f t="shared" si="4"/>
        <v>2.425085002</v>
      </c>
    </row>
    <row r="6881" ht="14.25" customHeight="1">
      <c r="I6881" s="93">
        <f t="shared" si="3"/>
        <v>572.9166667</v>
      </c>
      <c r="J6881" s="9">
        <f t="shared" si="6"/>
        <v>0</v>
      </c>
      <c r="K6881" s="9">
        <f t="shared" si="1"/>
        <v>0</v>
      </c>
      <c r="L6881" s="8">
        <f t="shared" si="5"/>
        <v>1.835800008</v>
      </c>
      <c r="N6881" s="9">
        <f t="shared" si="2"/>
        <v>0</v>
      </c>
      <c r="O6881" s="8">
        <f t="shared" si="4"/>
        <v>2.420038</v>
      </c>
    </row>
    <row r="6882" ht="14.25" customHeight="1">
      <c r="I6882" s="93">
        <f t="shared" si="3"/>
        <v>573</v>
      </c>
      <c r="J6882" s="9">
        <f t="shared" si="6"/>
        <v>0</v>
      </c>
      <c r="K6882" s="9">
        <f t="shared" si="1"/>
        <v>0</v>
      </c>
      <c r="L6882" s="8">
        <f t="shared" si="5"/>
        <v>1.859055897</v>
      </c>
      <c r="N6882" s="9">
        <f t="shared" si="2"/>
        <v>0</v>
      </c>
      <c r="O6882" s="8">
        <f t="shared" si="4"/>
        <v>2.415001503</v>
      </c>
    </row>
    <row r="6883" ht="14.25" customHeight="1">
      <c r="I6883" s="93">
        <f t="shared" si="3"/>
        <v>573.0833333</v>
      </c>
      <c r="J6883" s="9">
        <f t="shared" si="6"/>
        <v>0</v>
      </c>
      <c r="K6883" s="9">
        <f t="shared" si="1"/>
        <v>0</v>
      </c>
      <c r="L6883" s="8">
        <f t="shared" si="5"/>
        <v>1.831979406</v>
      </c>
      <c r="N6883" s="9">
        <f t="shared" si="2"/>
        <v>0</v>
      </c>
      <c r="O6883" s="8">
        <f t="shared" si="4"/>
        <v>2.409975487</v>
      </c>
    </row>
    <row r="6884" ht="14.25" customHeight="1">
      <c r="I6884" s="93">
        <f t="shared" si="3"/>
        <v>573.1666667</v>
      </c>
      <c r="J6884" s="9">
        <f t="shared" si="6"/>
        <v>0</v>
      </c>
      <c r="K6884" s="9">
        <f t="shared" si="1"/>
        <v>0</v>
      </c>
      <c r="L6884" s="8">
        <f t="shared" si="5"/>
        <v>1.855186896</v>
      </c>
      <c r="N6884" s="9">
        <f t="shared" si="2"/>
        <v>0</v>
      </c>
      <c r="O6884" s="8">
        <f t="shared" si="4"/>
        <v>2.404959931</v>
      </c>
    </row>
    <row r="6885" ht="14.25" customHeight="1">
      <c r="I6885" s="93">
        <f t="shared" si="3"/>
        <v>573.25</v>
      </c>
      <c r="J6885" s="9">
        <f t="shared" si="6"/>
        <v>0</v>
      </c>
      <c r="K6885" s="9">
        <f t="shared" si="1"/>
        <v>0</v>
      </c>
      <c r="L6885" s="8">
        <f t="shared" si="5"/>
        <v>1.828166755</v>
      </c>
      <c r="N6885" s="9">
        <f t="shared" si="2"/>
        <v>0</v>
      </c>
      <c r="O6885" s="8">
        <f t="shared" si="4"/>
        <v>2.399954813</v>
      </c>
    </row>
    <row r="6886" ht="14.25" customHeight="1">
      <c r="I6886" s="93">
        <f t="shared" si="3"/>
        <v>573.3333333</v>
      </c>
      <c r="J6886" s="9">
        <f t="shared" si="6"/>
        <v>0</v>
      </c>
      <c r="K6886" s="9">
        <f t="shared" si="1"/>
        <v>0</v>
      </c>
      <c r="L6886" s="8">
        <f t="shared" si="5"/>
        <v>1.851325946</v>
      </c>
      <c r="N6886" s="9">
        <f t="shared" si="2"/>
        <v>0</v>
      </c>
      <c r="O6886" s="8">
        <f t="shared" si="4"/>
        <v>2.394960112</v>
      </c>
    </row>
    <row r="6887" ht="14.25" customHeight="1">
      <c r="I6887" s="93">
        <f t="shared" si="3"/>
        <v>573.4166667</v>
      </c>
      <c r="J6887" s="9">
        <f t="shared" si="6"/>
        <v>0</v>
      </c>
      <c r="K6887" s="9">
        <f t="shared" si="1"/>
        <v>0</v>
      </c>
      <c r="L6887" s="8">
        <f t="shared" si="5"/>
        <v>1.824362039</v>
      </c>
      <c r="N6887" s="9">
        <f t="shared" si="2"/>
        <v>0</v>
      </c>
      <c r="O6887" s="8">
        <f t="shared" si="4"/>
        <v>2.389975805</v>
      </c>
    </row>
    <row r="6888" ht="14.25" customHeight="1">
      <c r="I6888" s="93">
        <f t="shared" si="3"/>
        <v>573.5</v>
      </c>
      <c r="J6888" s="9">
        <f t="shared" si="6"/>
        <v>0</v>
      </c>
      <c r="K6888" s="9">
        <f t="shared" si="1"/>
        <v>0</v>
      </c>
      <c r="L6888" s="8">
        <f t="shared" si="5"/>
        <v>1.847473032</v>
      </c>
      <c r="N6888" s="9">
        <f t="shared" si="2"/>
        <v>0</v>
      </c>
      <c r="O6888" s="8">
        <f t="shared" si="4"/>
        <v>2.385001872</v>
      </c>
    </row>
    <row r="6889" ht="14.25" customHeight="1">
      <c r="I6889" s="93">
        <f t="shared" si="3"/>
        <v>573.5833333</v>
      </c>
      <c r="J6889" s="9">
        <f t="shared" si="6"/>
        <v>0</v>
      </c>
      <c r="K6889" s="9">
        <f t="shared" si="1"/>
        <v>0</v>
      </c>
      <c r="L6889" s="8">
        <f t="shared" si="5"/>
        <v>1.820565241</v>
      </c>
      <c r="N6889" s="9">
        <f t="shared" si="2"/>
        <v>0</v>
      </c>
      <c r="O6889" s="8">
        <f t="shared" si="4"/>
        <v>2.38003829</v>
      </c>
    </row>
    <row r="6890" ht="14.25" customHeight="1">
      <c r="I6890" s="93">
        <f t="shared" si="3"/>
        <v>573.6666667</v>
      </c>
      <c r="J6890" s="9">
        <f t="shared" si="6"/>
        <v>0</v>
      </c>
      <c r="K6890" s="9">
        <f t="shared" si="1"/>
        <v>0</v>
      </c>
      <c r="L6890" s="8">
        <f t="shared" si="5"/>
        <v>1.843628136</v>
      </c>
      <c r="N6890" s="9">
        <f t="shared" si="2"/>
        <v>0</v>
      </c>
      <c r="O6890" s="8">
        <f t="shared" si="4"/>
        <v>2.375085039</v>
      </c>
    </row>
    <row r="6891" ht="14.25" customHeight="1">
      <c r="I6891" s="93">
        <f t="shared" si="3"/>
        <v>573.75</v>
      </c>
      <c r="J6891" s="9">
        <f t="shared" si="6"/>
        <v>0</v>
      </c>
      <c r="K6891" s="9">
        <f t="shared" si="1"/>
        <v>0</v>
      </c>
      <c r="L6891" s="8">
        <f t="shared" si="5"/>
        <v>1.816776345</v>
      </c>
      <c r="N6891" s="9">
        <f t="shared" si="2"/>
        <v>0</v>
      </c>
      <c r="O6891" s="8">
        <f t="shared" si="4"/>
        <v>2.370142096</v>
      </c>
    </row>
    <row r="6892" ht="14.25" customHeight="1">
      <c r="I6892" s="93">
        <f t="shared" si="3"/>
        <v>573.8333333</v>
      </c>
      <c r="J6892" s="9">
        <f t="shared" si="6"/>
        <v>0</v>
      </c>
      <c r="K6892" s="9">
        <f t="shared" si="1"/>
        <v>0</v>
      </c>
      <c r="L6892" s="8">
        <f t="shared" si="5"/>
        <v>1.839791243</v>
      </c>
      <c r="N6892" s="9">
        <f t="shared" si="2"/>
        <v>0</v>
      </c>
      <c r="O6892" s="8">
        <f t="shared" si="4"/>
        <v>2.36520944</v>
      </c>
    </row>
    <row r="6893" ht="14.25" customHeight="1">
      <c r="I6893" s="93">
        <f t="shared" si="3"/>
        <v>573.9166667</v>
      </c>
      <c r="J6893" s="9">
        <f t="shared" si="6"/>
        <v>0</v>
      </c>
      <c r="K6893" s="9">
        <f t="shared" si="1"/>
        <v>0</v>
      </c>
      <c r="L6893" s="8">
        <f t="shared" si="5"/>
        <v>1.812995334</v>
      </c>
      <c r="N6893" s="9">
        <f t="shared" si="2"/>
        <v>0</v>
      </c>
      <c r="O6893" s="8">
        <f t="shared" si="4"/>
        <v>2.360287049</v>
      </c>
    </row>
    <row r="6894" ht="14.25" customHeight="1">
      <c r="I6894" s="93">
        <f t="shared" si="3"/>
        <v>574</v>
      </c>
      <c r="J6894" s="9">
        <f t="shared" si="6"/>
        <v>0</v>
      </c>
      <c r="K6894" s="9">
        <f t="shared" si="1"/>
        <v>0</v>
      </c>
      <c r="L6894" s="8">
        <f t="shared" si="5"/>
        <v>1.835962334</v>
      </c>
      <c r="N6894" s="9">
        <f t="shared" si="2"/>
        <v>0</v>
      </c>
      <c r="O6894" s="8">
        <f t="shared" si="4"/>
        <v>2.355374903</v>
      </c>
    </row>
    <row r="6895" ht="14.25" customHeight="1">
      <c r="I6895" s="93">
        <f t="shared" si="3"/>
        <v>574.0833333</v>
      </c>
      <c r="J6895" s="9">
        <f t="shared" si="6"/>
        <v>0</v>
      </c>
      <c r="K6895" s="9">
        <f t="shared" si="1"/>
        <v>0</v>
      </c>
      <c r="L6895" s="8">
        <f t="shared" si="5"/>
        <v>1.809222192</v>
      </c>
      <c r="N6895" s="9">
        <f t="shared" si="2"/>
        <v>0</v>
      </c>
      <c r="O6895" s="8">
        <f t="shared" si="4"/>
        <v>2.35047298</v>
      </c>
    </row>
    <row r="6896" ht="14.25" customHeight="1">
      <c r="I6896" s="93">
        <f t="shared" si="3"/>
        <v>574.1666667</v>
      </c>
      <c r="J6896" s="9">
        <f t="shared" si="6"/>
        <v>0</v>
      </c>
      <c r="K6896" s="9">
        <f t="shared" si="1"/>
        <v>0</v>
      </c>
      <c r="L6896" s="8">
        <f t="shared" si="5"/>
        <v>1.832141394</v>
      </c>
      <c r="N6896" s="9">
        <f t="shared" si="2"/>
        <v>0</v>
      </c>
      <c r="O6896" s="8">
        <f t="shared" si="4"/>
        <v>2.345581259</v>
      </c>
    </row>
    <row r="6897" ht="14.25" customHeight="1">
      <c r="I6897" s="93">
        <f t="shared" si="3"/>
        <v>574.25</v>
      </c>
      <c r="J6897" s="9">
        <f t="shared" si="6"/>
        <v>0</v>
      </c>
      <c r="K6897" s="9">
        <f t="shared" si="1"/>
        <v>0</v>
      </c>
      <c r="L6897" s="8">
        <f t="shared" si="5"/>
        <v>1.805456903</v>
      </c>
      <c r="N6897" s="9">
        <f t="shared" si="2"/>
        <v>0</v>
      </c>
      <c r="O6897" s="8">
        <f t="shared" si="4"/>
        <v>2.340699718</v>
      </c>
    </row>
    <row r="6898" ht="14.25" customHeight="1">
      <c r="I6898" s="93">
        <f t="shared" si="3"/>
        <v>574.3333333</v>
      </c>
      <c r="J6898" s="9">
        <f t="shared" si="6"/>
        <v>0</v>
      </c>
      <c r="K6898" s="9">
        <f t="shared" si="1"/>
        <v>0</v>
      </c>
      <c r="L6898" s="8">
        <f t="shared" si="5"/>
        <v>1.828328406</v>
      </c>
      <c r="N6898" s="9">
        <f t="shared" si="2"/>
        <v>0</v>
      </c>
      <c r="O6898" s="8">
        <f t="shared" si="4"/>
        <v>2.335828336</v>
      </c>
    </row>
    <row r="6899" ht="14.25" customHeight="1">
      <c r="I6899" s="93">
        <f t="shared" si="3"/>
        <v>574.4166667</v>
      </c>
      <c r="J6899" s="92">
        <f t="shared" si="6"/>
        <v>35.44998333</v>
      </c>
      <c r="K6899" s="9">
        <f t="shared" si="1"/>
        <v>4.951114991</v>
      </c>
      <c r="L6899" s="8">
        <f t="shared" si="5"/>
        <v>1.852716163</v>
      </c>
      <c r="N6899" s="9">
        <f t="shared" si="2"/>
        <v>5.693782239</v>
      </c>
      <c r="O6899" s="8">
        <f t="shared" si="4"/>
        <v>2.398436696</v>
      </c>
    </row>
    <row r="6900" ht="14.25" customHeight="1">
      <c r="I6900" s="93">
        <f t="shared" si="3"/>
        <v>574.5</v>
      </c>
      <c r="J6900" s="92">
        <f t="shared" si="6"/>
        <v>35.44998333</v>
      </c>
      <c r="K6900" s="9">
        <f t="shared" si="1"/>
        <v>4.951114991</v>
      </c>
      <c r="L6900" s="8">
        <f t="shared" si="5"/>
        <v>1.875540067</v>
      </c>
      <c r="N6900" s="9">
        <f t="shared" si="2"/>
        <v>5.693782239</v>
      </c>
      <c r="O6900" s="8">
        <f t="shared" si="4"/>
        <v>2.460914758</v>
      </c>
    </row>
    <row r="6901" ht="14.25" customHeight="1">
      <c r="I6901" s="93">
        <f t="shared" si="3"/>
        <v>574.5833333</v>
      </c>
      <c r="J6901" s="92">
        <f t="shared" si="6"/>
        <v>35.44998333</v>
      </c>
      <c r="K6901" s="9">
        <f t="shared" si="1"/>
        <v>4.951114991</v>
      </c>
      <c r="L6901" s="8">
        <f t="shared" si="5"/>
        <v>1.899877069</v>
      </c>
      <c r="N6901" s="9">
        <f t="shared" si="2"/>
        <v>5.693782239</v>
      </c>
      <c r="O6901" s="8">
        <f t="shared" si="4"/>
        <v>2.523262792</v>
      </c>
    </row>
    <row r="6902" ht="14.25" customHeight="1">
      <c r="I6902" s="93">
        <f t="shared" si="3"/>
        <v>574.6666667</v>
      </c>
      <c r="J6902" s="92">
        <f t="shared" si="6"/>
        <v>1.614583333</v>
      </c>
      <c r="K6902" s="9">
        <f t="shared" si="1"/>
        <v>0.2255004655</v>
      </c>
      <c r="L6902" s="8">
        <f t="shared" si="5"/>
        <v>1.871742587</v>
      </c>
      <c r="N6902" s="9">
        <f t="shared" si="2"/>
        <v>0.2593255354</v>
      </c>
      <c r="O6902" s="8">
        <f t="shared" si="4"/>
        <v>2.518151425</v>
      </c>
    </row>
    <row r="6903" ht="14.25" customHeight="1">
      <c r="I6903" s="93">
        <f t="shared" si="3"/>
        <v>574.75</v>
      </c>
      <c r="J6903" s="92">
        <f t="shared" si="6"/>
        <v>1.614583333</v>
      </c>
      <c r="K6903" s="9">
        <f t="shared" si="1"/>
        <v>0.2255004655</v>
      </c>
      <c r="L6903" s="8">
        <f t="shared" si="5"/>
        <v>1.89602894</v>
      </c>
      <c r="N6903" s="9">
        <f t="shared" si="2"/>
        <v>0.2593255354</v>
      </c>
      <c r="O6903" s="8">
        <f t="shared" si="4"/>
        <v>2.513050695</v>
      </c>
    </row>
    <row r="6904" ht="14.25" customHeight="1">
      <c r="I6904" s="93">
        <f t="shared" si="3"/>
        <v>574.8333333</v>
      </c>
      <c r="J6904" s="92">
        <f t="shared" si="6"/>
        <v>-32.22081667</v>
      </c>
      <c r="K6904" s="9">
        <f t="shared" si="1"/>
        <v>-4.50011406</v>
      </c>
      <c r="L6904" s="8">
        <f t="shared" si="5"/>
        <v>1.909992904</v>
      </c>
      <c r="N6904" s="9">
        <f t="shared" si="2"/>
        <v>-5.175131169</v>
      </c>
      <c r="O6904" s="8">
        <f t="shared" si="4"/>
        <v>2.563558339</v>
      </c>
    </row>
    <row r="6905" ht="14.25" customHeight="1">
      <c r="I6905" s="93">
        <f t="shared" si="3"/>
        <v>574.9166667</v>
      </c>
      <c r="J6905" s="92">
        <f t="shared" si="6"/>
        <v>-32.22081667</v>
      </c>
      <c r="K6905" s="9">
        <f t="shared" si="1"/>
        <v>-4.50011406</v>
      </c>
      <c r="L6905" s="8">
        <f t="shared" si="5"/>
        <v>1.934228713</v>
      </c>
      <c r="N6905" s="9">
        <f t="shared" si="2"/>
        <v>-5.175131169</v>
      </c>
      <c r="O6905" s="8">
        <f t="shared" si="4"/>
        <v>2.613960869</v>
      </c>
    </row>
    <row r="6906" ht="14.25" customHeight="1">
      <c r="I6906" s="93">
        <f t="shared" si="3"/>
        <v>575</v>
      </c>
      <c r="J6906" s="9">
        <f t="shared" si="6"/>
        <v>0</v>
      </c>
      <c r="K6906" s="9">
        <f t="shared" si="1"/>
        <v>0</v>
      </c>
      <c r="L6906" s="8">
        <f t="shared" si="5"/>
        <v>1.906017894</v>
      </c>
      <c r="N6906" s="9">
        <f t="shared" si="2"/>
        <v>0</v>
      </c>
      <c r="O6906" s="8">
        <f t="shared" si="4"/>
        <v>2.608520786</v>
      </c>
    </row>
    <row r="6907" ht="14.25" customHeight="1">
      <c r="I6907" s="93">
        <f t="shared" si="3"/>
        <v>575.0833333</v>
      </c>
      <c r="J6907" s="9">
        <f t="shared" si="6"/>
        <v>0</v>
      </c>
      <c r="K6907" s="9">
        <f t="shared" si="1"/>
        <v>0</v>
      </c>
      <c r="L6907" s="8">
        <f t="shared" si="5"/>
        <v>1.930203265</v>
      </c>
      <c r="N6907" s="9">
        <f t="shared" si="2"/>
        <v>0</v>
      </c>
      <c r="O6907" s="8">
        <f t="shared" si="4"/>
        <v>2.603092024</v>
      </c>
    </row>
    <row r="6908" ht="14.25" customHeight="1">
      <c r="I6908" s="93">
        <f t="shared" si="3"/>
        <v>575.1666667</v>
      </c>
      <c r="J6908" s="9">
        <f t="shared" si="6"/>
        <v>0</v>
      </c>
      <c r="K6908" s="9">
        <f t="shared" si="1"/>
        <v>0</v>
      </c>
      <c r="L6908" s="8">
        <f t="shared" si="5"/>
        <v>1.902051157</v>
      </c>
      <c r="N6908" s="9">
        <f t="shared" si="2"/>
        <v>0</v>
      </c>
      <c r="O6908" s="8">
        <f t="shared" si="4"/>
        <v>2.597674561</v>
      </c>
    </row>
    <row r="6909" ht="14.25" customHeight="1">
      <c r="I6909" s="93">
        <f t="shared" si="3"/>
        <v>575.25</v>
      </c>
      <c r="J6909" s="9">
        <f t="shared" si="6"/>
        <v>0</v>
      </c>
      <c r="K6909" s="9">
        <f t="shared" si="1"/>
        <v>0</v>
      </c>
      <c r="L6909" s="8">
        <f t="shared" si="5"/>
        <v>1.926186194</v>
      </c>
      <c r="N6909" s="9">
        <f t="shared" si="2"/>
        <v>0</v>
      </c>
      <c r="O6909" s="8">
        <f t="shared" si="4"/>
        <v>2.592268372</v>
      </c>
    </row>
    <row r="6910" ht="14.25" customHeight="1">
      <c r="I6910" s="93">
        <f t="shared" si="3"/>
        <v>575.3333333</v>
      </c>
      <c r="J6910" s="9">
        <f t="shared" si="6"/>
        <v>0</v>
      </c>
      <c r="K6910" s="9">
        <f t="shared" si="1"/>
        <v>0</v>
      </c>
      <c r="L6910" s="8">
        <f t="shared" si="5"/>
        <v>1.898092676</v>
      </c>
      <c r="N6910" s="9">
        <f t="shared" si="2"/>
        <v>0</v>
      </c>
      <c r="O6910" s="8">
        <f t="shared" si="4"/>
        <v>2.586873435</v>
      </c>
    </row>
    <row r="6911" ht="14.25" customHeight="1">
      <c r="I6911" s="93">
        <f t="shared" si="3"/>
        <v>575.4166667</v>
      </c>
      <c r="J6911" s="9">
        <f t="shared" si="6"/>
        <v>0</v>
      </c>
      <c r="K6911" s="9">
        <f t="shared" si="1"/>
        <v>0</v>
      </c>
      <c r="L6911" s="8">
        <f t="shared" si="5"/>
        <v>1.922177483</v>
      </c>
      <c r="N6911" s="9">
        <f t="shared" si="2"/>
        <v>0</v>
      </c>
      <c r="O6911" s="8">
        <f t="shared" si="4"/>
        <v>2.581489725</v>
      </c>
    </row>
    <row r="6912" ht="14.25" customHeight="1">
      <c r="I6912" s="93">
        <f t="shared" si="3"/>
        <v>575.5</v>
      </c>
      <c r="J6912" s="9">
        <f t="shared" si="6"/>
        <v>0</v>
      </c>
      <c r="K6912" s="9">
        <f t="shared" si="1"/>
        <v>0</v>
      </c>
      <c r="L6912" s="8">
        <f t="shared" si="5"/>
        <v>1.894142432</v>
      </c>
      <c r="N6912" s="9">
        <f t="shared" si="2"/>
        <v>0</v>
      </c>
      <c r="O6912" s="8">
        <f t="shared" si="4"/>
        <v>2.57611722</v>
      </c>
    </row>
    <row r="6913" ht="14.25" customHeight="1">
      <c r="I6913" s="93">
        <f t="shared" si="3"/>
        <v>575.5833333</v>
      </c>
      <c r="J6913" s="9">
        <f t="shared" si="6"/>
        <v>0</v>
      </c>
      <c r="K6913" s="9">
        <f t="shared" si="1"/>
        <v>0</v>
      </c>
      <c r="L6913" s="8">
        <f t="shared" si="5"/>
        <v>1.918177115</v>
      </c>
      <c r="N6913" s="9">
        <f t="shared" si="2"/>
        <v>0</v>
      </c>
      <c r="O6913" s="8">
        <f t="shared" si="4"/>
        <v>2.570755896</v>
      </c>
    </row>
    <row r="6914" ht="14.25" customHeight="1">
      <c r="I6914" s="93">
        <f t="shared" si="3"/>
        <v>575.6666667</v>
      </c>
      <c r="J6914" s="9">
        <f t="shared" si="6"/>
        <v>0</v>
      </c>
      <c r="K6914" s="9">
        <f t="shared" si="1"/>
        <v>0</v>
      </c>
      <c r="L6914" s="8">
        <f t="shared" si="5"/>
        <v>1.89020041</v>
      </c>
      <c r="N6914" s="9">
        <f t="shared" si="2"/>
        <v>0</v>
      </c>
      <c r="O6914" s="8">
        <f t="shared" si="4"/>
        <v>2.565405729</v>
      </c>
    </row>
    <row r="6915" ht="14.25" customHeight="1">
      <c r="I6915" s="93">
        <f t="shared" si="3"/>
        <v>575.75</v>
      </c>
      <c r="J6915" s="9">
        <f t="shared" si="6"/>
        <v>0</v>
      </c>
      <c r="K6915" s="9">
        <f t="shared" si="1"/>
        <v>0</v>
      </c>
      <c r="L6915" s="8">
        <f t="shared" si="5"/>
        <v>1.914185073</v>
      </c>
      <c r="N6915" s="9">
        <f t="shared" si="2"/>
        <v>0</v>
      </c>
      <c r="O6915" s="8">
        <f t="shared" si="4"/>
        <v>2.560066697</v>
      </c>
    </row>
    <row r="6916" ht="14.25" customHeight="1">
      <c r="I6916" s="93">
        <f t="shared" si="3"/>
        <v>575.8333333</v>
      </c>
      <c r="J6916" s="9">
        <f t="shared" si="6"/>
        <v>0</v>
      </c>
      <c r="K6916" s="9">
        <f t="shared" si="1"/>
        <v>0</v>
      </c>
      <c r="L6916" s="8">
        <f t="shared" si="5"/>
        <v>1.886266591</v>
      </c>
      <c r="N6916" s="9">
        <f t="shared" si="2"/>
        <v>0</v>
      </c>
      <c r="O6916" s="8">
        <f t="shared" si="4"/>
        <v>2.554738777</v>
      </c>
    </row>
    <row r="6917" ht="14.25" customHeight="1">
      <c r="I6917" s="93">
        <f t="shared" si="3"/>
        <v>575.9166667</v>
      </c>
      <c r="J6917" s="9">
        <f t="shared" si="6"/>
        <v>0</v>
      </c>
      <c r="K6917" s="9">
        <f t="shared" si="1"/>
        <v>0</v>
      </c>
      <c r="L6917" s="8">
        <f t="shared" si="5"/>
        <v>1.910201338</v>
      </c>
      <c r="N6917" s="9">
        <f t="shared" si="2"/>
        <v>0</v>
      </c>
      <c r="O6917" s="8">
        <f t="shared" si="4"/>
        <v>2.549421945</v>
      </c>
    </row>
    <row r="6918" ht="14.25" customHeight="1">
      <c r="I6918" s="93">
        <f t="shared" si="3"/>
        <v>576</v>
      </c>
      <c r="J6918" s="9">
        <f t="shared" si="6"/>
        <v>0</v>
      </c>
      <c r="K6918" s="9">
        <f t="shared" si="1"/>
        <v>0</v>
      </c>
      <c r="L6918" s="8">
        <f t="shared" si="5"/>
        <v>1.88234096</v>
      </c>
      <c r="N6918" s="9">
        <f t="shared" si="2"/>
        <v>0</v>
      </c>
      <c r="O6918" s="8">
        <f t="shared" si="4"/>
        <v>2.544116178</v>
      </c>
    </row>
    <row r="6919" ht="14.25" customHeight="1">
      <c r="I6919" s="93">
        <f t="shared" si="3"/>
        <v>576.0833333</v>
      </c>
      <c r="J6919" s="9">
        <f t="shared" si="6"/>
        <v>0</v>
      </c>
      <c r="K6919" s="9">
        <f t="shared" si="1"/>
        <v>0</v>
      </c>
      <c r="L6919" s="8">
        <f t="shared" si="5"/>
        <v>1.906225895</v>
      </c>
      <c r="N6919" s="9">
        <f t="shared" si="2"/>
        <v>0</v>
      </c>
      <c r="O6919" s="8">
        <f t="shared" si="4"/>
        <v>2.538821453</v>
      </c>
    </row>
    <row r="6920" ht="14.25" customHeight="1">
      <c r="I6920" s="93">
        <f t="shared" si="3"/>
        <v>576.1666667</v>
      </c>
      <c r="J6920" s="9">
        <f t="shared" si="6"/>
        <v>0</v>
      </c>
      <c r="K6920" s="9">
        <f t="shared" si="1"/>
        <v>0</v>
      </c>
      <c r="L6920" s="8">
        <f t="shared" si="5"/>
        <v>1.878423498</v>
      </c>
      <c r="N6920" s="9">
        <f t="shared" si="2"/>
        <v>0</v>
      </c>
      <c r="O6920" s="8">
        <f t="shared" si="4"/>
        <v>2.533537748</v>
      </c>
    </row>
    <row r="6921" ht="14.25" customHeight="1">
      <c r="I6921" s="93">
        <f t="shared" si="3"/>
        <v>576.25</v>
      </c>
      <c r="J6921" s="9">
        <f t="shared" si="6"/>
        <v>0</v>
      </c>
      <c r="K6921" s="9">
        <f t="shared" si="1"/>
        <v>0</v>
      </c>
      <c r="L6921" s="8">
        <f t="shared" si="5"/>
        <v>1.902258725</v>
      </c>
      <c r="N6921" s="9">
        <f t="shared" si="2"/>
        <v>0</v>
      </c>
      <c r="O6921" s="8">
        <f t="shared" si="4"/>
        <v>2.528265038</v>
      </c>
    </row>
    <row r="6922" ht="14.25" customHeight="1">
      <c r="I6922" s="93">
        <f t="shared" si="3"/>
        <v>576.3333333</v>
      </c>
      <c r="J6922" s="9">
        <f t="shared" si="6"/>
        <v>0</v>
      </c>
      <c r="K6922" s="9">
        <f t="shared" si="1"/>
        <v>0</v>
      </c>
      <c r="L6922" s="8">
        <f t="shared" si="5"/>
        <v>1.87451419</v>
      </c>
      <c r="N6922" s="9">
        <f t="shared" si="2"/>
        <v>0</v>
      </c>
      <c r="O6922" s="8">
        <f t="shared" si="4"/>
        <v>2.523003302</v>
      </c>
    </row>
    <row r="6923" ht="14.25" customHeight="1">
      <c r="I6923" s="93">
        <f t="shared" si="3"/>
        <v>576.4166667</v>
      </c>
      <c r="J6923" s="9">
        <f t="shared" si="6"/>
        <v>0</v>
      </c>
      <c r="K6923" s="9">
        <f t="shared" si="1"/>
        <v>0</v>
      </c>
      <c r="L6923" s="8">
        <f t="shared" si="5"/>
        <v>1.898299811</v>
      </c>
      <c r="N6923" s="9">
        <f t="shared" si="2"/>
        <v>0</v>
      </c>
      <c r="O6923" s="8">
        <f t="shared" si="4"/>
        <v>2.517752517</v>
      </c>
    </row>
    <row r="6924" ht="14.25" customHeight="1">
      <c r="I6924" s="93">
        <f t="shared" si="3"/>
        <v>576.5</v>
      </c>
      <c r="J6924" s="9">
        <f t="shared" si="6"/>
        <v>0</v>
      </c>
      <c r="K6924" s="9">
        <f t="shared" si="1"/>
        <v>0</v>
      </c>
      <c r="L6924" s="8">
        <f t="shared" si="5"/>
        <v>1.870613017</v>
      </c>
      <c r="N6924" s="9">
        <f t="shared" si="2"/>
        <v>0</v>
      </c>
      <c r="O6924" s="8">
        <f t="shared" si="4"/>
        <v>2.512512659</v>
      </c>
    </row>
    <row r="6925" ht="14.25" customHeight="1">
      <c r="I6925" s="93">
        <f t="shared" si="3"/>
        <v>576.5833333</v>
      </c>
      <c r="J6925" s="9">
        <f t="shared" si="6"/>
        <v>0</v>
      </c>
      <c r="K6925" s="9">
        <f t="shared" si="1"/>
        <v>0</v>
      </c>
      <c r="L6925" s="8">
        <f t="shared" si="5"/>
        <v>1.894349136</v>
      </c>
      <c r="N6925" s="9">
        <f t="shared" si="2"/>
        <v>0</v>
      </c>
      <c r="O6925" s="8">
        <f t="shared" si="4"/>
        <v>2.507283706</v>
      </c>
    </row>
    <row r="6926" ht="14.25" customHeight="1">
      <c r="I6926" s="93">
        <f t="shared" si="3"/>
        <v>576.6666667</v>
      </c>
      <c r="J6926" s="9">
        <f t="shared" si="6"/>
        <v>0</v>
      </c>
      <c r="K6926" s="9">
        <f t="shared" si="1"/>
        <v>0</v>
      </c>
      <c r="L6926" s="8">
        <f t="shared" si="5"/>
        <v>1.866719963</v>
      </c>
      <c r="N6926" s="9">
        <f t="shared" si="2"/>
        <v>0</v>
      </c>
      <c r="O6926" s="8">
        <f t="shared" si="4"/>
        <v>2.502065636</v>
      </c>
    </row>
    <row r="6927" ht="14.25" customHeight="1">
      <c r="I6927" s="93">
        <f t="shared" si="3"/>
        <v>576.75</v>
      </c>
      <c r="J6927" s="9">
        <f t="shared" si="6"/>
        <v>0</v>
      </c>
      <c r="K6927" s="9">
        <f t="shared" si="1"/>
        <v>0</v>
      </c>
      <c r="L6927" s="8">
        <f t="shared" si="5"/>
        <v>1.890406684</v>
      </c>
      <c r="N6927" s="9">
        <f t="shared" si="2"/>
        <v>0</v>
      </c>
      <c r="O6927" s="8">
        <f t="shared" si="4"/>
        <v>2.496858425</v>
      </c>
    </row>
    <row r="6928" ht="14.25" customHeight="1">
      <c r="I6928" s="93">
        <f t="shared" si="3"/>
        <v>576.8333333</v>
      </c>
      <c r="J6928" s="9">
        <f t="shared" si="6"/>
        <v>0</v>
      </c>
      <c r="K6928" s="9">
        <f t="shared" si="1"/>
        <v>0</v>
      </c>
      <c r="L6928" s="8">
        <f t="shared" si="5"/>
        <v>1.862835011</v>
      </c>
      <c r="N6928" s="9">
        <f t="shared" si="2"/>
        <v>0</v>
      </c>
      <c r="O6928" s="8">
        <f t="shared" si="4"/>
        <v>2.491662052</v>
      </c>
    </row>
    <row r="6929" ht="14.25" customHeight="1">
      <c r="I6929" s="93">
        <f t="shared" si="3"/>
        <v>576.9166667</v>
      </c>
      <c r="J6929" s="9">
        <f t="shared" si="6"/>
        <v>0</v>
      </c>
      <c r="K6929" s="9">
        <f t="shared" si="1"/>
        <v>0</v>
      </c>
      <c r="L6929" s="8">
        <f t="shared" si="5"/>
        <v>1.886472436</v>
      </c>
      <c r="N6929" s="9">
        <f t="shared" si="2"/>
        <v>0</v>
      </c>
      <c r="O6929" s="8">
        <f t="shared" si="4"/>
        <v>2.486476493</v>
      </c>
    </row>
    <row r="6930" ht="14.25" customHeight="1">
      <c r="I6930" s="93">
        <f t="shared" si="3"/>
        <v>577</v>
      </c>
      <c r="J6930" s="9">
        <f t="shared" si="6"/>
        <v>0</v>
      </c>
      <c r="K6930" s="9">
        <f t="shared" si="1"/>
        <v>0</v>
      </c>
      <c r="L6930" s="8">
        <f t="shared" si="5"/>
        <v>1.858958145</v>
      </c>
      <c r="N6930" s="9">
        <f t="shared" si="2"/>
        <v>0</v>
      </c>
      <c r="O6930" s="8">
        <f t="shared" si="4"/>
        <v>2.481301726</v>
      </c>
    </row>
    <row r="6931" ht="14.25" customHeight="1">
      <c r="I6931" s="93">
        <f t="shared" si="3"/>
        <v>577.0833333</v>
      </c>
      <c r="J6931" s="9">
        <f t="shared" si="6"/>
        <v>0</v>
      </c>
      <c r="K6931" s="9">
        <f t="shared" si="1"/>
        <v>0</v>
      </c>
      <c r="L6931" s="8">
        <f t="shared" si="5"/>
        <v>1.882546376</v>
      </c>
      <c r="N6931" s="9">
        <f t="shared" si="2"/>
        <v>0</v>
      </c>
      <c r="O6931" s="8">
        <f t="shared" si="4"/>
        <v>2.476137728</v>
      </c>
    </row>
    <row r="6932" ht="14.25" customHeight="1">
      <c r="I6932" s="93">
        <f t="shared" si="3"/>
        <v>577.1666667</v>
      </c>
      <c r="J6932" s="9">
        <f t="shared" si="6"/>
        <v>0</v>
      </c>
      <c r="K6932" s="9">
        <f t="shared" si="1"/>
        <v>0</v>
      </c>
      <c r="L6932" s="8">
        <f t="shared" si="5"/>
        <v>1.855089347</v>
      </c>
      <c r="N6932" s="9">
        <f t="shared" si="2"/>
        <v>0</v>
      </c>
      <c r="O6932" s="8">
        <f t="shared" si="4"/>
        <v>2.470984478</v>
      </c>
    </row>
    <row r="6933" ht="14.25" customHeight="1">
      <c r="I6933" s="93">
        <f t="shared" si="3"/>
        <v>577.25</v>
      </c>
      <c r="J6933" s="9">
        <f t="shared" si="6"/>
        <v>0</v>
      </c>
      <c r="K6933" s="9">
        <f t="shared" si="1"/>
        <v>0</v>
      </c>
      <c r="L6933" s="8">
        <f t="shared" si="5"/>
        <v>1.878628487</v>
      </c>
      <c r="N6933" s="9">
        <f t="shared" si="2"/>
        <v>0</v>
      </c>
      <c r="O6933" s="8">
        <f t="shared" si="4"/>
        <v>2.465841952</v>
      </c>
    </row>
    <row r="6934" ht="14.25" customHeight="1">
      <c r="I6934" s="93">
        <f t="shared" si="3"/>
        <v>577.3333333</v>
      </c>
      <c r="J6934" s="9">
        <f t="shared" si="6"/>
        <v>0</v>
      </c>
      <c r="K6934" s="9">
        <f t="shared" si="1"/>
        <v>0</v>
      </c>
      <c r="L6934" s="8">
        <f t="shared" si="5"/>
        <v>1.8512286</v>
      </c>
      <c r="N6934" s="9">
        <f t="shared" si="2"/>
        <v>0</v>
      </c>
      <c r="O6934" s="8">
        <f t="shared" si="4"/>
        <v>2.460710129</v>
      </c>
    </row>
    <row r="6935" ht="14.25" customHeight="1">
      <c r="I6935" s="93">
        <f t="shared" si="3"/>
        <v>577.4166667</v>
      </c>
      <c r="J6935" s="9">
        <f t="shared" si="6"/>
        <v>0</v>
      </c>
      <c r="K6935" s="9">
        <f t="shared" si="1"/>
        <v>0</v>
      </c>
      <c r="L6935" s="8">
        <f t="shared" si="5"/>
        <v>1.874718752</v>
      </c>
      <c r="N6935" s="9">
        <f t="shared" si="2"/>
        <v>0</v>
      </c>
      <c r="O6935" s="8">
        <f t="shared" si="4"/>
        <v>2.455588986</v>
      </c>
    </row>
    <row r="6936" ht="14.25" customHeight="1">
      <c r="I6936" s="93">
        <f t="shared" si="3"/>
        <v>577.5</v>
      </c>
      <c r="J6936" s="9">
        <f t="shared" si="6"/>
        <v>0</v>
      </c>
      <c r="K6936" s="9">
        <f t="shared" si="1"/>
        <v>0</v>
      </c>
      <c r="L6936" s="8">
        <f t="shared" si="5"/>
        <v>1.847375889</v>
      </c>
      <c r="N6936" s="9">
        <f t="shared" si="2"/>
        <v>0</v>
      </c>
      <c r="O6936" s="8">
        <f t="shared" si="4"/>
        <v>2.450478501</v>
      </c>
    </row>
    <row r="6937" ht="14.25" customHeight="1">
      <c r="I6937" s="93">
        <f t="shared" si="3"/>
        <v>577.5833333</v>
      </c>
      <c r="J6937" s="9">
        <f t="shared" si="6"/>
        <v>0</v>
      </c>
      <c r="K6937" s="9">
        <f t="shared" si="1"/>
        <v>0</v>
      </c>
      <c r="L6937" s="8">
        <f t="shared" si="5"/>
        <v>1.870817153</v>
      </c>
      <c r="N6937" s="9">
        <f t="shared" si="2"/>
        <v>0</v>
      </c>
      <c r="O6937" s="8">
        <f t="shared" si="4"/>
        <v>2.445378651</v>
      </c>
    </row>
    <row r="6938" ht="14.25" customHeight="1">
      <c r="I6938" s="93">
        <f t="shared" si="3"/>
        <v>577.6666667</v>
      </c>
      <c r="J6938" s="9">
        <f t="shared" si="6"/>
        <v>0</v>
      </c>
      <c r="K6938" s="9">
        <f t="shared" si="1"/>
        <v>0</v>
      </c>
      <c r="L6938" s="8">
        <f t="shared" si="5"/>
        <v>1.843531195</v>
      </c>
      <c r="N6938" s="9">
        <f t="shared" si="2"/>
        <v>0</v>
      </c>
      <c r="O6938" s="8">
        <f t="shared" si="4"/>
        <v>2.440289415</v>
      </c>
    </row>
    <row r="6939" ht="14.25" customHeight="1">
      <c r="I6939" s="93">
        <f t="shared" si="3"/>
        <v>577.75</v>
      </c>
      <c r="J6939" s="9">
        <f t="shared" si="6"/>
        <v>0</v>
      </c>
      <c r="K6939" s="9">
        <f t="shared" si="1"/>
        <v>0</v>
      </c>
      <c r="L6939" s="8">
        <f t="shared" si="5"/>
        <v>1.866923675</v>
      </c>
      <c r="N6939" s="9">
        <f t="shared" si="2"/>
        <v>0</v>
      </c>
      <c r="O6939" s="8">
        <f t="shared" si="4"/>
        <v>2.435210771</v>
      </c>
    </row>
    <row r="6940" ht="14.25" customHeight="1">
      <c r="I6940" s="93">
        <f t="shared" si="3"/>
        <v>577.8333333</v>
      </c>
      <c r="J6940" s="9">
        <f t="shared" si="6"/>
        <v>0</v>
      </c>
      <c r="K6940" s="9">
        <f t="shared" si="1"/>
        <v>0</v>
      </c>
      <c r="L6940" s="8">
        <f t="shared" si="5"/>
        <v>1.839694503</v>
      </c>
      <c r="N6940" s="9">
        <f t="shared" si="2"/>
        <v>0</v>
      </c>
      <c r="O6940" s="8">
        <f t="shared" si="4"/>
        <v>2.430142697</v>
      </c>
    </row>
    <row r="6941" ht="14.25" customHeight="1">
      <c r="I6941" s="93">
        <f t="shared" si="3"/>
        <v>577.9166667</v>
      </c>
      <c r="J6941" s="9">
        <f t="shared" si="6"/>
        <v>0</v>
      </c>
      <c r="K6941" s="9">
        <f t="shared" si="1"/>
        <v>0</v>
      </c>
      <c r="L6941" s="8">
        <f t="shared" si="5"/>
        <v>1.863038299</v>
      </c>
      <c r="N6941" s="9">
        <f t="shared" si="2"/>
        <v>0</v>
      </c>
      <c r="O6941" s="8">
        <f t="shared" si="4"/>
        <v>2.425085169</v>
      </c>
    </row>
    <row r="6942" ht="14.25" customHeight="1">
      <c r="I6942" s="93">
        <f t="shared" si="3"/>
        <v>578</v>
      </c>
      <c r="J6942" s="9">
        <f t="shared" si="6"/>
        <v>0</v>
      </c>
      <c r="K6942" s="9">
        <f t="shared" si="1"/>
        <v>0</v>
      </c>
      <c r="L6942" s="8">
        <f t="shared" si="5"/>
        <v>1.835865796</v>
      </c>
      <c r="N6942" s="9">
        <f t="shared" si="2"/>
        <v>0</v>
      </c>
      <c r="O6942" s="8">
        <f t="shared" si="4"/>
        <v>2.420038168</v>
      </c>
    </row>
    <row r="6943" ht="14.25" customHeight="1">
      <c r="I6943" s="93">
        <f t="shared" si="3"/>
        <v>578.0833333</v>
      </c>
      <c r="J6943" s="9">
        <f t="shared" si="6"/>
        <v>0</v>
      </c>
      <c r="K6943" s="9">
        <f t="shared" si="1"/>
        <v>0</v>
      </c>
      <c r="L6943" s="8">
        <f t="shared" si="5"/>
        <v>1.85916101</v>
      </c>
      <c r="N6943" s="9">
        <f t="shared" si="2"/>
        <v>0</v>
      </c>
      <c r="O6943" s="8">
        <f t="shared" si="4"/>
        <v>2.41500167</v>
      </c>
    </row>
    <row r="6944" ht="14.25" customHeight="1">
      <c r="I6944" s="93">
        <f t="shared" si="3"/>
        <v>578.1666667</v>
      </c>
      <c r="J6944" s="9">
        <f t="shared" si="6"/>
        <v>0</v>
      </c>
      <c r="K6944" s="9">
        <f t="shared" si="1"/>
        <v>0</v>
      </c>
      <c r="L6944" s="8">
        <f t="shared" si="5"/>
        <v>1.832045057</v>
      </c>
      <c r="N6944" s="9">
        <f t="shared" si="2"/>
        <v>0</v>
      </c>
      <c r="O6944" s="8">
        <f t="shared" si="4"/>
        <v>2.409975654</v>
      </c>
    </row>
    <row r="6945" ht="14.25" customHeight="1">
      <c r="I6945" s="93">
        <f t="shared" si="3"/>
        <v>578.25</v>
      </c>
      <c r="J6945" s="9">
        <f t="shared" si="6"/>
        <v>0</v>
      </c>
      <c r="K6945" s="9">
        <f t="shared" si="1"/>
        <v>0</v>
      </c>
      <c r="L6945" s="8">
        <f t="shared" si="5"/>
        <v>1.855291789</v>
      </c>
      <c r="N6945" s="9">
        <f t="shared" si="2"/>
        <v>0</v>
      </c>
      <c r="O6945" s="8">
        <f t="shared" si="4"/>
        <v>2.404960097</v>
      </c>
    </row>
    <row r="6946" ht="14.25" customHeight="1">
      <c r="I6946" s="93">
        <f t="shared" si="3"/>
        <v>578.3333333</v>
      </c>
      <c r="J6946" s="9">
        <f t="shared" si="6"/>
        <v>0</v>
      </c>
      <c r="K6946" s="9">
        <f t="shared" si="1"/>
        <v>0</v>
      </c>
      <c r="L6946" s="8">
        <f t="shared" si="5"/>
        <v>1.828232269</v>
      </c>
      <c r="N6946" s="9">
        <f t="shared" si="2"/>
        <v>0</v>
      </c>
      <c r="O6946" s="8">
        <f t="shared" si="4"/>
        <v>2.399954979</v>
      </c>
    </row>
    <row r="6947" ht="14.25" customHeight="1">
      <c r="I6947" s="93">
        <f t="shared" si="3"/>
        <v>578.4166667</v>
      </c>
      <c r="J6947" s="9">
        <f t="shared" si="6"/>
        <v>0</v>
      </c>
      <c r="K6947" s="9">
        <f t="shared" si="1"/>
        <v>0</v>
      </c>
      <c r="L6947" s="8">
        <f t="shared" si="5"/>
        <v>1.851430622</v>
      </c>
      <c r="N6947" s="9">
        <f t="shared" si="2"/>
        <v>0</v>
      </c>
      <c r="O6947" s="8">
        <f t="shared" si="4"/>
        <v>2.394960278</v>
      </c>
    </row>
    <row r="6948" ht="14.25" customHeight="1">
      <c r="I6948" s="93">
        <f t="shared" si="3"/>
        <v>578.5</v>
      </c>
      <c r="J6948" s="9">
        <f t="shared" si="6"/>
        <v>0</v>
      </c>
      <c r="K6948" s="9">
        <f t="shared" si="1"/>
        <v>0</v>
      </c>
      <c r="L6948" s="8">
        <f t="shared" si="5"/>
        <v>1.824427417</v>
      </c>
      <c r="N6948" s="9">
        <f t="shared" si="2"/>
        <v>0</v>
      </c>
      <c r="O6948" s="8">
        <f t="shared" si="4"/>
        <v>2.389975971</v>
      </c>
    </row>
    <row r="6949" ht="14.25" customHeight="1">
      <c r="I6949" s="93">
        <f t="shared" si="3"/>
        <v>578.5833333</v>
      </c>
      <c r="J6949" s="9">
        <f t="shared" si="6"/>
        <v>0</v>
      </c>
      <c r="K6949" s="9">
        <f t="shared" si="1"/>
        <v>0</v>
      </c>
      <c r="L6949" s="8">
        <f t="shared" si="5"/>
        <v>1.84757749</v>
      </c>
      <c r="N6949" s="9">
        <f t="shared" si="2"/>
        <v>0</v>
      </c>
      <c r="O6949" s="8">
        <f t="shared" si="4"/>
        <v>2.385002037</v>
      </c>
    </row>
    <row r="6950" ht="14.25" customHeight="1">
      <c r="I6950" s="93">
        <f t="shared" si="3"/>
        <v>578.6666667</v>
      </c>
      <c r="J6950" s="9">
        <f t="shared" si="6"/>
        <v>0</v>
      </c>
      <c r="K6950" s="9">
        <f t="shared" si="1"/>
        <v>0</v>
      </c>
      <c r="L6950" s="8">
        <f t="shared" si="5"/>
        <v>1.820630483</v>
      </c>
      <c r="N6950" s="9">
        <f t="shared" si="2"/>
        <v>0</v>
      </c>
      <c r="O6950" s="8">
        <f t="shared" si="4"/>
        <v>2.380038455</v>
      </c>
    </row>
    <row r="6951" ht="14.25" customHeight="1">
      <c r="I6951" s="93">
        <f t="shared" si="3"/>
        <v>578.75</v>
      </c>
      <c r="J6951" s="9">
        <f t="shared" si="6"/>
        <v>0</v>
      </c>
      <c r="K6951" s="9">
        <f t="shared" si="1"/>
        <v>0</v>
      </c>
      <c r="L6951" s="8">
        <f t="shared" si="5"/>
        <v>1.843732377</v>
      </c>
      <c r="N6951" s="9">
        <f t="shared" si="2"/>
        <v>0</v>
      </c>
      <c r="O6951" s="8">
        <f t="shared" si="4"/>
        <v>2.375085203</v>
      </c>
    </row>
    <row r="6952" ht="14.25" customHeight="1">
      <c r="I6952" s="93">
        <f t="shared" si="3"/>
        <v>578.8333333</v>
      </c>
      <c r="J6952" s="9">
        <f t="shared" si="6"/>
        <v>0</v>
      </c>
      <c r="K6952" s="9">
        <f t="shared" si="1"/>
        <v>0</v>
      </c>
      <c r="L6952" s="8">
        <f t="shared" si="5"/>
        <v>1.816841451</v>
      </c>
      <c r="N6952" s="9">
        <f t="shared" si="2"/>
        <v>0</v>
      </c>
      <c r="O6952" s="8">
        <f t="shared" si="4"/>
        <v>2.37014226</v>
      </c>
    </row>
    <row r="6953" ht="14.25" customHeight="1">
      <c r="I6953" s="93">
        <f t="shared" si="3"/>
        <v>578.9166667</v>
      </c>
      <c r="J6953" s="9">
        <f t="shared" si="6"/>
        <v>0</v>
      </c>
      <c r="K6953" s="9">
        <f t="shared" si="1"/>
        <v>0</v>
      </c>
      <c r="L6953" s="8">
        <f t="shared" si="5"/>
        <v>1.839895266</v>
      </c>
      <c r="N6953" s="9">
        <f t="shared" si="2"/>
        <v>0</v>
      </c>
      <c r="O6953" s="8">
        <f t="shared" si="4"/>
        <v>2.365209603</v>
      </c>
    </row>
    <row r="6954" ht="14.25" customHeight="1">
      <c r="I6954" s="93">
        <f t="shared" si="3"/>
        <v>579</v>
      </c>
      <c r="J6954" s="9">
        <f t="shared" si="6"/>
        <v>0</v>
      </c>
      <c r="K6954" s="9">
        <f t="shared" si="1"/>
        <v>0</v>
      </c>
      <c r="L6954" s="8">
        <f t="shared" si="5"/>
        <v>1.813060305</v>
      </c>
      <c r="N6954" s="9">
        <f t="shared" si="2"/>
        <v>0</v>
      </c>
      <c r="O6954" s="8">
        <f t="shared" si="4"/>
        <v>2.360287212</v>
      </c>
    </row>
    <row r="6955" ht="14.25" customHeight="1">
      <c r="I6955" s="93">
        <f t="shared" si="3"/>
        <v>579.0833333</v>
      </c>
      <c r="J6955" s="9">
        <f t="shared" si="6"/>
        <v>0</v>
      </c>
      <c r="K6955" s="9">
        <f t="shared" si="1"/>
        <v>0</v>
      </c>
      <c r="L6955" s="8">
        <f t="shared" si="5"/>
        <v>1.836066141</v>
      </c>
      <c r="N6955" s="9">
        <f t="shared" si="2"/>
        <v>0</v>
      </c>
      <c r="O6955" s="8">
        <f t="shared" si="4"/>
        <v>2.355375066</v>
      </c>
    </row>
    <row r="6956" ht="14.25" customHeight="1">
      <c r="I6956" s="93">
        <f t="shared" si="3"/>
        <v>579.1666667</v>
      </c>
      <c r="J6956" s="9">
        <f t="shared" si="6"/>
        <v>0</v>
      </c>
      <c r="K6956" s="9">
        <f t="shared" si="1"/>
        <v>0</v>
      </c>
      <c r="L6956" s="8">
        <f t="shared" si="5"/>
        <v>1.809287028</v>
      </c>
      <c r="N6956" s="9">
        <f t="shared" si="2"/>
        <v>0</v>
      </c>
      <c r="O6956" s="8">
        <f t="shared" si="4"/>
        <v>2.350473143</v>
      </c>
    </row>
    <row r="6957" ht="14.25" customHeight="1">
      <c r="I6957" s="93">
        <f t="shared" si="3"/>
        <v>579.25</v>
      </c>
      <c r="J6957" s="9">
        <f t="shared" si="6"/>
        <v>0</v>
      </c>
      <c r="K6957" s="9">
        <f t="shared" si="1"/>
        <v>0</v>
      </c>
      <c r="L6957" s="8">
        <f t="shared" si="5"/>
        <v>1.832244985</v>
      </c>
      <c r="N6957" s="9">
        <f t="shared" si="2"/>
        <v>0</v>
      </c>
      <c r="O6957" s="8">
        <f t="shared" si="4"/>
        <v>2.345581421</v>
      </c>
    </row>
    <row r="6958" ht="14.25" customHeight="1">
      <c r="I6958" s="93">
        <f t="shared" si="3"/>
        <v>579.3333333</v>
      </c>
      <c r="J6958" s="9">
        <f t="shared" si="6"/>
        <v>0</v>
      </c>
      <c r="K6958" s="9">
        <f t="shared" si="1"/>
        <v>0</v>
      </c>
      <c r="L6958" s="8">
        <f t="shared" si="5"/>
        <v>1.805521603</v>
      </c>
      <c r="N6958" s="9">
        <f t="shared" si="2"/>
        <v>0</v>
      </c>
      <c r="O6958" s="8">
        <f t="shared" si="4"/>
        <v>2.34069988</v>
      </c>
    </row>
    <row r="6959" ht="14.25" customHeight="1">
      <c r="I6959" s="93">
        <f t="shared" si="3"/>
        <v>579.4166667</v>
      </c>
      <c r="J6959" s="9">
        <f t="shared" si="6"/>
        <v>0</v>
      </c>
      <c r="K6959" s="9">
        <f t="shared" si="1"/>
        <v>0</v>
      </c>
      <c r="L6959" s="8">
        <f t="shared" si="5"/>
        <v>1.828431781</v>
      </c>
      <c r="N6959" s="9">
        <f t="shared" si="2"/>
        <v>0</v>
      </c>
      <c r="O6959" s="8">
        <f t="shared" si="4"/>
        <v>2.335828498</v>
      </c>
    </row>
    <row r="6960" ht="14.25" customHeight="1">
      <c r="I6960" s="93">
        <f t="shared" si="3"/>
        <v>579.5</v>
      </c>
      <c r="J6960" s="92">
        <f t="shared" si="6"/>
        <v>35.44998333</v>
      </c>
      <c r="K6960" s="9">
        <f t="shared" si="1"/>
        <v>4.951114991</v>
      </c>
      <c r="L6960" s="8">
        <f t="shared" si="5"/>
        <v>1.852780729</v>
      </c>
      <c r="N6960" s="9">
        <f t="shared" si="2"/>
        <v>5.693782239</v>
      </c>
      <c r="O6960" s="8">
        <f t="shared" si="4"/>
        <v>2.398436857</v>
      </c>
    </row>
    <row r="6961" ht="14.25" customHeight="1">
      <c r="I6961" s="93">
        <f t="shared" si="3"/>
        <v>579.5833333</v>
      </c>
      <c r="J6961" s="92">
        <f t="shared" si="6"/>
        <v>35.44998333</v>
      </c>
      <c r="K6961" s="9">
        <f t="shared" si="1"/>
        <v>4.951114991</v>
      </c>
      <c r="L6961" s="8">
        <f t="shared" si="5"/>
        <v>1.875643227</v>
      </c>
      <c r="N6961" s="9">
        <f t="shared" si="2"/>
        <v>5.693782239</v>
      </c>
      <c r="O6961" s="8">
        <f t="shared" si="4"/>
        <v>2.460914919</v>
      </c>
    </row>
    <row r="6962" ht="14.25" customHeight="1">
      <c r="I6962" s="93">
        <f t="shared" si="3"/>
        <v>579.6666667</v>
      </c>
      <c r="J6962" s="92">
        <f t="shared" si="6"/>
        <v>35.44998333</v>
      </c>
      <c r="K6962" s="9">
        <f t="shared" si="1"/>
        <v>4.951114991</v>
      </c>
      <c r="L6962" s="8">
        <f t="shared" si="5"/>
        <v>1.899941501</v>
      </c>
      <c r="N6962" s="9">
        <f t="shared" si="2"/>
        <v>5.693782239</v>
      </c>
      <c r="O6962" s="8">
        <f t="shared" si="4"/>
        <v>2.523262953</v>
      </c>
    </row>
    <row r="6963" ht="14.25" customHeight="1">
      <c r="I6963" s="93">
        <f t="shared" si="3"/>
        <v>579.75</v>
      </c>
      <c r="J6963" s="92">
        <f t="shared" si="6"/>
        <v>1.614583333</v>
      </c>
      <c r="K6963" s="9">
        <f t="shared" si="1"/>
        <v>0.2255004655</v>
      </c>
      <c r="L6963" s="8">
        <f t="shared" si="5"/>
        <v>1.871845533</v>
      </c>
      <c r="N6963" s="9">
        <f t="shared" si="2"/>
        <v>0.2593255354</v>
      </c>
      <c r="O6963" s="8">
        <f t="shared" si="4"/>
        <v>2.518151585</v>
      </c>
    </row>
    <row r="6964" ht="14.25" customHeight="1">
      <c r="I6964" s="93">
        <f t="shared" si="3"/>
        <v>579.8333333</v>
      </c>
      <c r="J6964" s="92">
        <f t="shared" si="6"/>
        <v>1.614583333</v>
      </c>
      <c r="K6964" s="9">
        <f t="shared" si="1"/>
        <v>0.2255004655</v>
      </c>
      <c r="L6964" s="8">
        <f t="shared" si="5"/>
        <v>1.896093238</v>
      </c>
      <c r="N6964" s="9">
        <f t="shared" si="2"/>
        <v>0.2593255354</v>
      </c>
      <c r="O6964" s="8">
        <f t="shared" si="4"/>
        <v>2.513050854</v>
      </c>
    </row>
    <row r="6965" ht="14.25" customHeight="1">
      <c r="I6965" s="93">
        <f t="shared" si="3"/>
        <v>579.9166667</v>
      </c>
      <c r="J6965" s="92">
        <f t="shared" si="6"/>
        <v>-32.22081667</v>
      </c>
      <c r="K6965" s="9">
        <f t="shared" si="1"/>
        <v>-4.50011406</v>
      </c>
      <c r="L6965" s="8">
        <f t="shared" si="5"/>
        <v>1.910095635</v>
      </c>
      <c r="N6965" s="9">
        <f t="shared" si="2"/>
        <v>-5.175131169</v>
      </c>
      <c r="O6965" s="8">
        <f t="shared" si="4"/>
        <v>2.563558499</v>
      </c>
    </row>
    <row r="6966" ht="14.25" customHeight="1">
      <c r="I6966" s="93">
        <f t="shared" si="3"/>
        <v>580</v>
      </c>
      <c r="J6966" s="92">
        <f t="shared" si="6"/>
        <v>-32.22081667</v>
      </c>
      <c r="K6966" s="9">
        <f t="shared" si="1"/>
        <v>-4.50011406</v>
      </c>
      <c r="L6966" s="8">
        <f t="shared" si="5"/>
        <v>1.934292877</v>
      </c>
      <c r="N6966" s="9">
        <f t="shared" si="2"/>
        <v>-5.175131169</v>
      </c>
      <c r="O6966" s="8">
        <f t="shared" si="4"/>
        <v>2.613961028</v>
      </c>
    </row>
    <row r="6967" ht="14.25" customHeight="1">
      <c r="I6967" s="93">
        <f t="shared" si="3"/>
        <v>580.0833333</v>
      </c>
      <c r="J6967" s="9">
        <f t="shared" si="6"/>
        <v>0</v>
      </c>
      <c r="K6967" s="9">
        <f t="shared" si="1"/>
        <v>0</v>
      </c>
      <c r="L6967" s="8">
        <f t="shared" si="5"/>
        <v>1.906120412</v>
      </c>
      <c r="N6967" s="9">
        <f t="shared" si="2"/>
        <v>0</v>
      </c>
      <c r="O6967" s="8">
        <f t="shared" si="4"/>
        <v>2.608520945</v>
      </c>
    </row>
    <row r="6968" ht="14.25" customHeight="1">
      <c r="I6968" s="93">
        <f t="shared" si="3"/>
        <v>580.1666667</v>
      </c>
      <c r="J6968" s="9">
        <f t="shared" si="6"/>
        <v>0</v>
      </c>
      <c r="K6968" s="9">
        <f t="shared" si="1"/>
        <v>0</v>
      </c>
      <c r="L6968" s="8">
        <f t="shared" si="5"/>
        <v>1.930267295</v>
      </c>
      <c r="N6968" s="9">
        <f t="shared" si="2"/>
        <v>0</v>
      </c>
      <c r="O6968" s="8">
        <f t="shared" si="4"/>
        <v>2.603092183</v>
      </c>
    </row>
    <row r="6969" ht="14.25" customHeight="1">
      <c r="I6969" s="93">
        <f t="shared" si="3"/>
        <v>580.25</v>
      </c>
      <c r="J6969" s="9">
        <f t="shared" si="6"/>
        <v>0</v>
      </c>
      <c r="K6969" s="9">
        <f t="shared" si="1"/>
        <v>0</v>
      </c>
      <c r="L6969" s="8">
        <f t="shared" si="5"/>
        <v>1.902153461</v>
      </c>
      <c r="N6969" s="9">
        <f t="shared" si="2"/>
        <v>0</v>
      </c>
      <c r="O6969" s="8">
        <f t="shared" si="4"/>
        <v>2.597674719</v>
      </c>
    </row>
    <row r="6970" ht="14.25" customHeight="1">
      <c r="I6970" s="93">
        <f t="shared" si="3"/>
        <v>580.3333333</v>
      </c>
      <c r="J6970" s="9">
        <f t="shared" si="6"/>
        <v>0</v>
      </c>
      <c r="K6970" s="9">
        <f t="shared" si="1"/>
        <v>0</v>
      </c>
      <c r="L6970" s="8">
        <f t="shared" si="5"/>
        <v>1.926250091</v>
      </c>
      <c r="N6970" s="9">
        <f t="shared" si="2"/>
        <v>0</v>
      </c>
      <c r="O6970" s="8">
        <f t="shared" si="4"/>
        <v>2.59226853</v>
      </c>
    </row>
    <row r="6971" ht="14.25" customHeight="1">
      <c r="I6971" s="93">
        <f t="shared" si="3"/>
        <v>580.4166667</v>
      </c>
      <c r="J6971" s="9">
        <f t="shared" si="6"/>
        <v>0</v>
      </c>
      <c r="K6971" s="9">
        <f t="shared" si="1"/>
        <v>0</v>
      </c>
      <c r="L6971" s="8">
        <f t="shared" si="5"/>
        <v>1.898194766</v>
      </c>
      <c r="N6971" s="9">
        <f t="shared" si="2"/>
        <v>0</v>
      </c>
      <c r="O6971" s="8">
        <f t="shared" si="4"/>
        <v>2.586873593</v>
      </c>
    </row>
    <row r="6972" ht="14.25" customHeight="1">
      <c r="I6972" s="93">
        <f t="shared" si="3"/>
        <v>580.5</v>
      </c>
      <c r="J6972" s="9">
        <f t="shared" si="6"/>
        <v>0</v>
      </c>
      <c r="K6972" s="9">
        <f t="shared" si="1"/>
        <v>0</v>
      </c>
      <c r="L6972" s="8">
        <f t="shared" si="5"/>
        <v>1.922241247</v>
      </c>
      <c r="N6972" s="9">
        <f t="shared" si="2"/>
        <v>0</v>
      </c>
      <c r="O6972" s="8">
        <f t="shared" si="4"/>
        <v>2.581489883</v>
      </c>
    </row>
    <row r="6973" ht="14.25" customHeight="1">
      <c r="I6973" s="93">
        <f t="shared" si="3"/>
        <v>580.5833333</v>
      </c>
      <c r="J6973" s="9">
        <f t="shared" si="6"/>
        <v>0</v>
      </c>
      <c r="K6973" s="9">
        <f t="shared" si="1"/>
        <v>0</v>
      </c>
      <c r="L6973" s="8">
        <f t="shared" si="5"/>
        <v>1.894244311</v>
      </c>
      <c r="N6973" s="9">
        <f t="shared" si="2"/>
        <v>0</v>
      </c>
      <c r="O6973" s="8">
        <f t="shared" si="4"/>
        <v>2.576117377</v>
      </c>
    </row>
    <row r="6974" ht="14.25" customHeight="1">
      <c r="I6974" s="93">
        <f t="shared" si="3"/>
        <v>580.6666667</v>
      </c>
      <c r="J6974" s="9">
        <f t="shared" si="6"/>
        <v>0</v>
      </c>
      <c r="K6974" s="9">
        <f t="shared" si="1"/>
        <v>0</v>
      </c>
      <c r="L6974" s="8">
        <f t="shared" si="5"/>
        <v>1.918240746</v>
      </c>
      <c r="N6974" s="9">
        <f t="shared" si="2"/>
        <v>0</v>
      </c>
      <c r="O6974" s="8">
        <f t="shared" si="4"/>
        <v>2.570756052</v>
      </c>
    </row>
    <row r="6975" ht="14.25" customHeight="1">
      <c r="I6975" s="93">
        <f t="shared" si="3"/>
        <v>580.75</v>
      </c>
      <c r="J6975" s="9">
        <f t="shared" si="6"/>
        <v>0</v>
      </c>
      <c r="K6975" s="9">
        <f t="shared" si="1"/>
        <v>0</v>
      </c>
      <c r="L6975" s="8">
        <f t="shared" si="5"/>
        <v>1.890302076</v>
      </c>
      <c r="N6975" s="9">
        <f t="shared" si="2"/>
        <v>0</v>
      </c>
      <c r="O6975" s="8">
        <f t="shared" si="4"/>
        <v>2.565405886</v>
      </c>
    </row>
    <row r="6976" ht="14.25" customHeight="1">
      <c r="I6976" s="93">
        <f t="shared" si="3"/>
        <v>580.8333333</v>
      </c>
      <c r="J6976" s="9">
        <f t="shared" si="6"/>
        <v>0</v>
      </c>
      <c r="K6976" s="9">
        <f t="shared" si="1"/>
        <v>0</v>
      </c>
      <c r="L6976" s="8">
        <f t="shared" si="5"/>
        <v>1.914248571</v>
      </c>
      <c r="N6976" s="9">
        <f t="shared" si="2"/>
        <v>0</v>
      </c>
      <c r="O6976" s="8">
        <f t="shared" si="4"/>
        <v>2.560066853</v>
      </c>
    </row>
    <row r="6977" ht="14.25" customHeight="1">
      <c r="I6977" s="93">
        <f t="shared" si="3"/>
        <v>580.9166667</v>
      </c>
      <c r="J6977" s="9">
        <f t="shared" si="6"/>
        <v>0</v>
      </c>
      <c r="K6977" s="9">
        <f t="shared" si="1"/>
        <v>0</v>
      </c>
      <c r="L6977" s="8">
        <f t="shared" si="5"/>
        <v>1.886368046</v>
      </c>
      <c r="N6977" s="9">
        <f t="shared" si="2"/>
        <v>0</v>
      </c>
      <c r="O6977" s="8">
        <f t="shared" si="4"/>
        <v>2.554738933</v>
      </c>
    </row>
    <row r="6978" ht="14.25" customHeight="1">
      <c r="I6978" s="93">
        <f t="shared" si="3"/>
        <v>581</v>
      </c>
      <c r="J6978" s="9">
        <f t="shared" si="6"/>
        <v>0</v>
      </c>
      <c r="K6978" s="9">
        <f t="shared" si="1"/>
        <v>0</v>
      </c>
      <c r="L6978" s="8">
        <f t="shared" si="5"/>
        <v>1.910264705</v>
      </c>
      <c r="N6978" s="9">
        <f t="shared" si="2"/>
        <v>0</v>
      </c>
      <c r="O6978" s="8">
        <f t="shared" si="4"/>
        <v>2.5494221</v>
      </c>
    </row>
    <row r="6979" ht="14.25" customHeight="1">
      <c r="I6979" s="93">
        <f t="shared" si="3"/>
        <v>581.0833333</v>
      </c>
      <c r="J6979" s="9">
        <f t="shared" si="6"/>
        <v>0</v>
      </c>
      <c r="K6979" s="9">
        <f t="shared" si="1"/>
        <v>0</v>
      </c>
      <c r="L6979" s="8">
        <f t="shared" si="5"/>
        <v>1.882442204</v>
      </c>
      <c r="N6979" s="9">
        <f t="shared" si="2"/>
        <v>0</v>
      </c>
      <c r="O6979" s="8">
        <f t="shared" si="4"/>
        <v>2.544116333</v>
      </c>
    </row>
    <row r="6980" ht="14.25" customHeight="1">
      <c r="I6980" s="93">
        <f t="shared" si="3"/>
        <v>581.1666667</v>
      </c>
      <c r="J6980" s="9">
        <f t="shared" si="6"/>
        <v>0</v>
      </c>
      <c r="K6980" s="9">
        <f t="shared" si="1"/>
        <v>0</v>
      </c>
      <c r="L6980" s="8">
        <f t="shared" si="5"/>
        <v>1.906289129</v>
      </c>
      <c r="N6980" s="9">
        <f t="shared" si="2"/>
        <v>0</v>
      </c>
      <c r="O6980" s="8">
        <f t="shared" si="4"/>
        <v>2.538821608</v>
      </c>
    </row>
    <row r="6981" ht="14.25" customHeight="1">
      <c r="I6981" s="93">
        <f t="shared" si="3"/>
        <v>581.25</v>
      </c>
      <c r="J6981" s="9">
        <f t="shared" si="6"/>
        <v>0</v>
      </c>
      <c r="K6981" s="9">
        <f t="shared" si="1"/>
        <v>0</v>
      </c>
      <c r="L6981" s="8">
        <f t="shared" si="5"/>
        <v>1.878524531</v>
      </c>
      <c r="N6981" s="9">
        <f t="shared" si="2"/>
        <v>0</v>
      </c>
      <c r="O6981" s="8">
        <f t="shared" si="4"/>
        <v>2.533537902</v>
      </c>
    </row>
    <row r="6982" ht="14.25" customHeight="1">
      <c r="I6982" s="93">
        <f t="shared" si="3"/>
        <v>581.3333333</v>
      </c>
      <c r="J6982" s="9">
        <f t="shared" si="6"/>
        <v>0</v>
      </c>
      <c r="K6982" s="9">
        <f t="shared" si="1"/>
        <v>0</v>
      </c>
      <c r="L6982" s="8">
        <f t="shared" si="5"/>
        <v>1.902321828</v>
      </c>
      <c r="N6982" s="9">
        <f t="shared" si="2"/>
        <v>0</v>
      </c>
      <c r="O6982" s="8">
        <f t="shared" si="4"/>
        <v>2.528265192</v>
      </c>
    </row>
    <row r="6983" ht="14.25" customHeight="1">
      <c r="I6983" s="93">
        <f t="shared" si="3"/>
        <v>581.4166667</v>
      </c>
      <c r="J6983" s="9">
        <f t="shared" si="6"/>
        <v>0</v>
      </c>
      <c r="K6983" s="9">
        <f t="shared" si="1"/>
        <v>0</v>
      </c>
      <c r="L6983" s="8">
        <f t="shared" si="5"/>
        <v>1.874615012</v>
      </c>
      <c r="N6983" s="9">
        <f t="shared" si="2"/>
        <v>0</v>
      </c>
      <c r="O6983" s="8">
        <f t="shared" si="4"/>
        <v>2.523003456</v>
      </c>
    </row>
    <row r="6984" ht="14.25" customHeight="1">
      <c r="I6984" s="93">
        <f t="shared" si="3"/>
        <v>581.5</v>
      </c>
      <c r="J6984" s="9">
        <f t="shared" si="6"/>
        <v>0</v>
      </c>
      <c r="K6984" s="9">
        <f t="shared" si="1"/>
        <v>0</v>
      </c>
      <c r="L6984" s="8">
        <f t="shared" si="5"/>
        <v>1.898362783</v>
      </c>
      <c r="N6984" s="9">
        <f t="shared" si="2"/>
        <v>0</v>
      </c>
      <c r="O6984" s="8">
        <f t="shared" si="4"/>
        <v>2.51775267</v>
      </c>
    </row>
    <row r="6985" ht="14.25" customHeight="1">
      <c r="I6985" s="93">
        <f t="shared" si="3"/>
        <v>581.5833333</v>
      </c>
      <c r="J6985" s="9">
        <f t="shared" si="6"/>
        <v>0</v>
      </c>
      <c r="K6985" s="9">
        <f t="shared" si="1"/>
        <v>0</v>
      </c>
      <c r="L6985" s="8">
        <f t="shared" si="5"/>
        <v>1.87071363</v>
      </c>
      <c r="N6985" s="9">
        <f t="shared" si="2"/>
        <v>0</v>
      </c>
      <c r="O6985" s="8">
        <f t="shared" si="4"/>
        <v>2.512512812</v>
      </c>
    </row>
    <row r="6986" ht="14.25" customHeight="1">
      <c r="I6986" s="93">
        <f t="shared" si="3"/>
        <v>581.6666667</v>
      </c>
      <c r="J6986" s="9">
        <f t="shared" si="6"/>
        <v>0</v>
      </c>
      <c r="K6986" s="9">
        <f t="shared" si="1"/>
        <v>0</v>
      </c>
      <c r="L6986" s="8">
        <f t="shared" si="5"/>
        <v>1.894411977</v>
      </c>
      <c r="N6986" s="9">
        <f t="shared" si="2"/>
        <v>0</v>
      </c>
      <c r="O6986" s="8">
        <f t="shared" si="4"/>
        <v>2.507283859</v>
      </c>
    </row>
    <row r="6987" ht="14.25" customHeight="1">
      <c r="I6987" s="93">
        <f t="shared" si="3"/>
        <v>581.75</v>
      </c>
      <c r="J6987" s="9">
        <f t="shared" si="6"/>
        <v>0</v>
      </c>
      <c r="K6987" s="9">
        <f t="shared" si="1"/>
        <v>0</v>
      </c>
      <c r="L6987" s="8">
        <f t="shared" si="5"/>
        <v>1.866820367</v>
      </c>
      <c r="N6987" s="9">
        <f t="shared" si="2"/>
        <v>0</v>
      </c>
      <c r="O6987" s="8">
        <f t="shared" si="4"/>
        <v>2.502065789</v>
      </c>
    </row>
    <row r="6988" ht="14.25" customHeight="1">
      <c r="I6988" s="93">
        <f t="shared" si="3"/>
        <v>581.8333333</v>
      </c>
      <c r="J6988" s="9">
        <f t="shared" si="6"/>
        <v>0</v>
      </c>
      <c r="K6988" s="9">
        <f t="shared" si="1"/>
        <v>0</v>
      </c>
      <c r="L6988" s="8">
        <f t="shared" si="5"/>
        <v>1.890469394</v>
      </c>
      <c r="N6988" s="9">
        <f t="shared" si="2"/>
        <v>0</v>
      </c>
      <c r="O6988" s="8">
        <f t="shared" si="4"/>
        <v>2.496858578</v>
      </c>
    </row>
    <row r="6989" ht="14.25" customHeight="1">
      <c r="I6989" s="93">
        <f t="shared" si="3"/>
        <v>581.9166667</v>
      </c>
      <c r="J6989" s="9">
        <f t="shared" si="6"/>
        <v>0</v>
      </c>
      <c r="K6989" s="9">
        <f t="shared" si="1"/>
        <v>0</v>
      </c>
      <c r="L6989" s="8">
        <f t="shared" si="5"/>
        <v>1.862935206</v>
      </c>
      <c r="N6989" s="9">
        <f t="shared" si="2"/>
        <v>0</v>
      </c>
      <c r="O6989" s="8">
        <f t="shared" si="4"/>
        <v>2.491662204</v>
      </c>
    </row>
    <row r="6990" ht="14.25" customHeight="1">
      <c r="I6990" s="93">
        <f t="shared" si="3"/>
        <v>582</v>
      </c>
      <c r="J6990" s="9">
        <f t="shared" si="6"/>
        <v>0</v>
      </c>
      <c r="K6990" s="9">
        <f t="shared" si="1"/>
        <v>0</v>
      </c>
      <c r="L6990" s="8">
        <f t="shared" si="5"/>
        <v>1.886535016</v>
      </c>
      <c r="N6990" s="9">
        <f t="shared" si="2"/>
        <v>0</v>
      </c>
      <c r="O6990" s="8">
        <f t="shared" si="4"/>
        <v>2.486476644</v>
      </c>
    </row>
    <row r="6991" ht="14.25" customHeight="1">
      <c r="I6991" s="93">
        <f t="shared" si="3"/>
        <v>582.0833333</v>
      </c>
      <c r="J6991" s="9">
        <f t="shared" si="6"/>
        <v>0</v>
      </c>
      <c r="K6991" s="9">
        <f t="shared" si="1"/>
        <v>0</v>
      </c>
      <c r="L6991" s="8">
        <f t="shared" si="5"/>
        <v>1.859058131</v>
      </c>
      <c r="N6991" s="9">
        <f t="shared" si="2"/>
        <v>0</v>
      </c>
      <c r="O6991" s="8">
        <f t="shared" si="4"/>
        <v>2.481301877</v>
      </c>
    </row>
    <row r="6992" ht="14.25" customHeight="1">
      <c r="I6992" s="93">
        <f t="shared" si="3"/>
        <v>582.1666667</v>
      </c>
      <c r="J6992" s="9">
        <f t="shared" si="6"/>
        <v>0</v>
      </c>
      <c r="K6992" s="9">
        <f t="shared" si="1"/>
        <v>0</v>
      </c>
      <c r="L6992" s="8">
        <f t="shared" si="5"/>
        <v>1.882608825</v>
      </c>
      <c r="N6992" s="9">
        <f t="shared" si="2"/>
        <v>0</v>
      </c>
      <c r="O6992" s="8">
        <f t="shared" si="4"/>
        <v>2.476137879</v>
      </c>
    </row>
    <row r="6993" ht="14.25" customHeight="1">
      <c r="I6993" s="93">
        <f t="shared" si="3"/>
        <v>582.25</v>
      </c>
      <c r="J6993" s="9">
        <f t="shared" si="6"/>
        <v>0</v>
      </c>
      <c r="K6993" s="9">
        <f t="shared" si="1"/>
        <v>0</v>
      </c>
      <c r="L6993" s="8">
        <f t="shared" si="5"/>
        <v>1.855189125</v>
      </c>
      <c r="N6993" s="9">
        <f t="shared" si="2"/>
        <v>0</v>
      </c>
      <c r="O6993" s="8">
        <f t="shared" si="4"/>
        <v>2.470984628</v>
      </c>
    </row>
    <row r="6994" ht="14.25" customHeight="1">
      <c r="I6994" s="93">
        <f t="shared" si="3"/>
        <v>582.3333333</v>
      </c>
      <c r="J6994" s="9">
        <f t="shared" si="6"/>
        <v>0</v>
      </c>
      <c r="K6994" s="9">
        <f t="shared" si="1"/>
        <v>0</v>
      </c>
      <c r="L6994" s="8">
        <f t="shared" si="5"/>
        <v>1.878690806</v>
      </c>
      <c r="N6994" s="9">
        <f t="shared" si="2"/>
        <v>0</v>
      </c>
      <c r="O6994" s="8">
        <f t="shared" si="4"/>
        <v>2.465842102</v>
      </c>
    </row>
    <row r="6995" ht="14.25" customHeight="1">
      <c r="I6995" s="93">
        <f t="shared" si="3"/>
        <v>582.4166667</v>
      </c>
      <c r="J6995" s="9">
        <f t="shared" si="6"/>
        <v>0</v>
      </c>
      <c r="K6995" s="9">
        <f t="shared" si="1"/>
        <v>0</v>
      </c>
      <c r="L6995" s="8">
        <f t="shared" si="5"/>
        <v>1.851328171</v>
      </c>
      <c r="N6995" s="9">
        <f t="shared" si="2"/>
        <v>0</v>
      </c>
      <c r="O6995" s="8">
        <f t="shared" si="4"/>
        <v>2.460710279</v>
      </c>
    </row>
    <row r="6996" ht="14.25" customHeight="1">
      <c r="I6996" s="93">
        <f t="shared" si="3"/>
        <v>582.5</v>
      </c>
      <c r="J6996" s="9">
        <f t="shared" si="6"/>
        <v>0</v>
      </c>
      <c r="K6996" s="9">
        <f t="shared" si="1"/>
        <v>0</v>
      </c>
      <c r="L6996" s="8">
        <f t="shared" si="5"/>
        <v>1.874780941</v>
      </c>
      <c r="N6996" s="9">
        <f t="shared" si="2"/>
        <v>0</v>
      </c>
      <c r="O6996" s="8">
        <f t="shared" si="4"/>
        <v>2.455589135</v>
      </c>
    </row>
    <row r="6997" ht="14.25" customHeight="1">
      <c r="I6997" s="93">
        <f t="shared" si="3"/>
        <v>582.5833333</v>
      </c>
      <c r="J6997" s="9">
        <f t="shared" si="6"/>
        <v>0</v>
      </c>
      <c r="K6997" s="9">
        <f t="shared" si="1"/>
        <v>0</v>
      </c>
      <c r="L6997" s="8">
        <f t="shared" si="5"/>
        <v>1.847475252</v>
      </c>
      <c r="N6997" s="9">
        <f t="shared" si="2"/>
        <v>0</v>
      </c>
      <c r="O6997" s="8">
        <f t="shared" si="4"/>
        <v>2.45047865</v>
      </c>
    </row>
    <row r="6998" ht="14.25" customHeight="1">
      <c r="I6998" s="93">
        <f t="shared" si="3"/>
        <v>582.6666667</v>
      </c>
      <c r="J6998" s="9">
        <f t="shared" si="6"/>
        <v>0</v>
      </c>
      <c r="K6998" s="9">
        <f t="shared" si="1"/>
        <v>0</v>
      </c>
      <c r="L6998" s="8">
        <f t="shared" si="5"/>
        <v>1.870879214</v>
      </c>
      <c r="N6998" s="9">
        <f t="shared" si="2"/>
        <v>0</v>
      </c>
      <c r="O6998" s="8">
        <f t="shared" si="4"/>
        <v>2.4453788</v>
      </c>
    </row>
    <row r="6999" ht="14.25" customHeight="1">
      <c r="I6999" s="93">
        <f t="shared" si="3"/>
        <v>582.75</v>
      </c>
      <c r="J6999" s="9">
        <f t="shared" si="6"/>
        <v>0</v>
      </c>
      <c r="K6999" s="9">
        <f t="shared" si="1"/>
        <v>0</v>
      </c>
      <c r="L6999" s="8">
        <f t="shared" si="5"/>
        <v>1.843630352</v>
      </c>
      <c r="N6999" s="9">
        <f t="shared" si="2"/>
        <v>0</v>
      </c>
      <c r="O6999" s="8">
        <f t="shared" si="4"/>
        <v>2.440289564</v>
      </c>
    </row>
    <row r="7000" ht="14.25" customHeight="1">
      <c r="I7000" s="93">
        <f t="shared" si="3"/>
        <v>582.8333333</v>
      </c>
      <c r="J7000" s="9">
        <f t="shared" si="6"/>
        <v>0</v>
      </c>
      <c r="K7000" s="9">
        <f t="shared" si="1"/>
        <v>0</v>
      </c>
      <c r="L7000" s="8">
        <f t="shared" si="5"/>
        <v>1.866985606</v>
      </c>
      <c r="N7000" s="9">
        <f t="shared" si="2"/>
        <v>0</v>
      </c>
      <c r="O7000" s="8">
        <f t="shared" si="4"/>
        <v>2.43521092</v>
      </c>
    </row>
    <row r="7001" ht="14.25" customHeight="1">
      <c r="I7001" s="93">
        <f t="shared" si="3"/>
        <v>582.9166667</v>
      </c>
      <c r="J7001" s="9">
        <f t="shared" si="6"/>
        <v>0</v>
      </c>
      <c r="K7001" s="9">
        <f t="shared" si="1"/>
        <v>0</v>
      </c>
      <c r="L7001" s="8">
        <f t="shared" si="5"/>
        <v>1.839793453</v>
      </c>
      <c r="N7001" s="9">
        <f t="shared" si="2"/>
        <v>0</v>
      </c>
      <c r="O7001" s="8">
        <f t="shared" si="4"/>
        <v>2.430142845</v>
      </c>
    </row>
    <row r="7002" ht="14.25" customHeight="1">
      <c r="I7002" s="93">
        <f t="shared" si="3"/>
        <v>583</v>
      </c>
      <c r="J7002" s="9">
        <f t="shared" si="6"/>
        <v>0</v>
      </c>
      <c r="K7002" s="9">
        <f t="shared" si="1"/>
        <v>0</v>
      </c>
      <c r="L7002" s="8">
        <f t="shared" si="5"/>
        <v>1.863100101</v>
      </c>
      <c r="N7002" s="9">
        <f t="shared" si="2"/>
        <v>0</v>
      </c>
      <c r="O7002" s="8">
        <f t="shared" si="4"/>
        <v>2.425085317</v>
      </c>
    </row>
    <row r="7003" ht="14.25" customHeight="1">
      <c r="I7003" s="93">
        <f t="shared" si="3"/>
        <v>583.0833333</v>
      </c>
      <c r="J7003" s="9">
        <f t="shared" si="6"/>
        <v>0</v>
      </c>
      <c r="K7003" s="9">
        <f t="shared" si="1"/>
        <v>0</v>
      </c>
      <c r="L7003" s="8">
        <f t="shared" si="5"/>
        <v>1.83596454</v>
      </c>
      <c r="N7003" s="9">
        <f t="shared" si="2"/>
        <v>0</v>
      </c>
      <c r="O7003" s="8">
        <f t="shared" si="4"/>
        <v>2.420038315</v>
      </c>
    </row>
    <row r="7004" ht="14.25" customHeight="1">
      <c r="I7004" s="93">
        <f t="shared" si="3"/>
        <v>583.1666667</v>
      </c>
      <c r="J7004" s="9">
        <f t="shared" si="6"/>
        <v>0</v>
      </c>
      <c r="K7004" s="9">
        <f t="shared" si="1"/>
        <v>0</v>
      </c>
      <c r="L7004" s="8">
        <f t="shared" si="5"/>
        <v>1.859222683</v>
      </c>
      <c r="N7004" s="9">
        <f t="shared" si="2"/>
        <v>0</v>
      </c>
      <c r="O7004" s="8">
        <f t="shared" si="4"/>
        <v>2.415001817</v>
      </c>
    </row>
    <row r="7005" ht="14.25" customHeight="1">
      <c r="I7005" s="93">
        <f t="shared" si="3"/>
        <v>583.25</v>
      </c>
      <c r="J7005" s="9">
        <f t="shared" si="6"/>
        <v>0</v>
      </c>
      <c r="K7005" s="9">
        <f t="shared" si="1"/>
        <v>0</v>
      </c>
      <c r="L7005" s="8">
        <f t="shared" si="5"/>
        <v>1.832143595</v>
      </c>
      <c r="N7005" s="9">
        <f t="shared" si="2"/>
        <v>0</v>
      </c>
      <c r="O7005" s="8">
        <f t="shared" si="4"/>
        <v>2.4099758</v>
      </c>
    </row>
    <row r="7006" ht="14.25" customHeight="1">
      <c r="I7006" s="93">
        <f t="shared" si="3"/>
        <v>583.3333333</v>
      </c>
      <c r="J7006" s="9">
        <f t="shared" si="6"/>
        <v>0</v>
      </c>
      <c r="K7006" s="9">
        <f t="shared" si="1"/>
        <v>0</v>
      </c>
      <c r="L7006" s="8">
        <f t="shared" si="5"/>
        <v>1.855353334</v>
      </c>
      <c r="N7006" s="9">
        <f t="shared" si="2"/>
        <v>0</v>
      </c>
      <c r="O7006" s="8">
        <f t="shared" si="4"/>
        <v>2.404960244</v>
      </c>
    </row>
    <row r="7007" ht="14.25" customHeight="1">
      <c r="I7007" s="93">
        <f t="shared" si="3"/>
        <v>583.4166667</v>
      </c>
      <c r="J7007" s="9">
        <f t="shared" si="6"/>
        <v>0</v>
      </c>
      <c r="K7007" s="9">
        <f t="shared" si="1"/>
        <v>0</v>
      </c>
      <c r="L7007" s="8">
        <f t="shared" si="5"/>
        <v>1.828330603</v>
      </c>
      <c r="N7007" s="9">
        <f t="shared" si="2"/>
        <v>0</v>
      </c>
      <c r="O7007" s="8">
        <f t="shared" si="4"/>
        <v>2.399955125</v>
      </c>
    </row>
    <row r="7008" ht="14.25" customHeight="1">
      <c r="I7008" s="93">
        <f t="shared" si="3"/>
        <v>583.5</v>
      </c>
      <c r="J7008" s="9">
        <f t="shared" si="6"/>
        <v>0</v>
      </c>
      <c r="K7008" s="9">
        <f t="shared" si="1"/>
        <v>0</v>
      </c>
      <c r="L7008" s="8">
        <f t="shared" si="5"/>
        <v>1.851492039</v>
      </c>
      <c r="N7008" s="9">
        <f t="shared" si="2"/>
        <v>0</v>
      </c>
      <c r="O7008" s="8">
        <f t="shared" si="4"/>
        <v>2.394960424</v>
      </c>
    </row>
    <row r="7009" ht="14.25" customHeight="1">
      <c r="I7009" s="93">
        <f t="shared" si="3"/>
        <v>583.5833333</v>
      </c>
      <c r="J7009" s="9">
        <f t="shared" si="6"/>
        <v>0</v>
      </c>
      <c r="K7009" s="9">
        <f t="shared" si="1"/>
        <v>0</v>
      </c>
      <c r="L7009" s="8">
        <f t="shared" si="5"/>
        <v>1.824525546</v>
      </c>
      <c r="N7009" s="9">
        <f t="shared" si="2"/>
        <v>0</v>
      </c>
      <c r="O7009" s="8">
        <f t="shared" si="4"/>
        <v>2.389976116</v>
      </c>
    </row>
    <row r="7010" ht="14.25" customHeight="1">
      <c r="I7010" s="93">
        <f t="shared" si="3"/>
        <v>583.6666667</v>
      </c>
      <c r="J7010" s="9">
        <f t="shared" si="6"/>
        <v>0</v>
      </c>
      <c r="K7010" s="9">
        <f t="shared" si="1"/>
        <v>0</v>
      </c>
      <c r="L7010" s="8">
        <f t="shared" si="5"/>
        <v>1.847638779</v>
      </c>
      <c r="N7010" s="9">
        <f t="shared" si="2"/>
        <v>0</v>
      </c>
      <c r="O7010" s="8">
        <f t="shared" si="4"/>
        <v>2.385002183</v>
      </c>
    </row>
    <row r="7011" ht="14.25" customHeight="1">
      <c r="I7011" s="93">
        <f t="shared" si="3"/>
        <v>583.75</v>
      </c>
      <c r="J7011" s="9">
        <f t="shared" si="6"/>
        <v>0</v>
      </c>
      <c r="K7011" s="9">
        <f t="shared" si="1"/>
        <v>0</v>
      </c>
      <c r="L7011" s="8">
        <f t="shared" si="5"/>
        <v>1.820728408</v>
      </c>
      <c r="N7011" s="9">
        <f t="shared" si="2"/>
        <v>0</v>
      </c>
      <c r="O7011" s="8">
        <f t="shared" si="4"/>
        <v>2.3800386</v>
      </c>
    </row>
    <row r="7012" ht="14.25" customHeight="1">
      <c r="I7012" s="93">
        <f t="shared" si="3"/>
        <v>583.8333333</v>
      </c>
      <c r="J7012" s="9">
        <f t="shared" si="6"/>
        <v>0</v>
      </c>
      <c r="K7012" s="9">
        <f t="shared" si="1"/>
        <v>0</v>
      </c>
      <c r="L7012" s="8">
        <f t="shared" si="5"/>
        <v>1.843793538</v>
      </c>
      <c r="N7012" s="9">
        <f t="shared" si="2"/>
        <v>0</v>
      </c>
      <c r="O7012" s="8">
        <f t="shared" si="4"/>
        <v>2.375085348</v>
      </c>
    </row>
    <row r="7013" ht="14.25" customHeight="1">
      <c r="I7013" s="93">
        <f t="shared" si="3"/>
        <v>583.9166667</v>
      </c>
      <c r="J7013" s="9">
        <f t="shared" si="6"/>
        <v>0</v>
      </c>
      <c r="K7013" s="9">
        <f t="shared" si="1"/>
        <v>0</v>
      </c>
      <c r="L7013" s="8">
        <f t="shared" si="5"/>
        <v>1.816939172</v>
      </c>
      <c r="N7013" s="9">
        <f t="shared" si="2"/>
        <v>0</v>
      </c>
      <c r="O7013" s="8">
        <f t="shared" si="4"/>
        <v>2.370142404</v>
      </c>
    </row>
    <row r="7014" ht="14.25" customHeight="1">
      <c r="I7014" s="93">
        <f t="shared" si="3"/>
        <v>584</v>
      </c>
      <c r="J7014" s="9">
        <f t="shared" si="6"/>
        <v>0</v>
      </c>
      <c r="K7014" s="9">
        <f t="shared" si="1"/>
        <v>0</v>
      </c>
      <c r="L7014" s="8">
        <f t="shared" si="5"/>
        <v>1.8399563</v>
      </c>
      <c r="N7014" s="9">
        <f t="shared" si="2"/>
        <v>0</v>
      </c>
      <c r="O7014" s="8">
        <f t="shared" si="4"/>
        <v>2.365209747</v>
      </c>
    </row>
    <row r="7015" ht="14.25" customHeight="1">
      <c r="I7015" s="93">
        <f t="shared" si="3"/>
        <v>584.0833333</v>
      </c>
      <c r="J7015" s="9">
        <f t="shared" si="6"/>
        <v>0</v>
      </c>
      <c r="K7015" s="9">
        <f t="shared" si="1"/>
        <v>0</v>
      </c>
      <c r="L7015" s="8">
        <f t="shared" si="5"/>
        <v>1.813157822</v>
      </c>
      <c r="N7015" s="9">
        <f t="shared" si="2"/>
        <v>0</v>
      </c>
      <c r="O7015" s="8">
        <f t="shared" si="4"/>
        <v>2.360287356</v>
      </c>
    </row>
    <row r="7016" ht="14.25" customHeight="1">
      <c r="I7016" s="93">
        <f t="shared" si="3"/>
        <v>584.1666667</v>
      </c>
      <c r="J7016" s="9">
        <f t="shared" si="6"/>
        <v>0</v>
      </c>
      <c r="K7016" s="9">
        <f t="shared" si="1"/>
        <v>0</v>
      </c>
      <c r="L7016" s="8">
        <f t="shared" si="5"/>
        <v>1.836127048</v>
      </c>
      <c r="N7016" s="9">
        <f t="shared" si="2"/>
        <v>0</v>
      </c>
      <c r="O7016" s="8">
        <f t="shared" si="4"/>
        <v>2.35537521</v>
      </c>
    </row>
    <row r="7017" ht="14.25" customHeight="1">
      <c r="I7017" s="93">
        <f t="shared" si="3"/>
        <v>584.25</v>
      </c>
      <c r="J7017" s="9">
        <f t="shared" si="6"/>
        <v>0</v>
      </c>
      <c r="K7017" s="9">
        <f t="shared" si="1"/>
        <v>0</v>
      </c>
      <c r="L7017" s="8">
        <f t="shared" si="5"/>
        <v>1.809384342</v>
      </c>
      <c r="N7017" s="9">
        <f t="shared" si="2"/>
        <v>0</v>
      </c>
      <c r="O7017" s="8">
        <f t="shared" si="4"/>
        <v>2.350473286</v>
      </c>
    </row>
    <row r="7018" ht="14.25" customHeight="1">
      <c r="I7018" s="93">
        <f t="shared" si="3"/>
        <v>584.3333333</v>
      </c>
      <c r="J7018" s="9">
        <f t="shared" si="6"/>
        <v>0</v>
      </c>
      <c r="K7018" s="9">
        <f t="shared" si="1"/>
        <v>0</v>
      </c>
      <c r="L7018" s="8">
        <f t="shared" si="5"/>
        <v>1.832305765</v>
      </c>
      <c r="N7018" s="9">
        <f t="shared" si="2"/>
        <v>0</v>
      </c>
      <c r="O7018" s="8">
        <f t="shared" si="4"/>
        <v>2.345581564</v>
      </c>
    </row>
    <row r="7019" ht="14.25" customHeight="1">
      <c r="I7019" s="93">
        <f t="shared" si="3"/>
        <v>584.4166667</v>
      </c>
      <c r="J7019" s="9">
        <f t="shared" si="6"/>
        <v>0</v>
      </c>
      <c r="K7019" s="9">
        <f t="shared" si="1"/>
        <v>0</v>
      </c>
      <c r="L7019" s="8">
        <f t="shared" si="5"/>
        <v>1.805618715</v>
      </c>
      <c r="N7019" s="9">
        <f t="shared" si="2"/>
        <v>0</v>
      </c>
      <c r="O7019" s="8">
        <f t="shared" si="4"/>
        <v>2.340700022</v>
      </c>
    </row>
    <row r="7020" ht="14.25" customHeight="1">
      <c r="I7020" s="93">
        <f t="shared" si="3"/>
        <v>584.5</v>
      </c>
      <c r="J7020" s="9">
        <f t="shared" si="6"/>
        <v>0</v>
      </c>
      <c r="K7020" s="9">
        <f t="shared" si="1"/>
        <v>0</v>
      </c>
      <c r="L7020" s="8">
        <f t="shared" si="5"/>
        <v>1.828492435</v>
      </c>
      <c r="N7020" s="9">
        <f t="shared" si="2"/>
        <v>0</v>
      </c>
      <c r="O7020" s="8">
        <f t="shared" si="4"/>
        <v>2.33582864</v>
      </c>
    </row>
    <row r="7021" ht="14.25" customHeight="1">
      <c r="I7021" s="93">
        <f t="shared" si="3"/>
        <v>584.5833333</v>
      </c>
      <c r="J7021" s="92">
        <f t="shared" si="6"/>
        <v>35.44998333</v>
      </c>
      <c r="K7021" s="9">
        <f t="shared" si="1"/>
        <v>4.951114991</v>
      </c>
      <c r="L7021" s="8">
        <f t="shared" si="5"/>
        <v>1.852877639</v>
      </c>
      <c r="N7021" s="9">
        <f t="shared" si="2"/>
        <v>5.693782239</v>
      </c>
      <c r="O7021" s="8">
        <f t="shared" si="4"/>
        <v>2.398436999</v>
      </c>
    </row>
    <row r="7022" ht="14.25" customHeight="1">
      <c r="I7022" s="93">
        <f t="shared" si="3"/>
        <v>584.6666667</v>
      </c>
      <c r="J7022" s="92">
        <f t="shared" si="6"/>
        <v>35.44998333</v>
      </c>
      <c r="K7022" s="9">
        <f t="shared" si="1"/>
        <v>4.951114991</v>
      </c>
      <c r="L7022" s="8">
        <f t="shared" si="5"/>
        <v>1.875703755</v>
      </c>
      <c r="N7022" s="9">
        <f t="shared" si="2"/>
        <v>5.693782239</v>
      </c>
      <c r="O7022" s="8">
        <f t="shared" si="4"/>
        <v>2.46091506</v>
      </c>
    </row>
    <row r="7023" ht="14.25" customHeight="1">
      <c r="I7023" s="93">
        <f t="shared" si="3"/>
        <v>584.75</v>
      </c>
      <c r="J7023" s="92">
        <f t="shared" si="6"/>
        <v>35.44998333</v>
      </c>
      <c r="K7023" s="9">
        <f t="shared" si="1"/>
        <v>4.951114991</v>
      </c>
      <c r="L7023" s="8">
        <f t="shared" si="5"/>
        <v>1.900038209</v>
      </c>
      <c r="N7023" s="9">
        <f t="shared" si="2"/>
        <v>5.693782239</v>
      </c>
      <c r="O7023" s="8">
        <f t="shared" si="4"/>
        <v>2.523263094</v>
      </c>
    </row>
    <row r="7024" ht="14.25" customHeight="1">
      <c r="I7024" s="93">
        <f t="shared" si="3"/>
        <v>584.8333333</v>
      </c>
      <c r="J7024" s="92">
        <f t="shared" si="6"/>
        <v>1.614583333</v>
      </c>
      <c r="K7024" s="9">
        <f t="shared" si="1"/>
        <v>0.2255004655</v>
      </c>
      <c r="L7024" s="8">
        <f t="shared" si="5"/>
        <v>1.871905934</v>
      </c>
      <c r="N7024" s="9">
        <f t="shared" si="2"/>
        <v>0.2593255354</v>
      </c>
      <c r="O7024" s="8">
        <f t="shared" si="4"/>
        <v>2.518151726</v>
      </c>
    </row>
    <row r="7025" ht="14.25" customHeight="1">
      <c r="I7025" s="93">
        <f t="shared" si="3"/>
        <v>584.9166667</v>
      </c>
      <c r="J7025" s="92">
        <f t="shared" si="6"/>
        <v>1.614583333</v>
      </c>
      <c r="K7025" s="9">
        <f t="shared" si="1"/>
        <v>0.2255004655</v>
      </c>
      <c r="L7025" s="8">
        <f t="shared" si="5"/>
        <v>1.896189744</v>
      </c>
      <c r="N7025" s="9">
        <f t="shared" si="2"/>
        <v>0.2593255354</v>
      </c>
      <c r="O7025" s="8">
        <f t="shared" si="4"/>
        <v>2.513050995</v>
      </c>
    </row>
    <row r="7026" ht="14.25" customHeight="1">
      <c r="I7026" s="93">
        <f t="shared" si="3"/>
        <v>585</v>
      </c>
      <c r="J7026" s="92">
        <f t="shared" si="6"/>
        <v>-32.22081667</v>
      </c>
      <c r="K7026" s="9">
        <f t="shared" si="1"/>
        <v>-4.50011406</v>
      </c>
      <c r="L7026" s="8">
        <f t="shared" si="5"/>
        <v>1.910155911</v>
      </c>
      <c r="N7026" s="9">
        <f t="shared" si="2"/>
        <v>-5.175131169</v>
      </c>
      <c r="O7026" s="8">
        <f t="shared" si="4"/>
        <v>2.563558639</v>
      </c>
    </row>
    <row r="7027" ht="14.25" customHeight="1">
      <c r="I7027" s="93">
        <f t="shared" si="3"/>
        <v>585.0833333</v>
      </c>
      <c r="J7027" s="92">
        <f t="shared" si="6"/>
        <v>-32.22081667</v>
      </c>
      <c r="K7027" s="9">
        <f t="shared" si="1"/>
        <v>-4.50011406</v>
      </c>
      <c r="L7027" s="8">
        <f t="shared" si="5"/>
        <v>1.934389183</v>
      </c>
      <c r="N7027" s="9">
        <f t="shared" si="2"/>
        <v>-5.175131169</v>
      </c>
      <c r="O7027" s="8">
        <f t="shared" si="4"/>
        <v>2.613961168</v>
      </c>
    </row>
    <row r="7028" ht="14.25" customHeight="1">
      <c r="I7028" s="93">
        <f t="shared" si="3"/>
        <v>585.1666667</v>
      </c>
      <c r="J7028" s="9">
        <f t="shared" si="6"/>
        <v>0</v>
      </c>
      <c r="K7028" s="9">
        <f t="shared" si="1"/>
        <v>0</v>
      </c>
      <c r="L7028" s="8">
        <f t="shared" si="5"/>
        <v>1.906180562</v>
      </c>
      <c r="N7028" s="9">
        <f t="shared" si="2"/>
        <v>0</v>
      </c>
      <c r="O7028" s="8">
        <f t="shared" si="4"/>
        <v>2.608521085</v>
      </c>
    </row>
    <row r="7029" ht="14.25" customHeight="1">
      <c r="I7029" s="93">
        <f t="shared" si="3"/>
        <v>585.25</v>
      </c>
      <c r="J7029" s="9">
        <f t="shared" si="6"/>
        <v>0</v>
      </c>
      <c r="K7029" s="9">
        <f t="shared" si="1"/>
        <v>0</v>
      </c>
      <c r="L7029" s="8">
        <f t="shared" si="5"/>
        <v>1.9303634</v>
      </c>
      <c r="N7029" s="9">
        <f t="shared" si="2"/>
        <v>0</v>
      </c>
      <c r="O7029" s="8">
        <f t="shared" si="4"/>
        <v>2.603092323</v>
      </c>
    </row>
    <row r="7030" ht="14.25" customHeight="1">
      <c r="I7030" s="93">
        <f t="shared" si="3"/>
        <v>585.3333333</v>
      </c>
      <c r="J7030" s="9">
        <f t="shared" si="6"/>
        <v>0</v>
      </c>
      <c r="K7030" s="9">
        <f t="shared" si="1"/>
        <v>0</v>
      </c>
      <c r="L7030" s="8">
        <f t="shared" si="5"/>
        <v>1.902213487</v>
      </c>
      <c r="N7030" s="9">
        <f t="shared" si="2"/>
        <v>0</v>
      </c>
      <c r="O7030" s="8">
        <f t="shared" si="4"/>
        <v>2.597674859</v>
      </c>
    </row>
    <row r="7031" ht="14.25" customHeight="1">
      <c r="I7031" s="93">
        <f t="shared" si="3"/>
        <v>585.4166667</v>
      </c>
      <c r="J7031" s="9">
        <f t="shared" si="6"/>
        <v>0</v>
      </c>
      <c r="K7031" s="9">
        <f t="shared" si="1"/>
        <v>0</v>
      </c>
      <c r="L7031" s="8">
        <f t="shared" si="5"/>
        <v>1.926345996</v>
      </c>
      <c r="N7031" s="9">
        <f t="shared" si="2"/>
        <v>0</v>
      </c>
      <c r="O7031" s="8">
        <f t="shared" si="4"/>
        <v>2.592268669</v>
      </c>
    </row>
    <row r="7032" ht="14.25" customHeight="1">
      <c r="I7032" s="93">
        <f t="shared" si="3"/>
        <v>585.5</v>
      </c>
      <c r="J7032" s="9">
        <f t="shared" si="6"/>
        <v>0</v>
      </c>
      <c r="K7032" s="9">
        <f t="shared" si="1"/>
        <v>0</v>
      </c>
      <c r="L7032" s="8">
        <f t="shared" si="5"/>
        <v>1.898254667</v>
      </c>
      <c r="N7032" s="9">
        <f t="shared" si="2"/>
        <v>0</v>
      </c>
      <c r="O7032" s="8">
        <f t="shared" si="4"/>
        <v>2.586873731</v>
      </c>
    </row>
    <row r="7033" ht="14.25" customHeight="1">
      <c r="I7033" s="93">
        <f t="shared" si="3"/>
        <v>585.5833333</v>
      </c>
      <c r="J7033" s="9">
        <f t="shared" si="6"/>
        <v>0</v>
      </c>
      <c r="K7033" s="9">
        <f t="shared" si="1"/>
        <v>0</v>
      </c>
      <c r="L7033" s="8">
        <f t="shared" si="5"/>
        <v>1.922336953</v>
      </c>
      <c r="N7033" s="9">
        <f t="shared" si="2"/>
        <v>0</v>
      </c>
      <c r="O7033" s="8">
        <f t="shared" si="4"/>
        <v>2.581490021</v>
      </c>
    </row>
    <row r="7034" ht="14.25" customHeight="1">
      <c r="I7034" s="93">
        <f t="shared" si="3"/>
        <v>585.6666667</v>
      </c>
      <c r="J7034" s="9">
        <f t="shared" si="6"/>
        <v>0</v>
      </c>
      <c r="K7034" s="9">
        <f t="shared" si="1"/>
        <v>0</v>
      </c>
      <c r="L7034" s="8">
        <f t="shared" si="5"/>
        <v>1.894304086</v>
      </c>
      <c r="N7034" s="9">
        <f t="shared" si="2"/>
        <v>0</v>
      </c>
      <c r="O7034" s="8">
        <f t="shared" si="4"/>
        <v>2.576117515</v>
      </c>
    </row>
    <row r="7035" ht="14.25" customHeight="1">
      <c r="I7035" s="93">
        <f t="shared" si="3"/>
        <v>585.75</v>
      </c>
      <c r="J7035" s="9">
        <f t="shared" si="6"/>
        <v>0</v>
      </c>
      <c r="K7035" s="9">
        <f t="shared" si="1"/>
        <v>0</v>
      </c>
      <c r="L7035" s="8">
        <f t="shared" si="5"/>
        <v>1.918336253</v>
      </c>
      <c r="N7035" s="9">
        <f t="shared" si="2"/>
        <v>0</v>
      </c>
      <c r="O7035" s="8">
        <f t="shared" si="4"/>
        <v>2.57075619</v>
      </c>
    </row>
    <row r="7036" ht="14.25" customHeight="1">
      <c r="I7036" s="93">
        <f t="shared" si="3"/>
        <v>585.8333333</v>
      </c>
      <c r="J7036" s="9">
        <f t="shared" si="6"/>
        <v>0</v>
      </c>
      <c r="K7036" s="9">
        <f t="shared" si="1"/>
        <v>0</v>
      </c>
      <c r="L7036" s="8">
        <f t="shared" si="5"/>
        <v>1.890361728</v>
      </c>
      <c r="N7036" s="9">
        <f t="shared" si="2"/>
        <v>0</v>
      </c>
      <c r="O7036" s="8">
        <f t="shared" si="4"/>
        <v>2.565406023</v>
      </c>
    </row>
    <row r="7037" ht="14.25" customHeight="1">
      <c r="I7037" s="93">
        <f t="shared" si="3"/>
        <v>585.9166667</v>
      </c>
      <c r="J7037" s="9">
        <f t="shared" si="6"/>
        <v>0</v>
      </c>
      <c r="K7037" s="9">
        <f t="shared" si="1"/>
        <v>0</v>
      </c>
      <c r="L7037" s="8">
        <f t="shared" si="5"/>
        <v>1.914343879</v>
      </c>
      <c r="N7037" s="9">
        <f t="shared" si="2"/>
        <v>0</v>
      </c>
      <c r="O7037" s="8">
        <f t="shared" si="4"/>
        <v>2.560066991</v>
      </c>
    </row>
    <row r="7038" ht="14.25" customHeight="1">
      <c r="I7038" s="93">
        <f t="shared" si="3"/>
        <v>586</v>
      </c>
      <c r="J7038" s="9">
        <f t="shared" si="6"/>
        <v>0</v>
      </c>
      <c r="K7038" s="9">
        <f t="shared" si="1"/>
        <v>0</v>
      </c>
      <c r="L7038" s="8">
        <f t="shared" si="5"/>
        <v>1.886427574</v>
      </c>
      <c r="N7038" s="9">
        <f t="shared" si="2"/>
        <v>0</v>
      </c>
      <c r="O7038" s="8">
        <f t="shared" si="4"/>
        <v>2.55473907</v>
      </c>
    </row>
    <row r="7039" ht="14.25" customHeight="1">
      <c r="I7039" s="93">
        <f t="shared" si="3"/>
        <v>586.0833333</v>
      </c>
      <c r="J7039" s="9">
        <f t="shared" si="6"/>
        <v>0</v>
      </c>
      <c r="K7039" s="9">
        <f t="shared" si="1"/>
        <v>0</v>
      </c>
      <c r="L7039" s="8">
        <f t="shared" si="5"/>
        <v>1.910359815</v>
      </c>
      <c r="N7039" s="9">
        <f t="shared" si="2"/>
        <v>0</v>
      </c>
      <c r="O7039" s="8">
        <f t="shared" si="4"/>
        <v>2.549422237</v>
      </c>
    </row>
    <row r="7040" ht="14.25" customHeight="1">
      <c r="I7040" s="93">
        <f t="shared" si="3"/>
        <v>586.1666667</v>
      </c>
      <c r="J7040" s="9">
        <f t="shared" si="6"/>
        <v>0</v>
      </c>
      <c r="K7040" s="9">
        <f t="shared" si="1"/>
        <v>0</v>
      </c>
      <c r="L7040" s="8">
        <f t="shared" si="5"/>
        <v>1.882501607</v>
      </c>
      <c r="N7040" s="9">
        <f t="shared" si="2"/>
        <v>0</v>
      </c>
      <c r="O7040" s="8">
        <f t="shared" si="4"/>
        <v>2.544116469</v>
      </c>
    </row>
    <row r="7041" ht="14.25" customHeight="1">
      <c r="I7041" s="93">
        <f t="shared" si="3"/>
        <v>586.25</v>
      </c>
      <c r="J7041" s="9">
        <f t="shared" si="6"/>
        <v>0</v>
      </c>
      <c r="K7041" s="9">
        <f t="shared" si="1"/>
        <v>0</v>
      </c>
      <c r="L7041" s="8">
        <f t="shared" si="5"/>
        <v>1.906384041</v>
      </c>
      <c r="N7041" s="9">
        <f t="shared" si="2"/>
        <v>0</v>
      </c>
      <c r="O7041" s="8">
        <f t="shared" si="4"/>
        <v>2.538821744</v>
      </c>
    </row>
    <row r="7042" ht="14.25" customHeight="1">
      <c r="I7042" s="93">
        <f t="shared" si="3"/>
        <v>586.3333333</v>
      </c>
      <c r="J7042" s="9">
        <f t="shared" si="6"/>
        <v>0</v>
      </c>
      <c r="K7042" s="9">
        <f t="shared" si="1"/>
        <v>0</v>
      </c>
      <c r="L7042" s="8">
        <f t="shared" si="5"/>
        <v>1.878583811</v>
      </c>
      <c r="N7042" s="9">
        <f t="shared" si="2"/>
        <v>0</v>
      </c>
      <c r="O7042" s="8">
        <f t="shared" si="4"/>
        <v>2.533538038</v>
      </c>
    </row>
    <row r="7043" ht="14.25" customHeight="1">
      <c r="I7043" s="93">
        <f t="shared" si="3"/>
        <v>586.4166667</v>
      </c>
      <c r="J7043" s="9">
        <f t="shared" si="6"/>
        <v>0</v>
      </c>
      <c r="K7043" s="9">
        <f t="shared" si="1"/>
        <v>0</v>
      </c>
      <c r="L7043" s="8">
        <f t="shared" si="5"/>
        <v>1.902416542</v>
      </c>
      <c r="N7043" s="9">
        <f t="shared" si="2"/>
        <v>0</v>
      </c>
      <c r="O7043" s="8">
        <f t="shared" si="4"/>
        <v>2.528265328</v>
      </c>
    </row>
    <row r="7044" ht="14.25" customHeight="1">
      <c r="I7044" s="93">
        <f t="shared" si="3"/>
        <v>586.5</v>
      </c>
      <c r="J7044" s="9">
        <f t="shared" si="6"/>
        <v>0</v>
      </c>
      <c r="K7044" s="9">
        <f t="shared" si="1"/>
        <v>0</v>
      </c>
      <c r="L7044" s="8">
        <f t="shared" si="5"/>
        <v>1.874674169</v>
      </c>
      <c r="N7044" s="9">
        <f t="shared" si="2"/>
        <v>0</v>
      </c>
      <c r="O7044" s="8">
        <f t="shared" si="4"/>
        <v>2.523003591</v>
      </c>
    </row>
    <row r="7045" ht="14.25" customHeight="1">
      <c r="I7045" s="93">
        <f t="shared" si="3"/>
        <v>586.5833333</v>
      </c>
      <c r="J7045" s="9">
        <f t="shared" si="6"/>
        <v>0</v>
      </c>
      <c r="K7045" s="9">
        <f t="shared" si="1"/>
        <v>0</v>
      </c>
      <c r="L7045" s="8">
        <f t="shared" si="5"/>
        <v>1.8984573</v>
      </c>
      <c r="N7045" s="9">
        <f t="shared" si="2"/>
        <v>0</v>
      </c>
      <c r="O7045" s="8">
        <f t="shared" si="4"/>
        <v>2.517752805</v>
      </c>
    </row>
    <row r="7046" ht="14.25" customHeight="1">
      <c r="I7046" s="93">
        <f t="shared" si="3"/>
        <v>586.6666667</v>
      </c>
      <c r="J7046" s="9">
        <f t="shared" si="6"/>
        <v>0</v>
      </c>
      <c r="K7046" s="9">
        <f t="shared" si="1"/>
        <v>0</v>
      </c>
      <c r="L7046" s="8">
        <f t="shared" si="5"/>
        <v>1.870772663</v>
      </c>
      <c r="N7046" s="9">
        <f t="shared" si="2"/>
        <v>0</v>
      </c>
      <c r="O7046" s="8">
        <f t="shared" si="4"/>
        <v>2.512512947</v>
      </c>
    </row>
    <row r="7047" ht="14.25" customHeight="1">
      <c r="I7047" s="93">
        <f t="shared" si="3"/>
        <v>586.75</v>
      </c>
      <c r="J7047" s="9">
        <f t="shared" si="6"/>
        <v>0</v>
      </c>
      <c r="K7047" s="9">
        <f t="shared" si="1"/>
        <v>0</v>
      </c>
      <c r="L7047" s="8">
        <f t="shared" si="5"/>
        <v>1.894506297</v>
      </c>
      <c r="N7047" s="9">
        <f t="shared" si="2"/>
        <v>0</v>
      </c>
      <c r="O7047" s="8">
        <f t="shared" si="4"/>
        <v>2.507283994</v>
      </c>
    </row>
    <row r="7048" ht="14.25" customHeight="1">
      <c r="I7048" s="93">
        <f t="shared" si="3"/>
        <v>586.8333333</v>
      </c>
      <c r="J7048" s="9">
        <f t="shared" si="6"/>
        <v>0</v>
      </c>
      <c r="K7048" s="9">
        <f t="shared" si="1"/>
        <v>0</v>
      </c>
      <c r="L7048" s="8">
        <f t="shared" si="5"/>
        <v>1.866879277</v>
      </c>
      <c r="N7048" s="9">
        <f t="shared" si="2"/>
        <v>0</v>
      </c>
      <c r="O7048" s="8">
        <f t="shared" si="4"/>
        <v>2.502065923</v>
      </c>
    </row>
    <row r="7049" ht="14.25" customHeight="1">
      <c r="I7049" s="93">
        <f t="shared" si="3"/>
        <v>586.9166667</v>
      </c>
      <c r="J7049" s="9">
        <f t="shared" si="6"/>
        <v>0</v>
      </c>
      <c r="K7049" s="9">
        <f t="shared" si="1"/>
        <v>0</v>
      </c>
      <c r="L7049" s="8">
        <f t="shared" si="5"/>
        <v>1.890563518</v>
      </c>
      <c r="N7049" s="9">
        <f t="shared" si="2"/>
        <v>0</v>
      </c>
      <c r="O7049" s="8">
        <f t="shared" si="4"/>
        <v>2.496858712</v>
      </c>
    </row>
    <row r="7050" ht="14.25" customHeight="1">
      <c r="I7050" s="93">
        <f t="shared" si="3"/>
        <v>587</v>
      </c>
      <c r="J7050" s="9">
        <f t="shared" si="6"/>
        <v>0</v>
      </c>
      <c r="K7050" s="9">
        <f t="shared" si="1"/>
        <v>0</v>
      </c>
      <c r="L7050" s="8">
        <f t="shared" si="5"/>
        <v>1.862993994</v>
      </c>
      <c r="N7050" s="9">
        <f t="shared" si="2"/>
        <v>0</v>
      </c>
      <c r="O7050" s="8">
        <f t="shared" si="4"/>
        <v>2.491662337</v>
      </c>
    </row>
    <row r="7051" ht="14.25" customHeight="1">
      <c r="I7051" s="93">
        <f t="shared" si="3"/>
        <v>587.0833333</v>
      </c>
      <c r="J7051" s="9">
        <f t="shared" si="6"/>
        <v>0</v>
      </c>
      <c r="K7051" s="9">
        <f t="shared" si="1"/>
        <v>0</v>
      </c>
      <c r="L7051" s="8">
        <f t="shared" si="5"/>
        <v>1.886628944</v>
      </c>
      <c r="N7051" s="9">
        <f t="shared" si="2"/>
        <v>0</v>
      </c>
      <c r="O7051" s="8">
        <f t="shared" si="4"/>
        <v>2.486476778</v>
      </c>
    </row>
    <row r="7052" ht="14.25" customHeight="1">
      <c r="I7052" s="93">
        <f t="shared" si="3"/>
        <v>587.1666667</v>
      </c>
      <c r="J7052" s="9">
        <f t="shared" si="6"/>
        <v>0</v>
      </c>
      <c r="K7052" s="9">
        <f t="shared" si="1"/>
        <v>0</v>
      </c>
      <c r="L7052" s="8">
        <f t="shared" si="5"/>
        <v>1.859116797</v>
      </c>
      <c r="N7052" s="9">
        <f t="shared" si="2"/>
        <v>0</v>
      </c>
      <c r="O7052" s="8">
        <f t="shared" si="4"/>
        <v>2.48130201</v>
      </c>
    </row>
    <row r="7053" ht="14.25" customHeight="1">
      <c r="I7053" s="93">
        <f t="shared" si="3"/>
        <v>587.25</v>
      </c>
      <c r="J7053" s="9">
        <f t="shared" si="6"/>
        <v>0</v>
      </c>
      <c r="K7053" s="9">
        <f t="shared" si="1"/>
        <v>0</v>
      </c>
      <c r="L7053" s="8">
        <f t="shared" si="5"/>
        <v>1.882702558</v>
      </c>
      <c r="N7053" s="9">
        <f t="shared" si="2"/>
        <v>0</v>
      </c>
      <c r="O7053" s="8">
        <f t="shared" si="4"/>
        <v>2.476138012</v>
      </c>
    </row>
    <row r="7054" ht="14.25" customHeight="1">
      <c r="I7054" s="93">
        <f t="shared" si="3"/>
        <v>587.3333333</v>
      </c>
      <c r="J7054" s="9">
        <f t="shared" si="6"/>
        <v>0</v>
      </c>
      <c r="K7054" s="9">
        <f t="shared" si="1"/>
        <v>0</v>
      </c>
      <c r="L7054" s="8">
        <f t="shared" si="5"/>
        <v>1.855247668</v>
      </c>
      <c r="N7054" s="9">
        <f t="shared" si="2"/>
        <v>0</v>
      </c>
      <c r="O7054" s="8">
        <f t="shared" si="4"/>
        <v>2.470984761</v>
      </c>
    </row>
    <row r="7055" ht="14.25" customHeight="1">
      <c r="I7055" s="93">
        <f t="shared" si="3"/>
        <v>587.4166667</v>
      </c>
      <c r="J7055" s="9">
        <f t="shared" si="6"/>
        <v>0</v>
      </c>
      <c r="K7055" s="9">
        <f t="shared" si="1"/>
        <v>0</v>
      </c>
      <c r="L7055" s="8">
        <f t="shared" si="5"/>
        <v>1.878784344</v>
      </c>
      <c r="N7055" s="9">
        <f t="shared" si="2"/>
        <v>0</v>
      </c>
      <c r="O7055" s="8">
        <f t="shared" si="4"/>
        <v>2.465842235</v>
      </c>
    </row>
    <row r="7056" ht="14.25" customHeight="1">
      <c r="I7056" s="93">
        <f t="shared" si="3"/>
        <v>587.5</v>
      </c>
      <c r="J7056" s="9">
        <f t="shared" si="6"/>
        <v>0</v>
      </c>
      <c r="K7056" s="9">
        <f t="shared" si="1"/>
        <v>0</v>
      </c>
      <c r="L7056" s="8">
        <f t="shared" si="5"/>
        <v>1.851386592</v>
      </c>
      <c r="N7056" s="9">
        <f t="shared" si="2"/>
        <v>0</v>
      </c>
      <c r="O7056" s="8">
        <f t="shared" si="4"/>
        <v>2.460710411</v>
      </c>
    </row>
    <row r="7057" ht="14.25" customHeight="1">
      <c r="I7057" s="93">
        <f t="shared" si="3"/>
        <v>587.5833333</v>
      </c>
      <c r="J7057" s="9">
        <f t="shared" si="6"/>
        <v>0</v>
      </c>
      <c r="K7057" s="9">
        <f t="shared" si="1"/>
        <v>0</v>
      </c>
      <c r="L7057" s="8">
        <f t="shared" si="5"/>
        <v>1.874874284</v>
      </c>
      <c r="N7057" s="9">
        <f t="shared" si="2"/>
        <v>0</v>
      </c>
      <c r="O7057" s="8">
        <f t="shared" si="4"/>
        <v>2.455589267</v>
      </c>
    </row>
    <row r="7058" ht="14.25" customHeight="1">
      <c r="I7058" s="93">
        <f t="shared" si="3"/>
        <v>587.6666667</v>
      </c>
      <c r="J7058" s="9">
        <f t="shared" si="6"/>
        <v>0</v>
      </c>
      <c r="K7058" s="9">
        <f t="shared" si="1"/>
        <v>0</v>
      </c>
      <c r="L7058" s="8">
        <f t="shared" si="5"/>
        <v>1.847533552</v>
      </c>
      <c r="N7058" s="9">
        <f t="shared" si="2"/>
        <v>0</v>
      </c>
      <c r="O7058" s="8">
        <f t="shared" si="4"/>
        <v>2.450478781</v>
      </c>
    </row>
    <row r="7059" ht="14.25" customHeight="1">
      <c r="I7059" s="93">
        <f t="shared" si="3"/>
        <v>587.75</v>
      </c>
      <c r="J7059" s="9">
        <f t="shared" si="6"/>
        <v>0</v>
      </c>
      <c r="K7059" s="9">
        <f t="shared" si="1"/>
        <v>0</v>
      </c>
      <c r="L7059" s="8">
        <f t="shared" si="5"/>
        <v>1.870972362</v>
      </c>
      <c r="N7059" s="9">
        <f t="shared" si="2"/>
        <v>0</v>
      </c>
      <c r="O7059" s="8">
        <f t="shared" si="4"/>
        <v>2.445378932</v>
      </c>
    </row>
    <row r="7060" ht="14.25" customHeight="1">
      <c r="I7060" s="93">
        <f t="shared" si="3"/>
        <v>587.8333333</v>
      </c>
      <c r="J7060" s="9">
        <f t="shared" si="6"/>
        <v>0</v>
      </c>
      <c r="K7060" s="9">
        <f t="shared" si="1"/>
        <v>0</v>
      </c>
      <c r="L7060" s="8">
        <f t="shared" si="5"/>
        <v>1.84368853</v>
      </c>
      <c r="N7060" s="9">
        <f t="shared" si="2"/>
        <v>0</v>
      </c>
      <c r="O7060" s="8">
        <f t="shared" si="4"/>
        <v>2.440289695</v>
      </c>
    </row>
    <row r="7061" ht="14.25" customHeight="1">
      <c r="I7061" s="93">
        <f t="shared" si="3"/>
        <v>587.9166667</v>
      </c>
      <c r="J7061" s="9">
        <f t="shared" si="6"/>
        <v>0</v>
      </c>
      <c r="K7061" s="9">
        <f t="shared" si="1"/>
        <v>0</v>
      </c>
      <c r="L7061" s="8">
        <f t="shared" si="5"/>
        <v>1.867078561</v>
      </c>
      <c r="N7061" s="9">
        <f t="shared" si="2"/>
        <v>0</v>
      </c>
      <c r="O7061" s="8">
        <f t="shared" si="4"/>
        <v>2.43521105</v>
      </c>
    </row>
    <row r="7062" ht="14.25" customHeight="1">
      <c r="I7062" s="93">
        <f t="shared" si="3"/>
        <v>588</v>
      </c>
      <c r="J7062" s="9">
        <f t="shared" si="6"/>
        <v>0</v>
      </c>
      <c r="K7062" s="9">
        <f t="shared" si="1"/>
        <v>0</v>
      </c>
      <c r="L7062" s="8">
        <f t="shared" si="5"/>
        <v>1.839851511</v>
      </c>
      <c r="N7062" s="9">
        <f t="shared" si="2"/>
        <v>0</v>
      </c>
      <c r="O7062" s="8">
        <f t="shared" si="4"/>
        <v>2.430142975</v>
      </c>
    </row>
    <row r="7063" ht="14.25" customHeight="1">
      <c r="I7063" s="93">
        <f t="shared" si="3"/>
        <v>588.0833333</v>
      </c>
      <c r="J7063" s="9">
        <f t="shared" si="6"/>
        <v>0</v>
      </c>
      <c r="K7063" s="9">
        <f t="shared" si="1"/>
        <v>0</v>
      </c>
      <c r="L7063" s="8">
        <f t="shared" si="5"/>
        <v>1.863192863</v>
      </c>
      <c r="N7063" s="9">
        <f t="shared" si="2"/>
        <v>0</v>
      </c>
      <c r="O7063" s="8">
        <f t="shared" si="4"/>
        <v>2.425085447</v>
      </c>
    </row>
    <row r="7064" ht="14.25" customHeight="1">
      <c r="I7064" s="93">
        <f t="shared" si="3"/>
        <v>588.1666667</v>
      </c>
      <c r="J7064" s="9">
        <f t="shared" si="6"/>
        <v>0</v>
      </c>
      <c r="K7064" s="9">
        <f t="shared" si="1"/>
        <v>0</v>
      </c>
      <c r="L7064" s="8">
        <f t="shared" si="5"/>
        <v>1.836022477</v>
      </c>
      <c r="N7064" s="9">
        <f t="shared" si="2"/>
        <v>0</v>
      </c>
      <c r="O7064" s="8">
        <f t="shared" si="4"/>
        <v>2.420038445</v>
      </c>
    </row>
    <row r="7065" ht="14.25" customHeight="1">
      <c r="I7065" s="93">
        <f t="shared" si="3"/>
        <v>588.25</v>
      </c>
      <c r="J7065" s="9">
        <f t="shared" si="6"/>
        <v>0</v>
      </c>
      <c r="K7065" s="9">
        <f t="shared" si="1"/>
        <v>0</v>
      </c>
      <c r="L7065" s="8">
        <f t="shared" si="5"/>
        <v>1.859315251</v>
      </c>
      <c r="N7065" s="9">
        <f t="shared" si="2"/>
        <v>0</v>
      </c>
      <c r="O7065" s="8">
        <f t="shared" si="4"/>
        <v>2.415001947</v>
      </c>
    </row>
    <row r="7066" ht="14.25" customHeight="1">
      <c r="I7066" s="93">
        <f t="shared" si="3"/>
        <v>588.3333333</v>
      </c>
      <c r="J7066" s="9">
        <f t="shared" si="6"/>
        <v>0</v>
      </c>
      <c r="K7066" s="9">
        <f t="shared" si="1"/>
        <v>0</v>
      </c>
      <c r="L7066" s="8">
        <f t="shared" si="5"/>
        <v>1.832201412</v>
      </c>
      <c r="N7066" s="9">
        <f t="shared" si="2"/>
        <v>0</v>
      </c>
      <c r="O7066" s="8">
        <f t="shared" si="4"/>
        <v>2.40997593</v>
      </c>
    </row>
    <row r="7067" ht="14.25" customHeight="1">
      <c r="I7067" s="93">
        <f t="shared" si="3"/>
        <v>588.4166667</v>
      </c>
      <c r="J7067" s="9">
        <f t="shared" si="6"/>
        <v>0</v>
      </c>
      <c r="K7067" s="9">
        <f t="shared" si="1"/>
        <v>0</v>
      </c>
      <c r="L7067" s="8">
        <f t="shared" si="5"/>
        <v>1.85544571</v>
      </c>
      <c r="N7067" s="9">
        <f t="shared" si="2"/>
        <v>0</v>
      </c>
      <c r="O7067" s="8">
        <f t="shared" si="4"/>
        <v>2.404960373</v>
      </c>
    </row>
    <row r="7068" ht="14.25" customHeight="1">
      <c r="I7068" s="93">
        <f t="shared" si="3"/>
        <v>588.5</v>
      </c>
      <c r="J7068" s="9">
        <f t="shared" si="6"/>
        <v>0</v>
      </c>
      <c r="K7068" s="9">
        <f t="shared" si="1"/>
        <v>0</v>
      </c>
      <c r="L7068" s="8">
        <f t="shared" si="5"/>
        <v>1.828388299</v>
      </c>
      <c r="N7068" s="9">
        <f t="shared" si="2"/>
        <v>0</v>
      </c>
      <c r="O7068" s="8">
        <f t="shared" si="4"/>
        <v>2.399955254</v>
      </c>
    </row>
    <row r="7069" ht="14.25" customHeight="1">
      <c r="I7069" s="93">
        <f t="shared" si="3"/>
        <v>588.5833333</v>
      </c>
      <c r="J7069" s="9">
        <f t="shared" si="6"/>
        <v>0</v>
      </c>
      <c r="K7069" s="9">
        <f t="shared" si="1"/>
        <v>0</v>
      </c>
      <c r="L7069" s="8">
        <f t="shared" si="5"/>
        <v>1.851584222</v>
      </c>
      <c r="N7069" s="9">
        <f t="shared" si="2"/>
        <v>0</v>
      </c>
      <c r="O7069" s="8">
        <f t="shared" si="4"/>
        <v>2.394960552</v>
      </c>
    </row>
    <row r="7070" ht="14.25" customHeight="1">
      <c r="I7070" s="93">
        <f t="shared" si="3"/>
        <v>588.6666667</v>
      </c>
      <c r="J7070" s="9">
        <f t="shared" si="6"/>
        <v>0</v>
      </c>
      <c r="K7070" s="9">
        <f t="shared" si="1"/>
        <v>0</v>
      </c>
      <c r="L7070" s="8">
        <f t="shared" si="5"/>
        <v>1.824583122</v>
      </c>
      <c r="N7070" s="9">
        <f t="shared" si="2"/>
        <v>0</v>
      </c>
      <c r="O7070" s="8">
        <f t="shared" si="4"/>
        <v>2.389976245</v>
      </c>
    </row>
    <row r="7071" ht="14.25" customHeight="1">
      <c r="I7071" s="93">
        <f t="shared" si="3"/>
        <v>588.75</v>
      </c>
      <c r="J7071" s="9">
        <f t="shared" si="6"/>
        <v>0</v>
      </c>
      <c r="K7071" s="9">
        <f t="shared" si="1"/>
        <v>0</v>
      </c>
      <c r="L7071" s="8">
        <f t="shared" si="5"/>
        <v>1.84773077</v>
      </c>
      <c r="N7071" s="9">
        <f t="shared" si="2"/>
        <v>0</v>
      </c>
      <c r="O7071" s="8">
        <f t="shared" si="4"/>
        <v>2.385002311</v>
      </c>
    </row>
    <row r="7072" ht="14.25" customHeight="1">
      <c r="I7072" s="93">
        <f t="shared" si="3"/>
        <v>588.8333333</v>
      </c>
      <c r="J7072" s="9">
        <f t="shared" si="6"/>
        <v>0</v>
      </c>
      <c r="K7072" s="9">
        <f t="shared" si="1"/>
        <v>0</v>
      </c>
      <c r="L7072" s="8">
        <f t="shared" si="5"/>
        <v>1.820785864</v>
      </c>
      <c r="N7072" s="9">
        <f t="shared" si="2"/>
        <v>0</v>
      </c>
      <c r="O7072" s="8">
        <f t="shared" si="4"/>
        <v>2.380038728</v>
      </c>
    </row>
    <row r="7073" ht="14.25" customHeight="1">
      <c r="I7073" s="93">
        <f t="shared" si="3"/>
        <v>588.9166667</v>
      </c>
      <c r="J7073" s="9">
        <f t="shared" si="6"/>
        <v>0</v>
      </c>
      <c r="K7073" s="9">
        <f t="shared" si="1"/>
        <v>0</v>
      </c>
      <c r="L7073" s="8">
        <f t="shared" si="5"/>
        <v>1.843885338</v>
      </c>
      <c r="N7073" s="9">
        <f t="shared" si="2"/>
        <v>0</v>
      </c>
      <c r="O7073" s="8">
        <f t="shared" si="4"/>
        <v>2.375085475</v>
      </c>
    </row>
    <row r="7074" ht="14.25" customHeight="1">
      <c r="I7074" s="93">
        <f t="shared" si="3"/>
        <v>589</v>
      </c>
      <c r="J7074" s="9">
        <f t="shared" si="6"/>
        <v>0</v>
      </c>
      <c r="K7074" s="9">
        <f t="shared" si="1"/>
        <v>0</v>
      </c>
      <c r="L7074" s="8">
        <f t="shared" si="5"/>
        <v>1.816996508</v>
      </c>
      <c r="N7074" s="9">
        <f t="shared" si="2"/>
        <v>0</v>
      </c>
      <c r="O7074" s="8">
        <f t="shared" si="4"/>
        <v>2.370142531</v>
      </c>
    </row>
    <row r="7075" ht="14.25" customHeight="1">
      <c r="I7075" s="93">
        <f t="shared" si="3"/>
        <v>589.0833333</v>
      </c>
      <c r="J7075" s="9">
        <f t="shared" si="6"/>
        <v>0</v>
      </c>
      <c r="K7075" s="9">
        <f t="shared" si="1"/>
        <v>0</v>
      </c>
      <c r="L7075" s="8">
        <f t="shared" si="5"/>
        <v>1.840047909</v>
      </c>
      <c r="N7075" s="9">
        <f t="shared" si="2"/>
        <v>0</v>
      </c>
      <c r="O7075" s="8">
        <f t="shared" si="4"/>
        <v>2.365209874</v>
      </c>
    </row>
    <row r="7076" ht="14.25" customHeight="1">
      <c r="I7076" s="93">
        <f t="shared" si="3"/>
        <v>589.1666667</v>
      </c>
      <c r="J7076" s="9">
        <f t="shared" si="6"/>
        <v>0</v>
      </c>
      <c r="K7076" s="9">
        <f t="shared" si="1"/>
        <v>0</v>
      </c>
      <c r="L7076" s="8">
        <f t="shared" si="5"/>
        <v>1.813215039</v>
      </c>
      <c r="N7076" s="9">
        <f t="shared" si="2"/>
        <v>0</v>
      </c>
      <c r="O7076" s="8">
        <f t="shared" si="4"/>
        <v>2.360287483</v>
      </c>
    </row>
    <row r="7077" ht="14.25" customHeight="1">
      <c r="I7077" s="93">
        <f t="shared" si="3"/>
        <v>589.25</v>
      </c>
      <c r="J7077" s="9">
        <f t="shared" si="6"/>
        <v>0</v>
      </c>
      <c r="K7077" s="9">
        <f t="shared" si="1"/>
        <v>0</v>
      </c>
      <c r="L7077" s="8">
        <f t="shared" si="5"/>
        <v>1.836218466</v>
      </c>
      <c r="N7077" s="9">
        <f t="shared" si="2"/>
        <v>0</v>
      </c>
      <c r="O7077" s="8">
        <f t="shared" si="4"/>
        <v>2.355375336</v>
      </c>
    </row>
    <row r="7078" ht="14.25" customHeight="1">
      <c r="I7078" s="93">
        <f t="shared" si="3"/>
        <v>589.3333333</v>
      </c>
      <c r="J7078" s="9">
        <f t="shared" si="6"/>
        <v>0</v>
      </c>
      <c r="K7078" s="9">
        <f t="shared" si="1"/>
        <v>0</v>
      </c>
      <c r="L7078" s="8">
        <f t="shared" si="5"/>
        <v>1.80944144</v>
      </c>
      <c r="N7078" s="9">
        <f t="shared" si="2"/>
        <v>0</v>
      </c>
      <c r="O7078" s="8">
        <f t="shared" si="4"/>
        <v>2.350473412</v>
      </c>
    </row>
    <row r="7079" ht="14.25" customHeight="1">
      <c r="I7079" s="93">
        <f t="shared" si="3"/>
        <v>589.4166667</v>
      </c>
      <c r="J7079" s="9">
        <f t="shared" si="6"/>
        <v>0</v>
      </c>
      <c r="K7079" s="9">
        <f t="shared" si="1"/>
        <v>0</v>
      </c>
      <c r="L7079" s="8">
        <f t="shared" si="5"/>
        <v>1.832396993</v>
      </c>
      <c r="N7079" s="9">
        <f t="shared" si="2"/>
        <v>0</v>
      </c>
      <c r="O7079" s="8">
        <f t="shared" si="4"/>
        <v>2.34558169</v>
      </c>
    </row>
    <row r="7080" ht="14.25" customHeight="1">
      <c r="I7080" s="93">
        <f t="shared" si="3"/>
        <v>589.5</v>
      </c>
      <c r="J7080" s="9">
        <f t="shared" si="6"/>
        <v>0</v>
      </c>
      <c r="K7080" s="9">
        <f t="shared" si="1"/>
        <v>0</v>
      </c>
      <c r="L7080" s="8">
        <f t="shared" si="5"/>
        <v>1.805675694</v>
      </c>
      <c r="N7080" s="9">
        <f t="shared" si="2"/>
        <v>0</v>
      </c>
      <c r="O7080" s="8">
        <f t="shared" si="4"/>
        <v>2.340700148</v>
      </c>
    </row>
    <row r="7081" ht="14.25" customHeight="1">
      <c r="I7081" s="93">
        <f t="shared" si="3"/>
        <v>589.5833333</v>
      </c>
      <c r="J7081" s="9">
        <f t="shared" si="6"/>
        <v>0</v>
      </c>
      <c r="K7081" s="9">
        <f t="shared" si="1"/>
        <v>0</v>
      </c>
      <c r="L7081" s="8">
        <f t="shared" si="5"/>
        <v>1.828583473</v>
      </c>
      <c r="N7081" s="9">
        <f t="shared" si="2"/>
        <v>0</v>
      </c>
      <c r="O7081" s="8">
        <f t="shared" si="4"/>
        <v>2.335828765</v>
      </c>
    </row>
    <row r="7082" ht="14.25" customHeight="1">
      <c r="I7082" s="93">
        <f t="shared" si="3"/>
        <v>589.6666667</v>
      </c>
      <c r="J7082" s="92">
        <f t="shared" si="6"/>
        <v>35.44998333</v>
      </c>
      <c r="K7082" s="9">
        <f t="shared" si="1"/>
        <v>4.951114991</v>
      </c>
      <c r="L7082" s="8">
        <f t="shared" si="5"/>
        <v>1.852934499</v>
      </c>
      <c r="N7082" s="9">
        <f t="shared" si="2"/>
        <v>5.693782239</v>
      </c>
      <c r="O7082" s="8">
        <f t="shared" si="4"/>
        <v>2.398437125</v>
      </c>
    </row>
    <row r="7083" ht="14.25" customHeight="1">
      <c r="I7083" s="93">
        <f t="shared" si="3"/>
        <v>589.75</v>
      </c>
      <c r="J7083" s="92">
        <f t="shared" si="6"/>
        <v>35.44998333</v>
      </c>
      <c r="K7083" s="9">
        <f t="shared" si="1"/>
        <v>4.951114991</v>
      </c>
      <c r="L7083" s="8">
        <f t="shared" si="5"/>
        <v>1.875794603</v>
      </c>
      <c r="N7083" s="9">
        <f t="shared" si="2"/>
        <v>5.693782239</v>
      </c>
      <c r="O7083" s="8">
        <f t="shared" si="4"/>
        <v>2.460915185</v>
      </c>
    </row>
    <row r="7084" ht="14.25" customHeight="1">
      <c r="I7084" s="93">
        <f t="shared" si="3"/>
        <v>589.8333333</v>
      </c>
      <c r="J7084" s="92">
        <f t="shared" si="6"/>
        <v>35.44998333</v>
      </c>
      <c r="K7084" s="9">
        <f t="shared" si="1"/>
        <v>4.951114991</v>
      </c>
      <c r="L7084" s="8">
        <f t="shared" si="5"/>
        <v>1.900094951</v>
      </c>
      <c r="N7084" s="9">
        <f t="shared" si="2"/>
        <v>5.693782239</v>
      </c>
      <c r="O7084" s="8">
        <f t="shared" si="4"/>
        <v>2.523263219</v>
      </c>
    </row>
    <row r="7085" ht="14.25" customHeight="1">
      <c r="I7085" s="93">
        <f t="shared" si="3"/>
        <v>589.9166667</v>
      </c>
      <c r="J7085" s="92">
        <f t="shared" si="6"/>
        <v>1.614583333</v>
      </c>
      <c r="K7085" s="9">
        <f t="shared" si="1"/>
        <v>0.2255004655</v>
      </c>
      <c r="L7085" s="8">
        <f t="shared" si="5"/>
        <v>1.871996594</v>
      </c>
      <c r="N7085" s="9">
        <f t="shared" si="2"/>
        <v>0.2593255354</v>
      </c>
      <c r="O7085" s="8">
        <f t="shared" si="4"/>
        <v>2.51815185</v>
      </c>
    </row>
    <row r="7086" ht="14.25" customHeight="1">
      <c r="I7086" s="93">
        <f t="shared" si="3"/>
        <v>590</v>
      </c>
      <c r="J7086" s="92">
        <f t="shared" si="6"/>
        <v>1.614583333</v>
      </c>
      <c r="K7086" s="9">
        <f t="shared" si="1"/>
        <v>0.2255004655</v>
      </c>
      <c r="L7086" s="8">
        <f t="shared" si="5"/>
        <v>1.896246369</v>
      </c>
      <c r="N7086" s="9">
        <f t="shared" si="2"/>
        <v>0.2593255354</v>
      </c>
      <c r="O7086" s="8">
        <f t="shared" si="4"/>
        <v>2.513051119</v>
      </c>
    </row>
    <row r="7087" ht="14.25" customHeight="1">
      <c r="I7087" s="93">
        <f t="shared" si="3"/>
        <v>590.0833333</v>
      </c>
      <c r="J7087" s="92">
        <f t="shared" si="6"/>
        <v>-32.22081667</v>
      </c>
      <c r="K7087" s="9">
        <f t="shared" si="1"/>
        <v>-4.50011406</v>
      </c>
      <c r="L7087" s="8">
        <f t="shared" si="5"/>
        <v>1.910246382</v>
      </c>
      <c r="N7087" s="9">
        <f t="shared" si="2"/>
        <v>-5.175131169</v>
      </c>
      <c r="O7087" s="8">
        <f t="shared" si="4"/>
        <v>2.563558763</v>
      </c>
    </row>
    <row r="7088" ht="14.25" customHeight="1">
      <c r="I7088" s="93">
        <f t="shared" si="3"/>
        <v>590.1666667</v>
      </c>
      <c r="J7088" s="92">
        <f t="shared" si="6"/>
        <v>-32.22081667</v>
      </c>
      <c r="K7088" s="9">
        <f t="shared" si="1"/>
        <v>-4.50011406</v>
      </c>
      <c r="L7088" s="8">
        <f t="shared" si="5"/>
        <v>1.934445689</v>
      </c>
      <c r="N7088" s="9">
        <f t="shared" si="2"/>
        <v>-5.175131169</v>
      </c>
      <c r="O7088" s="8">
        <f t="shared" si="4"/>
        <v>2.613961292</v>
      </c>
    </row>
    <row r="7089" ht="14.25" customHeight="1">
      <c r="I7089" s="93">
        <f t="shared" si="3"/>
        <v>590.25</v>
      </c>
      <c r="J7089" s="9">
        <f t="shared" si="6"/>
        <v>0</v>
      </c>
      <c r="K7089" s="9">
        <f t="shared" si="1"/>
        <v>0</v>
      </c>
      <c r="L7089" s="8">
        <f t="shared" si="5"/>
        <v>1.906270845</v>
      </c>
      <c r="N7089" s="9">
        <f t="shared" si="2"/>
        <v>0</v>
      </c>
      <c r="O7089" s="8">
        <f t="shared" si="4"/>
        <v>2.608521208</v>
      </c>
    </row>
    <row r="7090" ht="14.25" customHeight="1">
      <c r="I7090" s="93">
        <f t="shared" si="3"/>
        <v>590.3333333</v>
      </c>
      <c r="J7090" s="9">
        <f t="shared" si="6"/>
        <v>0</v>
      </c>
      <c r="K7090" s="9">
        <f t="shared" si="1"/>
        <v>0</v>
      </c>
      <c r="L7090" s="8">
        <f t="shared" si="5"/>
        <v>1.930419789</v>
      </c>
      <c r="N7090" s="9">
        <f t="shared" si="2"/>
        <v>0</v>
      </c>
      <c r="O7090" s="8">
        <f t="shared" si="4"/>
        <v>2.603092446</v>
      </c>
    </row>
    <row r="7091" ht="14.25" customHeight="1">
      <c r="I7091" s="93">
        <f t="shared" si="3"/>
        <v>590.4166667</v>
      </c>
      <c r="J7091" s="9">
        <f t="shared" si="6"/>
        <v>0</v>
      </c>
      <c r="K7091" s="9">
        <f t="shared" si="1"/>
        <v>0</v>
      </c>
      <c r="L7091" s="8">
        <f t="shared" si="5"/>
        <v>1.902303582</v>
      </c>
      <c r="N7091" s="9">
        <f t="shared" si="2"/>
        <v>0</v>
      </c>
      <c r="O7091" s="8">
        <f t="shared" si="4"/>
        <v>2.597674981</v>
      </c>
    </row>
    <row r="7092" ht="14.25" customHeight="1">
      <c r="I7092" s="93">
        <f t="shared" si="3"/>
        <v>590.5</v>
      </c>
      <c r="J7092" s="9">
        <f t="shared" si="6"/>
        <v>0</v>
      </c>
      <c r="K7092" s="9">
        <f t="shared" si="1"/>
        <v>0</v>
      </c>
      <c r="L7092" s="8">
        <f t="shared" si="5"/>
        <v>1.926402268</v>
      </c>
      <c r="N7092" s="9">
        <f t="shared" si="2"/>
        <v>0</v>
      </c>
      <c r="O7092" s="8">
        <f t="shared" si="4"/>
        <v>2.592268792</v>
      </c>
    </row>
    <row r="7093" ht="14.25" customHeight="1">
      <c r="I7093" s="93">
        <f t="shared" si="3"/>
        <v>590.5833333</v>
      </c>
      <c r="J7093" s="9">
        <f t="shared" si="6"/>
        <v>0</v>
      </c>
      <c r="K7093" s="9">
        <f t="shared" si="1"/>
        <v>0</v>
      </c>
      <c r="L7093" s="8">
        <f t="shared" si="5"/>
        <v>1.898344574</v>
      </c>
      <c r="N7093" s="9">
        <f t="shared" si="2"/>
        <v>0</v>
      </c>
      <c r="O7093" s="8">
        <f t="shared" si="4"/>
        <v>2.586873854</v>
      </c>
    </row>
    <row r="7094" ht="14.25" customHeight="1">
      <c r="I7094" s="93">
        <f t="shared" si="3"/>
        <v>590.6666667</v>
      </c>
      <c r="J7094" s="9">
        <f t="shared" si="6"/>
        <v>0</v>
      </c>
      <c r="K7094" s="9">
        <f t="shared" si="1"/>
        <v>0</v>
      </c>
      <c r="L7094" s="8">
        <f t="shared" si="5"/>
        <v>1.922393107</v>
      </c>
      <c r="N7094" s="9">
        <f t="shared" si="2"/>
        <v>0</v>
      </c>
      <c r="O7094" s="8">
        <f t="shared" si="4"/>
        <v>2.581490143</v>
      </c>
    </row>
    <row r="7095" ht="14.25" customHeight="1">
      <c r="I7095" s="93">
        <f t="shared" si="3"/>
        <v>590.75</v>
      </c>
      <c r="J7095" s="9">
        <f t="shared" si="6"/>
        <v>0</v>
      </c>
      <c r="K7095" s="9">
        <f t="shared" si="1"/>
        <v>0</v>
      </c>
      <c r="L7095" s="8">
        <f t="shared" si="5"/>
        <v>1.894393807</v>
      </c>
      <c r="N7095" s="9">
        <f t="shared" si="2"/>
        <v>0</v>
      </c>
      <c r="O7095" s="8">
        <f t="shared" si="4"/>
        <v>2.576117637</v>
      </c>
    </row>
    <row r="7096" ht="14.25" customHeight="1">
      <c r="I7096" s="93">
        <f t="shared" si="3"/>
        <v>590.8333333</v>
      </c>
      <c r="J7096" s="9">
        <f t="shared" si="6"/>
        <v>0</v>
      </c>
      <c r="K7096" s="9">
        <f t="shared" si="1"/>
        <v>0</v>
      </c>
      <c r="L7096" s="8">
        <f t="shared" si="5"/>
        <v>1.91839229</v>
      </c>
      <c r="N7096" s="9">
        <f t="shared" si="2"/>
        <v>0</v>
      </c>
      <c r="O7096" s="8">
        <f t="shared" si="4"/>
        <v>2.570756312</v>
      </c>
    </row>
    <row r="7097" ht="14.25" customHeight="1">
      <c r="I7097" s="93">
        <f t="shared" si="3"/>
        <v>590.9166667</v>
      </c>
      <c r="J7097" s="9">
        <f t="shared" si="6"/>
        <v>0</v>
      </c>
      <c r="K7097" s="9">
        <f t="shared" si="1"/>
        <v>0</v>
      </c>
      <c r="L7097" s="8">
        <f t="shared" si="5"/>
        <v>1.890451261</v>
      </c>
      <c r="N7097" s="9">
        <f t="shared" si="2"/>
        <v>0</v>
      </c>
      <c r="O7097" s="8">
        <f t="shared" si="4"/>
        <v>2.565406145</v>
      </c>
    </row>
    <row r="7098" ht="14.25" customHeight="1">
      <c r="I7098" s="93">
        <f t="shared" si="3"/>
        <v>591</v>
      </c>
      <c r="J7098" s="9">
        <f t="shared" si="6"/>
        <v>0</v>
      </c>
      <c r="K7098" s="9">
        <f t="shared" si="1"/>
        <v>0</v>
      </c>
      <c r="L7098" s="8">
        <f t="shared" si="5"/>
        <v>1.9143998</v>
      </c>
      <c r="N7098" s="9">
        <f t="shared" si="2"/>
        <v>0</v>
      </c>
      <c r="O7098" s="8">
        <f t="shared" si="4"/>
        <v>2.560067112</v>
      </c>
    </row>
    <row r="7099" ht="14.25" customHeight="1">
      <c r="I7099" s="93">
        <f t="shared" si="3"/>
        <v>591.0833333</v>
      </c>
      <c r="J7099" s="9">
        <f t="shared" si="6"/>
        <v>0</v>
      </c>
      <c r="K7099" s="9">
        <f t="shared" si="1"/>
        <v>0</v>
      </c>
      <c r="L7099" s="8">
        <f t="shared" si="5"/>
        <v>1.886516921</v>
      </c>
      <c r="N7099" s="9">
        <f t="shared" si="2"/>
        <v>0</v>
      </c>
      <c r="O7099" s="8">
        <f t="shared" si="4"/>
        <v>2.554739191</v>
      </c>
    </row>
    <row r="7100" ht="14.25" customHeight="1">
      <c r="I7100" s="93">
        <f t="shared" si="3"/>
        <v>591.1666667</v>
      </c>
      <c r="J7100" s="9">
        <f t="shared" si="6"/>
        <v>0</v>
      </c>
      <c r="K7100" s="9">
        <f t="shared" si="1"/>
        <v>0</v>
      </c>
      <c r="L7100" s="8">
        <f t="shared" si="5"/>
        <v>1.910415619</v>
      </c>
      <c r="N7100" s="9">
        <f t="shared" si="2"/>
        <v>0</v>
      </c>
      <c r="O7100" s="8">
        <f t="shared" si="4"/>
        <v>2.549422358</v>
      </c>
    </row>
    <row r="7101" ht="14.25" customHeight="1">
      <c r="I7101" s="93">
        <f t="shared" si="3"/>
        <v>591.25</v>
      </c>
      <c r="J7101" s="9">
        <f t="shared" si="6"/>
        <v>0</v>
      </c>
      <c r="K7101" s="9">
        <f t="shared" si="1"/>
        <v>0</v>
      </c>
      <c r="L7101" s="8">
        <f t="shared" si="5"/>
        <v>1.882590768</v>
      </c>
      <c r="N7101" s="9">
        <f t="shared" si="2"/>
        <v>0</v>
      </c>
      <c r="O7101" s="8">
        <f t="shared" si="4"/>
        <v>2.54411659</v>
      </c>
    </row>
    <row r="7102" ht="14.25" customHeight="1">
      <c r="I7102" s="93">
        <f t="shared" si="3"/>
        <v>591.3333333</v>
      </c>
      <c r="J7102" s="9">
        <f t="shared" si="6"/>
        <v>0</v>
      </c>
      <c r="K7102" s="9">
        <f t="shared" si="1"/>
        <v>0</v>
      </c>
      <c r="L7102" s="8">
        <f t="shared" si="5"/>
        <v>1.906439729</v>
      </c>
      <c r="N7102" s="9">
        <f t="shared" si="2"/>
        <v>0</v>
      </c>
      <c r="O7102" s="8">
        <f t="shared" si="4"/>
        <v>2.538821864</v>
      </c>
    </row>
    <row r="7103" ht="14.25" customHeight="1">
      <c r="I7103" s="93">
        <f t="shared" si="3"/>
        <v>591.4166667</v>
      </c>
      <c r="J7103" s="9">
        <f t="shared" si="6"/>
        <v>0</v>
      </c>
      <c r="K7103" s="9">
        <f t="shared" si="1"/>
        <v>0</v>
      </c>
      <c r="L7103" s="8">
        <f t="shared" si="5"/>
        <v>1.878672787</v>
      </c>
      <c r="N7103" s="9">
        <f t="shared" si="2"/>
        <v>0</v>
      </c>
      <c r="O7103" s="8">
        <f t="shared" si="4"/>
        <v>2.533538158</v>
      </c>
    </row>
    <row r="7104" ht="14.25" customHeight="1">
      <c r="I7104" s="93">
        <f t="shared" si="3"/>
        <v>591.5</v>
      </c>
      <c r="J7104" s="9">
        <f t="shared" si="6"/>
        <v>0</v>
      </c>
      <c r="K7104" s="9">
        <f t="shared" si="1"/>
        <v>0</v>
      </c>
      <c r="L7104" s="8">
        <f t="shared" si="5"/>
        <v>1.902472114</v>
      </c>
      <c r="N7104" s="9">
        <f t="shared" si="2"/>
        <v>0</v>
      </c>
      <c r="O7104" s="8">
        <f t="shared" si="4"/>
        <v>2.528265447</v>
      </c>
    </row>
    <row r="7105" ht="14.25" customHeight="1">
      <c r="I7105" s="93">
        <f t="shared" si="3"/>
        <v>591.5833333</v>
      </c>
      <c r="J7105" s="9">
        <f t="shared" si="6"/>
        <v>0</v>
      </c>
      <c r="K7105" s="9">
        <f t="shared" si="1"/>
        <v>0</v>
      </c>
      <c r="L7105" s="8">
        <f t="shared" si="5"/>
        <v>1.874762959</v>
      </c>
      <c r="N7105" s="9">
        <f t="shared" si="2"/>
        <v>0</v>
      </c>
      <c r="O7105" s="8">
        <f t="shared" si="4"/>
        <v>2.523003711</v>
      </c>
    </row>
    <row r="7106" ht="14.25" customHeight="1">
      <c r="I7106" s="93">
        <f t="shared" si="3"/>
        <v>591.6666667</v>
      </c>
      <c r="J7106" s="9">
        <f t="shared" si="6"/>
        <v>0</v>
      </c>
      <c r="K7106" s="9">
        <f t="shared" si="1"/>
        <v>0</v>
      </c>
      <c r="L7106" s="8">
        <f t="shared" si="5"/>
        <v>1.898512756</v>
      </c>
      <c r="N7106" s="9">
        <f t="shared" si="2"/>
        <v>0</v>
      </c>
      <c r="O7106" s="8">
        <f t="shared" si="4"/>
        <v>2.517752924</v>
      </c>
    </row>
    <row r="7107" ht="14.25" customHeight="1">
      <c r="I7107" s="93">
        <f t="shared" si="3"/>
        <v>591.75</v>
      </c>
      <c r="J7107" s="9">
        <f t="shared" si="6"/>
        <v>0</v>
      </c>
      <c r="K7107" s="9">
        <f t="shared" si="1"/>
        <v>0</v>
      </c>
      <c r="L7107" s="8">
        <f t="shared" si="5"/>
        <v>1.870861269</v>
      </c>
      <c r="N7107" s="9">
        <f t="shared" si="2"/>
        <v>0</v>
      </c>
      <c r="O7107" s="8">
        <f t="shared" si="4"/>
        <v>2.512513066</v>
      </c>
    </row>
    <row r="7108" ht="14.25" customHeight="1">
      <c r="I7108" s="93">
        <f t="shared" si="3"/>
        <v>591.8333333</v>
      </c>
      <c r="J7108" s="9">
        <f t="shared" si="6"/>
        <v>0</v>
      </c>
      <c r="K7108" s="9">
        <f t="shared" si="1"/>
        <v>0</v>
      </c>
      <c r="L7108" s="8">
        <f t="shared" si="5"/>
        <v>1.894561639</v>
      </c>
      <c r="N7108" s="9">
        <f t="shared" si="2"/>
        <v>0</v>
      </c>
      <c r="O7108" s="8">
        <f t="shared" si="4"/>
        <v>2.507284112</v>
      </c>
    </row>
    <row r="7109" ht="14.25" customHeight="1">
      <c r="I7109" s="93">
        <f t="shared" si="3"/>
        <v>591.9166667</v>
      </c>
      <c r="J7109" s="9">
        <f t="shared" si="6"/>
        <v>0</v>
      </c>
      <c r="K7109" s="9">
        <f t="shared" si="1"/>
        <v>0</v>
      </c>
      <c r="L7109" s="8">
        <f t="shared" si="5"/>
        <v>1.866967699</v>
      </c>
      <c r="N7109" s="9">
        <f t="shared" si="2"/>
        <v>0</v>
      </c>
      <c r="O7109" s="8">
        <f t="shared" si="4"/>
        <v>2.502066041</v>
      </c>
    </row>
    <row r="7110" ht="14.25" customHeight="1">
      <c r="I7110" s="93">
        <f t="shared" si="3"/>
        <v>592</v>
      </c>
      <c r="J7110" s="9">
        <f t="shared" si="6"/>
        <v>0</v>
      </c>
      <c r="K7110" s="9">
        <f t="shared" si="1"/>
        <v>0</v>
      </c>
      <c r="L7110" s="8">
        <f t="shared" si="5"/>
        <v>1.890618744</v>
      </c>
      <c r="N7110" s="9">
        <f t="shared" si="2"/>
        <v>0</v>
      </c>
      <c r="O7110" s="8">
        <f t="shared" si="4"/>
        <v>2.49685883</v>
      </c>
    </row>
    <row r="7111" ht="14.25" customHeight="1">
      <c r="I7111" s="93">
        <f t="shared" si="3"/>
        <v>592.0833333</v>
      </c>
      <c r="J7111" s="9">
        <f t="shared" si="6"/>
        <v>0</v>
      </c>
      <c r="K7111" s="9">
        <f t="shared" si="1"/>
        <v>0</v>
      </c>
      <c r="L7111" s="8">
        <f t="shared" si="5"/>
        <v>1.863082231</v>
      </c>
      <c r="N7111" s="9">
        <f t="shared" si="2"/>
        <v>0</v>
      </c>
      <c r="O7111" s="8">
        <f t="shared" si="4"/>
        <v>2.491662455</v>
      </c>
    </row>
    <row r="7112" ht="14.25" customHeight="1">
      <c r="I7112" s="93">
        <f t="shared" si="3"/>
        <v>592.1666667</v>
      </c>
      <c r="J7112" s="9">
        <f t="shared" si="6"/>
        <v>0</v>
      </c>
      <c r="K7112" s="9">
        <f t="shared" si="1"/>
        <v>0</v>
      </c>
      <c r="L7112" s="8">
        <f t="shared" si="5"/>
        <v>1.886684055</v>
      </c>
      <c r="N7112" s="9">
        <f t="shared" si="2"/>
        <v>0</v>
      </c>
      <c r="O7112" s="8">
        <f t="shared" si="4"/>
        <v>2.486476895</v>
      </c>
    </row>
    <row r="7113" ht="14.25" customHeight="1">
      <c r="I7113" s="93">
        <f t="shared" si="3"/>
        <v>592.25</v>
      </c>
      <c r="J7113" s="9">
        <f t="shared" si="6"/>
        <v>0</v>
      </c>
      <c r="K7113" s="9">
        <f t="shared" si="1"/>
        <v>0</v>
      </c>
      <c r="L7113" s="8">
        <f t="shared" si="5"/>
        <v>1.85920485</v>
      </c>
      <c r="N7113" s="9">
        <f t="shared" si="2"/>
        <v>0</v>
      </c>
      <c r="O7113" s="8">
        <f t="shared" si="4"/>
        <v>2.481302127</v>
      </c>
    </row>
    <row r="7114" ht="14.25" customHeight="1">
      <c r="I7114" s="93">
        <f t="shared" si="3"/>
        <v>592.3333333</v>
      </c>
      <c r="J7114" s="9">
        <f t="shared" si="6"/>
        <v>0</v>
      </c>
      <c r="K7114" s="9">
        <f t="shared" si="1"/>
        <v>0</v>
      </c>
      <c r="L7114" s="8">
        <f t="shared" si="5"/>
        <v>1.882757555</v>
      </c>
      <c r="N7114" s="9">
        <f t="shared" si="2"/>
        <v>0</v>
      </c>
      <c r="O7114" s="8">
        <f t="shared" si="4"/>
        <v>2.476138129</v>
      </c>
    </row>
    <row r="7115" ht="14.25" customHeight="1">
      <c r="I7115" s="93">
        <f t="shared" si="3"/>
        <v>592.4166667</v>
      </c>
      <c r="J7115" s="9">
        <f t="shared" si="6"/>
        <v>0</v>
      </c>
      <c r="K7115" s="9">
        <f t="shared" si="1"/>
        <v>0</v>
      </c>
      <c r="L7115" s="8">
        <f t="shared" si="5"/>
        <v>1.855335539</v>
      </c>
      <c r="N7115" s="9">
        <f t="shared" si="2"/>
        <v>0</v>
      </c>
      <c r="O7115" s="8">
        <f t="shared" si="4"/>
        <v>2.470984878</v>
      </c>
    </row>
    <row r="7116" ht="14.25" customHeight="1">
      <c r="I7116" s="93">
        <f t="shared" si="3"/>
        <v>592.5</v>
      </c>
      <c r="J7116" s="9">
        <f t="shared" si="6"/>
        <v>0</v>
      </c>
      <c r="K7116" s="9">
        <f t="shared" si="1"/>
        <v>0</v>
      </c>
      <c r="L7116" s="8">
        <f t="shared" si="5"/>
        <v>1.878839226</v>
      </c>
      <c r="N7116" s="9">
        <f t="shared" si="2"/>
        <v>0</v>
      </c>
      <c r="O7116" s="8">
        <f t="shared" si="4"/>
        <v>2.465842351</v>
      </c>
    </row>
    <row r="7117" ht="14.25" customHeight="1">
      <c r="I7117" s="93">
        <f t="shared" si="3"/>
        <v>592.5833333</v>
      </c>
      <c r="J7117" s="9">
        <f t="shared" si="6"/>
        <v>0</v>
      </c>
      <c r="K7117" s="9">
        <f t="shared" si="1"/>
        <v>0</v>
      </c>
      <c r="L7117" s="8">
        <f t="shared" si="5"/>
        <v>1.85147428</v>
      </c>
      <c r="N7117" s="9">
        <f t="shared" si="2"/>
        <v>0</v>
      </c>
      <c r="O7117" s="8">
        <f t="shared" si="4"/>
        <v>2.460710527</v>
      </c>
    </row>
    <row r="7118" ht="14.25" customHeight="1">
      <c r="I7118" s="93">
        <f t="shared" si="3"/>
        <v>592.6666667</v>
      </c>
      <c r="J7118" s="9">
        <f t="shared" si="6"/>
        <v>0</v>
      </c>
      <c r="K7118" s="9">
        <f t="shared" si="1"/>
        <v>0</v>
      </c>
      <c r="L7118" s="8">
        <f t="shared" si="5"/>
        <v>1.874929052</v>
      </c>
      <c r="N7118" s="9">
        <f t="shared" si="2"/>
        <v>0</v>
      </c>
      <c r="O7118" s="8">
        <f t="shared" si="4"/>
        <v>2.455589383</v>
      </c>
    </row>
    <row r="7119" ht="14.25" customHeight="1">
      <c r="I7119" s="93">
        <f t="shared" si="3"/>
        <v>592.75</v>
      </c>
      <c r="J7119" s="9">
        <f t="shared" si="6"/>
        <v>0</v>
      </c>
      <c r="K7119" s="9">
        <f t="shared" si="1"/>
        <v>0</v>
      </c>
      <c r="L7119" s="8">
        <f t="shared" si="5"/>
        <v>1.847621057</v>
      </c>
      <c r="N7119" s="9">
        <f t="shared" si="2"/>
        <v>0</v>
      </c>
      <c r="O7119" s="8">
        <f t="shared" si="4"/>
        <v>2.450478897</v>
      </c>
    </row>
    <row r="7120" ht="14.25" customHeight="1">
      <c r="I7120" s="93">
        <f t="shared" si="3"/>
        <v>592.8333333</v>
      </c>
      <c r="J7120" s="9">
        <f t="shared" si="6"/>
        <v>0</v>
      </c>
      <c r="K7120" s="9">
        <f t="shared" si="1"/>
        <v>0</v>
      </c>
      <c r="L7120" s="8">
        <f t="shared" si="5"/>
        <v>1.871027016</v>
      </c>
      <c r="N7120" s="9">
        <f t="shared" si="2"/>
        <v>0</v>
      </c>
      <c r="O7120" s="8">
        <f t="shared" si="4"/>
        <v>2.445379047</v>
      </c>
    </row>
    <row r="7121" ht="14.25" customHeight="1">
      <c r="I7121" s="93">
        <f t="shared" si="3"/>
        <v>592.9166667</v>
      </c>
      <c r="J7121" s="9">
        <f t="shared" si="6"/>
        <v>0</v>
      </c>
      <c r="K7121" s="9">
        <f t="shared" si="1"/>
        <v>0</v>
      </c>
      <c r="L7121" s="8">
        <f t="shared" si="5"/>
        <v>1.843775853</v>
      </c>
      <c r="N7121" s="9">
        <f t="shared" si="2"/>
        <v>0</v>
      </c>
      <c r="O7121" s="8">
        <f t="shared" si="4"/>
        <v>2.440289811</v>
      </c>
    </row>
    <row r="7122" ht="14.25" customHeight="1">
      <c r="I7122" s="93">
        <f t="shared" si="3"/>
        <v>593</v>
      </c>
      <c r="J7122" s="9">
        <f t="shared" si="6"/>
        <v>0</v>
      </c>
      <c r="K7122" s="9">
        <f t="shared" si="1"/>
        <v>0</v>
      </c>
      <c r="L7122" s="8">
        <f t="shared" si="5"/>
        <v>1.867133101</v>
      </c>
      <c r="N7122" s="9">
        <f t="shared" si="2"/>
        <v>0</v>
      </c>
      <c r="O7122" s="8">
        <f t="shared" si="4"/>
        <v>2.435211166</v>
      </c>
    </row>
    <row r="7123" ht="14.25" customHeight="1">
      <c r="I7123" s="93">
        <f t="shared" si="3"/>
        <v>593.0833333</v>
      </c>
      <c r="J7123" s="9">
        <f t="shared" si="6"/>
        <v>0</v>
      </c>
      <c r="K7123" s="9">
        <f t="shared" si="1"/>
        <v>0</v>
      </c>
      <c r="L7123" s="8">
        <f t="shared" si="5"/>
        <v>1.839938652</v>
      </c>
      <c r="N7123" s="9">
        <f t="shared" si="2"/>
        <v>0</v>
      </c>
      <c r="O7123" s="8">
        <f t="shared" si="4"/>
        <v>2.43014309</v>
      </c>
    </row>
    <row r="7124" ht="14.25" customHeight="1">
      <c r="I7124" s="93">
        <f t="shared" si="3"/>
        <v>593.1666667</v>
      </c>
      <c r="J7124" s="9">
        <f t="shared" si="6"/>
        <v>0</v>
      </c>
      <c r="K7124" s="9">
        <f t="shared" si="1"/>
        <v>0</v>
      </c>
      <c r="L7124" s="8">
        <f t="shared" si="5"/>
        <v>1.863247289</v>
      </c>
      <c r="N7124" s="9">
        <f t="shared" si="2"/>
        <v>0</v>
      </c>
      <c r="O7124" s="8">
        <f t="shared" si="4"/>
        <v>2.425085562</v>
      </c>
    </row>
    <row r="7125" ht="14.25" customHeight="1">
      <c r="I7125" s="93">
        <f t="shared" si="3"/>
        <v>593.25</v>
      </c>
      <c r="J7125" s="9">
        <f t="shared" si="6"/>
        <v>0</v>
      </c>
      <c r="K7125" s="9">
        <f t="shared" si="1"/>
        <v>0</v>
      </c>
      <c r="L7125" s="8">
        <f t="shared" si="5"/>
        <v>1.836109437</v>
      </c>
      <c r="N7125" s="9">
        <f t="shared" si="2"/>
        <v>0</v>
      </c>
      <c r="O7125" s="8">
        <f t="shared" si="4"/>
        <v>2.42003856</v>
      </c>
    </row>
    <row r="7126" ht="14.25" customHeight="1">
      <c r="I7126" s="93">
        <f t="shared" si="3"/>
        <v>593.3333333</v>
      </c>
      <c r="J7126" s="9">
        <f t="shared" si="6"/>
        <v>0</v>
      </c>
      <c r="K7126" s="9">
        <f t="shared" si="1"/>
        <v>0</v>
      </c>
      <c r="L7126" s="8">
        <f t="shared" si="5"/>
        <v>1.859369565</v>
      </c>
      <c r="N7126" s="9">
        <f t="shared" si="2"/>
        <v>0</v>
      </c>
      <c r="O7126" s="8">
        <f t="shared" si="4"/>
        <v>2.415002061</v>
      </c>
    </row>
    <row r="7127" ht="14.25" customHeight="1">
      <c r="I7127" s="93">
        <f t="shared" si="3"/>
        <v>593.4166667</v>
      </c>
      <c r="J7127" s="9">
        <f t="shared" si="6"/>
        <v>0</v>
      </c>
      <c r="K7127" s="9">
        <f t="shared" si="1"/>
        <v>0</v>
      </c>
      <c r="L7127" s="8">
        <f t="shared" si="5"/>
        <v>1.832288191</v>
      </c>
      <c r="N7127" s="9">
        <f t="shared" si="2"/>
        <v>0</v>
      </c>
      <c r="O7127" s="8">
        <f t="shared" si="4"/>
        <v>2.409976044</v>
      </c>
    </row>
    <row r="7128" ht="14.25" customHeight="1">
      <c r="I7128" s="93">
        <f t="shared" si="3"/>
        <v>593.5</v>
      </c>
      <c r="J7128" s="9">
        <f t="shared" si="6"/>
        <v>0</v>
      </c>
      <c r="K7128" s="9">
        <f t="shared" si="1"/>
        <v>0</v>
      </c>
      <c r="L7128" s="8">
        <f t="shared" si="5"/>
        <v>1.85549991</v>
      </c>
      <c r="N7128" s="9">
        <f t="shared" si="2"/>
        <v>0</v>
      </c>
      <c r="O7128" s="8">
        <f t="shared" si="4"/>
        <v>2.404960487</v>
      </c>
    </row>
    <row r="7129" ht="14.25" customHeight="1">
      <c r="I7129" s="93">
        <f t="shared" si="3"/>
        <v>593.5833333</v>
      </c>
      <c r="J7129" s="9">
        <f t="shared" si="6"/>
        <v>0</v>
      </c>
      <c r="K7129" s="9">
        <f t="shared" si="1"/>
        <v>0</v>
      </c>
      <c r="L7129" s="8">
        <f t="shared" si="5"/>
        <v>1.828474897</v>
      </c>
      <c r="N7129" s="9">
        <f t="shared" si="2"/>
        <v>0</v>
      </c>
      <c r="O7129" s="8">
        <f t="shared" si="4"/>
        <v>2.399955368</v>
      </c>
    </row>
    <row r="7130" ht="14.25" customHeight="1">
      <c r="I7130" s="93">
        <f t="shared" si="3"/>
        <v>593.6666667</v>
      </c>
      <c r="J7130" s="9">
        <f t="shared" si="6"/>
        <v>0</v>
      </c>
      <c r="K7130" s="9">
        <f t="shared" si="1"/>
        <v>0</v>
      </c>
      <c r="L7130" s="8">
        <f t="shared" si="5"/>
        <v>1.851638309</v>
      </c>
      <c r="N7130" s="9">
        <f t="shared" si="2"/>
        <v>0</v>
      </c>
      <c r="O7130" s="8">
        <f t="shared" si="4"/>
        <v>2.394960665</v>
      </c>
    </row>
    <row r="7131" ht="14.25" customHeight="1">
      <c r="I7131" s="93">
        <f t="shared" si="3"/>
        <v>593.75</v>
      </c>
      <c r="J7131" s="9">
        <f t="shared" si="6"/>
        <v>0</v>
      </c>
      <c r="K7131" s="9">
        <f t="shared" si="1"/>
        <v>0</v>
      </c>
      <c r="L7131" s="8">
        <f t="shared" si="5"/>
        <v>1.82466954</v>
      </c>
      <c r="N7131" s="9">
        <f t="shared" si="2"/>
        <v>0</v>
      </c>
      <c r="O7131" s="8">
        <f t="shared" si="4"/>
        <v>2.389976358</v>
      </c>
    </row>
    <row r="7132" ht="14.25" customHeight="1">
      <c r="I7132" s="93">
        <f t="shared" si="3"/>
        <v>593.8333333</v>
      </c>
      <c r="J7132" s="9">
        <f t="shared" si="6"/>
        <v>0</v>
      </c>
      <c r="K7132" s="9">
        <f t="shared" si="1"/>
        <v>0</v>
      </c>
      <c r="L7132" s="8">
        <f t="shared" si="5"/>
        <v>1.847784745</v>
      </c>
      <c r="N7132" s="9">
        <f t="shared" si="2"/>
        <v>0</v>
      </c>
      <c r="O7132" s="8">
        <f t="shared" si="4"/>
        <v>2.385002423</v>
      </c>
    </row>
    <row r="7133" ht="14.25" customHeight="1">
      <c r="I7133" s="93">
        <f t="shared" si="3"/>
        <v>593.9166667</v>
      </c>
      <c r="J7133" s="9">
        <f t="shared" si="6"/>
        <v>0</v>
      </c>
      <c r="K7133" s="9">
        <f t="shared" si="1"/>
        <v>0</v>
      </c>
      <c r="L7133" s="8">
        <f t="shared" si="5"/>
        <v>1.820872102</v>
      </c>
      <c r="N7133" s="9">
        <f t="shared" si="2"/>
        <v>0</v>
      </c>
      <c r="O7133" s="8">
        <f t="shared" si="4"/>
        <v>2.38003884</v>
      </c>
    </row>
    <row r="7134" ht="14.25" customHeight="1">
      <c r="I7134" s="93">
        <f t="shared" si="3"/>
        <v>594</v>
      </c>
      <c r="J7134" s="9">
        <f t="shared" si="6"/>
        <v>0</v>
      </c>
      <c r="K7134" s="9">
        <f t="shared" si="1"/>
        <v>0</v>
      </c>
      <c r="L7134" s="8">
        <f t="shared" si="5"/>
        <v>1.843939201</v>
      </c>
      <c r="N7134" s="9">
        <f t="shared" si="2"/>
        <v>0</v>
      </c>
      <c r="O7134" s="8">
        <f t="shared" si="4"/>
        <v>2.375085588</v>
      </c>
    </row>
    <row r="7135" ht="14.25" customHeight="1">
      <c r="I7135" s="93">
        <f t="shared" si="3"/>
        <v>594.0833333</v>
      </c>
      <c r="J7135" s="9">
        <f t="shared" si="6"/>
        <v>0</v>
      </c>
      <c r="K7135" s="9">
        <f t="shared" si="1"/>
        <v>0</v>
      </c>
      <c r="L7135" s="8">
        <f t="shared" si="5"/>
        <v>1.817082567</v>
      </c>
      <c r="N7135" s="9">
        <f t="shared" si="2"/>
        <v>0</v>
      </c>
      <c r="O7135" s="8">
        <f t="shared" si="4"/>
        <v>2.370142643</v>
      </c>
    </row>
    <row r="7136" ht="14.25" customHeight="1">
      <c r="I7136" s="93">
        <f t="shared" si="3"/>
        <v>594.1666667</v>
      </c>
      <c r="J7136" s="9">
        <f t="shared" si="6"/>
        <v>0</v>
      </c>
      <c r="K7136" s="9">
        <f t="shared" si="1"/>
        <v>0</v>
      </c>
      <c r="L7136" s="8">
        <f t="shared" si="5"/>
        <v>1.84010166</v>
      </c>
      <c r="N7136" s="9">
        <f t="shared" si="2"/>
        <v>0</v>
      </c>
      <c r="O7136" s="8">
        <f t="shared" si="4"/>
        <v>2.365209986</v>
      </c>
    </row>
    <row r="7137" ht="14.25" customHeight="1">
      <c r="I7137" s="93">
        <f t="shared" si="3"/>
        <v>594.25</v>
      </c>
      <c r="J7137" s="9">
        <f t="shared" si="6"/>
        <v>0</v>
      </c>
      <c r="K7137" s="9">
        <f t="shared" si="1"/>
        <v>0</v>
      </c>
      <c r="L7137" s="8">
        <f t="shared" si="5"/>
        <v>1.813300919</v>
      </c>
      <c r="N7137" s="9">
        <f t="shared" si="2"/>
        <v>0</v>
      </c>
      <c r="O7137" s="8">
        <f t="shared" si="4"/>
        <v>2.360287595</v>
      </c>
    </row>
    <row r="7138" ht="14.25" customHeight="1">
      <c r="I7138" s="93">
        <f t="shared" si="3"/>
        <v>594.3333333</v>
      </c>
      <c r="J7138" s="9">
        <f t="shared" si="6"/>
        <v>0</v>
      </c>
      <c r="K7138" s="9">
        <f t="shared" si="1"/>
        <v>0</v>
      </c>
      <c r="L7138" s="8">
        <f t="shared" si="5"/>
        <v>1.836272105</v>
      </c>
      <c r="N7138" s="9">
        <f t="shared" si="2"/>
        <v>0</v>
      </c>
      <c r="O7138" s="8">
        <f t="shared" si="4"/>
        <v>2.355375447</v>
      </c>
    </row>
    <row r="7139" ht="14.25" customHeight="1">
      <c r="I7139" s="93">
        <f t="shared" si="3"/>
        <v>594.4166667</v>
      </c>
      <c r="J7139" s="9">
        <f t="shared" si="6"/>
        <v>0</v>
      </c>
      <c r="K7139" s="9">
        <f t="shared" si="1"/>
        <v>0</v>
      </c>
      <c r="L7139" s="8">
        <f t="shared" si="5"/>
        <v>1.809527141</v>
      </c>
      <c r="N7139" s="9">
        <f t="shared" si="2"/>
        <v>0</v>
      </c>
      <c r="O7139" s="8">
        <f t="shared" si="4"/>
        <v>2.350473523</v>
      </c>
    </row>
    <row r="7140" ht="14.25" customHeight="1">
      <c r="I7140" s="93">
        <f t="shared" si="3"/>
        <v>594.5</v>
      </c>
      <c r="J7140" s="9">
        <f t="shared" si="6"/>
        <v>0</v>
      </c>
      <c r="K7140" s="9">
        <f t="shared" si="1"/>
        <v>0</v>
      </c>
      <c r="L7140" s="8">
        <f t="shared" si="5"/>
        <v>1.83245052</v>
      </c>
      <c r="N7140" s="9">
        <f t="shared" si="2"/>
        <v>0</v>
      </c>
      <c r="O7140" s="8">
        <f t="shared" si="4"/>
        <v>2.345581801</v>
      </c>
    </row>
    <row r="7141" ht="14.25" customHeight="1">
      <c r="I7141" s="93">
        <f t="shared" si="3"/>
        <v>594.5833333</v>
      </c>
      <c r="J7141" s="9">
        <f t="shared" si="6"/>
        <v>0</v>
      </c>
      <c r="K7141" s="9">
        <f t="shared" si="1"/>
        <v>0</v>
      </c>
      <c r="L7141" s="8">
        <f t="shared" si="5"/>
        <v>1.805761217</v>
      </c>
      <c r="N7141" s="9">
        <f t="shared" si="2"/>
        <v>0</v>
      </c>
      <c r="O7141" s="8">
        <f t="shared" si="4"/>
        <v>2.340700259</v>
      </c>
    </row>
    <row r="7142" ht="14.25" customHeight="1">
      <c r="I7142" s="93">
        <f t="shared" si="3"/>
        <v>594.6666667</v>
      </c>
      <c r="J7142" s="9">
        <f t="shared" si="6"/>
        <v>0</v>
      </c>
      <c r="K7142" s="9">
        <f t="shared" si="1"/>
        <v>0</v>
      </c>
      <c r="L7142" s="8">
        <f t="shared" si="5"/>
        <v>1.828636889</v>
      </c>
      <c r="N7142" s="9">
        <f t="shared" si="2"/>
        <v>0</v>
      </c>
      <c r="O7142" s="8">
        <f t="shared" si="4"/>
        <v>2.335828876</v>
      </c>
    </row>
    <row r="7143" ht="14.25" customHeight="1">
      <c r="I7143" s="93">
        <f t="shared" si="3"/>
        <v>594.75</v>
      </c>
      <c r="J7143" s="92">
        <f t="shared" si="6"/>
        <v>35.44998333</v>
      </c>
      <c r="K7143" s="9">
        <f t="shared" si="1"/>
        <v>4.951114991</v>
      </c>
      <c r="L7143" s="8">
        <f t="shared" si="5"/>
        <v>1.853019844</v>
      </c>
      <c r="N7143" s="9">
        <f t="shared" si="2"/>
        <v>5.693782239</v>
      </c>
      <c r="O7143" s="8">
        <f t="shared" si="4"/>
        <v>2.398437235</v>
      </c>
    </row>
    <row r="7144" ht="14.25" customHeight="1">
      <c r="I7144" s="93">
        <f t="shared" si="3"/>
        <v>594.8333333</v>
      </c>
      <c r="J7144" s="92">
        <f t="shared" si="6"/>
        <v>35.44998333</v>
      </c>
      <c r="K7144" s="9">
        <f t="shared" si="1"/>
        <v>4.951114991</v>
      </c>
      <c r="L7144" s="8">
        <f t="shared" si="5"/>
        <v>1.875847908</v>
      </c>
      <c r="N7144" s="9">
        <f t="shared" si="2"/>
        <v>5.693782239</v>
      </c>
      <c r="O7144" s="8">
        <f t="shared" si="4"/>
        <v>2.460915295</v>
      </c>
    </row>
    <row r="7145" ht="14.25" customHeight="1">
      <c r="I7145" s="93">
        <f t="shared" si="3"/>
        <v>594.9166667</v>
      </c>
      <c r="J7145" s="92">
        <f t="shared" si="6"/>
        <v>35.44998333</v>
      </c>
      <c r="K7145" s="9">
        <f t="shared" si="1"/>
        <v>4.951114991</v>
      </c>
      <c r="L7145" s="8">
        <f t="shared" si="5"/>
        <v>1.900180118</v>
      </c>
      <c r="N7145" s="9">
        <f t="shared" si="2"/>
        <v>5.693782239</v>
      </c>
      <c r="O7145" s="8">
        <f t="shared" si="4"/>
        <v>2.523263329</v>
      </c>
    </row>
    <row r="7146" ht="14.25" customHeight="1">
      <c r="I7146" s="93">
        <f t="shared" si="3"/>
        <v>595</v>
      </c>
      <c r="J7146" s="92">
        <f t="shared" si="6"/>
        <v>1.614583333</v>
      </c>
      <c r="K7146" s="9">
        <f t="shared" si="1"/>
        <v>0.2255004655</v>
      </c>
      <c r="L7146" s="8">
        <f t="shared" si="5"/>
        <v>1.872049788</v>
      </c>
      <c r="N7146" s="9">
        <f t="shared" si="2"/>
        <v>0.2593255354</v>
      </c>
      <c r="O7146" s="8">
        <f t="shared" si="4"/>
        <v>2.51815196</v>
      </c>
    </row>
    <row r="7147" ht="14.25" customHeight="1">
      <c r="I7147" s="93">
        <f t="shared" si="3"/>
        <v>595.0833333</v>
      </c>
      <c r="J7147" s="92">
        <f t="shared" si="6"/>
        <v>1.614583333</v>
      </c>
      <c r="K7147" s="9">
        <f t="shared" si="1"/>
        <v>0.2255004655</v>
      </c>
      <c r="L7147" s="8">
        <f t="shared" si="5"/>
        <v>1.896331358</v>
      </c>
      <c r="N7147" s="9">
        <f t="shared" si="2"/>
        <v>0.2593255354</v>
      </c>
      <c r="O7147" s="8">
        <f t="shared" si="4"/>
        <v>2.513051229</v>
      </c>
    </row>
    <row r="7148" ht="14.25" customHeight="1">
      <c r="I7148" s="93">
        <f t="shared" si="3"/>
        <v>595.1666667</v>
      </c>
      <c r="J7148" s="92">
        <f t="shared" si="6"/>
        <v>-32.22081667</v>
      </c>
      <c r="K7148" s="9">
        <f t="shared" si="1"/>
        <v>-4.50011406</v>
      </c>
      <c r="L7148" s="8">
        <f t="shared" si="5"/>
        <v>1.910299465</v>
      </c>
      <c r="N7148" s="9">
        <f t="shared" si="2"/>
        <v>-5.175131169</v>
      </c>
      <c r="O7148" s="8">
        <f t="shared" si="4"/>
        <v>2.563558872</v>
      </c>
    </row>
    <row r="7149" ht="14.25" customHeight="1">
      <c r="I7149" s="93">
        <f t="shared" si="3"/>
        <v>595.25</v>
      </c>
      <c r="J7149" s="92">
        <f t="shared" si="6"/>
        <v>-32.22081667</v>
      </c>
      <c r="K7149" s="9">
        <f t="shared" si="1"/>
        <v>-4.50011406</v>
      </c>
      <c r="L7149" s="8">
        <f t="shared" si="5"/>
        <v>1.934530502</v>
      </c>
      <c r="N7149" s="9">
        <f t="shared" si="2"/>
        <v>-5.175131169</v>
      </c>
      <c r="O7149" s="8">
        <f t="shared" si="4"/>
        <v>2.613961401</v>
      </c>
    </row>
    <row r="7150" ht="14.25" customHeight="1">
      <c r="I7150" s="93">
        <f t="shared" si="3"/>
        <v>595.3333333</v>
      </c>
      <c r="J7150" s="9">
        <f t="shared" si="6"/>
        <v>0</v>
      </c>
      <c r="K7150" s="9">
        <f t="shared" si="1"/>
        <v>0</v>
      </c>
      <c r="L7150" s="8">
        <f t="shared" si="5"/>
        <v>1.906323817</v>
      </c>
      <c r="N7150" s="9">
        <f t="shared" si="2"/>
        <v>0</v>
      </c>
      <c r="O7150" s="8">
        <f t="shared" si="4"/>
        <v>2.608521316</v>
      </c>
    </row>
    <row r="7151" ht="14.25" customHeight="1">
      <c r="I7151" s="93">
        <f t="shared" si="3"/>
        <v>595.4166667</v>
      </c>
      <c r="J7151" s="9">
        <f t="shared" si="6"/>
        <v>0</v>
      </c>
      <c r="K7151" s="9">
        <f t="shared" si="1"/>
        <v>0</v>
      </c>
      <c r="L7151" s="8">
        <f t="shared" si="5"/>
        <v>1.930504425</v>
      </c>
      <c r="N7151" s="9">
        <f t="shared" si="2"/>
        <v>0</v>
      </c>
      <c r="O7151" s="8">
        <f t="shared" si="4"/>
        <v>2.603092554</v>
      </c>
    </row>
    <row r="7152" ht="14.25" customHeight="1">
      <c r="I7152" s="93">
        <f t="shared" si="3"/>
        <v>595.5</v>
      </c>
      <c r="J7152" s="9">
        <f t="shared" si="6"/>
        <v>0</v>
      </c>
      <c r="K7152" s="9">
        <f t="shared" si="1"/>
        <v>0</v>
      </c>
      <c r="L7152" s="8">
        <f t="shared" si="5"/>
        <v>1.902356444</v>
      </c>
      <c r="N7152" s="9">
        <f t="shared" si="2"/>
        <v>0</v>
      </c>
      <c r="O7152" s="8">
        <f t="shared" si="4"/>
        <v>2.59767509</v>
      </c>
    </row>
    <row r="7153" ht="14.25" customHeight="1">
      <c r="I7153" s="93">
        <f t="shared" si="3"/>
        <v>595.5833333</v>
      </c>
      <c r="J7153" s="9">
        <f t="shared" si="6"/>
        <v>0</v>
      </c>
      <c r="K7153" s="9">
        <f t="shared" si="1"/>
        <v>0</v>
      </c>
      <c r="L7153" s="8">
        <f t="shared" si="5"/>
        <v>1.926486728</v>
      </c>
      <c r="N7153" s="9">
        <f t="shared" si="2"/>
        <v>0</v>
      </c>
      <c r="O7153" s="8">
        <f t="shared" si="4"/>
        <v>2.5922689</v>
      </c>
    </row>
    <row r="7154" ht="14.25" customHeight="1">
      <c r="I7154" s="93">
        <f t="shared" si="3"/>
        <v>595.6666667</v>
      </c>
      <c r="J7154" s="9">
        <f t="shared" si="6"/>
        <v>0</v>
      </c>
      <c r="K7154" s="9">
        <f t="shared" si="1"/>
        <v>0</v>
      </c>
      <c r="L7154" s="8">
        <f t="shared" si="5"/>
        <v>1.898397327</v>
      </c>
      <c r="N7154" s="9">
        <f t="shared" si="2"/>
        <v>0</v>
      </c>
      <c r="O7154" s="8">
        <f t="shared" si="4"/>
        <v>2.586873961</v>
      </c>
    </row>
    <row r="7155" ht="14.25" customHeight="1">
      <c r="I7155" s="93">
        <f t="shared" si="3"/>
        <v>595.75</v>
      </c>
      <c r="J7155" s="9">
        <f t="shared" si="6"/>
        <v>0</v>
      </c>
      <c r="K7155" s="9">
        <f t="shared" si="1"/>
        <v>0</v>
      </c>
      <c r="L7155" s="8">
        <f t="shared" si="5"/>
        <v>1.922477392</v>
      </c>
      <c r="N7155" s="9">
        <f t="shared" si="2"/>
        <v>0</v>
      </c>
      <c r="O7155" s="8">
        <f t="shared" si="4"/>
        <v>2.581490251</v>
      </c>
    </row>
    <row r="7156" ht="14.25" customHeight="1">
      <c r="I7156" s="93">
        <f t="shared" si="3"/>
        <v>595.8333333</v>
      </c>
      <c r="J7156" s="9">
        <f t="shared" si="6"/>
        <v>0</v>
      </c>
      <c r="K7156" s="9">
        <f t="shared" si="1"/>
        <v>0</v>
      </c>
      <c r="L7156" s="8">
        <f t="shared" si="5"/>
        <v>1.894446449</v>
      </c>
      <c r="N7156" s="9">
        <f t="shared" si="2"/>
        <v>0</v>
      </c>
      <c r="O7156" s="8">
        <f t="shared" si="4"/>
        <v>2.576117744</v>
      </c>
    </row>
    <row r="7157" ht="14.25" customHeight="1">
      <c r="I7157" s="93">
        <f t="shared" si="3"/>
        <v>595.9166667</v>
      </c>
      <c r="J7157" s="9">
        <f t="shared" si="6"/>
        <v>0</v>
      </c>
      <c r="K7157" s="9">
        <f t="shared" si="1"/>
        <v>0</v>
      </c>
      <c r="L7157" s="8">
        <f t="shared" si="5"/>
        <v>1.9184764</v>
      </c>
      <c r="N7157" s="9">
        <f t="shared" si="2"/>
        <v>0</v>
      </c>
      <c r="O7157" s="8">
        <f t="shared" si="4"/>
        <v>2.570756419</v>
      </c>
    </row>
    <row r="7158" ht="14.25" customHeight="1">
      <c r="I7158" s="93">
        <f t="shared" si="3"/>
        <v>596</v>
      </c>
      <c r="J7158" s="9">
        <f t="shared" si="6"/>
        <v>0</v>
      </c>
      <c r="K7158" s="9">
        <f t="shared" si="1"/>
        <v>0</v>
      </c>
      <c r="L7158" s="8">
        <f t="shared" si="5"/>
        <v>1.890503794</v>
      </c>
      <c r="N7158" s="9">
        <f t="shared" si="2"/>
        <v>0</v>
      </c>
      <c r="O7158" s="8">
        <f t="shared" si="4"/>
        <v>2.565406251</v>
      </c>
    </row>
    <row r="7159" ht="14.25" customHeight="1">
      <c r="I7159" s="93">
        <f t="shared" si="3"/>
        <v>596.0833333</v>
      </c>
      <c r="J7159" s="9">
        <f t="shared" si="6"/>
        <v>0</v>
      </c>
      <c r="K7159" s="9">
        <f t="shared" si="1"/>
        <v>0</v>
      </c>
      <c r="L7159" s="8">
        <f t="shared" si="5"/>
        <v>1.914483734</v>
      </c>
      <c r="N7159" s="9">
        <f t="shared" si="2"/>
        <v>0</v>
      </c>
      <c r="O7159" s="8">
        <f t="shared" si="4"/>
        <v>2.560067218</v>
      </c>
    </row>
    <row r="7160" ht="14.25" customHeight="1">
      <c r="I7160" s="93">
        <f t="shared" si="3"/>
        <v>596.1666667</v>
      </c>
      <c r="J7160" s="9">
        <f t="shared" si="6"/>
        <v>0</v>
      </c>
      <c r="K7160" s="9">
        <f t="shared" si="1"/>
        <v>0</v>
      </c>
      <c r="L7160" s="8">
        <f t="shared" si="5"/>
        <v>1.886569344</v>
      </c>
      <c r="N7160" s="9">
        <f t="shared" si="2"/>
        <v>0</v>
      </c>
      <c r="O7160" s="8">
        <f t="shared" si="4"/>
        <v>2.554739297</v>
      </c>
    </row>
    <row r="7161" ht="14.25" customHeight="1">
      <c r="I7161" s="93">
        <f t="shared" si="3"/>
        <v>596.25</v>
      </c>
      <c r="J7161" s="9">
        <f t="shared" si="6"/>
        <v>0</v>
      </c>
      <c r="K7161" s="9">
        <f t="shared" si="1"/>
        <v>0</v>
      </c>
      <c r="L7161" s="8">
        <f t="shared" si="5"/>
        <v>1.910499378</v>
      </c>
      <c r="N7161" s="9">
        <f t="shared" si="2"/>
        <v>0</v>
      </c>
      <c r="O7161" s="8">
        <f t="shared" si="4"/>
        <v>2.549422464</v>
      </c>
    </row>
    <row r="7162" ht="14.25" customHeight="1">
      <c r="I7162" s="93">
        <f t="shared" si="3"/>
        <v>596.3333333</v>
      </c>
      <c r="J7162" s="9">
        <f t="shared" si="6"/>
        <v>0</v>
      </c>
      <c r="K7162" s="9">
        <f t="shared" si="1"/>
        <v>0</v>
      </c>
      <c r="L7162" s="8">
        <f t="shared" si="5"/>
        <v>1.882643083</v>
      </c>
      <c r="N7162" s="9">
        <f t="shared" si="2"/>
        <v>0</v>
      </c>
      <c r="O7162" s="8">
        <f t="shared" si="4"/>
        <v>2.544116696</v>
      </c>
    </row>
    <row r="7163" ht="14.25" customHeight="1">
      <c r="I7163" s="93">
        <f t="shared" si="3"/>
        <v>596.4166667</v>
      </c>
      <c r="J7163" s="9">
        <f t="shared" si="6"/>
        <v>0</v>
      </c>
      <c r="K7163" s="9">
        <f t="shared" si="1"/>
        <v>0</v>
      </c>
      <c r="L7163" s="8">
        <f t="shared" si="5"/>
        <v>1.906523314</v>
      </c>
      <c r="N7163" s="9">
        <f t="shared" si="2"/>
        <v>0</v>
      </c>
      <c r="O7163" s="8">
        <f t="shared" si="4"/>
        <v>2.53882197</v>
      </c>
    </row>
    <row r="7164" ht="14.25" customHeight="1">
      <c r="I7164" s="93">
        <f t="shared" si="3"/>
        <v>596.5</v>
      </c>
      <c r="J7164" s="9">
        <f t="shared" si="6"/>
        <v>0</v>
      </c>
      <c r="K7164" s="9">
        <f t="shared" si="1"/>
        <v>0</v>
      </c>
      <c r="L7164" s="8">
        <f t="shared" si="5"/>
        <v>1.878724992</v>
      </c>
      <c r="N7164" s="9">
        <f t="shared" si="2"/>
        <v>0</v>
      </c>
      <c r="O7164" s="8">
        <f t="shared" si="4"/>
        <v>2.533538263</v>
      </c>
    </row>
    <row r="7165" ht="14.25" customHeight="1">
      <c r="I7165" s="93">
        <f t="shared" si="3"/>
        <v>596.5833333</v>
      </c>
      <c r="J7165" s="9">
        <f t="shared" si="6"/>
        <v>0</v>
      </c>
      <c r="K7165" s="9">
        <f t="shared" si="1"/>
        <v>0</v>
      </c>
      <c r="L7165" s="8">
        <f t="shared" si="5"/>
        <v>1.902555525</v>
      </c>
      <c r="N7165" s="9">
        <f t="shared" si="2"/>
        <v>0</v>
      </c>
      <c r="O7165" s="8">
        <f t="shared" si="4"/>
        <v>2.528265553</v>
      </c>
    </row>
    <row r="7166" ht="14.25" customHeight="1">
      <c r="I7166" s="93">
        <f t="shared" si="3"/>
        <v>596.6666667</v>
      </c>
      <c r="J7166" s="9">
        <f t="shared" si="6"/>
        <v>0</v>
      </c>
      <c r="K7166" s="9">
        <f t="shared" si="1"/>
        <v>0</v>
      </c>
      <c r="L7166" s="8">
        <f t="shared" si="5"/>
        <v>1.874815056</v>
      </c>
      <c r="N7166" s="9">
        <f t="shared" si="2"/>
        <v>0</v>
      </c>
      <c r="O7166" s="8">
        <f t="shared" si="4"/>
        <v>2.523003816</v>
      </c>
    </row>
    <row r="7167" ht="14.25" customHeight="1">
      <c r="I7167" s="93">
        <f t="shared" si="3"/>
        <v>596.75</v>
      </c>
      <c r="J7167" s="9">
        <f t="shared" si="6"/>
        <v>0</v>
      </c>
      <c r="K7167" s="9">
        <f t="shared" si="1"/>
        <v>0</v>
      </c>
      <c r="L7167" s="8">
        <f t="shared" si="5"/>
        <v>1.898595994</v>
      </c>
      <c r="N7167" s="9">
        <f t="shared" si="2"/>
        <v>0</v>
      </c>
      <c r="O7167" s="8">
        <f t="shared" si="4"/>
        <v>2.517753029</v>
      </c>
    </row>
    <row r="7168" ht="14.25" customHeight="1">
      <c r="I7168" s="93">
        <f t="shared" si="3"/>
        <v>596.8333333</v>
      </c>
      <c r="J7168" s="9">
        <f t="shared" si="6"/>
        <v>0</v>
      </c>
      <c r="K7168" s="9">
        <f t="shared" si="1"/>
        <v>0</v>
      </c>
      <c r="L7168" s="8">
        <f t="shared" si="5"/>
        <v>1.870913257</v>
      </c>
      <c r="N7168" s="9">
        <f t="shared" si="2"/>
        <v>0</v>
      </c>
      <c r="O7168" s="8">
        <f t="shared" si="4"/>
        <v>2.51251317</v>
      </c>
    </row>
    <row r="7169" ht="14.25" customHeight="1">
      <c r="I7169" s="93">
        <f t="shared" si="3"/>
        <v>596.9166667</v>
      </c>
      <c r="J7169" s="9">
        <f t="shared" si="6"/>
        <v>0</v>
      </c>
      <c r="K7169" s="9">
        <f t="shared" si="1"/>
        <v>0</v>
      </c>
      <c r="L7169" s="8">
        <f t="shared" si="5"/>
        <v>1.894644703</v>
      </c>
      <c r="N7169" s="9">
        <f t="shared" si="2"/>
        <v>0</v>
      </c>
      <c r="O7169" s="8">
        <f t="shared" si="4"/>
        <v>2.507284217</v>
      </c>
    </row>
    <row r="7170" ht="14.25" customHeight="1">
      <c r="I7170" s="93">
        <f t="shared" si="3"/>
        <v>597</v>
      </c>
      <c r="J7170" s="9">
        <f t="shared" si="6"/>
        <v>0</v>
      </c>
      <c r="K7170" s="9">
        <f t="shared" si="1"/>
        <v>0</v>
      </c>
      <c r="L7170" s="8">
        <f t="shared" si="5"/>
        <v>1.867019579</v>
      </c>
      <c r="N7170" s="9">
        <f t="shared" si="2"/>
        <v>0</v>
      </c>
      <c r="O7170" s="8">
        <f t="shared" si="4"/>
        <v>2.502066145</v>
      </c>
    </row>
    <row r="7171" ht="14.25" customHeight="1">
      <c r="I7171" s="93">
        <f t="shared" si="3"/>
        <v>597.0833333</v>
      </c>
      <c r="J7171" s="9">
        <f t="shared" si="6"/>
        <v>0</v>
      </c>
      <c r="K7171" s="9">
        <f t="shared" si="1"/>
        <v>0</v>
      </c>
      <c r="L7171" s="8">
        <f t="shared" si="5"/>
        <v>1.890701635</v>
      </c>
      <c r="N7171" s="9">
        <f t="shared" si="2"/>
        <v>0</v>
      </c>
      <c r="O7171" s="8">
        <f t="shared" si="4"/>
        <v>2.496858934</v>
      </c>
    </row>
    <row r="7172" ht="14.25" customHeight="1">
      <c r="I7172" s="93">
        <f t="shared" si="3"/>
        <v>597.1666667</v>
      </c>
      <c r="J7172" s="9">
        <f t="shared" si="6"/>
        <v>0</v>
      </c>
      <c r="K7172" s="9">
        <f t="shared" si="1"/>
        <v>0</v>
      </c>
      <c r="L7172" s="8">
        <f t="shared" si="5"/>
        <v>1.863134003</v>
      </c>
      <c r="N7172" s="9">
        <f t="shared" si="2"/>
        <v>0</v>
      </c>
      <c r="O7172" s="8">
        <f t="shared" si="4"/>
        <v>2.491662559</v>
      </c>
    </row>
    <row r="7173" ht="14.25" customHeight="1">
      <c r="I7173" s="93">
        <f t="shared" si="3"/>
        <v>597.25</v>
      </c>
      <c r="J7173" s="9">
        <f t="shared" si="6"/>
        <v>0</v>
      </c>
      <c r="K7173" s="9">
        <f t="shared" si="1"/>
        <v>0</v>
      </c>
      <c r="L7173" s="8">
        <f t="shared" si="5"/>
        <v>1.886766774</v>
      </c>
      <c r="N7173" s="9">
        <f t="shared" si="2"/>
        <v>0</v>
      </c>
      <c r="O7173" s="8">
        <f t="shared" si="4"/>
        <v>2.486476999</v>
      </c>
    </row>
    <row r="7174" ht="14.25" customHeight="1">
      <c r="I7174" s="93">
        <f t="shared" si="3"/>
        <v>597.3333333</v>
      </c>
      <c r="J7174" s="9">
        <f t="shared" si="6"/>
        <v>0</v>
      </c>
      <c r="K7174" s="9">
        <f t="shared" si="1"/>
        <v>0</v>
      </c>
      <c r="L7174" s="8">
        <f t="shared" si="5"/>
        <v>1.859256515</v>
      </c>
      <c r="N7174" s="9">
        <f t="shared" si="2"/>
        <v>0</v>
      </c>
      <c r="O7174" s="8">
        <f t="shared" si="4"/>
        <v>2.481302231</v>
      </c>
    </row>
    <row r="7175" ht="14.25" customHeight="1">
      <c r="I7175" s="93">
        <f t="shared" si="3"/>
        <v>597.4166667</v>
      </c>
      <c r="J7175" s="9">
        <f t="shared" si="6"/>
        <v>0</v>
      </c>
      <c r="K7175" s="9">
        <f t="shared" si="1"/>
        <v>0</v>
      </c>
      <c r="L7175" s="8">
        <f t="shared" si="5"/>
        <v>1.882840101</v>
      </c>
      <c r="N7175" s="9">
        <f t="shared" si="2"/>
        <v>0</v>
      </c>
      <c r="O7175" s="8">
        <f t="shared" si="4"/>
        <v>2.476138232</v>
      </c>
    </row>
    <row r="7176" ht="14.25" customHeight="1">
      <c r="I7176" s="93">
        <f t="shared" si="3"/>
        <v>597.5</v>
      </c>
      <c r="J7176" s="9">
        <f t="shared" si="6"/>
        <v>0</v>
      </c>
      <c r="K7176" s="9">
        <f t="shared" si="1"/>
        <v>0</v>
      </c>
      <c r="L7176" s="8">
        <f t="shared" si="5"/>
        <v>1.855387096</v>
      </c>
      <c r="N7176" s="9">
        <f t="shared" si="2"/>
        <v>0</v>
      </c>
      <c r="O7176" s="8">
        <f t="shared" si="4"/>
        <v>2.470984981</v>
      </c>
    </row>
    <row r="7177" ht="14.25" customHeight="1">
      <c r="I7177" s="93">
        <f t="shared" si="3"/>
        <v>597.5833333</v>
      </c>
      <c r="J7177" s="9">
        <f t="shared" si="6"/>
        <v>0</v>
      </c>
      <c r="K7177" s="9">
        <f t="shared" si="1"/>
        <v>0</v>
      </c>
      <c r="L7177" s="8">
        <f t="shared" si="5"/>
        <v>1.878921601</v>
      </c>
      <c r="N7177" s="9">
        <f t="shared" si="2"/>
        <v>0</v>
      </c>
      <c r="O7177" s="8">
        <f t="shared" si="4"/>
        <v>2.465842454</v>
      </c>
    </row>
    <row r="7178" ht="14.25" customHeight="1">
      <c r="I7178" s="93">
        <f t="shared" si="3"/>
        <v>597.6666667</v>
      </c>
      <c r="J7178" s="9">
        <f t="shared" si="6"/>
        <v>0</v>
      </c>
      <c r="K7178" s="9">
        <f t="shared" si="1"/>
        <v>0</v>
      </c>
      <c r="L7178" s="8">
        <f t="shared" si="5"/>
        <v>1.85152573</v>
      </c>
      <c r="N7178" s="9">
        <f t="shared" si="2"/>
        <v>0</v>
      </c>
      <c r="O7178" s="8">
        <f t="shared" si="4"/>
        <v>2.46071063</v>
      </c>
    </row>
    <row r="7179" ht="14.25" customHeight="1">
      <c r="I7179" s="93">
        <f t="shared" si="3"/>
        <v>597.75</v>
      </c>
      <c r="J7179" s="9">
        <f t="shared" si="6"/>
        <v>0</v>
      </c>
      <c r="K7179" s="9">
        <f t="shared" si="1"/>
        <v>0</v>
      </c>
      <c r="L7179" s="8">
        <f t="shared" si="5"/>
        <v>1.875011256</v>
      </c>
      <c r="N7179" s="9">
        <f t="shared" si="2"/>
        <v>0</v>
      </c>
      <c r="O7179" s="8">
        <f t="shared" si="4"/>
        <v>2.455589485</v>
      </c>
    </row>
    <row r="7180" ht="14.25" customHeight="1">
      <c r="I7180" s="93">
        <f t="shared" si="3"/>
        <v>597.8333333</v>
      </c>
      <c r="J7180" s="9">
        <f t="shared" si="6"/>
        <v>0</v>
      </c>
      <c r="K7180" s="9">
        <f t="shared" si="1"/>
        <v>0</v>
      </c>
      <c r="L7180" s="8">
        <f t="shared" si="5"/>
        <v>1.8476724</v>
      </c>
      <c r="N7180" s="9">
        <f t="shared" si="2"/>
        <v>0</v>
      </c>
      <c r="O7180" s="8">
        <f t="shared" si="4"/>
        <v>2.450478999</v>
      </c>
    </row>
    <row r="7181" ht="14.25" customHeight="1">
      <c r="I7181" s="93">
        <f t="shared" si="3"/>
        <v>597.9166667</v>
      </c>
      <c r="J7181" s="9">
        <f t="shared" si="6"/>
        <v>0</v>
      </c>
      <c r="K7181" s="9">
        <f t="shared" si="1"/>
        <v>0</v>
      </c>
      <c r="L7181" s="8">
        <f t="shared" si="5"/>
        <v>1.871109048</v>
      </c>
      <c r="N7181" s="9">
        <f t="shared" si="2"/>
        <v>0</v>
      </c>
      <c r="O7181" s="8">
        <f t="shared" si="4"/>
        <v>2.445379149</v>
      </c>
    </row>
    <row r="7182" ht="14.25" customHeight="1">
      <c r="I7182" s="93">
        <f t="shared" si="3"/>
        <v>598</v>
      </c>
      <c r="J7182" s="9">
        <f t="shared" si="6"/>
        <v>0</v>
      </c>
      <c r="K7182" s="9">
        <f t="shared" si="1"/>
        <v>0</v>
      </c>
      <c r="L7182" s="8">
        <f t="shared" si="5"/>
        <v>1.843827089</v>
      </c>
      <c r="N7182" s="9">
        <f t="shared" si="2"/>
        <v>0</v>
      </c>
      <c r="O7182" s="8">
        <f t="shared" si="4"/>
        <v>2.440289912</v>
      </c>
    </row>
    <row r="7183" ht="14.25" customHeight="1">
      <c r="I7183" s="93">
        <f t="shared" si="3"/>
        <v>598.0833333</v>
      </c>
      <c r="J7183" s="9">
        <f t="shared" si="6"/>
        <v>0</v>
      </c>
      <c r="K7183" s="9">
        <f t="shared" si="1"/>
        <v>0</v>
      </c>
      <c r="L7183" s="8">
        <f t="shared" si="5"/>
        <v>1.867214962</v>
      </c>
      <c r="N7183" s="9">
        <f t="shared" si="2"/>
        <v>0</v>
      </c>
      <c r="O7183" s="8">
        <f t="shared" si="4"/>
        <v>2.435211267</v>
      </c>
    </row>
    <row r="7184" ht="14.25" customHeight="1">
      <c r="I7184" s="93">
        <f t="shared" si="3"/>
        <v>598.1666667</v>
      </c>
      <c r="J7184" s="9">
        <f t="shared" si="6"/>
        <v>0</v>
      </c>
      <c r="K7184" s="9">
        <f t="shared" si="1"/>
        <v>0</v>
      </c>
      <c r="L7184" s="8">
        <f t="shared" si="5"/>
        <v>1.839989781</v>
      </c>
      <c r="N7184" s="9">
        <f t="shared" si="2"/>
        <v>0</v>
      </c>
      <c r="O7184" s="8">
        <f t="shared" si="4"/>
        <v>2.430143191</v>
      </c>
    </row>
    <row r="7185" ht="14.25" customHeight="1">
      <c r="I7185" s="93">
        <f t="shared" si="3"/>
        <v>598.25</v>
      </c>
      <c r="J7185" s="9">
        <f t="shared" si="6"/>
        <v>0</v>
      </c>
      <c r="K7185" s="9">
        <f t="shared" si="1"/>
        <v>0</v>
      </c>
      <c r="L7185" s="8">
        <f t="shared" si="5"/>
        <v>1.86332898</v>
      </c>
      <c r="N7185" s="9">
        <f t="shared" si="2"/>
        <v>0</v>
      </c>
      <c r="O7185" s="8">
        <f t="shared" si="4"/>
        <v>2.425085663</v>
      </c>
    </row>
    <row r="7186" ht="14.25" customHeight="1">
      <c r="I7186" s="93">
        <f t="shared" si="3"/>
        <v>598.3333333</v>
      </c>
      <c r="J7186" s="9">
        <f t="shared" si="6"/>
        <v>0</v>
      </c>
      <c r="K7186" s="9">
        <f t="shared" si="1"/>
        <v>0</v>
      </c>
      <c r="L7186" s="8">
        <f t="shared" si="5"/>
        <v>1.836160459</v>
      </c>
      <c r="N7186" s="9">
        <f t="shared" si="2"/>
        <v>0</v>
      </c>
      <c r="O7186" s="8">
        <f t="shared" si="4"/>
        <v>2.42003866</v>
      </c>
    </row>
    <row r="7187" ht="14.25" customHeight="1">
      <c r="I7187" s="93">
        <f t="shared" si="3"/>
        <v>598.4166667</v>
      </c>
      <c r="J7187" s="9">
        <f t="shared" si="6"/>
        <v>0</v>
      </c>
      <c r="K7187" s="9">
        <f t="shared" si="1"/>
        <v>0</v>
      </c>
      <c r="L7187" s="8">
        <f t="shared" si="5"/>
        <v>1.859451086</v>
      </c>
      <c r="N7187" s="9">
        <f t="shared" si="2"/>
        <v>0</v>
      </c>
      <c r="O7187" s="8">
        <f t="shared" si="4"/>
        <v>2.415002161</v>
      </c>
    </row>
    <row r="7188" ht="14.25" customHeight="1">
      <c r="I7188" s="93">
        <f t="shared" si="3"/>
        <v>598.5</v>
      </c>
      <c r="J7188" s="9">
        <f t="shared" si="6"/>
        <v>0</v>
      </c>
      <c r="K7188" s="9">
        <f t="shared" si="1"/>
        <v>0</v>
      </c>
      <c r="L7188" s="8">
        <f t="shared" si="5"/>
        <v>1.832339107</v>
      </c>
      <c r="N7188" s="9">
        <f t="shared" si="2"/>
        <v>0</v>
      </c>
      <c r="O7188" s="8">
        <f t="shared" si="4"/>
        <v>2.409976144</v>
      </c>
    </row>
    <row r="7189" ht="14.25" customHeight="1">
      <c r="I7189" s="93">
        <f t="shared" si="3"/>
        <v>598.5833333</v>
      </c>
      <c r="J7189" s="9">
        <f t="shared" si="6"/>
        <v>0</v>
      </c>
      <c r="K7189" s="9">
        <f t="shared" si="1"/>
        <v>0</v>
      </c>
      <c r="L7189" s="8">
        <f t="shared" si="5"/>
        <v>1.855581262</v>
      </c>
      <c r="N7189" s="9">
        <f t="shared" si="2"/>
        <v>0</v>
      </c>
      <c r="O7189" s="8">
        <f t="shared" si="4"/>
        <v>2.404960587</v>
      </c>
    </row>
    <row r="7190" ht="14.25" customHeight="1">
      <c r="I7190" s="93">
        <f t="shared" si="3"/>
        <v>598.6666667</v>
      </c>
      <c r="J7190" s="9">
        <f t="shared" si="6"/>
        <v>0</v>
      </c>
      <c r="K7190" s="9">
        <f t="shared" si="1"/>
        <v>0</v>
      </c>
      <c r="L7190" s="8">
        <f t="shared" si="5"/>
        <v>1.828525708</v>
      </c>
      <c r="N7190" s="9">
        <f t="shared" si="2"/>
        <v>0</v>
      </c>
      <c r="O7190" s="8">
        <f t="shared" si="4"/>
        <v>2.399955468</v>
      </c>
    </row>
    <row r="7191" ht="14.25" customHeight="1">
      <c r="I7191" s="93">
        <f t="shared" si="3"/>
        <v>598.75</v>
      </c>
      <c r="J7191" s="9">
        <f t="shared" si="6"/>
        <v>0</v>
      </c>
      <c r="K7191" s="9">
        <f t="shared" si="1"/>
        <v>0</v>
      </c>
      <c r="L7191" s="8">
        <f t="shared" si="5"/>
        <v>1.851719492</v>
      </c>
      <c r="N7191" s="9">
        <f t="shared" si="2"/>
        <v>0</v>
      </c>
      <c r="O7191" s="8">
        <f t="shared" si="4"/>
        <v>2.394960765</v>
      </c>
    </row>
    <row r="7192" ht="14.25" customHeight="1">
      <c r="I7192" s="93">
        <f t="shared" si="3"/>
        <v>598.8333333</v>
      </c>
      <c r="J7192" s="9">
        <f t="shared" si="6"/>
        <v>0</v>
      </c>
      <c r="K7192" s="9">
        <f t="shared" si="1"/>
        <v>0</v>
      </c>
      <c r="L7192" s="8">
        <f t="shared" si="5"/>
        <v>1.824720244</v>
      </c>
      <c r="N7192" s="9">
        <f t="shared" si="2"/>
        <v>0</v>
      </c>
      <c r="O7192" s="8">
        <f t="shared" si="4"/>
        <v>2.389976457</v>
      </c>
    </row>
    <row r="7193" ht="14.25" customHeight="1">
      <c r="I7193" s="93">
        <f t="shared" si="3"/>
        <v>598.9166667</v>
      </c>
      <c r="J7193" s="9">
        <f t="shared" si="6"/>
        <v>0</v>
      </c>
      <c r="K7193" s="9">
        <f t="shared" si="1"/>
        <v>0</v>
      </c>
      <c r="L7193" s="8">
        <f t="shared" si="5"/>
        <v>1.847865759</v>
      </c>
      <c r="N7193" s="9">
        <f t="shared" si="2"/>
        <v>0</v>
      </c>
      <c r="O7193" s="8">
        <f t="shared" si="4"/>
        <v>2.385002523</v>
      </c>
    </row>
    <row r="7194" ht="14.25" customHeight="1">
      <c r="I7194" s="93">
        <f t="shared" si="3"/>
        <v>599</v>
      </c>
      <c r="J7194" s="9">
        <f t="shared" si="6"/>
        <v>0</v>
      </c>
      <c r="K7194" s="9">
        <f t="shared" si="1"/>
        <v>0</v>
      </c>
      <c r="L7194" s="8">
        <f t="shared" si="5"/>
        <v>1.820922701</v>
      </c>
      <c r="N7194" s="9">
        <f t="shared" si="2"/>
        <v>0</v>
      </c>
      <c r="O7194" s="8">
        <f t="shared" si="4"/>
        <v>2.38003894</v>
      </c>
    </row>
    <row r="7195" ht="14.25" customHeight="1">
      <c r="I7195" s="93">
        <f t="shared" si="3"/>
        <v>599.0833333</v>
      </c>
      <c r="J7195" s="9">
        <f t="shared" si="6"/>
        <v>0</v>
      </c>
      <c r="K7195" s="9">
        <f t="shared" si="1"/>
        <v>0</v>
      </c>
      <c r="L7195" s="8">
        <f t="shared" si="5"/>
        <v>1.844020046</v>
      </c>
      <c r="N7195" s="9">
        <f t="shared" si="2"/>
        <v>0</v>
      </c>
      <c r="O7195" s="8">
        <f t="shared" si="4"/>
        <v>2.375085686</v>
      </c>
    </row>
    <row r="7196" ht="14.25" customHeight="1">
      <c r="I7196" s="93">
        <f t="shared" si="3"/>
        <v>599.1666667</v>
      </c>
      <c r="J7196" s="9">
        <f t="shared" si="6"/>
        <v>0</v>
      </c>
      <c r="K7196" s="9">
        <f t="shared" si="1"/>
        <v>0</v>
      </c>
      <c r="L7196" s="8">
        <f t="shared" si="5"/>
        <v>1.817133061</v>
      </c>
      <c r="N7196" s="9">
        <f t="shared" si="2"/>
        <v>0</v>
      </c>
      <c r="O7196" s="8">
        <f t="shared" si="4"/>
        <v>2.370142742</v>
      </c>
    </row>
    <row r="7197" ht="14.25" customHeight="1">
      <c r="I7197" s="93">
        <f t="shared" si="3"/>
        <v>599.25</v>
      </c>
      <c r="J7197" s="9">
        <f t="shared" si="6"/>
        <v>0</v>
      </c>
      <c r="K7197" s="9">
        <f t="shared" si="1"/>
        <v>0</v>
      </c>
      <c r="L7197" s="8">
        <f t="shared" si="5"/>
        <v>1.840182336</v>
      </c>
      <c r="N7197" s="9">
        <f t="shared" si="2"/>
        <v>0</v>
      </c>
      <c r="O7197" s="8">
        <f t="shared" si="4"/>
        <v>2.365210085</v>
      </c>
    </row>
    <row r="7198" ht="14.25" customHeight="1">
      <c r="I7198" s="93">
        <f t="shared" si="3"/>
        <v>599.3333333</v>
      </c>
      <c r="J7198" s="9">
        <f t="shared" si="6"/>
        <v>0</v>
      </c>
      <c r="K7198" s="9">
        <f t="shared" si="1"/>
        <v>0</v>
      </c>
      <c r="L7198" s="8">
        <f t="shared" si="5"/>
        <v>1.813351308</v>
      </c>
      <c r="N7198" s="9">
        <f t="shared" si="2"/>
        <v>0</v>
      </c>
      <c r="O7198" s="8">
        <f t="shared" si="4"/>
        <v>2.360287693</v>
      </c>
    </row>
    <row r="7199" ht="14.25" customHeight="1">
      <c r="I7199" s="93">
        <f t="shared" si="3"/>
        <v>599.4166667</v>
      </c>
      <c r="J7199" s="9">
        <f t="shared" si="6"/>
        <v>0</v>
      </c>
      <c r="K7199" s="9">
        <f t="shared" si="1"/>
        <v>0</v>
      </c>
      <c r="L7199" s="8">
        <f t="shared" si="5"/>
        <v>1.836352614</v>
      </c>
      <c r="N7199" s="9">
        <f t="shared" si="2"/>
        <v>0</v>
      </c>
      <c r="O7199" s="8">
        <f t="shared" si="4"/>
        <v>2.355375545</v>
      </c>
    </row>
    <row r="7200" ht="14.25" customHeight="1">
      <c r="I7200" s="93">
        <f t="shared" si="3"/>
        <v>599.5</v>
      </c>
      <c r="J7200" s="9">
        <f t="shared" si="6"/>
        <v>0</v>
      </c>
      <c r="K7200" s="9">
        <f t="shared" si="1"/>
        <v>0</v>
      </c>
      <c r="L7200" s="8">
        <f t="shared" si="5"/>
        <v>1.809577425</v>
      </c>
      <c r="N7200" s="9">
        <f t="shared" si="2"/>
        <v>0</v>
      </c>
      <c r="O7200" s="8">
        <f t="shared" si="4"/>
        <v>2.350473621</v>
      </c>
    </row>
    <row r="7201" ht="14.25" customHeight="1">
      <c r="I7201" s="93">
        <f t="shared" si="3"/>
        <v>599.5833333</v>
      </c>
      <c r="J7201" s="9">
        <f t="shared" si="6"/>
        <v>0</v>
      </c>
      <c r="K7201" s="9">
        <f t="shared" si="1"/>
        <v>0</v>
      </c>
      <c r="L7201" s="8">
        <f t="shared" si="5"/>
        <v>1.832530861</v>
      </c>
      <c r="N7201" s="9">
        <f t="shared" si="2"/>
        <v>0</v>
      </c>
      <c r="O7201" s="8">
        <f t="shared" si="4"/>
        <v>2.345581898</v>
      </c>
    </row>
    <row r="7202" ht="14.25" customHeight="1">
      <c r="I7202" s="93">
        <f t="shared" si="3"/>
        <v>599.6666667</v>
      </c>
      <c r="J7202" s="9">
        <f t="shared" si="6"/>
        <v>0</v>
      </c>
      <c r="K7202" s="9">
        <f t="shared" si="1"/>
        <v>0</v>
      </c>
      <c r="L7202" s="8">
        <f t="shared" si="5"/>
        <v>1.805811396</v>
      </c>
      <c r="N7202" s="9">
        <f t="shared" si="2"/>
        <v>0</v>
      </c>
      <c r="O7202" s="8">
        <f t="shared" si="4"/>
        <v>2.340700356</v>
      </c>
    </row>
    <row r="7203" ht="14.25" customHeight="1">
      <c r="I7203" s="93">
        <f t="shared" si="3"/>
        <v>599.75</v>
      </c>
      <c r="J7203" s="9">
        <f t="shared" si="6"/>
        <v>0</v>
      </c>
      <c r="K7203" s="9">
        <f t="shared" si="1"/>
        <v>0</v>
      </c>
      <c r="L7203" s="8">
        <f t="shared" si="5"/>
        <v>1.828717063</v>
      </c>
      <c r="N7203" s="9">
        <f t="shared" si="2"/>
        <v>0</v>
      </c>
      <c r="O7203" s="8">
        <f t="shared" si="4"/>
        <v>2.335828973</v>
      </c>
    </row>
    <row r="7204" ht="14.25" customHeight="1">
      <c r="I7204" s="93">
        <f t="shared" si="3"/>
        <v>599.8333333</v>
      </c>
      <c r="J7204" s="8">
        <v>0.0</v>
      </c>
      <c r="K7204" s="8">
        <v>0.0</v>
      </c>
      <c r="L7204" s="8">
        <f t="shared" si="5"/>
        <v>1.802053205</v>
      </c>
      <c r="N7204" s="9">
        <f t="shared" si="2"/>
        <v>0</v>
      </c>
      <c r="O7204" s="8">
        <f t="shared" si="4"/>
        <v>2.330967728</v>
      </c>
    </row>
    <row r="7205" ht="14.25" customHeight="1">
      <c r="I7205" s="93">
        <f t="shared" si="3"/>
        <v>599.9166667</v>
      </c>
      <c r="J7205" s="8">
        <v>0.0</v>
      </c>
      <c r="K7205" s="9">
        <f t="shared" ref="K7205:K8106" si="7">J7205/$C$31</f>
        <v>0</v>
      </c>
      <c r="L7205" s="8">
        <f t="shared" si="5"/>
        <v>1.824911201</v>
      </c>
      <c r="N7205" s="9">
        <f t="shared" si="2"/>
        <v>0</v>
      </c>
      <c r="O7205" s="8">
        <f t="shared" si="4"/>
        <v>2.3261166</v>
      </c>
    </row>
    <row r="7206" ht="14.25" customHeight="1">
      <c r="A7206" s="96"/>
      <c r="B7206" s="96"/>
      <c r="C7206" s="96"/>
      <c r="D7206" s="96"/>
      <c r="E7206" s="96"/>
      <c r="F7206" s="96"/>
      <c r="G7206" s="96"/>
      <c r="H7206" s="96"/>
      <c r="I7206" s="97">
        <f t="shared" si="3"/>
        <v>600</v>
      </c>
      <c r="J7206" s="8">
        <v>0.0</v>
      </c>
      <c r="K7206" s="9">
        <f t="shared" si="7"/>
        <v>0</v>
      </c>
      <c r="L7206" s="8">
        <f t="shared" si="5"/>
        <v>1.798302836</v>
      </c>
      <c r="N7206" s="9">
        <f t="shared" si="2"/>
        <v>0</v>
      </c>
      <c r="O7206" s="8">
        <f t="shared" si="4"/>
        <v>2.321275569</v>
      </c>
    </row>
    <row r="7207" ht="14.25" customHeight="1">
      <c r="G7207" s="8" t="s">
        <v>67</v>
      </c>
      <c r="I7207" s="93">
        <f t="shared" ref="I7207:I8106" si="8">I7206+$H$7208</f>
        <v>601</v>
      </c>
      <c r="J7207" s="9">
        <f t="shared" ref="J7207:J8106" si="9">IF(I7207&gt;600,0,J7146)</f>
        <v>0</v>
      </c>
      <c r="K7207" s="9">
        <f t="shared" si="7"/>
        <v>0</v>
      </c>
      <c r="L7207" s="8">
        <f t="shared" ref="L7207:L8106" si="10">(K7207^2)*(1-EXP(-$H$7208/$C$33)) +L7205*EXP(-$H$7208/$C$33)</f>
        <v>1.779853983</v>
      </c>
      <c r="N7207" s="9">
        <f t="shared" si="2"/>
        <v>0</v>
      </c>
      <c r="O7207" s="8">
        <f t="shared" si="4"/>
        <v>2.316444612</v>
      </c>
    </row>
    <row r="7208" ht="14.25" customHeight="1">
      <c r="H7208" s="8">
        <v>1.0</v>
      </c>
      <c r="I7208" s="93">
        <f t="shared" si="8"/>
        <v>602</v>
      </c>
      <c r="J7208" s="9">
        <f t="shared" si="9"/>
        <v>0</v>
      </c>
      <c r="K7208" s="9">
        <f t="shared" si="7"/>
        <v>0</v>
      </c>
      <c r="L7208" s="8">
        <f t="shared" si="10"/>
        <v>1.753902581</v>
      </c>
      <c r="N7208" s="9">
        <f t="shared" si="2"/>
        <v>0</v>
      </c>
      <c r="O7208" s="8">
        <f t="shared" si="4"/>
        <v>2.311623709</v>
      </c>
    </row>
    <row r="7209" ht="14.25" customHeight="1">
      <c r="I7209" s="93">
        <f t="shared" si="8"/>
        <v>603</v>
      </c>
      <c r="J7209" s="9">
        <f t="shared" si="9"/>
        <v>0</v>
      </c>
      <c r="K7209" s="9">
        <f t="shared" si="7"/>
        <v>0</v>
      </c>
      <c r="L7209" s="8">
        <f t="shared" si="10"/>
        <v>1.735909232</v>
      </c>
      <c r="N7209" s="9">
        <f t="shared" si="2"/>
        <v>0</v>
      </c>
      <c r="O7209" s="8">
        <f t="shared" si="4"/>
        <v>2.30681284</v>
      </c>
    </row>
    <row r="7210" ht="14.25" customHeight="1">
      <c r="I7210" s="93">
        <f t="shared" si="8"/>
        <v>604</v>
      </c>
      <c r="J7210" s="9">
        <f t="shared" si="9"/>
        <v>0</v>
      </c>
      <c r="K7210" s="9">
        <f t="shared" si="7"/>
        <v>0</v>
      </c>
      <c r="L7210" s="8">
        <f t="shared" si="10"/>
        <v>1.710598572</v>
      </c>
      <c r="N7210" s="9">
        <f t="shared" si="2"/>
        <v>0</v>
      </c>
      <c r="O7210" s="8">
        <f t="shared" si="4"/>
        <v>2.302011982</v>
      </c>
    </row>
    <row r="7211" ht="14.25" customHeight="1">
      <c r="I7211" s="93">
        <f t="shared" si="8"/>
        <v>605</v>
      </c>
      <c r="J7211" s="9">
        <f t="shared" si="9"/>
        <v>0</v>
      </c>
      <c r="K7211" s="9">
        <f t="shared" si="7"/>
        <v>0</v>
      </c>
      <c r="L7211" s="8">
        <f t="shared" si="10"/>
        <v>1.69304948</v>
      </c>
      <c r="N7211" s="9">
        <f t="shared" si="2"/>
        <v>0</v>
      </c>
      <c r="O7211" s="8">
        <f t="shared" si="4"/>
        <v>2.297221116</v>
      </c>
    </row>
    <row r="7212" ht="14.25" customHeight="1">
      <c r="I7212" s="93">
        <f t="shared" si="8"/>
        <v>606</v>
      </c>
      <c r="J7212" s="9">
        <f t="shared" si="9"/>
        <v>0</v>
      </c>
      <c r="K7212" s="9">
        <f t="shared" si="7"/>
        <v>0</v>
      </c>
      <c r="L7212" s="8">
        <f t="shared" si="10"/>
        <v>1.668363742</v>
      </c>
      <c r="N7212" s="9">
        <f t="shared" si="2"/>
        <v>0</v>
      </c>
      <c r="O7212" s="8">
        <f t="shared" si="4"/>
        <v>2.29244022</v>
      </c>
    </row>
    <row r="7213" ht="14.25" customHeight="1">
      <c r="I7213" s="93">
        <f t="shared" si="8"/>
        <v>607</v>
      </c>
      <c r="J7213" s="9">
        <f t="shared" si="9"/>
        <v>0</v>
      </c>
      <c r="K7213" s="9">
        <f t="shared" si="7"/>
        <v>0</v>
      </c>
      <c r="L7213" s="8">
        <f t="shared" si="10"/>
        <v>1.65124794</v>
      </c>
      <c r="N7213" s="9">
        <f t="shared" si="2"/>
        <v>0</v>
      </c>
      <c r="O7213" s="8">
        <f t="shared" si="4"/>
        <v>2.287669275</v>
      </c>
    </row>
    <row r="7214" ht="14.25" customHeight="1">
      <c r="I7214" s="93">
        <f t="shared" si="8"/>
        <v>608</v>
      </c>
      <c r="J7214" s="9">
        <f t="shared" si="9"/>
        <v>0</v>
      </c>
      <c r="K7214" s="9">
        <f t="shared" si="7"/>
        <v>0</v>
      </c>
      <c r="L7214" s="8">
        <f t="shared" si="10"/>
        <v>1.627171695</v>
      </c>
      <c r="N7214" s="9">
        <f t="shared" si="2"/>
        <v>0</v>
      </c>
      <c r="O7214" s="8">
        <f t="shared" si="4"/>
        <v>2.282908258</v>
      </c>
    </row>
    <row r="7215" ht="14.25" customHeight="1">
      <c r="I7215" s="93">
        <f t="shared" si="8"/>
        <v>609</v>
      </c>
      <c r="J7215" s="9">
        <f t="shared" si="9"/>
        <v>0</v>
      </c>
      <c r="K7215" s="9">
        <f t="shared" si="7"/>
        <v>0</v>
      </c>
      <c r="L7215" s="8">
        <f t="shared" si="10"/>
        <v>1.610478483</v>
      </c>
      <c r="N7215" s="9">
        <f t="shared" si="2"/>
        <v>0</v>
      </c>
      <c r="O7215" s="8">
        <f t="shared" si="4"/>
        <v>2.27815715</v>
      </c>
    </row>
    <row r="7216" ht="14.25" customHeight="1">
      <c r="I7216" s="93">
        <f t="shared" si="8"/>
        <v>610</v>
      </c>
      <c r="J7216" s="9">
        <f t="shared" si="9"/>
        <v>0</v>
      </c>
      <c r="K7216" s="9">
        <f t="shared" si="7"/>
        <v>0</v>
      </c>
      <c r="L7216" s="8">
        <f t="shared" si="10"/>
        <v>1.586996683</v>
      </c>
      <c r="N7216" s="9">
        <f t="shared" si="2"/>
        <v>0</v>
      </c>
      <c r="O7216" s="8">
        <f t="shared" si="4"/>
        <v>2.27341593</v>
      </c>
    </row>
    <row r="7217" ht="14.25" customHeight="1">
      <c r="I7217" s="93">
        <f t="shared" si="8"/>
        <v>611</v>
      </c>
      <c r="J7217" s="9">
        <f t="shared" si="9"/>
        <v>0</v>
      </c>
      <c r="K7217" s="9">
        <f t="shared" si="7"/>
        <v>0</v>
      </c>
      <c r="L7217" s="8">
        <f t="shared" si="10"/>
        <v>1.570715627</v>
      </c>
      <c r="N7217" s="9">
        <f t="shared" si="2"/>
        <v>0</v>
      </c>
      <c r="O7217" s="8">
        <f t="shared" si="4"/>
        <v>2.268684577</v>
      </c>
    </row>
    <row r="7218" ht="14.25" customHeight="1">
      <c r="I7218" s="93">
        <f t="shared" si="8"/>
        <v>612</v>
      </c>
      <c r="J7218" s="9">
        <f t="shared" si="9"/>
        <v>0</v>
      </c>
      <c r="K7218" s="9">
        <f t="shared" si="7"/>
        <v>0</v>
      </c>
      <c r="L7218" s="8">
        <f t="shared" si="10"/>
        <v>1.547813595</v>
      </c>
      <c r="N7218" s="9">
        <f t="shared" si="2"/>
        <v>0</v>
      </c>
      <c r="O7218" s="8">
        <f t="shared" si="4"/>
        <v>2.263963071</v>
      </c>
    </row>
    <row r="7219" ht="14.25" customHeight="1">
      <c r="I7219" s="93">
        <f t="shared" si="8"/>
        <v>613</v>
      </c>
      <c r="J7219" s="9">
        <f t="shared" si="9"/>
        <v>0</v>
      </c>
      <c r="K7219" s="9">
        <f t="shared" si="7"/>
        <v>0</v>
      </c>
      <c r="L7219" s="8">
        <f t="shared" si="10"/>
        <v>1.53193452</v>
      </c>
      <c r="N7219" s="9">
        <f t="shared" si="2"/>
        <v>0</v>
      </c>
      <c r="O7219" s="8">
        <f t="shared" si="4"/>
        <v>2.259251391</v>
      </c>
    </row>
    <row r="7220" ht="14.25" customHeight="1">
      <c r="I7220" s="93">
        <f t="shared" si="8"/>
        <v>614</v>
      </c>
      <c r="J7220" s="9">
        <f t="shared" si="9"/>
        <v>0</v>
      </c>
      <c r="K7220" s="9">
        <f t="shared" si="7"/>
        <v>0</v>
      </c>
      <c r="L7220" s="8">
        <f t="shared" si="10"/>
        <v>1.509597941</v>
      </c>
      <c r="N7220" s="9">
        <f t="shared" si="2"/>
        <v>0</v>
      </c>
      <c r="O7220" s="8">
        <f t="shared" si="4"/>
        <v>2.254549516</v>
      </c>
    </row>
    <row r="7221" ht="14.25" customHeight="1">
      <c r="I7221" s="93">
        <f t="shared" si="8"/>
        <v>615</v>
      </c>
      <c r="J7221" s="9">
        <f t="shared" si="9"/>
        <v>0</v>
      </c>
      <c r="K7221" s="9">
        <f t="shared" si="7"/>
        <v>0</v>
      </c>
      <c r="L7221" s="8">
        <f t="shared" si="10"/>
        <v>1.494110922</v>
      </c>
      <c r="N7221" s="9">
        <f t="shared" si="2"/>
        <v>0</v>
      </c>
      <c r="O7221" s="8">
        <f t="shared" si="4"/>
        <v>2.249857428</v>
      </c>
    </row>
    <row r="7222" ht="14.25" customHeight="1">
      <c r="I7222" s="93">
        <f t="shared" si="8"/>
        <v>616</v>
      </c>
      <c r="J7222" s="9">
        <f t="shared" si="9"/>
        <v>0</v>
      </c>
      <c r="K7222" s="9">
        <f t="shared" si="7"/>
        <v>0</v>
      </c>
      <c r="L7222" s="8">
        <f t="shared" si="10"/>
        <v>1.472325835</v>
      </c>
      <c r="N7222" s="9">
        <f t="shared" si="2"/>
        <v>0</v>
      </c>
      <c r="O7222" s="8">
        <f t="shared" si="4"/>
        <v>2.245175104</v>
      </c>
    </row>
    <row r="7223" ht="14.25" customHeight="1">
      <c r="I7223" s="93">
        <f t="shared" si="8"/>
        <v>617</v>
      </c>
      <c r="J7223" s="9">
        <f t="shared" si="9"/>
        <v>0</v>
      </c>
      <c r="K7223" s="9">
        <f t="shared" si="7"/>
        <v>0</v>
      </c>
      <c r="L7223" s="8">
        <f t="shared" si="10"/>
        <v>1.457221192</v>
      </c>
      <c r="N7223" s="9">
        <f t="shared" si="2"/>
        <v>0</v>
      </c>
      <c r="O7223" s="8">
        <f t="shared" si="4"/>
        <v>2.240502525</v>
      </c>
    </row>
    <row r="7224" ht="14.25" customHeight="1">
      <c r="I7224" s="93">
        <f t="shared" si="8"/>
        <v>618</v>
      </c>
      <c r="J7224" s="9">
        <f t="shared" si="9"/>
        <v>0</v>
      </c>
      <c r="K7224" s="9">
        <f t="shared" si="7"/>
        <v>0</v>
      </c>
      <c r="L7224" s="8">
        <f t="shared" si="10"/>
        <v>1.435973981</v>
      </c>
      <c r="N7224" s="9">
        <f t="shared" si="2"/>
        <v>0</v>
      </c>
      <c r="O7224" s="8">
        <f t="shared" si="4"/>
        <v>2.23583967</v>
      </c>
    </row>
    <row r="7225" ht="14.25" customHeight="1">
      <c r="I7225" s="93">
        <f t="shared" si="8"/>
        <v>619</v>
      </c>
      <c r="J7225" s="9">
        <f t="shared" si="9"/>
        <v>0</v>
      </c>
      <c r="K7225" s="9">
        <f t="shared" si="7"/>
        <v>0</v>
      </c>
      <c r="L7225" s="8">
        <f t="shared" si="10"/>
        <v>1.421242273</v>
      </c>
      <c r="N7225" s="9">
        <f t="shared" si="2"/>
        <v>0</v>
      </c>
      <c r="O7225" s="8">
        <f t="shared" si="4"/>
        <v>2.231186519</v>
      </c>
    </row>
    <row r="7226" ht="14.25" customHeight="1">
      <c r="I7226" s="93">
        <f t="shared" si="8"/>
        <v>620</v>
      </c>
      <c r="J7226" s="9">
        <f t="shared" si="9"/>
        <v>0</v>
      </c>
      <c r="K7226" s="9">
        <f t="shared" si="7"/>
        <v>0</v>
      </c>
      <c r="L7226" s="8">
        <f t="shared" si="10"/>
        <v>1.400519657</v>
      </c>
      <c r="N7226" s="9">
        <f t="shared" si="2"/>
        <v>0</v>
      </c>
      <c r="O7226" s="8">
        <f t="shared" si="4"/>
        <v>2.226543053</v>
      </c>
    </row>
    <row r="7227" ht="14.25" customHeight="1">
      <c r="I7227" s="93">
        <f t="shared" si="8"/>
        <v>621</v>
      </c>
      <c r="J7227" s="9">
        <f t="shared" si="9"/>
        <v>0</v>
      </c>
      <c r="K7227" s="9">
        <f t="shared" si="7"/>
        <v>0</v>
      </c>
      <c r="L7227" s="8">
        <f t="shared" si="10"/>
        <v>1.386151676</v>
      </c>
      <c r="N7227" s="9">
        <f t="shared" si="2"/>
        <v>0</v>
      </c>
      <c r="O7227" s="8">
        <f t="shared" si="4"/>
        <v>2.22190925</v>
      </c>
    </row>
    <row r="7228" ht="14.25" customHeight="1">
      <c r="I7228" s="93">
        <f t="shared" si="8"/>
        <v>622</v>
      </c>
      <c r="J7228" s="9">
        <f t="shared" si="9"/>
        <v>0</v>
      </c>
      <c r="K7228" s="9">
        <f t="shared" si="7"/>
        <v>0</v>
      </c>
      <c r="L7228" s="8">
        <f t="shared" si="10"/>
        <v>1.365940703</v>
      </c>
      <c r="N7228" s="9">
        <f t="shared" si="2"/>
        <v>0</v>
      </c>
      <c r="O7228" s="8">
        <f t="shared" si="4"/>
        <v>2.217285091</v>
      </c>
    </row>
    <row r="7229" ht="14.25" customHeight="1">
      <c r="I7229" s="93">
        <f t="shared" si="8"/>
        <v>623</v>
      </c>
      <c r="J7229" s="9">
        <f t="shared" si="9"/>
        <v>0</v>
      </c>
      <c r="K7229" s="9">
        <f t="shared" si="7"/>
        <v>0</v>
      </c>
      <c r="L7229" s="8">
        <f t="shared" si="10"/>
        <v>1.351927469</v>
      </c>
      <c r="N7229" s="9">
        <f t="shared" si="2"/>
        <v>0</v>
      </c>
      <c r="O7229" s="8">
        <f t="shared" si="4"/>
        <v>2.212670555</v>
      </c>
    </row>
    <row r="7230" ht="14.25" customHeight="1">
      <c r="I7230" s="93">
        <f t="shared" si="8"/>
        <v>624</v>
      </c>
      <c r="J7230" s="9">
        <f t="shared" si="9"/>
        <v>0</v>
      </c>
      <c r="K7230" s="9">
        <f t="shared" si="7"/>
        <v>0</v>
      </c>
      <c r="L7230" s="8">
        <f t="shared" si="10"/>
        <v>1.332215507</v>
      </c>
      <c r="N7230" s="9">
        <f t="shared" si="2"/>
        <v>0</v>
      </c>
      <c r="O7230" s="8">
        <f t="shared" si="4"/>
        <v>2.208065623</v>
      </c>
    </row>
    <row r="7231" ht="14.25" customHeight="1">
      <c r="I7231" s="93">
        <f t="shared" si="8"/>
        <v>625</v>
      </c>
      <c r="J7231" s="9">
        <f t="shared" si="9"/>
        <v>0</v>
      </c>
      <c r="K7231" s="9">
        <f t="shared" si="7"/>
        <v>0</v>
      </c>
      <c r="L7231" s="8">
        <f t="shared" si="10"/>
        <v>1.318548261</v>
      </c>
      <c r="N7231" s="9">
        <f t="shared" si="2"/>
        <v>0</v>
      </c>
      <c r="O7231" s="8">
        <f t="shared" si="4"/>
        <v>2.203470275</v>
      </c>
    </row>
    <row r="7232" ht="14.25" customHeight="1">
      <c r="I7232" s="93">
        <f t="shared" si="8"/>
        <v>626</v>
      </c>
      <c r="J7232" s="9">
        <f t="shared" si="9"/>
        <v>0</v>
      </c>
      <c r="K7232" s="9">
        <f t="shared" si="7"/>
        <v>0</v>
      </c>
      <c r="L7232" s="8">
        <f t="shared" si="10"/>
        <v>1.299322989</v>
      </c>
      <c r="N7232" s="9">
        <f t="shared" si="2"/>
        <v>0</v>
      </c>
      <c r="O7232" s="8">
        <f t="shared" si="4"/>
        <v>2.198884491</v>
      </c>
    </row>
    <row r="7233" ht="14.25" customHeight="1">
      <c r="I7233" s="93">
        <f t="shared" si="8"/>
        <v>627</v>
      </c>
      <c r="J7233" s="9">
        <f t="shared" si="9"/>
        <v>0</v>
      </c>
      <c r="K7233" s="9">
        <f t="shared" si="7"/>
        <v>0</v>
      </c>
      <c r="L7233" s="8">
        <f t="shared" si="10"/>
        <v>1.285993188</v>
      </c>
      <c r="N7233" s="9">
        <f t="shared" si="2"/>
        <v>0</v>
      </c>
      <c r="O7233" s="8">
        <f t="shared" si="4"/>
        <v>2.19430825</v>
      </c>
    </row>
    <row r="7234" ht="14.25" customHeight="1">
      <c r="I7234" s="93">
        <f t="shared" si="8"/>
        <v>628</v>
      </c>
      <c r="J7234" s="9">
        <f t="shared" si="9"/>
        <v>0</v>
      </c>
      <c r="K7234" s="9">
        <f t="shared" si="7"/>
        <v>0</v>
      </c>
      <c r="L7234" s="8">
        <f t="shared" si="10"/>
        <v>1.26724259</v>
      </c>
      <c r="N7234" s="9">
        <f t="shared" si="2"/>
        <v>0</v>
      </c>
      <c r="O7234" s="8">
        <f t="shared" si="4"/>
        <v>2.189741533</v>
      </c>
    </row>
    <row r="7235" ht="14.25" customHeight="1">
      <c r="I7235" s="93">
        <f t="shared" si="8"/>
        <v>629</v>
      </c>
      <c r="J7235" s="9">
        <f t="shared" si="9"/>
        <v>0</v>
      </c>
      <c r="K7235" s="9">
        <f t="shared" si="7"/>
        <v>0</v>
      </c>
      <c r="L7235" s="8">
        <f t="shared" si="10"/>
        <v>1.254241904</v>
      </c>
      <c r="N7235" s="9">
        <f t="shared" si="2"/>
        <v>0</v>
      </c>
      <c r="O7235" s="8">
        <f t="shared" si="4"/>
        <v>2.18518432</v>
      </c>
    </row>
    <row r="7236" ht="14.25" customHeight="1">
      <c r="I7236" s="93">
        <f t="shared" si="8"/>
        <v>630</v>
      </c>
      <c r="J7236" s="9">
        <f t="shared" si="9"/>
        <v>0</v>
      </c>
      <c r="K7236" s="9">
        <f t="shared" si="7"/>
        <v>0</v>
      </c>
      <c r="L7236" s="8">
        <f t="shared" si="10"/>
        <v>1.235954259</v>
      </c>
      <c r="N7236" s="9">
        <f t="shared" si="2"/>
        <v>0</v>
      </c>
      <c r="O7236" s="8">
        <f t="shared" si="4"/>
        <v>2.180636592</v>
      </c>
    </row>
    <row r="7237" ht="14.25" customHeight="1">
      <c r="I7237" s="93">
        <f t="shared" si="8"/>
        <v>631</v>
      </c>
      <c r="J7237" s="9">
        <f t="shared" si="9"/>
        <v>0</v>
      </c>
      <c r="K7237" s="9">
        <f t="shared" si="7"/>
        <v>0</v>
      </c>
      <c r="L7237" s="8">
        <f t="shared" si="10"/>
        <v>1.223274561</v>
      </c>
      <c r="N7237" s="9">
        <f t="shared" si="2"/>
        <v>0</v>
      </c>
      <c r="O7237" s="8">
        <f t="shared" si="4"/>
        <v>2.176098328</v>
      </c>
    </row>
    <row r="7238" ht="14.25" customHeight="1">
      <c r="I7238" s="93">
        <f t="shared" si="8"/>
        <v>632</v>
      </c>
      <c r="J7238" s="9">
        <f t="shared" si="9"/>
        <v>0</v>
      </c>
      <c r="K7238" s="9">
        <f t="shared" si="7"/>
        <v>0</v>
      </c>
      <c r="L7238" s="8">
        <f t="shared" si="10"/>
        <v>1.20543844</v>
      </c>
      <c r="N7238" s="9">
        <f t="shared" si="2"/>
        <v>0</v>
      </c>
      <c r="O7238" s="8">
        <f t="shared" si="4"/>
        <v>2.171569509</v>
      </c>
    </row>
    <row r="7239" ht="14.25" customHeight="1">
      <c r="I7239" s="93">
        <f t="shared" si="8"/>
        <v>633</v>
      </c>
      <c r="J7239" s="9">
        <f t="shared" si="9"/>
        <v>0</v>
      </c>
      <c r="K7239" s="9">
        <f t="shared" si="7"/>
        <v>0</v>
      </c>
      <c r="L7239" s="8">
        <f t="shared" si="10"/>
        <v>1.193071804</v>
      </c>
      <c r="N7239" s="9">
        <f t="shared" si="2"/>
        <v>0</v>
      </c>
      <c r="O7239" s="8">
        <f t="shared" si="4"/>
        <v>2.167050115</v>
      </c>
    </row>
    <row r="7240" ht="14.25" customHeight="1">
      <c r="I7240" s="93">
        <f t="shared" si="8"/>
        <v>634</v>
      </c>
      <c r="J7240" s="9">
        <f t="shared" si="9"/>
        <v>0</v>
      </c>
      <c r="K7240" s="9">
        <f t="shared" si="7"/>
        <v>0</v>
      </c>
      <c r="L7240" s="8">
        <f t="shared" si="10"/>
        <v>1.175676059</v>
      </c>
      <c r="N7240" s="9">
        <f t="shared" si="2"/>
        <v>0</v>
      </c>
      <c r="O7240" s="8">
        <f t="shared" si="4"/>
        <v>2.162540127</v>
      </c>
    </row>
    <row r="7241" ht="14.25" customHeight="1">
      <c r="I7241" s="93">
        <f t="shared" si="8"/>
        <v>635</v>
      </c>
      <c r="J7241" s="9">
        <f t="shared" si="9"/>
        <v>0</v>
      </c>
      <c r="K7241" s="9">
        <f t="shared" si="7"/>
        <v>0</v>
      </c>
      <c r="L7241" s="8">
        <f t="shared" si="10"/>
        <v>1.163614756</v>
      </c>
      <c r="N7241" s="9">
        <f t="shared" si="2"/>
        <v>0</v>
      </c>
      <c r="O7241" s="8">
        <f t="shared" si="4"/>
        <v>2.158039525</v>
      </c>
    </row>
    <row r="7242" ht="14.25" customHeight="1">
      <c r="I7242" s="93">
        <f t="shared" si="8"/>
        <v>636</v>
      </c>
      <c r="J7242" s="9">
        <f t="shared" si="9"/>
        <v>0</v>
      </c>
      <c r="K7242" s="9">
        <f t="shared" si="7"/>
        <v>0</v>
      </c>
      <c r="L7242" s="8">
        <f t="shared" si="10"/>
        <v>1.146648513</v>
      </c>
      <c r="N7242" s="9">
        <f t="shared" si="2"/>
        <v>0</v>
      </c>
      <c r="O7242" s="8">
        <f t="shared" si="4"/>
        <v>2.153548289</v>
      </c>
    </row>
    <row r="7243" ht="14.25" customHeight="1">
      <c r="I7243" s="93">
        <f t="shared" si="8"/>
        <v>637</v>
      </c>
      <c r="J7243" s="9">
        <f t="shared" si="9"/>
        <v>0</v>
      </c>
      <c r="K7243" s="9">
        <f t="shared" si="7"/>
        <v>0</v>
      </c>
      <c r="L7243" s="8">
        <f t="shared" si="10"/>
        <v>1.134885006</v>
      </c>
      <c r="N7243" s="9">
        <f t="shared" si="2"/>
        <v>0</v>
      </c>
      <c r="O7243" s="8">
        <f t="shared" si="4"/>
        <v>2.1490664</v>
      </c>
    </row>
    <row r="7244" ht="14.25" customHeight="1">
      <c r="I7244" s="93">
        <f t="shared" si="8"/>
        <v>638</v>
      </c>
      <c r="J7244" s="9">
        <f t="shared" si="9"/>
        <v>0</v>
      </c>
      <c r="K7244" s="9">
        <f t="shared" si="7"/>
        <v>0</v>
      </c>
      <c r="L7244" s="8">
        <f t="shared" si="10"/>
        <v>1.118337661</v>
      </c>
      <c r="N7244" s="9">
        <f t="shared" si="2"/>
        <v>0</v>
      </c>
      <c r="O7244" s="8">
        <f t="shared" si="4"/>
        <v>2.144593839</v>
      </c>
    </row>
    <row r="7245" ht="14.25" customHeight="1">
      <c r="I7245" s="93">
        <f t="shared" si="8"/>
        <v>639</v>
      </c>
      <c r="J7245" s="9">
        <f t="shared" si="9"/>
        <v>0</v>
      </c>
      <c r="K7245" s="9">
        <f t="shared" si="7"/>
        <v>0</v>
      </c>
      <c r="L7245" s="8">
        <f t="shared" si="10"/>
        <v>1.106864595</v>
      </c>
      <c r="N7245" s="9">
        <f t="shared" si="2"/>
        <v>0</v>
      </c>
      <c r="O7245" s="8">
        <f t="shared" si="4"/>
        <v>2.140130586</v>
      </c>
    </row>
    <row r="7246" ht="14.25" customHeight="1">
      <c r="I7246" s="93">
        <f t="shared" si="8"/>
        <v>640</v>
      </c>
      <c r="J7246" s="9">
        <f t="shared" si="9"/>
        <v>0</v>
      </c>
      <c r="K7246" s="9">
        <f t="shared" si="7"/>
        <v>0</v>
      </c>
      <c r="L7246" s="8">
        <f t="shared" si="10"/>
        <v>1.090725805</v>
      </c>
      <c r="N7246" s="9">
        <f t="shared" si="2"/>
        <v>0</v>
      </c>
      <c r="O7246" s="8">
        <f t="shared" si="4"/>
        <v>2.135676622</v>
      </c>
    </row>
    <row r="7247" ht="14.25" customHeight="1">
      <c r="I7247" s="93">
        <f t="shared" si="8"/>
        <v>641</v>
      </c>
      <c r="J7247" s="9">
        <f t="shared" si="9"/>
        <v>0</v>
      </c>
      <c r="K7247" s="9">
        <f t="shared" si="7"/>
        <v>0</v>
      </c>
      <c r="L7247" s="8">
        <f t="shared" si="10"/>
        <v>1.079536011</v>
      </c>
      <c r="N7247" s="9">
        <f t="shared" si="2"/>
        <v>0</v>
      </c>
      <c r="O7247" s="8">
        <f t="shared" si="4"/>
        <v>2.131231927</v>
      </c>
    </row>
    <row r="7248" ht="14.25" customHeight="1">
      <c r="I7248" s="93">
        <f t="shared" si="8"/>
        <v>642</v>
      </c>
      <c r="J7248" s="9">
        <f t="shared" si="9"/>
        <v>0</v>
      </c>
      <c r="K7248" s="9">
        <f t="shared" si="7"/>
        <v>0</v>
      </c>
      <c r="L7248" s="8">
        <f t="shared" si="10"/>
        <v>1.063795689</v>
      </c>
      <c r="N7248" s="9">
        <f t="shared" si="2"/>
        <v>0</v>
      </c>
      <c r="O7248" s="8">
        <f t="shared" si="4"/>
        <v>2.126796482</v>
      </c>
    </row>
    <row r="7249" ht="14.25" customHeight="1">
      <c r="I7249" s="93">
        <f t="shared" si="8"/>
        <v>643</v>
      </c>
      <c r="J7249" s="9">
        <f t="shared" si="9"/>
        <v>0</v>
      </c>
      <c r="K7249" s="9">
        <f t="shared" si="7"/>
        <v>0</v>
      </c>
      <c r="L7249" s="8">
        <f t="shared" si="10"/>
        <v>1.052882172</v>
      </c>
      <c r="N7249" s="9">
        <f t="shared" si="2"/>
        <v>0</v>
      </c>
      <c r="O7249" s="8">
        <f t="shared" si="4"/>
        <v>2.122370269</v>
      </c>
    </row>
    <row r="7250" ht="14.25" customHeight="1">
      <c r="I7250" s="93">
        <f t="shared" si="8"/>
        <v>644</v>
      </c>
      <c r="J7250" s="9">
        <f t="shared" si="9"/>
        <v>0</v>
      </c>
      <c r="K7250" s="9">
        <f t="shared" si="7"/>
        <v>0</v>
      </c>
      <c r="L7250" s="8">
        <f t="shared" si="10"/>
        <v>1.03753048</v>
      </c>
      <c r="N7250" s="9">
        <f t="shared" si="2"/>
        <v>0</v>
      </c>
      <c r="O7250" s="8">
        <f t="shared" si="4"/>
        <v>2.117953267</v>
      </c>
    </row>
    <row r="7251" ht="14.25" customHeight="1">
      <c r="I7251" s="93">
        <f t="shared" si="8"/>
        <v>645</v>
      </c>
      <c r="J7251" s="9">
        <f t="shared" si="9"/>
        <v>0</v>
      </c>
      <c r="K7251" s="9">
        <f t="shared" si="7"/>
        <v>0</v>
      </c>
      <c r="L7251" s="8">
        <f t="shared" si="10"/>
        <v>1.026886418</v>
      </c>
      <c r="N7251" s="9">
        <f t="shared" si="2"/>
        <v>0</v>
      </c>
      <c r="O7251" s="8">
        <f t="shared" si="4"/>
        <v>2.113545457</v>
      </c>
    </row>
    <row r="7252" ht="14.25" customHeight="1">
      <c r="I7252" s="93">
        <f t="shared" si="8"/>
        <v>646</v>
      </c>
      <c r="J7252" s="9">
        <f t="shared" si="9"/>
        <v>0</v>
      </c>
      <c r="K7252" s="9">
        <f t="shared" si="7"/>
        <v>0</v>
      </c>
      <c r="L7252" s="8">
        <f t="shared" si="10"/>
        <v>1.011913761</v>
      </c>
      <c r="N7252" s="9">
        <f t="shared" si="2"/>
        <v>0</v>
      </c>
      <c r="O7252" s="8">
        <f t="shared" si="4"/>
        <v>2.109146821</v>
      </c>
    </row>
    <row r="7253" ht="14.25" customHeight="1">
      <c r="I7253" s="93">
        <f t="shared" si="8"/>
        <v>647</v>
      </c>
      <c r="J7253" s="9">
        <f t="shared" si="9"/>
        <v>0</v>
      </c>
      <c r="K7253" s="9">
        <f t="shared" si="7"/>
        <v>0</v>
      </c>
      <c r="L7253" s="8">
        <f t="shared" si="10"/>
        <v>1.001532502</v>
      </c>
      <c r="N7253" s="9">
        <f t="shared" si="2"/>
        <v>0</v>
      </c>
      <c r="O7253" s="8">
        <f t="shared" si="4"/>
        <v>2.104757339</v>
      </c>
    </row>
    <row r="7254" ht="14.25" customHeight="1">
      <c r="I7254" s="93">
        <f t="shared" si="8"/>
        <v>648</v>
      </c>
      <c r="J7254" s="9">
        <f t="shared" si="9"/>
        <v>0</v>
      </c>
      <c r="K7254" s="9">
        <f t="shared" si="7"/>
        <v>0</v>
      </c>
      <c r="L7254" s="8">
        <f t="shared" si="10"/>
        <v>0.9869295216</v>
      </c>
      <c r="N7254" s="9">
        <f t="shared" si="2"/>
        <v>0</v>
      </c>
      <c r="O7254" s="8">
        <f t="shared" si="4"/>
        <v>2.100376992</v>
      </c>
    </row>
    <row r="7255" ht="14.25" customHeight="1">
      <c r="I7255" s="93">
        <f t="shared" si="8"/>
        <v>649</v>
      </c>
      <c r="J7255" s="9">
        <f t="shared" si="9"/>
        <v>0</v>
      </c>
      <c r="K7255" s="9">
        <f t="shared" si="7"/>
        <v>0</v>
      </c>
      <c r="L7255" s="8">
        <f t="shared" si="10"/>
        <v>0.9768045766</v>
      </c>
      <c r="N7255" s="9">
        <f t="shared" si="2"/>
        <v>0</v>
      </c>
      <c r="O7255" s="8">
        <f t="shared" si="4"/>
        <v>2.096005762</v>
      </c>
    </row>
    <row r="7256" ht="14.25" customHeight="1">
      <c r="I7256" s="93">
        <f t="shared" si="8"/>
        <v>650</v>
      </c>
      <c r="J7256" s="9">
        <f t="shared" si="9"/>
        <v>0</v>
      </c>
      <c r="K7256" s="9">
        <f t="shared" si="7"/>
        <v>0</v>
      </c>
      <c r="L7256" s="8">
        <f t="shared" si="10"/>
        <v>0.9625621449</v>
      </c>
      <c r="N7256" s="9">
        <f t="shared" si="2"/>
        <v>0</v>
      </c>
      <c r="O7256" s="8">
        <f t="shared" si="4"/>
        <v>2.091643628</v>
      </c>
    </row>
    <row r="7257" ht="14.25" customHeight="1">
      <c r="I7257" s="93">
        <f t="shared" si="8"/>
        <v>651</v>
      </c>
      <c r="J7257" s="9">
        <f t="shared" si="9"/>
        <v>0</v>
      </c>
      <c r="K7257" s="9">
        <f t="shared" si="7"/>
        <v>0</v>
      </c>
      <c r="L7257" s="8">
        <f t="shared" si="10"/>
        <v>0.9526871857</v>
      </c>
      <c r="N7257" s="9">
        <f t="shared" si="2"/>
        <v>0</v>
      </c>
      <c r="O7257" s="8">
        <f t="shared" si="4"/>
        <v>2.087290574</v>
      </c>
    </row>
    <row r="7258" ht="14.25" customHeight="1">
      <c r="I7258" s="93">
        <f t="shared" si="8"/>
        <v>652</v>
      </c>
      <c r="J7258" s="9">
        <f t="shared" si="9"/>
        <v>0</v>
      </c>
      <c r="K7258" s="9">
        <f t="shared" si="7"/>
        <v>0</v>
      </c>
      <c r="L7258" s="8">
        <f t="shared" si="10"/>
        <v>0.9387964008</v>
      </c>
      <c r="N7258" s="9">
        <f t="shared" si="2"/>
        <v>0</v>
      </c>
      <c r="O7258" s="8">
        <f t="shared" si="4"/>
        <v>2.082946578</v>
      </c>
    </row>
    <row r="7259" ht="14.25" customHeight="1">
      <c r="I7259" s="93">
        <f t="shared" si="8"/>
        <v>653</v>
      </c>
      <c r="J7259" s="9">
        <f t="shared" si="9"/>
        <v>0</v>
      </c>
      <c r="K7259" s="9">
        <f t="shared" si="7"/>
        <v>0</v>
      </c>
      <c r="L7259" s="8">
        <f t="shared" si="10"/>
        <v>0.9291652553</v>
      </c>
      <c r="N7259" s="9">
        <f t="shared" si="2"/>
        <v>0</v>
      </c>
      <c r="O7259" s="8">
        <f t="shared" si="4"/>
        <v>2.078611623</v>
      </c>
    </row>
    <row r="7260" ht="14.25" customHeight="1">
      <c r="I7260" s="93">
        <f t="shared" si="8"/>
        <v>654</v>
      </c>
      <c r="J7260" s="9">
        <f t="shared" si="9"/>
        <v>0</v>
      </c>
      <c r="K7260" s="9">
        <f t="shared" si="7"/>
        <v>0</v>
      </c>
      <c r="L7260" s="8">
        <f t="shared" si="10"/>
        <v>0.9156174351</v>
      </c>
      <c r="N7260" s="9">
        <f t="shared" si="2"/>
        <v>0</v>
      </c>
      <c r="O7260" s="8">
        <f t="shared" si="4"/>
        <v>2.07428569</v>
      </c>
    </row>
    <row r="7261" ht="14.25" customHeight="1">
      <c r="I7261" s="93">
        <f t="shared" si="8"/>
        <v>655</v>
      </c>
      <c r="J7261" s="9">
        <f t="shared" si="9"/>
        <v>0</v>
      </c>
      <c r="K7261" s="9">
        <f t="shared" si="7"/>
        <v>0</v>
      </c>
      <c r="L7261" s="8">
        <f t="shared" si="10"/>
        <v>0.9062240834</v>
      </c>
      <c r="N7261" s="9">
        <f t="shared" si="2"/>
        <v>0</v>
      </c>
      <c r="O7261" s="8">
        <f t="shared" si="4"/>
        <v>2.06996876</v>
      </c>
    </row>
    <row r="7262" ht="14.25" customHeight="1">
      <c r="I7262" s="93">
        <f t="shared" si="8"/>
        <v>656</v>
      </c>
      <c r="J7262" s="9">
        <f t="shared" si="9"/>
        <v>0</v>
      </c>
      <c r="K7262" s="9">
        <f t="shared" si="7"/>
        <v>0</v>
      </c>
      <c r="L7262" s="8">
        <f t="shared" si="10"/>
        <v>0.8930107601</v>
      </c>
      <c r="N7262" s="9">
        <f t="shared" si="2"/>
        <v>0</v>
      </c>
      <c r="O7262" s="8">
        <f t="shared" si="4"/>
        <v>2.065660814</v>
      </c>
    </row>
    <row r="7263" ht="14.25" customHeight="1">
      <c r="I7263" s="93">
        <f t="shared" si="8"/>
        <v>657</v>
      </c>
      <c r="J7263" s="9">
        <f t="shared" si="9"/>
        <v>0</v>
      </c>
      <c r="K7263" s="9">
        <f t="shared" si="7"/>
        <v>0</v>
      </c>
      <c r="L7263" s="8">
        <f t="shared" si="10"/>
        <v>0.883849331</v>
      </c>
      <c r="N7263" s="9">
        <f t="shared" si="2"/>
        <v>0</v>
      </c>
      <c r="O7263" s="8">
        <f t="shared" si="4"/>
        <v>2.061361834</v>
      </c>
    </row>
    <row r="7264" ht="14.25" customHeight="1">
      <c r="I7264" s="93">
        <f t="shared" si="8"/>
        <v>658</v>
      </c>
      <c r="J7264" s="9">
        <f t="shared" si="9"/>
        <v>0</v>
      </c>
      <c r="K7264" s="9">
        <f t="shared" si="7"/>
        <v>0</v>
      </c>
      <c r="L7264" s="8">
        <f t="shared" si="10"/>
        <v>0.8709622459</v>
      </c>
      <c r="N7264" s="9">
        <f t="shared" si="2"/>
        <v>0</v>
      </c>
      <c r="O7264" s="8">
        <f t="shared" si="4"/>
        <v>2.0570718</v>
      </c>
    </row>
    <row r="7265" ht="14.25" customHeight="1">
      <c r="I7265" s="93">
        <f t="shared" si="8"/>
        <v>659</v>
      </c>
      <c r="J7265" s="9">
        <f t="shared" si="9"/>
        <v>0</v>
      </c>
      <c r="K7265" s="9">
        <f t="shared" si="7"/>
        <v>0</v>
      </c>
      <c r="L7265" s="8">
        <f t="shared" si="10"/>
        <v>0.8620270133</v>
      </c>
      <c r="N7265" s="9">
        <f t="shared" si="2"/>
        <v>0</v>
      </c>
      <c r="O7265" s="8">
        <f t="shared" si="4"/>
        <v>2.052790695</v>
      </c>
    </row>
    <row r="7266" ht="14.25" customHeight="1">
      <c r="I7266" s="93">
        <f t="shared" si="8"/>
        <v>660</v>
      </c>
      <c r="J7266" s="9">
        <f t="shared" si="9"/>
        <v>0</v>
      </c>
      <c r="K7266" s="9">
        <f t="shared" si="7"/>
        <v>0</v>
      </c>
      <c r="L7266" s="8">
        <f t="shared" si="10"/>
        <v>0.8494581114</v>
      </c>
      <c r="N7266" s="9">
        <f t="shared" si="2"/>
        <v>0</v>
      </c>
      <c r="O7266" s="8">
        <f t="shared" si="4"/>
        <v>2.048518499</v>
      </c>
    </row>
    <row r="7267" ht="14.25" customHeight="1">
      <c r="I7267" s="93">
        <f t="shared" si="8"/>
        <v>661</v>
      </c>
      <c r="J7267" s="9">
        <f t="shared" si="9"/>
        <v>0</v>
      </c>
      <c r="K7267" s="9">
        <f t="shared" si="7"/>
        <v>0</v>
      </c>
      <c r="L7267" s="8">
        <f t="shared" si="10"/>
        <v>0.8407434905</v>
      </c>
      <c r="N7267" s="9">
        <f t="shared" si="2"/>
        <v>0</v>
      </c>
      <c r="O7267" s="8">
        <f t="shared" si="4"/>
        <v>2.044255195</v>
      </c>
    </row>
    <row r="7268" ht="14.25" customHeight="1">
      <c r="I7268" s="93">
        <f t="shared" si="8"/>
        <v>662</v>
      </c>
      <c r="J7268" s="9">
        <f t="shared" si="9"/>
        <v>0</v>
      </c>
      <c r="K7268" s="9">
        <f t="shared" si="7"/>
        <v>0</v>
      </c>
      <c r="L7268" s="8">
        <f t="shared" si="10"/>
        <v>0.8284849159</v>
      </c>
      <c r="N7268" s="9">
        <f t="shared" si="2"/>
        <v>0</v>
      </c>
      <c r="O7268" s="8">
        <f t="shared" si="4"/>
        <v>2.040000763</v>
      </c>
    </row>
    <row r="7269" ht="14.25" customHeight="1">
      <c r="I7269" s="93">
        <f t="shared" si="8"/>
        <v>663</v>
      </c>
      <c r="J7269" s="9">
        <f t="shared" si="9"/>
        <v>0</v>
      </c>
      <c r="K7269" s="9">
        <f t="shared" si="7"/>
        <v>0</v>
      </c>
      <c r="L7269" s="8">
        <f t="shared" si="10"/>
        <v>0.8199854598</v>
      </c>
      <c r="N7269" s="9">
        <f t="shared" si="2"/>
        <v>0</v>
      </c>
      <c r="O7269" s="8">
        <f t="shared" si="4"/>
        <v>2.035755186</v>
      </c>
    </row>
    <row r="7270" ht="14.25" customHeight="1">
      <c r="I7270" s="93">
        <f t="shared" si="8"/>
        <v>664</v>
      </c>
      <c r="J7270" s="9">
        <f t="shared" si="9"/>
        <v>0</v>
      </c>
      <c r="K7270" s="9">
        <f t="shared" si="7"/>
        <v>0</v>
      </c>
      <c r="L7270" s="8">
        <f t="shared" si="10"/>
        <v>0.8080295504</v>
      </c>
      <c r="N7270" s="9">
        <f t="shared" si="2"/>
        <v>0</v>
      </c>
      <c r="O7270" s="8">
        <f t="shared" si="4"/>
        <v>2.031518444</v>
      </c>
    </row>
    <row r="7271" ht="14.25" customHeight="1">
      <c r="I7271" s="93">
        <f t="shared" si="8"/>
        <v>665</v>
      </c>
      <c r="J7271" s="9">
        <f t="shared" si="9"/>
        <v>0</v>
      </c>
      <c r="K7271" s="9">
        <f t="shared" si="7"/>
        <v>0</v>
      </c>
      <c r="L7271" s="8">
        <f t="shared" si="10"/>
        <v>0.7997399466</v>
      </c>
      <c r="N7271" s="9">
        <f t="shared" si="2"/>
        <v>0</v>
      </c>
      <c r="O7271" s="8">
        <f t="shared" si="4"/>
        <v>2.027290519</v>
      </c>
    </row>
    <row r="7272" ht="14.25" customHeight="1">
      <c r="I7272" s="93">
        <f t="shared" si="8"/>
        <v>666</v>
      </c>
      <c r="J7272" s="9">
        <f t="shared" si="9"/>
        <v>0</v>
      </c>
      <c r="K7272" s="9">
        <f t="shared" si="7"/>
        <v>0</v>
      </c>
      <c r="L7272" s="8">
        <f t="shared" si="10"/>
        <v>0.7880792298</v>
      </c>
      <c r="N7272" s="9">
        <f t="shared" si="2"/>
        <v>0</v>
      </c>
      <c r="O7272" s="8">
        <f t="shared" si="4"/>
        <v>2.023071394</v>
      </c>
    </row>
    <row r="7273" ht="14.25" customHeight="1">
      <c r="I7273" s="93">
        <f t="shared" si="8"/>
        <v>667</v>
      </c>
      <c r="J7273" s="9">
        <f t="shared" si="9"/>
        <v>0</v>
      </c>
      <c r="K7273" s="9">
        <f t="shared" si="7"/>
        <v>0</v>
      </c>
      <c r="L7273" s="8">
        <f t="shared" si="10"/>
        <v>0.779994297</v>
      </c>
      <c r="N7273" s="9">
        <f t="shared" si="2"/>
        <v>0</v>
      </c>
      <c r="O7273" s="8">
        <f t="shared" si="4"/>
        <v>2.018861049</v>
      </c>
    </row>
    <row r="7274" ht="14.25" customHeight="1">
      <c r="I7274" s="93">
        <f t="shared" si="8"/>
        <v>668</v>
      </c>
      <c r="J7274" s="9">
        <f t="shared" si="9"/>
        <v>0</v>
      </c>
      <c r="K7274" s="9">
        <f t="shared" si="7"/>
        <v>0</v>
      </c>
      <c r="L7274" s="8">
        <f t="shared" si="10"/>
        <v>0.7686214842</v>
      </c>
      <c r="N7274" s="9">
        <f t="shared" si="2"/>
        <v>0</v>
      </c>
      <c r="O7274" s="8">
        <f t="shared" si="4"/>
        <v>2.014659467</v>
      </c>
    </row>
    <row r="7275" ht="14.25" customHeight="1">
      <c r="I7275" s="93">
        <f t="shared" si="8"/>
        <v>669</v>
      </c>
      <c r="J7275" s="9">
        <f t="shared" si="9"/>
        <v>0</v>
      </c>
      <c r="K7275" s="9">
        <f t="shared" si="7"/>
        <v>0</v>
      </c>
      <c r="L7275" s="8">
        <f t="shared" si="10"/>
        <v>0.7607361692</v>
      </c>
      <c r="N7275" s="9">
        <f t="shared" si="2"/>
        <v>0</v>
      </c>
      <c r="O7275" s="8">
        <f t="shared" si="4"/>
        <v>2.010466629</v>
      </c>
    </row>
    <row r="7276" ht="14.25" customHeight="1">
      <c r="I7276" s="93">
        <f t="shared" si="8"/>
        <v>670</v>
      </c>
      <c r="J7276" s="9">
        <f t="shared" si="9"/>
        <v>0</v>
      </c>
      <c r="K7276" s="9">
        <f t="shared" si="7"/>
        <v>0</v>
      </c>
      <c r="L7276" s="8">
        <f t="shared" si="10"/>
        <v>0.7496441522</v>
      </c>
      <c r="N7276" s="9">
        <f t="shared" si="2"/>
        <v>0</v>
      </c>
      <c r="O7276" s="8">
        <f t="shared" si="4"/>
        <v>2.006282516</v>
      </c>
    </row>
    <row r="7277" ht="14.25" customHeight="1">
      <c r="I7277" s="93">
        <f t="shared" si="8"/>
        <v>671</v>
      </c>
      <c r="J7277" s="9">
        <f t="shared" si="9"/>
        <v>0</v>
      </c>
      <c r="K7277" s="9">
        <f t="shared" si="7"/>
        <v>0</v>
      </c>
      <c r="L7277" s="8">
        <f t="shared" si="10"/>
        <v>0.7419535262</v>
      </c>
      <c r="N7277" s="9">
        <f t="shared" si="2"/>
        <v>0</v>
      </c>
      <c r="O7277" s="8">
        <f t="shared" si="4"/>
        <v>2.002107112</v>
      </c>
    </row>
    <row r="7278" ht="14.25" customHeight="1">
      <c r="I7278" s="93">
        <f t="shared" si="8"/>
        <v>672</v>
      </c>
      <c r="J7278" s="9">
        <f t="shared" si="9"/>
        <v>0</v>
      </c>
      <c r="K7278" s="9">
        <f t="shared" si="7"/>
        <v>0</v>
      </c>
      <c r="L7278" s="8">
        <f t="shared" si="10"/>
        <v>0.7311353721</v>
      </c>
      <c r="N7278" s="9">
        <f t="shared" si="2"/>
        <v>0</v>
      </c>
      <c r="O7278" s="8">
        <f t="shared" si="4"/>
        <v>1.997940397</v>
      </c>
    </row>
    <row r="7279" ht="14.25" customHeight="1">
      <c r="I7279" s="93">
        <f t="shared" si="8"/>
        <v>673</v>
      </c>
      <c r="J7279" s="9">
        <f t="shared" si="9"/>
        <v>0</v>
      </c>
      <c r="K7279" s="9">
        <f t="shared" si="7"/>
        <v>0</v>
      </c>
      <c r="L7279" s="8">
        <f t="shared" si="10"/>
        <v>0.7236346284</v>
      </c>
      <c r="N7279" s="9">
        <f t="shared" si="2"/>
        <v>0</v>
      </c>
      <c r="O7279" s="8">
        <f t="shared" si="4"/>
        <v>1.993782354</v>
      </c>
    </row>
    <row r="7280" ht="14.25" customHeight="1">
      <c r="I7280" s="93">
        <f t="shared" si="8"/>
        <v>674</v>
      </c>
      <c r="J7280" s="9">
        <f t="shared" si="9"/>
        <v>0</v>
      </c>
      <c r="K7280" s="9">
        <f t="shared" si="7"/>
        <v>0</v>
      </c>
      <c r="L7280" s="8">
        <f t="shared" si="10"/>
        <v>0.7130835755</v>
      </c>
      <c r="N7280" s="9">
        <f t="shared" si="2"/>
        <v>0</v>
      </c>
      <c r="O7280" s="8">
        <f t="shared" si="4"/>
        <v>1.989632965</v>
      </c>
    </row>
    <row r="7281" ht="14.25" customHeight="1">
      <c r="I7281" s="93">
        <f t="shared" si="8"/>
        <v>675</v>
      </c>
      <c r="J7281" s="9">
        <f t="shared" si="9"/>
        <v>0</v>
      </c>
      <c r="K7281" s="9">
        <f t="shared" si="7"/>
        <v>0</v>
      </c>
      <c r="L7281" s="8">
        <f t="shared" si="10"/>
        <v>0.7057680258</v>
      </c>
      <c r="N7281" s="9">
        <f t="shared" si="2"/>
        <v>0</v>
      </c>
      <c r="O7281" s="8">
        <f t="shared" si="4"/>
        <v>1.985492211</v>
      </c>
    </row>
    <row r="7282" ht="14.25" customHeight="1">
      <c r="I7282" s="93">
        <f t="shared" si="8"/>
        <v>676</v>
      </c>
      <c r="J7282" s="9">
        <f t="shared" si="9"/>
        <v>0</v>
      </c>
      <c r="K7282" s="9">
        <f t="shared" si="7"/>
        <v>0</v>
      </c>
      <c r="L7282" s="8">
        <f t="shared" si="10"/>
        <v>0.6954774793</v>
      </c>
      <c r="N7282" s="9">
        <f t="shared" si="2"/>
        <v>0</v>
      </c>
      <c r="O7282" s="8">
        <f t="shared" si="4"/>
        <v>1.981360075</v>
      </c>
    </row>
    <row r="7283" ht="14.25" customHeight="1">
      <c r="I7283" s="93">
        <f t="shared" si="8"/>
        <v>677</v>
      </c>
      <c r="J7283" s="9">
        <f t="shared" si="9"/>
        <v>0</v>
      </c>
      <c r="K7283" s="9">
        <f t="shared" si="7"/>
        <v>0</v>
      </c>
      <c r="L7283" s="8">
        <f t="shared" si="10"/>
        <v>0.6883425511</v>
      </c>
      <c r="N7283" s="9">
        <f t="shared" si="2"/>
        <v>0</v>
      </c>
      <c r="O7283" s="8">
        <f t="shared" si="4"/>
        <v>1.977236538</v>
      </c>
    </row>
    <row r="7284" ht="14.25" customHeight="1">
      <c r="I7284" s="93">
        <f t="shared" si="8"/>
        <v>678</v>
      </c>
      <c r="J7284" s="9">
        <f t="shared" si="9"/>
        <v>0</v>
      </c>
      <c r="K7284" s="9">
        <f t="shared" si="7"/>
        <v>0</v>
      </c>
      <c r="L7284" s="8">
        <f t="shared" si="10"/>
        <v>0.6783060791</v>
      </c>
      <c r="N7284" s="9">
        <f t="shared" si="2"/>
        <v>0</v>
      </c>
      <c r="O7284" s="8">
        <f t="shared" si="4"/>
        <v>1.973121583</v>
      </c>
    </row>
    <row r="7285" ht="14.25" customHeight="1">
      <c r="I7285" s="93">
        <f t="shared" si="8"/>
        <v>679</v>
      </c>
      <c r="J7285" s="9">
        <f t="shared" si="9"/>
        <v>0</v>
      </c>
      <c r="K7285" s="9">
        <f t="shared" si="7"/>
        <v>0</v>
      </c>
      <c r="L7285" s="8">
        <f t="shared" si="10"/>
        <v>0.671347313</v>
      </c>
      <c r="N7285" s="9">
        <f t="shared" si="2"/>
        <v>0</v>
      </c>
      <c r="O7285" s="8">
        <f t="shared" si="4"/>
        <v>1.969015192</v>
      </c>
    </row>
    <row r="7286" ht="14.25" customHeight="1">
      <c r="I7286" s="93">
        <f t="shared" si="8"/>
        <v>680</v>
      </c>
      <c r="J7286" s="9">
        <f t="shared" si="9"/>
        <v>0</v>
      </c>
      <c r="K7286" s="9">
        <f t="shared" si="7"/>
        <v>0</v>
      </c>
      <c r="L7286" s="8">
        <f t="shared" si="10"/>
        <v>0.6615586423</v>
      </c>
      <c r="N7286" s="9">
        <f t="shared" si="2"/>
        <v>0</v>
      </c>
      <c r="O7286" s="8">
        <f t="shared" si="4"/>
        <v>1.964917347</v>
      </c>
    </row>
    <row r="7287" ht="14.25" customHeight="1">
      <c r="I7287" s="93">
        <f t="shared" si="8"/>
        <v>681</v>
      </c>
      <c r="J7287" s="9">
        <f t="shared" si="9"/>
        <v>0</v>
      </c>
      <c r="K7287" s="9">
        <f t="shared" si="7"/>
        <v>0</v>
      </c>
      <c r="L7287" s="8">
        <f t="shared" si="10"/>
        <v>0.6547716888</v>
      </c>
      <c r="N7287" s="9">
        <f t="shared" si="2"/>
        <v>0</v>
      </c>
      <c r="O7287" s="8">
        <f t="shared" si="4"/>
        <v>1.960828031</v>
      </c>
    </row>
    <row r="7288" ht="14.25" customHeight="1">
      <c r="I7288" s="93">
        <f t="shared" si="8"/>
        <v>682</v>
      </c>
      <c r="J7288" s="9">
        <f t="shared" si="9"/>
        <v>0</v>
      </c>
      <c r="K7288" s="9">
        <f t="shared" si="7"/>
        <v>0</v>
      </c>
      <c r="L7288" s="8">
        <f t="shared" si="10"/>
        <v>0.6452247013</v>
      </c>
      <c r="N7288" s="9">
        <f t="shared" si="2"/>
        <v>0</v>
      </c>
      <c r="O7288" s="8">
        <f t="shared" si="4"/>
        <v>1.956747225</v>
      </c>
    </row>
    <row r="7289" ht="14.25" customHeight="1">
      <c r="I7289" s="93">
        <f t="shared" si="8"/>
        <v>683</v>
      </c>
      <c r="J7289" s="9">
        <f t="shared" si="9"/>
        <v>0</v>
      </c>
      <c r="K7289" s="9">
        <f t="shared" si="7"/>
        <v>0</v>
      </c>
      <c r="L7289" s="8">
        <f t="shared" si="10"/>
        <v>0.6386053182</v>
      </c>
      <c r="N7289" s="9">
        <f t="shared" si="2"/>
        <v>0</v>
      </c>
      <c r="O7289" s="8">
        <f t="shared" si="4"/>
        <v>1.952674911</v>
      </c>
    </row>
    <row r="7290" ht="14.25" customHeight="1">
      <c r="I7290" s="93">
        <f t="shared" si="8"/>
        <v>684</v>
      </c>
      <c r="J7290" s="9">
        <f t="shared" si="9"/>
        <v>0</v>
      </c>
      <c r="K7290" s="9">
        <f t="shared" si="7"/>
        <v>0</v>
      </c>
      <c r="L7290" s="8">
        <f t="shared" si="10"/>
        <v>0.6292940466</v>
      </c>
      <c r="N7290" s="9">
        <f t="shared" si="2"/>
        <v>0</v>
      </c>
      <c r="O7290" s="8">
        <f t="shared" si="4"/>
        <v>1.948611073</v>
      </c>
    </row>
    <row r="7291" ht="14.25" customHeight="1">
      <c r="I7291" s="93">
        <f t="shared" si="8"/>
        <v>685</v>
      </c>
      <c r="J7291" s="9">
        <f t="shared" si="9"/>
        <v>0</v>
      </c>
      <c r="K7291" s="9">
        <f t="shared" si="7"/>
        <v>0</v>
      </c>
      <c r="L7291" s="8">
        <f t="shared" si="10"/>
        <v>0.6228380967</v>
      </c>
      <c r="N7291" s="9">
        <f t="shared" si="2"/>
        <v>0</v>
      </c>
      <c r="O7291" s="8">
        <f t="shared" si="4"/>
        <v>1.944555693</v>
      </c>
    </row>
    <row r="7292" ht="14.25" customHeight="1">
      <c r="I7292" s="93">
        <f t="shared" si="8"/>
        <v>686</v>
      </c>
      <c r="J7292" s="9">
        <f t="shared" si="9"/>
        <v>0</v>
      </c>
      <c r="K7292" s="9">
        <f t="shared" si="7"/>
        <v>0</v>
      </c>
      <c r="L7292" s="8">
        <f t="shared" si="10"/>
        <v>0.6137567213</v>
      </c>
      <c r="N7292" s="9">
        <f t="shared" si="2"/>
        <v>0</v>
      </c>
      <c r="O7292" s="8">
        <f t="shared" si="4"/>
        <v>1.940508752</v>
      </c>
    </row>
    <row r="7293" ht="14.25" customHeight="1">
      <c r="I7293" s="93">
        <f t="shared" si="8"/>
        <v>687</v>
      </c>
      <c r="J7293" s="9">
        <f t="shared" si="9"/>
        <v>0</v>
      </c>
      <c r="K7293" s="9">
        <f t="shared" si="7"/>
        <v>0</v>
      </c>
      <c r="L7293" s="8">
        <f t="shared" si="10"/>
        <v>0.6074601693</v>
      </c>
      <c r="N7293" s="9">
        <f t="shared" si="2"/>
        <v>0</v>
      </c>
      <c r="O7293" s="8">
        <f t="shared" si="4"/>
        <v>1.936470234</v>
      </c>
    </row>
    <row r="7294" ht="14.25" customHeight="1">
      <c r="I7294" s="93">
        <f t="shared" si="8"/>
        <v>688</v>
      </c>
      <c r="J7294" s="9">
        <f t="shared" si="9"/>
        <v>0</v>
      </c>
      <c r="K7294" s="9">
        <f t="shared" si="7"/>
        <v>0</v>
      </c>
      <c r="L7294" s="8">
        <f t="shared" si="10"/>
        <v>0.5986030138</v>
      </c>
      <c r="N7294" s="9">
        <f t="shared" si="2"/>
        <v>0</v>
      </c>
      <c r="O7294" s="8">
        <f t="shared" si="4"/>
        <v>1.93244012</v>
      </c>
    </row>
    <row r="7295" ht="14.25" customHeight="1">
      <c r="I7295" s="93">
        <f t="shared" si="8"/>
        <v>689</v>
      </c>
      <c r="J7295" s="9">
        <f t="shared" si="9"/>
        <v>0</v>
      </c>
      <c r="K7295" s="9">
        <f t="shared" si="7"/>
        <v>0</v>
      </c>
      <c r="L7295" s="8">
        <f t="shared" si="10"/>
        <v>0.5924619243</v>
      </c>
      <c r="N7295" s="9">
        <f t="shared" si="2"/>
        <v>0</v>
      </c>
      <c r="O7295" s="8">
        <f t="shared" si="4"/>
        <v>1.928418394</v>
      </c>
    </row>
    <row r="7296" ht="14.25" customHeight="1">
      <c r="I7296" s="93">
        <f t="shared" si="8"/>
        <v>690</v>
      </c>
      <c r="J7296" s="9">
        <f t="shared" si="9"/>
        <v>0</v>
      </c>
      <c r="K7296" s="9">
        <f t="shared" si="7"/>
        <v>0</v>
      </c>
      <c r="L7296" s="8">
        <f t="shared" si="10"/>
        <v>0.5838234527</v>
      </c>
      <c r="N7296" s="9">
        <f t="shared" si="2"/>
        <v>0</v>
      </c>
      <c r="O7296" s="8">
        <f t="shared" si="4"/>
        <v>1.924405038</v>
      </c>
    </row>
    <row r="7297" ht="14.25" customHeight="1">
      <c r="I7297" s="93">
        <f t="shared" si="8"/>
        <v>691</v>
      </c>
      <c r="J7297" s="9">
        <f t="shared" si="9"/>
        <v>0</v>
      </c>
      <c r="K7297" s="9">
        <f t="shared" si="7"/>
        <v>0</v>
      </c>
      <c r="L7297" s="8">
        <f t="shared" si="10"/>
        <v>0.5778339872</v>
      </c>
      <c r="N7297" s="9">
        <f t="shared" si="2"/>
        <v>0</v>
      </c>
      <c r="O7297" s="8">
        <f t="shared" si="4"/>
        <v>1.920400034</v>
      </c>
    </row>
    <row r="7298" ht="14.25" customHeight="1">
      <c r="I7298" s="93">
        <f t="shared" si="8"/>
        <v>692</v>
      </c>
      <c r="J7298" s="9">
        <f t="shared" si="9"/>
        <v>0</v>
      </c>
      <c r="K7298" s="9">
        <f t="shared" si="7"/>
        <v>0</v>
      </c>
      <c r="L7298" s="8">
        <f t="shared" si="10"/>
        <v>0.5694088003</v>
      </c>
      <c r="N7298" s="9">
        <f t="shared" si="2"/>
        <v>0</v>
      </c>
      <c r="O7298" s="8">
        <f t="shared" si="4"/>
        <v>1.916403365</v>
      </c>
    </row>
    <row r="7299" ht="14.25" customHeight="1">
      <c r="I7299" s="93">
        <f t="shared" si="8"/>
        <v>693</v>
      </c>
      <c r="J7299" s="9">
        <f t="shared" si="9"/>
        <v>0</v>
      </c>
      <c r="K7299" s="9">
        <f t="shared" si="7"/>
        <v>0</v>
      </c>
      <c r="L7299" s="8">
        <f t="shared" si="10"/>
        <v>0.5635672153</v>
      </c>
      <c r="N7299" s="9">
        <f t="shared" si="2"/>
        <v>0</v>
      </c>
      <c r="O7299" s="8">
        <f t="shared" si="4"/>
        <v>1.912415014</v>
      </c>
    </row>
    <row r="7300" ht="14.25" customHeight="1">
      <c r="I7300" s="93">
        <f t="shared" si="8"/>
        <v>694</v>
      </c>
      <c r="J7300" s="9">
        <f t="shared" si="9"/>
        <v>0</v>
      </c>
      <c r="K7300" s="9">
        <f t="shared" si="7"/>
        <v>0</v>
      </c>
      <c r="L7300" s="8">
        <f t="shared" si="10"/>
        <v>0.555350047</v>
      </c>
      <c r="N7300" s="9">
        <f t="shared" si="2"/>
        <v>0</v>
      </c>
      <c r="O7300" s="8">
        <f t="shared" si="4"/>
        <v>1.908434964</v>
      </c>
    </row>
    <row r="7301" ht="14.25" customHeight="1">
      <c r="I7301" s="93">
        <f t="shared" si="8"/>
        <v>695</v>
      </c>
      <c r="J7301" s="9">
        <f t="shared" si="9"/>
        <v>0</v>
      </c>
      <c r="K7301" s="9">
        <f t="shared" si="7"/>
        <v>0</v>
      </c>
      <c r="L7301" s="8">
        <f t="shared" si="10"/>
        <v>0.5496526911</v>
      </c>
      <c r="N7301" s="9">
        <f t="shared" si="2"/>
        <v>0</v>
      </c>
      <c r="O7301" s="8">
        <f t="shared" si="4"/>
        <v>1.904463196</v>
      </c>
    </row>
    <row r="7302" ht="14.25" customHeight="1">
      <c r="I7302" s="93">
        <f t="shared" si="8"/>
        <v>696</v>
      </c>
      <c r="J7302" s="9">
        <f t="shared" si="9"/>
        <v>0</v>
      </c>
      <c r="K7302" s="9">
        <f t="shared" si="7"/>
        <v>0</v>
      </c>
      <c r="L7302" s="8">
        <f t="shared" si="10"/>
        <v>0.5416384054</v>
      </c>
      <c r="N7302" s="9">
        <f t="shared" si="2"/>
        <v>0</v>
      </c>
      <c r="O7302" s="8">
        <f t="shared" si="4"/>
        <v>1.900499694</v>
      </c>
    </row>
    <row r="7303" ht="14.25" customHeight="1">
      <c r="I7303" s="93">
        <f t="shared" si="8"/>
        <v>697</v>
      </c>
      <c r="J7303" s="9">
        <f t="shared" si="9"/>
        <v>0</v>
      </c>
      <c r="K7303" s="9">
        <f t="shared" si="7"/>
        <v>0</v>
      </c>
      <c r="L7303" s="8">
        <f t="shared" si="10"/>
        <v>0.5360817178</v>
      </c>
      <c r="N7303" s="9">
        <f t="shared" si="2"/>
        <v>0</v>
      </c>
      <c r="O7303" s="8">
        <f t="shared" si="4"/>
        <v>1.896544442</v>
      </c>
    </row>
    <row r="7304" ht="14.25" customHeight="1">
      <c r="I7304" s="93">
        <f t="shared" si="8"/>
        <v>698</v>
      </c>
      <c r="J7304" s="9">
        <f t="shared" si="9"/>
        <v>0</v>
      </c>
      <c r="K7304" s="9">
        <f t="shared" si="7"/>
        <v>0</v>
      </c>
      <c r="L7304" s="8">
        <f t="shared" si="10"/>
        <v>0.5282653056</v>
      </c>
      <c r="N7304" s="9">
        <f t="shared" si="2"/>
        <v>0</v>
      </c>
      <c r="O7304" s="8">
        <f t="shared" si="4"/>
        <v>1.89259742</v>
      </c>
    </row>
    <row r="7305" ht="14.25" customHeight="1">
      <c r="I7305" s="93">
        <f t="shared" si="8"/>
        <v>699</v>
      </c>
      <c r="J7305" s="9">
        <f t="shared" si="9"/>
        <v>0</v>
      </c>
      <c r="K7305" s="9">
        <f t="shared" si="7"/>
        <v>0</v>
      </c>
      <c r="L7305" s="8">
        <f t="shared" si="10"/>
        <v>0.5228458131</v>
      </c>
      <c r="N7305" s="9">
        <f t="shared" si="2"/>
        <v>0</v>
      </c>
      <c r="O7305" s="8">
        <f t="shared" si="4"/>
        <v>1.888658613</v>
      </c>
    </row>
    <row r="7306" ht="14.25" customHeight="1">
      <c r="I7306" s="93">
        <f t="shared" si="8"/>
        <v>700</v>
      </c>
      <c r="J7306" s="9">
        <f t="shared" si="9"/>
        <v>0</v>
      </c>
      <c r="K7306" s="9">
        <f t="shared" si="7"/>
        <v>0</v>
      </c>
      <c r="L7306" s="8">
        <f t="shared" si="10"/>
        <v>0.5152223887</v>
      </c>
      <c r="N7306" s="9">
        <f t="shared" si="2"/>
        <v>0</v>
      </c>
      <c r="O7306" s="8">
        <f t="shared" si="4"/>
        <v>1.884728004</v>
      </c>
    </row>
    <row r="7307" ht="14.25" customHeight="1">
      <c r="I7307" s="93">
        <f t="shared" si="8"/>
        <v>701</v>
      </c>
      <c r="J7307" s="9">
        <f t="shared" si="9"/>
        <v>0</v>
      </c>
      <c r="K7307" s="9">
        <f t="shared" si="7"/>
        <v>0</v>
      </c>
      <c r="L7307" s="8">
        <f t="shared" si="10"/>
        <v>0.5099367039</v>
      </c>
      <c r="N7307" s="9">
        <f t="shared" si="2"/>
        <v>0</v>
      </c>
      <c r="O7307" s="8">
        <f t="shared" si="4"/>
        <v>1.880805574</v>
      </c>
    </row>
    <row r="7308" ht="14.25" customHeight="1">
      <c r="I7308" s="93">
        <f t="shared" si="8"/>
        <v>702</v>
      </c>
      <c r="J7308" s="9">
        <f t="shared" si="9"/>
        <v>0</v>
      </c>
      <c r="K7308" s="9">
        <f t="shared" si="7"/>
        <v>0</v>
      </c>
      <c r="L7308" s="8">
        <f t="shared" si="10"/>
        <v>0.5025015026</v>
      </c>
      <c r="N7308" s="9">
        <f t="shared" si="2"/>
        <v>0</v>
      </c>
      <c r="O7308" s="8">
        <f t="shared" si="4"/>
        <v>1.876891308</v>
      </c>
    </row>
    <row r="7309" ht="14.25" customHeight="1">
      <c r="I7309" s="93">
        <f t="shared" si="8"/>
        <v>703</v>
      </c>
      <c r="J7309" s="9">
        <f t="shared" si="9"/>
        <v>0</v>
      </c>
      <c r="K7309" s="9">
        <f t="shared" si="7"/>
        <v>0</v>
      </c>
      <c r="L7309" s="8">
        <f t="shared" si="10"/>
        <v>0.4973463219</v>
      </c>
      <c r="N7309" s="9">
        <f t="shared" si="2"/>
        <v>0</v>
      </c>
      <c r="O7309" s="8">
        <f t="shared" si="4"/>
        <v>1.872985188</v>
      </c>
    </row>
    <row r="7310" ht="14.25" customHeight="1">
      <c r="I7310" s="93">
        <f t="shared" si="8"/>
        <v>704</v>
      </c>
      <c r="J7310" s="9">
        <f t="shared" si="9"/>
        <v>0</v>
      </c>
      <c r="K7310" s="9">
        <f t="shared" si="7"/>
        <v>0</v>
      </c>
      <c r="L7310" s="8">
        <f t="shared" si="10"/>
        <v>0.4900946963</v>
      </c>
      <c r="N7310" s="9">
        <f t="shared" si="2"/>
        <v>0</v>
      </c>
      <c r="O7310" s="8">
        <f t="shared" si="4"/>
        <v>1.869087198</v>
      </c>
    </row>
    <row r="7311" ht="14.25" customHeight="1">
      <c r="I7311" s="93">
        <f t="shared" si="8"/>
        <v>705</v>
      </c>
      <c r="J7311" s="9">
        <f t="shared" si="9"/>
        <v>0</v>
      </c>
      <c r="K7311" s="9">
        <f t="shared" si="7"/>
        <v>0</v>
      </c>
      <c r="L7311" s="8">
        <f t="shared" si="10"/>
        <v>0.4850667974</v>
      </c>
      <c r="N7311" s="9">
        <f t="shared" si="2"/>
        <v>0</v>
      </c>
      <c r="O7311" s="8">
        <f t="shared" si="4"/>
        <v>1.865197319</v>
      </c>
    </row>
    <row r="7312" ht="14.25" customHeight="1">
      <c r="I7312" s="93">
        <f t="shared" si="8"/>
        <v>706</v>
      </c>
      <c r="J7312" s="9">
        <f t="shared" si="9"/>
        <v>0</v>
      </c>
      <c r="K7312" s="9">
        <f t="shared" si="7"/>
        <v>0</v>
      </c>
      <c r="L7312" s="8">
        <f t="shared" si="10"/>
        <v>0.4779942151</v>
      </c>
      <c r="N7312" s="9">
        <f t="shared" si="2"/>
        <v>0</v>
      </c>
      <c r="O7312" s="8">
        <f t="shared" si="4"/>
        <v>1.861315536</v>
      </c>
    </row>
    <row r="7313" ht="14.25" customHeight="1">
      <c r="I7313" s="93">
        <f t="shared" si="8"/>
        <v>707</v>
      </c>
      <c r="J7313" s="9">
        <f t="shared" si="9"/>
        <v>0</v>
      </c>
      <c r="K7313" s="9">
        <f t="shared" si="7"/>
        <v>0</v>
      </c>
      <c r="L7313" s="8">
        <f t="shared" si="10"/>
        <v>0.4730904555</v>
      </c>
      <c r="N7313" s="9">
        <f t="shared" si="2"/>
        <v>0</v>
      </c>
      <c r="O7313" s="8">
        <f t="shared" si="4"/>
        <v>1.857441832</v>
      </c>
    </row>
    <row r="7314" ht="14.25" customHeight="1">
      <c r="I7314" s="93">
        <f t="shared" si="8"/>
        <v>708</v>
      </c>
      <c r="J7314" s="9">
        <f t="shared" si="9"/>
        <v>0</v>
      </c>
      <c r="K7314" s="9">
        <f t="shared" si="7"/>
        <v>0</v>
      </c>
      <c r="L7314" s="8">
        <f t="shared" si="10"/>
        <v>0.4661924959</v>
      </c>
      <c r="N7314" s="9">
        <f t="shared" si="2"/>
        <v>0</v>
      </c>
      <c r="O7314" s="8">
        <f t="shared" si="4"/>
        <v>1.85357619</v>
      </c>
    </row>
    <row r="7315" ht="14.25" customHeight="1">
      <c r="I7315" s="93">
        <f t="shared" si="8"/>
        <v>709</v>
      </c>
      <c r="J7315" s="9">
        <f t="shared" si="9"/>
        <v>0</v>
      </c>
      <c r="K7315" s="9">
        <f t="shared" si="7"/>
        <v>0</v>
      </c>
      <c r="L7315" s="8">
        <f t="shared" si="10"/>
        <v>0.4614098106</v>
      </c>
      <c r="N7315" s="9">
        <f t="shared" si="2"/>
        <v>0</v>
      </c>
      <c r="O7315" s="8">
        <f t="shared" si="4"/>
        <v>1.849718592</v>
      </c>
    </row>
    <row r="7316" ht="14.25" customHeight="1">
      <c r="I7316" s="93">
        <f t="shared" si="8"/>
        <v>710</v>
      </c>
      <c r="J7316" s="9">
        <f t="shared" si="9"/>
        <v>0</v>
      </c>
      <c r="K7316" s="9">
        <f t="shared" si="7"/>
        <v>0</v>
      </c>
      <c r="L7316" s="8">
        <f t="shared" si="10"/>
        <v>0.4546821622</v>
      </c>
      <c r="N7316" s="9">
        <f t="shared" si="2"/>
        <v>0</v>
      </c>
      <c r="O7316" s="8">
        <f t="shared" si="4"/>
        <v>1.845869023</v>
      </c>
    </row>
    <row r="7317" ht="14.25" customHeight="1">
      <c r="I7317" s="93">
        <f t="shared" si="8"/>
        <v>711</v>
      </c>
      <c r="J7317" s="9">
        <f t="shared" si="9"/>
        <v>0</v>
      </c>
      <c r="K7317" s="9">
        <f t="shared" si="7"/>
        <v>0</v>
      </c>
      <c r="L7317" s="8">
        <f t="shared" si="10"/>
        <v>0.4500175617</v>
      </c>
      <c r="N7317" s="9">
        <f t="shared" si="2"/>
        <v>0</v>
      </c>
      <c r="O7317" s="8">
        <f t="shared" si="4"/>
        <v>1.842027466</v>
      </c>
    </row>
    <row r="7318" ht="14.25" customHeight="1">
      <c r="I7318" s="93">
        <f t="shared" si="8"/>
        <v>712</v>
      </c>
      <c r="J7318" s="9">
        <f t="shared" si="9"/>
        <v>0</v>
      </c>
      <c r="K7318" s="9">
        <f t="shared" si="7"/>
        <v>0</v>
      </c>
      <c r="L7318" s="8">
        <f t="shared" si="10"/>
        <v>0.4434560196</v>
      </c>
      <c r="N7318" s="9">
        <f t="shared" si="2"/>
        <v>0</v>
      </c>
      <c r="O7318" s="8">
        <f t="shared" si="4"/>
        <v>1.838193903</v>
      </c>
    </row>
    <row r="7319" ht="14.25" customHeight="1">
      <c r="I7319" s="93">
        <f t="shared" si="8"/>
        <v>713</v>
      </c>
      <c r="J7319" s="9">
        <f t="shared" si="9"/>
        <v>0</v>
      </c>
      <c r="K7319" s="9">
        <f t="shared" si="7"/>
        <v>0</v>
      </c>
      <c r="L7319" s="8">
        <f t="shared" si="10"/>
        <v>0.4389065886</v>
      </c>
      <c r="N7319" s="9">
        <f t="shared" si="2"/>
        <v>0</v>
      </c>
      <c r="O7319" s="8">
        <f t="shared" si="4"/>
        <v>1.834368319</v>
      </c>
    </row>
    <row r="7320" ht="14.25" customHeight="1">
      <c r="I7320" s="93">
        <f t="shared" si="8"/>
        <v>714</v>
      </c>
      <c r="J7320" s="9">
        <f t="shared" si="9"/>
        <v>0</v>
      </c>
      <c r="K7320" s="9">
        <f t="shared" si="7"/>
        <v>0</v>
      </c>
      <c r="L7320" s="8">
        <f t="shared" si="10"/>
        <v>0.4325070515</v>
      </c>
      <c r="N7320" s="9">
        <f t="shared" si="2"/>
        <v>0</v>
      </c>
      <c r="O7320" s="8">
        <f t="shared" si="4"/>
        <v>1.830550697</v>
      </c>
    </row>
    <row r="7321" ht="14.25" customHeight="1">
      <c r="I7321" s="93">
        <f t="shared" si="8"/>
        <v>715</v>
      </c>
      <c r="J7321" s="9">
        <f t="shared" si="9"/>
        <v>0</v>
      </c>
      <c r="K7321" s="9">
        <f t="shared" si="7"/>
        <v>0</v>
      </c>
      <c r="L7321" s="8">
        <f t="shared" si="10"/>
        <v>0.4280699463</v>
      </c>
      <c r="N7321" s="9">
        <f t="shared" si="2"/>
        <v>0</v>
      </c>
      <c r="O7321" s="8">
        <f t="shared" si="4"/>
        <v>1.826741019</v>
      </c>
    </row>
    <row r="7322" ht="14.25" customHeight="1">
      <c r="I7322" s="93">
        <f t="shared" si="8"/>
        <v>716</v>
      </c>
      <c r="J7322" s="9">
        <f t="shared" si="9"/>
        <v>0</v>
      </c>
      <c r="K7322" s="9">
        <f t="shared" si="7"/>
        <v>0</v>
      </c>
      <c r="L7322" s="8">
        <f t="shared" si="10"/>
        <v>0.4218284143</v>
      </c>
      <c r="N7322" s="9">
        <f t="shared" si="2"/>
        <v>0</v>
      </c>
      <c r="O7322" s="8">
        <f t="shared" si="4"/>
        <v>1.82293927</v>
      </c>
    </row>
    <row r="7323" ht="14.25" customHeight="1">
      <c r="I7323" s="93">
        <f t="shared" si="8"/>
        <v>717</v>
      </c>
      <c r="J7323" s="9">
        <f t="shared" si="9"/>
        <v>0</v>
      </c>
      <c r="K7323" s="9">
        <f t="shared" si="7"/>
        <v>0</v>
      </c>
      <c r="L7323" s="8">
        <f t="shared" si="10"/>
        <v>0.4175008616</v>
      </c>
      <c r="N7323" s="9">
        <f t="shared" si="2"/>
        <v>0</v>
      </c>
      <c r="O7323" s="8">
        <f t="shared" si="4"/>
        <v>1.819145433</v>
      </c>
    </row>
    <row r="7324" ht="14.25" customHeight="1">
      <c r="I7324" s="93">
        <f t="shared" si="8"/>
        <v>718</v>
      </c>
      <c r="J7324" s="9">
        <f t="shared" si="9"/>
        <v>0</v>
      </c>
      <c r="K7324" s="9">
        <f t="shared" si="7"/>
        <v>0</v>
      </c>
      <c r="L7324" s="8">
        <f t="shared" si="10"/>
        <v>0.4114134336</v>
      </c>
      <c r="N7324" s="9">
        <f t="shared" si="2"/>
        <v>0</v>
      </c>
      <c r="O7324" s="8">
        <f t="shared" si="4"/>
        <v>1.815359492</v>
      </c>
    </row>
    <row r="7325" ht="14.25" customHeight="1">
      <c r="I7325" s="93">
        <f t="shared" si="8"/>
        <v>719</v>
      </c>
      <c r="J7325" s="9">
        <f t="shared" si="9"/>
        <v>0</v>
      </c>
      <c r="K7325" s="9">
        <f t="shared" si="7"/>
        <v>0</v>
      </c>
      <c r="L7325" s="8">
        <f t="shared" si="10"/>
        <v>0.4071927286</v>
      </c>
      <c r="N7325" s="9">
        <f t="shared" si="2"/>
        <v>0</v>
      </c>
      <c r="O7325" s="8">
        <f t="shared" si="4"/>
        <v>1.81158143</v>
      </c>
    </row>
    <row r="7326" ht="14.25" customHeight="1">
      <c r="I7326" s="93">
        <f t="shared" si="8"/>
        <v>720</v>
      </c>
      <c r="J7326" s="9">
        <f t="shared" si="9"/>
        <v>0</v>
      </c>
      <c r="K7326" s="9">
        <f t="shared" si="7"/>
        <v>0</v>
      </c>
      <c r="L7326" s="8">
        <f t="shared" si="10"/>
        <v>0.4012555998</v>
      </c>
      <c r="N7326" s="9">
        <f t="shared" si="2"/>
        <v>0</v>
      </c>
      <c r="O7326" s="8">
        <f t="shared" si="4"/>
        <v>1.807811231</v>
      </c>
    </row>
    <row r="7327" ht="14.25" customHeight="1">
      <c r="I7327" s="93">
        <f t="shared" si="8"/>
        <v>721</v>
      </c>
      <c r="J7327" s="9">
        <f t="shared" si="9"/>
        <v>0</v>
      </c>
      <c r="K7327" s="9">
        <f t="shared" si="7"/>
        <v>0</v>
      </c>
      <c r="L7327" s="8">
        <f t="shared" si="10"/>
        <v>0.3971391043</v>
      </c>
      <c r="N7327" s="9">
        <f t="shared" si="2"/>
        <v>0</v>
      </c>
      <c r="O7327" s="8">
        <f t="shared" si="4"/>
        <v>1.804048878</v>
      </c>
    </row>
    <row r="7328" ht="14.25" customHeight="1">
      <c r="I7328" s="93">
        <f t="shared" si="8"/>
        <v>722</v>
      </c>
      <c r="J7328" s="9">
        <f t="shared" si="9"/>
        <v>0</v>
      </c>
      <c r="K7328" s="9">
        <f t="shared" si="7"/>
        <v>0</v>
      </c>
      <c r="L7328" s="8">
        <f t="shared" si="10"/>
        <v>0.3913485637</v>
      </c>
      <c r="N7328" s="9">
        <f t="shared" si="2"/>
        <v>0</v>
      </c>
      <c r="O7328" s="8">
        <f t="shared" si="4"/>
        <v>1.800294355</v>
      </c>
    </row>
    <row r="7329" ht="14.25" customHeight="1">
      <c r="I7329" s="93">
        <f t="shared" si="8"/>
        <v>723</v>
      </c>
      <c r="J7329" s="9">
        <f t="shared" si="9"/>
        <v>0</v>
      </c>
      <c r="K7329" s="9">
        <f t="shared" si="7"/>
        <v>0</v>
      </c>
      <c r="L7329" s="8">
        <f t="shared" si="10"/>
        <v>0.3873337049</v>
      </c>
      <c r="N7329" s="9">
        <f t="shared" si="2"/>
        <v>0</v>
      </c>
      <c r="O7329" s="8">
        <f t="shared" si="4"/>
        <v>1.796547646</v>
      </c>
    </row>
    <row r="7330" ht="14.25" customHeight="1">
      <c r="I7330" s="93">
        <f t="shared" si="8"/>
        <v>724</v>
      </c>
      <c r="J7330" s="9">
        <f t="shared" si="9"/>
        <v>0</v>
      </c>
      <c r="K7330" s="9">
        <f t="shared" si="7"/>
        <v>0</v>
      </c>
      <c r="L7330" s="8">
        <f t="shared" si="10"/>
        <v>0.3816861333</v>
      </c>
      <c r="N7330" s="9">
        <f t="shared" si="2"/>
        <v>0</v>
      </c>
      <c r="O7330" s="8">
        <f t="shared" si="4"/>
        <v>1.792808734</v>
      </c>
    </row>
    <row r="7331" ht="14.25" customHeight="1">
      <c r="I7331" s="93">
        <f t="shared" si="8"/>
        <v>725</v>
      </c>
      <c r="J7331" s="9">
        <f t="shared" si="9"/>
        <v>0</v>
      </c>
      <c r="K7331" s="9">
        <f t="shared" si="7"/>
        <v>0</v>
      </c>
      <c r="L7331" s="8">
        <f t="shared" si="10"/>
        <v>0.3777704017</v>
      </c>
      <c r="N7331" s="9">
        <f t="shared" si="2"/>
        <v>0</v>
      </c>
      <c r="O7331" s="8">
        <f t="shared" si="4"/>
        <v>1.789077604</v>
      </c>
    </row>
    <row r="7332" ht="14.25" customHeight="1">
      <c r="I7332" s="93">
        <f t="shared" si="8"/>
        <v>726</v>
      </c>
      <c r="J7332" s="9">
        <f t="shared" si="9"/>
        <v>0</v>
      </c>
      <c r="K7332" s="9">
        <f t="shared" si="7"/>
        <v>0</v>
      </c>
      <c r="L7332" s="8">
        <f t="shared" si="10"/>
        <v>0.372262269</v>
      </c>
      <c r="N7332" s="9">
        <f t="shared" si="2"/>
        <v>0</v>
      </c>
      <c r="O7332" s="8">
        <f t="shared" si="4"/>
        <v>1.785354239</v>
      </c>
    </row>
    <row r="7333" ht="14.25" customHeight="1">
      <c r="I7333" s="93">
        <f t="shared" si="8"/>
        <v>727</v>
      </c>
      <c r="J7333" s="9">
        <f t="shared" si="9"/>
        <v>0</v>
      </c>
      <c r="K7333" s="9">
        <f t="shared" si="7"/>
        <v>0</v>
      </c>
      <c r="L7333" s="8">
        <f t="shared" si="10"/>
        <v>0.3684432172</v>
      </c>
      <c r="N7333" s="9">
        <f t="shared" si="2"/>
        <v>0</v>
      </c>
      <c r="O7333" s="8">
        <f t="shared" si="4"/>
        <v>1.781638623</v>
      </c>
    </row>
    <row r="7334" ht="14.25" customHeight="1">
      <c r="I7334" s="93">
        <f t="shared" si="8"/>
        <v>728</v>
      </c>
      <c r="J7334" s="9">
        <f t="shared" si="9"/>
        <v>0</v>
      </c>
      <c r="K7334" s="9">
        <f t="shared" si="7"/>
        <v>0</v>
      </c>
      <c r="L7334" s="8">
        <f t="shared" si="10"/>
        <v>0.3630710809</v>
      </c>
      <c r="N7334" s="9">
        <f t="shared" si="2"/>
        <v>0</v>
      </c>
      <c r="O7334" s="8">
        <f t="shared" si="4"/>
        <v>1.777930739</v>
      </c>
    </row>
    <row r="7335" ht="14.25" customHeight="1">
      <c r="I7335" s="93">
        <f t="shared" si="8"/>
        <v>729</v>
      </c>
      <c r="J7335" s="9">
        <f t="shared" si="9"/>
        <v>0</v>
      </c>
      <c r="K7335" s="9">
        <f t="shared" si="7"/>
        <v>0</v>
      </c>
      <c r="L7335" s="8">
        <f t="shared" si="10"/>
        <v>0.3593463218</v>
      </c>
      <c r="N7335" s="9">
        <f t="shared" si="2"/>
        <v>0</v>
      </c>
      <c r="O7335" s="8">
        <f t="shared" si="4"/>
        <v>1.774230573</v>
      </c>
    </row>
    <row r="7336" ht="14.25" customHeight="1">
      <c r="I7336" s="93">
        <f t="shared" si="8"/>
        <v>730</v>
      </c>
      <c r="J7336" s="9">
        <f t="shared" si="9"/>
        <v>0</v>
      </c>
      <c r="K7336" s="9">
        <f t="shared" si="7"/>
        <v>0</v>
      </c>
      <c r="L7336" s="8">
        <f t="shared" si="10"/>
        <v>0.3541068239</v>
      </c>
      <c r="N7336" s="9">
        <f t="shared" si="2"/>
        <v>0</v>
      </c>
      <c r="O7336" s="8">
        <f t="shared" si="4"/>
        <v>1.770538107</v>
      </c>
    </row>
    <row r="7337" ht="14.25" customHeight="1">
      <c r="I7337" s="93">
        <f t="shared" si="8"/>
        <v>731</v>
      </c>
      <c r="J7337" s="9">
        <f t="shared" si="9"/>
        <v>0</v>
      </c>
      <c r="K7337" s="9">
        <f t="shared" si="7"/>
        <v>0</v>
      </c>
      <c r="L7337" s="8">
        <f t="shared" si="10"/>
        <v>0.3504740295</v>
      </c>
      <c r="N7337" s="9">
        <f t="shared" si="2"/>
        <v>0</v>
      </c>
      <c r="O7337" s="8">
        <f t="shared" si="4"/>
        <v>1.766853325</v>
      </c>
    </row>
    <row r="7338" ht="14.25" customHeight="1">
      <c r="I7338" s="93">
        <f t="shared" si="8"/>
        <v>732</v>
      </c>
      <c r="J7338" s="9">
        <f t="shared" si="9"/>
        <v>0</v>
      </c>
      <c r="K7338" s="9">
        <f t="shared" si="7"/>
        <v>0</v>
      </c>
      <c r="L7338" s="8">
        <f t="shared" si="10"/>
        <v>0.3453638953</v>
      </c>
      <c r="N7338" s="9">
        <f t="shared" si="2"/>
        <v>0</v>
      </c>
      <c r="O7338" s="8">
        <f t="shared" si="4"/>
        <v>1.763176212</v>
      </c>
    </row>
    <row r="7339" ht="14.25" customHeight="1">
      <c r="I7339" s="93">
        <f t="shared" si="8"/>
        <v>733</v>
      </c>
      <c r="J7339" s="9">
        <f t="shared" si="9"/>
        <v>0</v>
      </c>
      <c r="K7339" s="9">
        <f t="shared" si="7"/>
        <v>0</v>
      </c>
      <c r="L7339" s="8">
        <f t="shared" si="10"/>
        <v>0.3418207949</v>
      </c>
      <c r="N7339" s="9">
        <f t="shared" si="2"/>
        <v>0</v>
      </c>
      <c r="O7339" s="8">
        <f t="shared" si="4"/>
        <v>1.759506752</v>
      </c>
    </row>
    <row r="7340" ht="14.25" customHeight="1">
      <c r="I7340" s="93">
        <f t="shared" si="8"/>
        <v>734</v>
      </c>
      <c r="J7340" s="9">
        <f t="shared" si="9"/>
        <v>0</v>
      </c>
      <c r="K7340" s="9">
        <f t="shared" si="7"/>
        <v>0</v>
      </c>
      <c r="L7340" s="8">
        <f t="shared" si="10"/>
        <v>0.3368368304</v>
      </c>
      <c r="N7340" s="9">
        <f t="shared" si="2"/>
        <v>0</v>
      </c>
      <c r="O7340" s="8">
        <f t="shared" si="4"/>
        <v>1.755844929</v>
      </c>
    </row>
    <row r="7341" ht="14.25" customHeight="1">
      <c r="I7341" s="93">
        <f t="shared" si="8"/>
        <v>735</v>
      </c>
      <c r="J7341" s="9">
        <f t="shared" si="9"/>
        <v>0</v>
      </c>
      <c r="K7341" s="9">
        <f t="shared" si="7"/>
        <v>0</v>
      </c>
      <c r="L7341" s="8">
        <f t="shared" si="10"/>
        <v>0.3333812094</v>
      </c>
      <c r="N7341" s="9">
        <f t="shared" si="2"/>
        <v>0</v>
      </c>
      <c r="O7341" s="8">
        <f t="shared" si="4"/>
        <v>1.752190726</v>
      </c>
    </row>
    <row r="7342" ht="14.25" customHeight="1">
      <c r="I7342" s="93">
        <f t="shared" si="8"/>
        <v>736</v>
      </c>
      <c r="J7342" s="9">
        <f t="shared" si="9"/>
        <v>0</v>
      </c>
      <c r="K7342" s="9">
        <f t="shared" si="7"/>
        <v>0</v>
      </c>
      <c r="L7342" s="8">
        <f t="shared" si="10"/>
        <v>0.3285202994</v>
      </c>
      <c r="N7342" s="9">
        <f t="shared" si="2"/>
        <v>0</v>
      </c>
      <c r="O7342" s="8">
        <f t="shared" si="4"/>
        <v>1.748544129</v>
      </c>
    </row>
    <row r="7343" ht="14.25" customHeight="1">
      <c r="I7343" s="93">
        <f t="shared" si="8"/>
        <v>737</v>
      </c>
      <c r="J7343" s="9">
        <f t="shared" si="9"/>
        <v>0</v>
      </c>
      <c r="K7343" s="9">
        <f t="shared" si="7"/>
        <v>0</v>
      </c>
      <c r="L7343" s="8">
        <f t="shared" si="10"/>
        <v>0.325149998</v>
      </c>
      <c r="N7343" s="9">
        <f t="shared" si="2"/>
        <v>0</v>
      </c>
      <c r="O7343" s="8">
        <f t="shared" si="4"/>
        <v>1.744905121</v>
      </c>
    </row>
    <row r="7344" ht="14.25" customHeight="1">
      <c r="I7344" s="93">
        <f t="shared" si="8"/>
        <v>738</v>
      </c>
      <c r="J7344" s="9">
        <f t="shared" si="9"/>
        <v>0</v>
      </c>
      <c r="K7344" s="9">
        <f t="shared" si="7"/>
        <v>0</v>
      </c>
      <c r="L7344" s="8">
        <f t="shared" si="10"/>
        <v>0.3204091043</v>
      </c>
      <c r="N7344" s="9">
        <f t="shared" si="2"/>
        <v>0</v>
      </c>
      <c r="O7344" s="8">
        <f t="shared" si="4"/>
        <v>1.741273686</v>
      </c>
    </row>
    <row r="7345" ht="14.25" customHeight="1">
      <c r="I7345" s="93">
        <f t="shared" si="8"/>
        <v>739</v>
      </c>
      <c r="J7345" s="9">
        <f t="shared" si="9"/>
        <v>0</v>
      </c>
      <c r="K7345" s="9">
        <f t="shared" si="7"/>
        <v>0</v>
      </c>
      <c r="L7345" s="8">
        <f t="shared" si="10"/>
        <v>0.3171220159</v>
      </c>
      <c r="N7345" s="9">
        <f t="shared" si="2"/>
        <v>0</v>
      </c>
      <c r="O7345" s="8">
        <f t="shared" si="4"/>
        <v>1.737649808</v>
      </c>
    </row>
    <row r="7346" ht="14.25" customHeight="1">
      <c r="I7346" s="93">
        <f t="shared" si="8"/>
        <v>740</v>
      </c>
      <c r="J7346" s="9">
        <f t="shared" si="9"/>
        <v>0</v>
      </c>
      <c r="K7346" s="9">
        <f t="shared" si="7"/>
        <v>0</v>
      </c>
      <c r="L7346" s="8">
        <f t="shared" si="10"/>
        <v>0.3124981753</v>
      </c>
      <c r="N7346" s="9">
        <f t="shared" si="2"/>
        <v>0</v>
      </c>
      <c r="O7346" s="8">
        <f t="shared" si="4"/>
        <v>1.734033473</v>
      </c>
    </row>
    <row r="7347" ht="14.25" customHeight="1">
      <c r="I7347" s="93">
        <f t="shared" si="8"/>
        <v>741</v>
      </c>
      <c r="J7347" s="9">
        <f t="shared" si="9"/>
        <v>0</v>
      </c>
      <c r="K7347" s="9">
        <f t="shared" si="7"/>
        <v>0</v>
      </c>
      <c r="L7347" s="8">
        <f t="shared" si="10"/>
        <v>0.3092922455</v>
      </c>
      <c r="N7347" s="9">
        <f t="shared" si="2"/>
        <v>0</v>
      </c>
      <c r="O7347" s="8">
        <f t="shared" si="4"/>
        <v>1.730424664</v>
      </c>
    </row>
    <row r="7348" ht="14.25" customHeight="1">
      <c r="I7348" s="93">
        <f t="shared" si="8"/>
        <v>742</v>
      </c>
      <c r="J7348" s="9">
        <f t="shared" si="9"/>
        <v>0</v>
      </c>
      <c r="K7348" s="9">
        <f t="shared" si="7"/>
        <v>0</v>
      </c>
      <c r="L7348" s="8">
        <f t="shared" si="10"/>
        <v>0.3047825679</v>
      </c>
      <c r="N7348" s="9">
        <f t="shared" si="2"/>
        <v>0</v>
      </c>
      <c r="O7348" s="8">
        <f t="shared" si="4"/>
        <v>1.726823365</v>
      </c>
    </row>
    <row r="7349" ht="14.25" customHeight="1">
      <c r="I7349" s="93">
        <f t="shared" si="8"/>
        <v>743</v>
      </c>
      <c r="J7349" s="9">
        <f t="shared" si="9"/>
        <v>0</v>
      </c>
      <c r="K7349" s="9">
        <f t="shared" si="7"/>
        <v>0</v>
      </c>
      <c r="L7349" s="8">
        <f t="shared" si="10"/>
        <v>0.3016557927</v>
      </c>
      <c r="N7349" s="9">
        <f t="shared" si="2"/>
        <v>0</v>
      </c>
      <c r="O7349" s="8">
        <f t="shared" si="4"/>
        <v>1.723229561</v>
      </c>
    </row>
    <row r="7350" ht="14.25" customHeight="1">
      <c r="I7350" s="93">
        <f t="shared" si="8"/>
        <v>744</v>
      </c>
      <c r="J7350" s="9">
        <f t="shared" si="9"/>
        <v>0</v>
      </c>
      <c r="K7350" s="9">
        <f t="shared" si="7"/>
        <v>0</v>
      </c>
      <c r="L7350" s="8">
        <f t="shared" si="10"/>
        <v>0.2972574595</v>
      </c>
      <c r="N7350" s="9">
        <f t="shared" si="2"/>
        <v>0</v>
      </c>
      <c r="O7350" s="8">
        <f t="shared" si="4"/>
        <v>1.719643237</v>
      </c>
    </row>
    <row r="7351" ht="14.25" customHeight="1">
      <c r="I7351" s="93">
        <f t="shared" si="8"/>
        <v>745</v>
      </c>
      <c r="J7351" s="9">
        <f t="shared" si="9"/>
        <v>0</v>
      </c>
      <c r="K7351" s="9">
        <f t="shared" si="7"/>
        <v>0</v>
      </c>
      <c r="L7351" s="8">
        <f t="shared" si="10"/>
        <v>0.2942078846</v>
      </c>
      <c r="N7351" s="9">
        <f t="shared" si="2"/>
        <v>0</v>
      </c>
      <c r="O7351" s="8">
        <f t="shared" si="4"/>
        <v>1.716064376</v>
      </c>
    </row>
    <row r="7352" ht="14.25" customHeight="1">
      <c r="I7352" s="93">
        <f t="shared" si="8"/>
        <v>746</v>
      </c>
      <c r="J7352" s="9">
        <f t="shared" si="9"/>
        <v>0</v>
      </c>
      <c r="K7352" s="9">
        <f t="shared" si="7"/>
        <v>0</v>
      </c>
      <c r="L7352" s="8">
        <f t="shared" si="10"/>
        <v>0.2899181466</v>
      </c>
      <c r="N7352" s="9">
        <f t="shared" si="2"/>
        <v>0</v>
      </c>
      <c r="O7352" s="8">
        <f t="shared" si="4"/>
        <v>1.712492963</v>
      </c>
    </row>
    <row r="7353" ht="14.25" customHeight="1">
      <c r="I7353" s="93">
        <f t="shared" si="8"/>
        <v>747</v>
      </c>
      <c r="J7353" s="9">
        <f t="shared" si="9"/>
        <v>0</v>
      </c>
      <c r="K7353" s="9">
        <f t="shared" si="7"/>
        <v>0</v>
      </c>
      <c r="L7353" s="8">
        <f t="shared" si="10"/>
        <v>0.2869438661</v>
      </c>
      <c r="N7353" s="9">
        <f t="shared" si="2"/>
        <v>0</v>
      </c>
      <c r="O7353" s="8">
        <f t="shared" si="4"/>
        <v>1.708928983</v>
      </c>
    </row>
    <row r="7354" ht="14.25" customHeight="1">
      <c r="I7354" s="93">
        <f t="shared" si="8"/>
        <v>748</v>
      </c>
      <c r="J7354" s="9">
        <f t="shared" si="9"/>
        <v>0</v>
      </c>
      <c r="K7354" s="9">
        <f t="shared" si="7"/>
        <v>0</v>
      </c>
      <c r="L7354" s="8">
        <f t="shared" si="10"/>
        <v>0.2827600421</v>
      </c>
      <c r="N7354" s="9">
        <f t="shared" si="2"/>
        <v>0</v>
      </c>
      <c r="O7354" s="8">
        <f t="shared" si="4"/>
        <v>1.705372421</v>
      </c>
    </row>
    <row r="7355" ht="14.25" customHeight="1">
      <c r="I7355" s="93">
        <f t="shared" si="8"/>
        <v>749</v>
      </c>
      <c r="J7355" s="9">
        <f t="shared" si="9"/>
        <v>0</v>
      </c>
      <c r="K7355" s="9">
        <f t="shared" si="7"/>
        <v>0</v>
      </c>
      <c r="L7355" s="8">
        <f t="shared" si="10"/>
        <v>0.2798591968</v>
      </c>
      <c r="N7355" s="9">
        <f t="shared" si="2"/>
        <v>0</v>
      </c>
      <c r="O7355" s="8">
        <f t="shared" si="4"/>
        <v>1.70182326</v>
      </c>
    </row>
    <row r="7356" ht="14.25" customHeight="1">
      <c r="I7356" s="93">
        <f t="shared" si="8"/>
        <v>750</v>
      </c>
      <c r="J7356" s="9">
        <f t="shared" si="9"/>
        <v>0</v>
      </c>
      <c r="K7356" s="9">
        <f t="shared" si="7"/>
        <v>0</v>
      </c>
      <c r="L7356" s="8">
        <f t="shared" si="10"/>
        <v>0.2757786718</v>
      </c>
      <c r="N7356" s="9">
        <f t="shared" si="2"/>
        <v>0</v>
      </c>
      <c r="O7356" s="8">
        <f t="shared" si="4"/>
        <v>1.698281485</v>
      </c>
    </row>
    <row r="7357" ht="14.25" customHeight="1">
      <c r="I7357" s="93">
        <f t="shared" si="8"/>
        <v>751</v>
      </c>
      <c r="J7357" s="9">
        <f t="shared" si="9"/>
        <v>0</v>
      </c>
      <c r="K7357" s="9">
        <f t="shared" si="7"/>
        <v>0</v>
      </c>
      <c r="L7357" s="8">
        <f t="shared" si="10"/>
        <v>0.2729494486</v>
      </c>
      <c r="N7357" s="9">
        <f t="shared" si="2"/>
        <v>0</v>
      </c>
      <c r="O7357" s="8">
        <f t="shared" si="4"/>
        <v>1.694747082</v>
      </c>
    </row>
    <row r="7358" ht="14.25" customHeight="1">
      <c r="I7358" s="93">
        <f t="shared" si="8"/>
        <v>752</v>
      </c>
      <c r="J7358" s="9">
        <f t="shared" si="9"/>
        <v>0</v>
      </c>
      <c r="K7358" s="9">
        <f t="shared" si="7"/>
        <v>0</v>
      </c>
      <c r="L7358" s="8">
        <f t="shared" si="10"/>
        <v>0.2689696721</v>
      </c>
      <c r="N7358" s="9">
        <f t="shared" si="2"/>
        <v>0</v>
      </c>
      <c r="O7358" s="8">
        <f t="shared" si="4"/>
        <v>1.691220034</v>
      </c>
    </row>
    <row r="7359" ht="14.25" customHeight="1">
      <c r="I7359" s="93">
        <f t="shared" si="8"/>
        <v>753</v>
      </c>
      <c r="J7359" s="9">
        <f t="shared" si="9"/>
        <v>0</v>
      </c>
      <c r="K7359" s="9">
        <f t="shared" si="7"/>
        <v>0</v>
      </c>
      <c r="L7359" s="8">
        <f t="shared" si="10"/>
        <v>0.2662103027</v>
      </c>
      <c r="N7359" s="9">
        <f t="shared" si="2"/>
        <v>0</v>
      </c>
      <c r="O7359" s="8">
        <f t="shared" si="4"/>
        <v>1.687700326</v>
      </c>
    </row>
    <row r="7360" ht="14.25" customHeight="1">
      <c r="I7360" s="93">
        <f t="shared" si="8"/>
        <v>754</v>
      </c>
      <c r="J7360" s="9">
        <f t="shared" si="9"/>
        <v>0</v>
      </c>
      <c r="K7360" s="9">
        <f t="shared" si="7"/>
        <v>0</v>
      </c>
      <c r="L7360" s="8">
        <f t="shared" si="10"/>
        <v>0.2623287872</v>
      </c>
      <c r="N7360" s="9">
        <f t="shared" si="2"/>
        <v>0</v>
      </c>
      <c r="O7360" s="8">
        <f t="shared" si="4"/>
        <v>1.684187944</v>
      </c>
    </row>
    <row r="7361" ht="14.25" customHeight="1">
      <c r="I7361" s="93">
        <f t="shared" si="8"/>
        <v>755</v>
      </c>
      <c r="J7361" s="9">
        <f t="shared" si="9"/>
        <v>0</v>
      </c>
      <c r="K7361" s="9">
        <f t="shared" si="7"/>
        <v>0</v>
      </c>
      <c r="L7361" s="8">
        <f t="shared" si="10"/>
        <v>0.2596375469</v>
      </c>
      <c r="N7361" s="9">
        <f t="shared" si="2"/>
        <v>0</v>
      </c>
      <c r="O7361" s="8">
        <f t="shared" si="4"/>
        <v>1.680682872</v>
      </c>
    </row>
    <row r="7362" ht="14.25" customHeight="1">
      <c r="I7362" s="93">
        <f t="shared" si="8"/>
        <v>756</v>
      </c>
      <c r="J7362" s="9">
        <f t="shared" si="9"/>
        <v>0</v>
      </c>
      <c r="K7362" s="9">
        <f t="shared" si="7"/>
        <v>0</v>
      </c>
      <c r="L7362" s="8">
        <f t="shared" si="10"/>
        <v>0.2558518664</v>
      </c>
      <c r="N7362" s="9">
        <f t="shared" si="2"/>
        <v>0</v>
      </c>
      <c r="O7362" s="8">
        <f t="shared" si="4"/>
        <v>1.677185094</v>
      </c>
    </row>
    <row r="7363" ht="14.25" customHeight="1">
      <c r="I7363" s="93">
        <f t="shared" si="8"/>
        <v>757</v>
      </c>
      <c r="J7363" s="9">
        <f t="shared" si="9"/>
        <v>0</v>
      </c>
      <c r="K7363" s="9">
        <f t="shared" si="7"/>
        <v>0</v>
      </c>
      <c r="L7363" s="8">
        <f t="shared" si="10"/>
        <v>0.253227073</v>
      </c>
      <c r="N7363" s="9">
        <f t="shared" si="2"/>
        <v>0</v>
      </c>
      <c r="O7363" s="8">
        <f t="shared" si="4"/>
        <v>1.673694595</v>
      </c>
    </row>
    <row r="7364" ht="14.25" customHeight="1">
      <c r="I7364" s="93">
        <f t="shared" si="8"/>
        <v>758</v>
      </c>
      <c r="J7364" s="9">
        <f t="shared" si="9"/>
        <v>0</v>
      </c>
      <c r="K7364" s="9">
        <f t="shared" si="7"/>
        <v>0</v>
      </c>
      <c r="L7364" s="8">
        <f t="shared" si="10"/>
        <v>0.2495348613</v>
      </c>
      <c r="N7364" s="9">
        <f t="shared" si="2"/>
        <v>0</v>
      </c>
      <c r="O7364" s="8">
        <f t="shared" si="4"/>
        <v>1.670211361</v>
      </c>
    </row>
    <row r="7365" ht="14.25" customHeight="1">
      <c r="I7365" s="93">
        <f t="shared" si="8"/>
        <v>759</v>
      </c>
      <c r="J7365" s="9">
        <f t="shared" si="9"/>
        <v>0</v>
      </c>
      <c r="K7365" s="9">
        <f t="shared" si="7"/>
        <v>0</v>
      </c>
      <c r="L7365" s="8">
        <f t="shared" si="10"/>
        <v>0.2469748743</v>
      </c>
      <c r="N7365" s="9">
        <f t="shared" si="2"/>
        <v>0</v>
      </c>
      <c r="O7365" s="8">
        <f t="shared" si="4"/>
        <v>1.666735376</v>
      </c>
    </row>
    <row r="7366" ht="14.25" customHeight="1">
      <c r="I7366" s="93">
        <f t="shared" si="8"/>
        <v>760</v>
      </c>
      <c r="J7366" s="9">
        <f t="shared" si="9"/>
        <v>0</v>
      </c>
      <c r="K7366" s="9">
        <f t="shared" si="7"/>
        <v>0</v>
      </c>
      <c r="L7366" s="8">
        <f t="shared" si="10"/>
        <v>0.2433738236</v>
      </c>
      <c r="N7366" s="9">
        <f t="shared" si="2"/>
        <v>0</v>
      </c>
      <c r="O7366" s="8">
        <f t="shared" si="4"/>
        <v>1.663266625</v>
      </c>
    </row>
    <row r="7367" ht="14.25" customHeight="1">
      <c r="I7367" s="93">
        <f t="shared" si="8"/>
        <v>761</v>
      </c>
      <c r="J7367" s="9">
        <f t="shared" si="9"/>
        <v>0</v>
      </c>
      <c r="K7367" s="9">
        <f t="shared" si="7"/>
        <v>0</v>
      </c>
      <c r="L7367" s="8">
        <f t="shared" si="10"/>
        <v>0.240877043</v>
      </c>
      <c r="N7367" s="9">
        <f t="shared" si="2"/>
        <v>0</v>
      </c>
      <c r="O7367" s="8">
        <f t="shared" si="4"/>
        <v>1.659805094</v>
      </c>
    </row>
    <row r="7368" ht="14.25" customHeight="1">
      <c r="I7368" s="93">
        <f t="shared" si="8"/>
        <v>762</v>
      </c>
      <c r="J7368" s="9">
        <f t="shared" si="9"/>
        <v>0</v>
      </c>
      <c r="K7368" s="9">
        <f t="shared" si="7"/>
        <v>0</v>
      </c>
      <c r="L7368" s="8">
        <f t="shared" si="10"/>
        <v>0.2373649025</v>
      </c>
      <c r="N7368" s="9">
        <f t="shared" si="2"/>
        <v>0</v>
      </c>
      <c r="O7368" s="8">
        <f t="shared" si="4"/>
        <v>1.656350766</v>
      </c>
    </row>
    <row r="7369" ht="14.25" customHeight="1">
      <c r="I7369" s="93">
        <f t="shared" si="8"/>
        <v>763</v>
      </c>
      <c r="J7369" s="9">
        <f t="shared" si="9"/>
        <v>0</v>
      </c>
      <c r="K7369" s="9">
        <f t="shared" si="7"/>
        <v>0</v>
      </c>
      <c r="L7369" s="8">
        <f t="shared" si="10"/>
        <v>0.2349297676</v>
      </c>
      <c r="N7369" s="9">
        <f t="shared" si="2"/>
        <v>0</v>
      </c>
      <c r="O7369" s="8">
        <f t="shared" si="4"/>
        <v>1.652903627</v>
      </c>
    </row>
    <row r="7370" ht="14.25" customHeight="1">
      <c r="I7370" s="93">
        <f t="shared" si="8"/>
        <v>764</v>
      </c>
      <c r="J7370" s="9">
        <f t="shared" si="9"/>
        <v>0</v>
      </c>
      <c r="K7370" s="9">
        <f t="shared" si="7"/>
        <v>0</v>
      </c>
      <c r="L7370" s="8">
        <f t="shared" si="10"/>
        <v>0.2315043422</v>
      </c>
      <c r="N7370" s="9">
        <f t="shared" si="2"/>
        <v>0</v>
      </c>
      <c r="O7370" s="8">
        <f t="shared" si="4"/>
        <v>1.649463662</v>
      </c>
    </row>
    <row r="7371" ht="14.25" customHeight="1">
      <c r="I7371" s="93">
        <f t="shared" si="8"/>
        <v>765</v>
      </c>
      <c r="J7371" s="9">
        <f t="shared" si="9"/>
        <v>0</v>
      </c>
      <c r="K7371" s="9">
        <f t="shared" si="7"/>
        <v>0</v>
      </c>
      <c r="L7371" s="8">
        <f t="shared" si="10"/>
        <v>0.2291293309</v>
      </c>
      <c r="N7371" s="9">
        <f t="shared" si="2"/>
        <v>0</v>
      </c>
      <c r="O7371" s="8">
        <f t="shared" si="4"/>
        <v>1.646030857</v>
      </c>
    </row>
    <row r="7372" ht="14.25" customHeight="1">
      <c r="I7372" s="93">
        <f t="shared" si="8"/>
        <v>766</v>
      </c>
      <c r="J7372" s="9">
        <f t="shared" si="9"/>
        <v>0</v>
      </c>
      <c r="K7372" s="9">
        <f t="shared" si="7"/>
        <v>0</v>
      </c>
      <c r="L7372" s="8">
        <f t="shared" si="10"/>
        <v>0.2257884796</v>
      </c>
      <c r="N7372" s="9">
        <f t="shared" si="2"/>
        <v>0</v>
      </c>
      <c r="O7372" s="8">
        <f t="shared" si="4"/>
        <v>1.642605196</v>
      </c>
    </row>
    <row r="7373" ht="14.25" customHeight="1">
      <c r="I7373" s="93">
        <f t="shared" si="8"/>
        <v>767</v>
      </c>
      <c r="J7373" s="9">
        <f t="shared" si="9"/>
        <v>0</v>
      </c>
      <c r="K7373" s="9">
        <f t="shared" si="7"/>
        <v>0</v>
      </c>
      <c r="L7373" s="8">
        <f t="shared" si="10"/>
        <v>0.2234721076</v>
      </c>
      <c r="N7373" s="9">
        <f t="shared" si="2"/>
        <v>0</v>
      </c>
      <c r="O7373" s="8">
        <f t="shared" si="4"/>
        <v>1.639186664</v>
      </c>
    </row>
    <row r="7374" ht="14.25" customHeight="1">
      <c r="I7374" s="93">
        <f t="shared" si="8"/>
        <v>768</v>
      </c>
      <c r="J7374" s="9">
        <f t="shared" si="9"/>
        <v>0</v>
      </c>
      <c r="K7374" s="9">
        <f t="shared" si="7"/>
        <v>0</v>
      </c>
      <c r="L7374" s="8">
        <f t="shared" si="10"/>
        <v>0.2202137422</v>
      </c>
      <c r="N7374" s="9">
        <f t="shared" si="2"/>
        <v>0</v>
      </c>
      <c r="O7374" s="8">
        <f t="shared" si="4"/>
        <v>1.635775246</v>
      </c>
    </row>
    <row r="7375" ht="14.25" customHeight="1">
      <c r="I7375" s="93">
        <f t="shared" si="8"/>
        <v>769</v>
      </c>
      <c r="J7375" s="9">
        <f t="shared" si="9"/>
        <v>0</v>
      </c>
      <c r="K7375" s="9">
        <f t="shared" si="7"/>
        <v>0</v>
      </c>
      <c r="L7375" s="8">
        <f t="shared" si="10"/>
        <v>0.2179545616</v>
      </c>
      <c r="N7375" s="9">
        <f t="shared" si="2"/>
        <v>0</v>
      </c>
      <c r="O7375" s="8">
        <f t="shared" si="4"/>
        <v>1.632370929</v>
      </c>
    </row>
    <row r="7376" ht="14.25" customHeight="1">
      <c r="I7376" s="93">
        <f t="shared" si="8"/>
        <v>770</v>
      </c>
      <c r="J7376" s="9">
        <f t="shared" si="9"/>
        <v>0</v>
      </c>
      <c r="K7376" s="9">
        <f t="shared" si="7"/>
        <v>0</v>
      </c>
      <c r="L7376" s="8">
        <f t="shared" si="10"/>
        <v>0.2147766455</v>
      </c>
      <c r="N7376" s="9">
        <f t="shared" si="2"/>
        <v>0</v>
      </c>
      <c r="O7376" s="8">
        <f t="shared" si="4"/>
        <v>1.628973696</v>
      </c>
    </row>
    <row r="7377" ht="14.25" customHeight="1">
      <c r="I7377" s="93">
        <f t="shared" si="8"/>
        <v>771</v>
      </c>
      <c r="J7377" s="9">
        <f t="shared" si="9"/>
        <v>0</v>
      </c>
      <c r="K7377" s="9">
        <f t="shared" si="7"/>
        <v>0</v>
      </c>
      <c r="L7377" s="8">
        <f t="shared" si="10"/>
        <v>0.2125732443</v>
      </c>
      <c r="N7377" s="9">
        <f t="shared" si="2"/>
        <v>0</v>
      </c>
      <c r="O7377" s="8">
        <f t="shared" si="4"/>
        <v>1.625583533</v>
      </c>
    </row>
    <row r="7378" ht="14.25" customHeight="1">
      <c r="I7378" s="93">
        <f t="shared" si="8"/>
        <v>772</v>
      </c>
      <c r="J7378" s="9">
        <f t="shared" si="9"/>
        <v>0</v>
      </c>
      <c r="K7378" s="9">
        <f t="shared" si="7"/>
        <v>0</v>
      </c>
      <c r="L7378" s="8">
        <f t="shared" si="10"/>
        <v>0.2094737913</v>
      </c>
      <c r="N7378" s="9">
        <f t="shared" si="2"/>
        <v>0</v>
      </c>
      <c r="O7378" s="8">
        <f t="shared" si="4"/>
        <v>1.622200426</v>
      </c>
    </row>
    <row r="7379" ht="14.25" customHeight="1">
      <c r="I7379" s="93">
        <f t="shared" si="8"/>
        <v>773</v>
      </c>
      <c r="J7379" s="9">
        <f t="shared" si="9"/>
        <v>0</v>
      </c>
      <c r="K7379" s="9">
        <f t="shared" si="7"/>
        <v>0</v>
      </c>
      <c r="L7379" s="8">
        <f t="shared" si="10"/>
        <v>0.2073247922</v>
      </c>
      <c r="N7379" s="9">
        <f t="shared" si="2"/>
        <v>0</v>
      </c>
      <c r="O7379" s="8">
        <f t="shared" si="4"/>
        <v>1.61882436</v>
      </c>
    </row>
    <row r="7380" ht="14.25" customHeight="1">
      <c r="I7380" s="93">
        <f t="shared" si="8"/>
        <v>774</v>
      </c>
      <c r="J7380" s="9">
        <f t="shared" si="9"/>
        <v>0</v>
      </c>
      <c r="K7380" s="9">
        <f t="shared" si="7"/>
        <v>0</v>
      </c>
      <c r="L7380" s="8">
        <f t="shared" si="10"/>
        <v>0.2043018649</v>
      </c>
      <c r="N7380" s="9">
        <f t="shared" si="2"/>
        <v>0</v>
      </c>
      <c r="O7380" s="8">
        <f t="shared" si="4"/>
        <v>1.61545532</v>
      </c>
    </row>
    <row r="7381" ht="14.25" customHeight="1">
      <c r="I7381" s="93">
        <f t="shared" si="8"/>
        <v>775</v>
      </c>
      <c r="J7381" s="9">
        <f t="shared" si="9"/>
        <v>0</v>
      </c>
      <c r="K7381" s="9">
        <f t="shared" si="7"/>
        <v>0</v>
      </c>
      <c r="L7381" s="8">
        <f t="shared" si="10"/>
        <v>0.2022059249</v>
      </c>
      <c r="N7381" s="9">
        <f t="shared" si="2"/>
        <v>0</v>
      </c>
      <c r="O7381" s="8">
        <f t="shared" si="4"/>
        <v>1.612093291</v>
      </c>
    </row>
    <row r="7382" ht="14.25" customHeight="1">
      <c r="I7382" s="93">
        <f t="shared" si="8"/>
        <v>776</v>
      </c>
      <c r="J7382" s="9">
        <f t="shared" si="9"/>
        <v>0</v>
      </c>
      <c r="K7382" s="9">
        <f t="shared" si="7"/>
        <v>0</v>
      </c>
      <c r="L7382" s="8">
        <f t="shared" si="10"/>
        <v>0.1992576339</v>
      </c>
      <c r="N7382" s="9">
        <f t="shared" si="2"/>
        <v>0</v>
      </c>
      <c r="O7382" s="8">
        <f t="shared" si="4"/>
        <v>1.60873826</v>
      </c>
    </row>
    <row r="7383" ht="14.25" customHeight="1">
      <c r="I7383" s="93">
        <f t="shared" si="8"/>
        <v>777</v>
      </c>
      <c r="J7383" s="9">
        <f t="shared" si="9"/>
        <v>0</v>
      </c>
      <c r="K7383" s="9">
        <f t="shared" si="7"/>
        <v>0</v>
      </c>
      <c r="L7383" s="8">
        <f t="shared" si="10"/>
        <v>0.1972134428</v>
      </c>
      <c r="N7383" s="9">
        <f t="shared" si="2"/>
        <v>0</v>
      </c>
      <c r="O7383" s="8">
        <f t="shared" si="4"/>
        <v>1.60539021</v>
      </c>
    </row>
    <row r="7384" ht="14.25" customHeight="1">
      <c r="I7384" s="93">
        <f t="shared" si="8"/>
        <v>778</v>
      </c>
      <c r="J7384" s="9">
        <f t="shared" si="9"/>
        <v>0</v>
      </c>
      <c r="K7384" s="9">
        <f t="shared" si="7"/>
        <v>0</v>
      </c>
      <c r="L7384" s="8">
        <f t="shared" si="10"/>
        <v>0.1943379454</v>
      </c>
      <c r="N7384" s="9">
        <f t="shared" si="2"/>
        <v>0</v>
      </c>
      <c r="O7384" s="8">
        <f t="shared" si="4"/>
        <v>1.602049129</v>
      </c>
    </row>
    <row r="7385" ht="14.25" customHeight="1">
      <c r="I7385" s="93">
        <f t="shared" si="8"/>
        <v>779</v>
      </c>
      <c r="J7385" s="9">
        <f t="shared" si="9"/>
        <v>0</v>
      </c>
      <c r="K7385" s="9">
        <f t="shared" si="7"/>
        <v>0</v>
      </c>
      <c r="L7385" s="8">
        <f t="shared" si="10"/>
        <v>0.1923442255</v>
      </c>
      <c r="N7385" s="9">
        <f t="shared" si="2"/>
        <v>0</v>
      </c>
      <c r="O7385" s="8">
        <f t="shared" si="4"/>
        <v>1.598715001</v>
      </c>
    </row>
    <row r="7386" ht="14.25" customHeight="1">
      <c r="I7386" s="93">
        <f t="shared" si="8"/>
        <v>780</v>
      </c>
      <c r="J7386" s="9">
        <f t="shared" si="9"/>
        <v>0</v>
      </c>
      <c r="K7386" s="9">
        <f t="shared" si="7"/>
        <v>0</v>
      </c>
      <c r="L7386" s="8">
        <f t="shared" si="10"/>
        <v>0.1895397244</v>
      </c>
      <c r="N7386" s="9">
        <f t="shared" si="2"/>
        <v>0</v>
      </c>
      <c r="O7386" s="8">
        <f t="shared" si="4"/>
        <v>1.595387811</v>
      </c>
    </row>
    <row r="7387" ht="14.25" customHeight="1">
      <c r="I7387" s="93">
        <f t="shared" si="8"/>
        <v>781</v>
      </c>
      <c r="J7387" s="9">
        <f t="shared" si="9"/>
        <v>0</v>
      </c>
      <c r="K7387" s="9">
        <f t="shared" si="7"/>
        <v>0</v>
      </c>
      <c r="L7387" s="8">
        <f t="shared" si="10"/>
        <v>0.1875952297</v>
      </c>
      <c r="N7387" s="9">
        <f t="shared" si="2"/>
        <v>0</v>
      </c>
      <c r="O7387" s="8">
        <f t="shared" si="4"/>
        <v>1.592067547</v>
      </c>
    </row>
    <row r="7388" ht="14.25" customHeight="1">
      <c r="I7388" s="93">
        <f t="shared" si="8"/>
        <v>782</v>
      </c>
      <c r="J7388" s="9">
        <f t="shared" si="9"/>
        <v>0</v>
      </c>
      <c r="K7388" s="9">
        <f t="shared" si="7"/>
        <v>0</v>
      </c>
      <c r="L7388" s="8">
        <f t="shared" si="10"/>
        <v>0.184859972</v>
      </c>
      <c r="N7388" s="9">
        <f t="shared" si="2"/>
        <v>0</v>
      </c>
      <c r="O7388" s="8">
        <f t="shared" si="4"/>
        <v>1.588754192</v>
      </c>
    </row>
    <row r="7389" ht="14.25" customHeight="1">
      <c r="I7389" s="93">
        <f t="shared" si="8"/>
        <v>783</v>
      </c>
      <c r="J7389" s="9">
        <f t="shared" si="9"/>
        <v>0</v>
      </c>
      <c r="K7389" s="9">
        <f t="shared" si="7"/>
        <v>0</v>
      </c>
      <c r="L7389" s="8">
        <f t="shared" si="10"/>
        <v>0.182963487</v>
      </c>
      <c r="N7389" s="9">
        <f t="shared" si="2"/>
        <v>0</v>
      </c>
      <c r="O7389" s="8">
        <f t="shared" si="4"/>
        <v>1.585447733</v>
      </c>
    </row>
    <row r="7390" ht="14.25" customHeight="1">
      <c r="I7390" s="93">
        <f t="shared" si="8"/>
        <v>784</v>
      </c>
      <c r="J7390" s="9">
        <f t="shared" si="9"/>
        <v>0</v>
      </c>
      <c r="K7390" s="9">
        <f t="shared" si="7"/>
        <v>0</v>
      </c>
      <c r="L7390" s="8">
        <f t="shared" si="10"/>
        <v>0.180295763</v>
      </c>
      <c r="N7390" s="9">
        <f t="shared" si="2"/>
        <v>0</v>
      </c>
      <c r="O7390" s="8">
        <f t="shared" si="4"/>
        <v>1.582148155</v>
      </c>
    </row>
    <row r="7391" ht="14.25" customHeight="1">
      <c r="I7391" s="93">
        <f t="shared" si="8"/>
        <v>785</v>
      </c>
      <c r="J7391" s="9">
        <f t="shared" si="9"/>
        <v>0</v>
      </c>
      <c r="K7391" s="9">
        <f t="shared" si="7"/>
        <v>0</v>
      </c>
      <c r="L7391" s="8">
        <f t="shared" si="10"/>
        <v>0.1784461024</v>
      </c>
      <c r="N7391" s="9">
        <f t="shared" si="2"/>
        <v>0</v>
      </c>
      <c r="O7391" s="8">
        <f t="shared" si="4"/>
        <v>1.578855444</v>
      </c>
    </row>
    <row r="7392" ht="14.25" customHeight="1">
      <c r="I7392" s="93">
        <f t="shared" si="8"/>
        <v>786</v>
      </c>
      <c r="J7392" s="9">
        <f t="shared" si="9"/>
        <v>0</v>
      </c>
      <c r="K7392" s="9">
        <f t="shared" si="7"/>
        <v>0</v>
      </c>
      <c r="L7392" s="8">
        <f t="shared" si="10"/>
        <v>0.1758442447</v>
      </c>
      <c r="N7392" s="9">
        <f t="shared" si="2"/>
        <v>0</v>
      </c>
      <c r="O7392" s="8">
        <f t="shared" si="4"/>
        <v>1.575569586</v>
      </c>
    </row>
    <row r="7393" ht="14.25" customHeight="1">
      <c r="I7393" s="93">
        <f t="shared" si="8"/>
        <v>787</v>
      </c>
      <c r="J7393" s="9">
        <f t="shared" si="9"/>
        <v>0</v>
      </c>
      <c r="K7393" s="9">
        <f t="shared" si="7"/>
        <v>0</v>
      </c>
      <c r="L7393" s="8">
        <f t="shared" si="10"/>
        <v>0.1740402524</v>
      </c>
      <c r="N7393" s="9">
        <f t="shared" si="2"/>
        <v>0</v>
      </c>
      <c r="O7393" s="8">
        <f t="shared" si="4"/>
        <v>1.572290566</v>
      </c>
    </row>
    <row r="7394" ht="14.25" customHeight="1">
      <c r="I7394" s="93">
        <f t="shared" si="8"/>
        <v>788</v>
      </c>
      <c r="J7394" s="9">
        <f t="shared" si="9"/>
        <v>0</v>
      </c>
      <c r="K7394" s="9">
        <f t="shared" si="7"/>
        <v>0</v>
      </c>
      <c r="L7394" s="8">
        <f t="shared" si="10"/>
        <v>0.1715026349</v>
      </c>
      <c r="N7394" s="9">
        <f t="shared" si="2"/>
        <v>0</v>
      </c>
      <c r="O7394" s="8">
        <f t="shared" si="4"/>
        <v>1.56901837</v>
      </c>
    </row>
    <row r="7395" ht="14.25" customHeight="1">
      <c r="I7395" s="93">
        <f t="shared" si="8"/>
        <v>789</v>
      </c>
      <c r="J7395" s="9">
        <f t="shared" si="9"/>
        <v>0</v>
      </c>
      <c r="K7395" s="9">
        <f t="shared" si="7"/>
        <v>0</v>
      </c>
      <c r="L7395" s="8">
        <f t="shared" si="10"/>
        <v>0.1697431833</v>
      </c>
      <c r="N7395" s="9">
        <f t="shared" si="2"/>
        <v>0</v>
      </c>
      <c r="O7395" s="8">
        <f t="shared" si="4"/>
        <v>1.565752985</v>
      </c>
    </row>
    <row r="7396" ht="14.25" customHeight="1">
      <c r="I7396" s="93">
        <f t="shared" si="8"/>
        <v>790</v>
      </c>
      <c r="J7396" s="9">
        <f t="shared" si="9"/>
        <v>0</v>
      </c>
      <c r="K7396" s="9">
        <f t="shared" si="7"/>
        <v>0</v>
      </c>
      <c r="L7396" s="8">
        <f t="shared" si="10"/>
        <v>0.1672682197</v>
      </c>
      <c r="N7396" s="9">
        <f t="shared" si="2"/>
        <v>0</v>
      </c>
      <c r="O7396" s="8">
        <f t="shared" si="4"/>
        <v>1.562494395</v>
      </c>
    </row>
    <row r="7397" ht="14.25" customHeight="1">
      <c r="I7397" s="93">
        <f t="shared" si="8"/>
        <v>791</v>
      </c>
      <c r="J7397" s="9">
        <f t="shared" si="9"/>
        <v>0</v>
      </c>
      <c r="K7397" s="9">
        <f t="shared" si="7"/>
        <v>0</v>
      </c>
      <c r="L7397" s="8">
        <f t="shared" si="10"/>
        <v>0.1655522091</v>
      </c>
      <c r="N7397" s="9">
        <f t="shared" si="2"/>
        <v>0</v>
      </c>
      <c r="O7397" s="8">
        <f t="shared" si="4"/>
        <v>1.559242587</v>
      </c>
    </row>
    <row r="7398" ht="14.25" customHeight="1">
      <c r="I7398" s="93">
        <f t="shared" si="8"/>
        <v>792</v>
      </c>
      <c r="J7398" s="9">
        <f t="shared" si="9"/>
        <v>0</v>
      </c>
      <c r="K7398" s="9">
        <f t="shared" si="7"/>
        <v>0</v>
      </c>
      <c r="L7398" s="8">
        <f t="shared" si="10"/>
        <v>0.1631383527</v>
      </c>
      <c r="N7398" s="9">
        <f t="shared" si="2"/>
        <v>0</v>
      </c>
      <c r="O7398" s="8">
        <f t="shared" si="4"/>
        <v>1.555997546</v>
      </c>
    </row>
    <row r="7399" ht="14.25" customHeight="1">
      <c r="I7399" s="93">
        <f t="shared" si="8"/>
        <v>793</v>
      </c>
      <c r="J7399" s="9">
        <f t="shared" si="9"/>
        <v>0</v>
      </c>
      <c r="K7399" s="9">
        <f t="shared" si="7"/>
        <v>0</v>
      </c>
      <c r="L7399" s="8">
        <f t="shared" si="10"/>
        <v>0.1614647105</v>
      </c>
      <c r="N7399" s="9">
        <f t="shared" si="2"/>
        <v>0</v>
      </c>
      <c r="O7399" s="8">
        <f t="shared" si="4"/>
        <v>1.552759259</v>
      </c>
    </row>
    <row r="7400" ht="14.25" customHeight="1">
      <c r="I7400" s="93">
        <f t="shared" si="8"/>
        <v>794</v>
      </c>
      <c r="J7400" s="9">
        <f t="shared" si="9"/>
        <v>0</v>
      </c>
      <c r="K7400" s="9">
        <f t="shared" si="7"/>
        <v>0</v>
      </c>
      <c r="L7400" s="8">
        <f t="shared" si="10"/>
        <v>0.1591104524</v>
      </c>
      <c r="N7400" s="9">
        <f t="shared" si="2"/>
        <v>0</v>
      </c>
      <c r="O7400" s="8">
        <f t="shared" si="4"/>
        <v>1.549527711</v>
      </c>
    </row>
    <row r="7401" ht="14.25" customHeight="1">
      <c r="I7401" s="93">
        <f t="shared" si="8"/>
        <v>795</v>
      </c>
      <c r="J7401" s="9">
        <f t="shared" si="9"/>
        <v>0</v>
      </c>
      <c r="K7401" s="9">
        <f t="shared" si="7"/>
        <v>0</v>
      </c>
      <c r="L7401" s="8">
        <f t="shared" si="10"/>
        <v>0.1574781326</v>
      </c>
      <c r="N7401" s="9">
        <f t="shared" si="2"/>
        <v>0</v>
      </c>
      <c r="O7401" s="8">
        <f t="shared" si="4"/>
        <v>1.546302889</v>
      </c>
    </row>
    <row r="7402" ht="14.25" customHeight="1">
      <c r="I7402" s="93">
        <f t="shared" si="8"/>
        <v>796</v>
      </c>
      <c r="J7402" s="9">
        <f t="shared" si="9"/>
        <v>0</v>
      </c>
      <c r="K7402" s="9">
        <f t="shared" si="7"/>
        <v>0</v>
      </c>
      <c r="L7402" s="8">
        <f t="shared" si="10"/>
        <v>0.1551820013</v>
      </c>
      <c r="N7402" s="9">
        <f t="shared" si="2"/>
        <v>0</v>
      </c>
      <c r="O7402" s="8">
        <f t="shared" si="4"/>
        <v>1.543084778</v>
      </c>
    </row>
    <row r="7403" ht="14.25" customHeight="1">
      <c r="I7403" s="93">
        <f t="shared" si="8"/>
        <v>797</v>
      </c>
      <c r="J7403" s="9">
        <f t="shared" si="9"/>
        <v>0</v>
      </c>
      <c r="K7403" s="9">
        <f t="shared" si="7"/>
        <v>0</v>
      </c>
      <c r="L7403" s="8">
        <f t="shared" si="10"/>
        <v>0.1535899837</v>
      </c>
      <c r="N7403" s="9">
        <f t="shared" si="2"/>
        <v>0</v>
      </c>
      <c r="O7403" s="8">
        <f t="shared" si="4"/>
        <v>1.539873364</v>
      </c>
    </row>
    <row r="7404" ht="14.25" customHeight="1">
      <c r="I7404" s="93">
        <f t="shared" si="8"/>
        <v>798</v>
      </c>
      <c r="J7404" s="9">
        <f t="shared" si="9"/>
        <v>0</v>
      </c>
      <c r="K7404" s="9">
        <f t="shared" si="7"/>
        <v>0</v>
      </c>
      <c r="L7404" s="8">
        <f t="shared" si="10"/>
        <v>0.1513505441</v>
      </c>
      <c r="N7404" s="9">
        <f t="shared" si="2"/>
        <v>0</v>
      </c>
      <c r="O7404" s="8">
        <f t="shared" si="4"/>
        <v>1.536668634</v>
      </c>
    </row>
    <row r="7405" ht="14.25" customHeight="1">
      <c r="I7405" s="93">
        <f t="shared" si="8"/>
        <v>799</v>
      </c>
      <c r="J7405" s="9">
        <f t="shared" si="9"/>
        <v>0</v>
      </c>
      <c r="K7405" s="9">
        <f t="shared" si="7"/>
        <v>0</v>
      </c>
      <c r="L7405" s="8">
        <f t="shared" si="10"/>
        <v>0.1497978335</v>
      </c>
      <c r="N7405" s="9">
        <f t="shared" si="2"/>
        <v>0</v>
      </c>
      <c r="O7405" s="8">
        <f t="shared" si="4"/>
        <v>1.533470574</v>
      </c>
    </row>
    <row r="7406" ht="14.25" customHeight="1">
      <c r="I7406" s="93">
        <f t="shared" si="8"/>
        <v>800</v>
      </c>
      <c r="J7406" s="9">
        <f t="shared" si="9"/>
        <v>0</v>
      </c>
      <c r="K7406" s="9">
        <f t="shared" si="7"/>
        <v>0</v>
      </c>
      <c r="L7406" s="8">
        <f t="shared" si="10"/>
        <v>0.1476136858</v>
      </c>
      <c r="N7406" s="9">
        <f t="shared" si="2"/>
        <v>0</v>
      </c>
      <c r="O7406" s="8">
        <f t="shared" si="4"/>
        <v>1.530279169</v>
      </c>
    </row>
    <row r="7407" ht="14.25" customHeight="1">
      <c r="I7407" s="93">
        <f t="shared" si="8"/>
        <v>801</v>
      </c>
      <c r="J7407" s="9">
        <f t="shared" si="9"/>
        <v>0</v>
      </c>
      <c r="K7407" s="9">
        <f t="shared" si="7"/>
        <v>0</v>
      </c>
      <c r="L7407" s="8">
        <f t="shared" si="10"/>
        <v>0.1460993118</v>
      </c>
      <c r="N7407" s="9">
        <f t="shared" si="2"/>
        <v>0</v>
      </c>
      <c r="O7407" s="8">
        <f t="shared" si="4"/>
        <v>1.527094406</v>
      </c>
    </row>
    <row r="7408" ht="14.25" customHeight="1">
      <c r="I7408" s="93">
        <f t="shared" si="8"/>
        <v>802</v>
      </c>
      <c r="J7408" s="9">
        <f t="shared" si="9"/>
        <v>0</v>
      </c>
      <c r="K7408" s="9">
        <f t="shared" si="7"/>
        <v>0</v>
      </c>
      <c r="L7408" s="8">
        <f t="shared" si="10"/>
        <v>0.1439690909</v>
      </c>
      <c r="N7408" s="9">
        <f t="shared" si="2"/>
        <v>0</v>
      </c>
      <c r="O7408" s="8">
        <f t="shared" si="4"/>
        <v>1.523916271</v>
      </c>
    </row>
    <row r="7409" ht="14.25" customHeight="1">
      <c r="I7409" s="93">
        <f t="shared" si="8"/>
        <v>803</v>
      </c>
      <c r="J7409" s="9">
        <f t="shared" si="9"/>
        <v>0</v>
      </c>
      <c r="K7409" s="9">
        <f t="shared" si="7"/>
        <v>0</v>
      </c>
      <c r="L7409" s="8">
        <f t="shared" si="10"/>
        <v>0.1424921069</v>
      </c>
      <c r="N7409" s="9">
        <f t="shared" si="2"/>
        <v>0</v>
      </c>
      <c r="O7409" s="8">
        <f t="shared" si="4"/>
        <v>1.52074475</v>
      </c>
    </row>
    <row r="7410" ht="14.25" customHeight="1">
      <c r="I7410" s="93">
        <f t="shared" si="8"/>
        <v>804</v>
      </c>
      <c r="J7410" s="9">
        <f t="shared" si="9"/>
        <v>0</v>
      </c>
      <c r="K7410" s="9">
        <f t="shared" si="7"/>
        <v>0</v>
      </c>
      <c r="L7410" s="8">
        <f t="shared" si="10"/>
        <v>0.1404144814</v>
      </c>
      <c r="N7410" s="9">
        <f t="shared" si="2"/>
        <v>0</v>
      </c>
      <c r="O7410" s="8">
        <f t="shared" si="4"/>
        <v>1.51757983</v>
      </c>
    </row>
    <row r="7411" ht="14.25" customHeight="1">
      <c r="I7411" s="93">
        <f t="shared" si="8"/>
        <v>805</v>
      </c>
      <c r="J7411" s="9">
        <f t="shared" si="9"/>
        <v>0</v>
      </c>
      <c r="K7411" s="9">
        <f t="shared" si="7"/>
        <v>0</v>
      </c>
      <c r="L7411" s="8">
        <f t="shared" si="10"/>
        <v>0.1389739643</v>
      </c>
      <c r="N7411" s="9">
        <f t="shared" si="2"/>
        <v>0</v>
      </c>
      <c r="O7411" s="8">
        <f t="shared" si="4"/>
        <v>1.514421496</v>
      </c>
    </row>
    <row r="7412" ht="14.25" customHeight="1">
      <c r="I7412" s="93">
        <f t="shared" si="8"/>
        <v>806</v>
      </c>
      <c r="J7412" s="9">
        <f t="shared" si="9"/>
        <v>0</v>
      </c>
      <c r="K7412" s="9">
        <f t="shared" si="7"/>
        <v>0</v>
      </c>
      <c r="L7412" s="8">
        <f t="shared" si="10"/>
        <v>0.1369476355</v>
      </c>
      <c r="N7412" s="9">
        <f t="shared" si="2"/>
        <v>0</v>
      </c>
      <c r="O7412" s="8">
        <f t="shared" si="4"/>
        <v>1.511269736</v>
      </c>
    </row>
    <row r="7413" ht="14.25" customHeight="1">
      <c r="I7413" s="93">
        <f t="shared" si="8"/>
        <v>807</v>
      </c>
      <c r="J7413" s="9">
        <f t="shared" si="9"/>
        <v>0</v>
      </c>
      <c r="K7413" s="9">
        <f t="shared" si="7"/>
        <v>0</v>
      </c>
      <c r="L7413" s="8">
        <f t="shared" si="10"/>
        <v>0.1355426849</v>
      </c>
      <c r="N7413" s="9">
        <f t="shared" si="2"/>
        <v>0</v>
      </c>
      <c r="O7413" s="8">
        <f t="shared" si="4"/>
        <v>1.508124534</v>
      </c>
    </row>
    <row r="7414" ht="14.25" customHeight="1">
      <c r="I7414" s="93">
        <f t="shared" si="8"/>
        <v>808</v>
      </c>
      <c r="J7414" s="9">
        <f t="shared" si="9"/>
        <v>0</v>
      </c>
      <c r="K7414" s="9">
        <f t="shared" si="7"/>
        <v>0</v>
      </c>
      <c r="L7414" s="8">
        <f t="shared" si="10"/>
        <v>0.1335663863</v>
      </c>
      <c r="N7414" s="9">
        <f t="shared" si="2"/>
        <v>0</v>
      </c>
      <c r="O7414" s="8">
        <f t="shared" si="4"/>
        <v>1.504985879</v>
      </c>
    </row>
    <row r="7415" ht="14.25" customHeight="1">
      <c r="I7415" s="93">
        <f t="shared" si="8"/>
        <v>809</v>
      </c>
      <c r="J7415" s="9">
        <f t="shared" si="9"/>
        <v>0</v>
      </c>
      <c r="K7415" s="9">
        <f t="shared" si="7"/>
        <v>0</v>
      </c>
      <c r="L7415" s="8">
        <f t="shared" si="10"/>
        <v>0.132196124</v>
      </c>
      <c r="N7415" s="9">
        <f t="shared" si="2"/>
        <v>0</v>
      </c>
      <c r="O7415" s="8">
        <f t="shared" si="4"/>
        <v>1.501853755</v>
      </c>
    </row>
    <row r="7416" ht="14.25" customHeight="1">
      <c r="I7416" s="93">
        <f t="shared" si="8"/>
        <v>810</v>
      </c>
      <c r="J7416" s="9">
        <f t="shared" si="9"/>
        <v>0</v>
      </c>
      <c r="K7416" s="9">
        <f t="shared" si="7"/>
        <v>0</v>
      </c>
      <c r="L7416" s="8">
        <f t="shared" si="10"/>
        <v>0.1302686205</v>
      </c>
      <c r="N7416" s="9">
        <f t="shared" si="2"/>
        <v>0</v>
      </c>
      <c r="O7416" s="8">
        <f t="shared" si="4"/>
        <v>1.49872815</v>
      </c>
    </row>
    <row r="7417" ht="14.25" customHeight="1">
      <c r="I7417" s="93">
        <f t="shared" si="8"/>
        <v>811</v>
      </c>
      <c r="J7417" s="9">
        <f t="shared" si="9"/>
        <v>0</v>
      </c>
      <c r="K7417" s="9">
        <f t="shared" si="7"/>
        <v>0</v>
      </c>
      <c r="L7417" s="8">
        <f t="shared" si="10"/>
        <v>0.1289321901</v>
      </c>
      <c r="N7417" s="9">
        <f t="shared" si="2"/>
        <v>0</v>
      </c>
      <c r="O7417" s="8">
        <f t="shared" si="4"/>
        <v>1.49560905</v>
      </c>
    </row>
    <row r="7418" ht="14.25" customHeight="1">
      <c r="I7418" s="93">
        <f t="shared" si="8"/>
        <v>812</v>
      </c>
      <c r="J7418" s="9">
        <f t="shared" si="9"/>
        <v>0</v>
      </c>
      <c r="K7418" s="9">
        <f t="shared" si="7"/>
        <v>0</v>
      </c>
      <c r="L7418" s="8">
        <f t="shared" si="10"/>
        <v>0.1270522768</v>
      </c>
      <c r="N7418" s="9">
        <f t="shared" si="2"/>
        <v>0</v>
      </c>
      <c r="O7418" s="8">
        <f t="shared" si="4"/>
        <v>1.492496441</v>
      </c>
    </row>
    <row r="7419" ht="14.25" customHeight="1">
      <c r="I7419" s="93">
        <f t="shared" si="8"/>
        <v>813</v>
      </c>
      <c r="J7419" s="9">
        <f t="shared" si="9"/>
        <v>0</v>
      </c>
      <c r="K7419" s="9">
        <f t="shared" si="7"/>
        <v>0</v>
      </c>
      <c r="L7419" s="8">
        <f t="shared" si="10"/>
        <v>0.125748843</v>
      </c>
      <c r="N7419" s="9">
        <f t="shared" si="2"/>
        <v>0</v>
      </c>
      <c r="O7419" s="8">
        <f t="shared" si="4"/>
        <v>1.489390311</v>
      </c>
    </row>
    <row r="7420" ht="14.25" customHeight="1">
      <c r="I7420" s="93">
        <f t="shared" si="8"/>
        <v>814</v>
      </c>
      <c r="J7420" s="9">
        <f t="shared" si="9"/>
        <v>0</v>
      </c>
      <c r="K7420" s="9">
        <f t="shared" si="7"/>
        <v>0</v>
      </c>
      <c r="L7420" s="8">
        <f t="shared" si="10"/>
        <v>0.1239153449</v>
      </c>
      <c r="N7420" s="9">
        <f t="shared" si="2"/>
        <v>0</v>
      </c>
      <c r="O7420" s="8">
        <f t="shared" si="4"/>
        <v>1.486290644</v>
      </c>
    </row>
    <row r="7421" ht="14.25" customHeight="1">
      <c r="I7421" s="93">
        <f t="shared" si="8"/>
        <v>815</v>
      </c>
      <c r="J7421" s="9">
        <f t="shared" si="9"/>
        <v>0</v>
      </c>
      <c r="K7421" s="9">
        <f t="shared" si="7"/>
        <v>0</v>
      </c>
      <c r="L7421" s="8">
        <f t="shared" si="10"/>
        <v>0.122644093</v>
      </c>
      <c r="N7421" s="9">
        <f t="shared" si="2"/>
        <v>0</v>
      </c>
      <c r="O7421" s="8">
        <f t="shared" si="4"/>
        <v>1.483197428</v>
      </c>
    </row>
    <row r="7422" ht="14.25" customHeight="1">
      <c r="I7422" s="93">
        <f t="shared" si="8"/>
        <v>816</v>
      </c>
      <c r="J7422" s="9">
        <f t="shared" si="9"/>
        <v>0</v>
      </c>
      <c r="K7422" s="9">
        <f t="shared" si="7"/>
        <v>0</v>
      </c>
      <c r="L7422" s="8">
        <f t="shared" si="10"/>
        <v>0.1208558642</v>
      </c>
      <c r="N7422" s="9">
        <f t="shared" si="2"/>
        <v>0</v>
      </c>
      <c r="O7422" s="8">
        <f t="shared" si="4"/>
        <v>1.48011065</v>
      </c>
    </row>
    <row r="7423" ht="14.25" customHeight="1">
      <c r="I7423" s="93">
        <f t="shared" si="8"/>
        <v>817</v>
      </c>
      <c r="J7423" s="9">
        <f t="shared" si="9"/>
        <v>0</v>
      </c>
      <c r="K7423" s="9">
        <f t="shared" si="7"/>
        <v>0</v>
      </c>
      <c r="L7423" s="8">
        <f t="shared" si="10"/>
        <v>0.1196159996</v>
      </c>
      <c r="N7423" s="9">
        <f t="shared" si="2"/>
        <v>0</v>
      </c>
      <c r="O7423" s="8">
        <f t="shared" si="4"/>
        <v>1.477030296</v>
      </c>
    </row>
    <row r="7424" ht="14.25" customHeight="1">
      <c r="I7424" s="93">
        <f t="shared" si="8"/>
        <v>818</v>
      </c>
      <c r="J7424" s="9">
        <f t="shared" si="9"/>
        <v>0</v>
      </c>
      <c r="K7424" s="9">
        <f t="shared" si="7"/>
        <v>0</v>
      </c>
      <c r="L7424" s="8">
        <f t="shared" si="10"/>
        <v>0.1178719222</v>
      </c>
      <c r="N7424" s="9">
        <f t="shared" si="2"/>
        <v>0</v>
      </c>
      <c r="O7424" s="8">
        <f t="shared" si="4"/>
        <v>1.473956353</v>
      </c>
    </row>
    <row r="7425" ht="14.25" customHeight="1">
      <c r="I7425" s="93">
        <f t="shared" si="8"/>
        <v>819</v>
      </c>
      <c r="J7425" s="9">
        <f t="shared" si="9"/>
        <v>0</v>
      </c>
      <c r="K7425" s="9">
        <f t="shared" si="7"/>
        <v>0</v>
      </c>
      <c r="L7425" s="8">
        <f t="shared" si="10"/>
        <v>0.11666267</v>
      </c>
      <c r="N7425" s="9">
        <f t="shared" si="2"/>
        <v>0</v>
      </c>
      <c r="O7425" s="8">
        <f t="shared" si="4"/>
        <v>1.470888807</v>
      </c>
    </row>
    <row r="7426" ht="14.25" customHeight="1">
      <c r="I7426" s="93">
        <f t="shared" si="8"/>
        <v>820</v>
      </c>
      <c r="J7426" s="9">
        <f t="shared" si="9"/>
        <v>0</v>
      </c>
      <c r="K7426" s="9">
        <f t="shared" si="7"/>
        <v>0</v>
      </c>
      <c r="L7426" s="8">
        <f t="shared" si="10"/>
        <v>0.1149616541</v>
      </c>
      <c r="N7426" s="9">
        <f t="shared" si="2"/>
        <v>0</v>
      </c>
      <c r="O7426" s="8">
        <f t="shared" si="4"/>
        <v>1.467827645</v>
      </c>
    </row>
    <row r="7427" ht="14.25" customHeight="1">
      <c r="I7427" s="93">
        <f t="shared" si="8"/>
        <v>821</v>
      </c>
      <c r="J7427" s="9">
        <f t="shared" si="9"/>
        <v>0</v>
      </c>
      <c r="K7427" s="9">
        <f t="shared" si="7"/>
        <v>0</v>
      </c>
      <c r="L7427" s="8">
        <f t="shared" si="10"/>
        <v>0.1137822584</v>
      </c>
      <c r="N7427" s="9">
        <f t="shared" si="2"/>
        <v>0</v>
      </c>
      <c r="O7427" s="8">
        <f t="shared" si="4"/>
        <v>1.464772854</v>
      </c>
    </row>
    <row r="7428" ht="14.25" customHeight="1">
      <c r="I7428" s="93">
        <f t="shared" si="8"/>
        <v>822</v>
      </c>
      <c r="J7428" s="9">
        <f t="shared" si="9"/>
        <v>0</v>
      </c>
      <c r="K7428" s="9">
        <f t="shared" si="7"/>
        <v>0</v>
      </c>
      <c r="L7428" s="8">
        <f t="shared" si="10"/>
        <v>0.1121232408</v>
      </c>
      <c r="N7428" s="9">
        <f t="shared" si="2"/>
        <v>0</v>
      </c>
      <c r="O7428" s="8">
        <f t="shared" si="4"/>
        <v>1.46172442</v>
      </c>
    </row>
    <row r="7429" ht="14.25" customHeight="1">
      <c r="I7429" s="93">
        <f t="shared" si="8"/>
        <v>823</v>
      </c>
      <c r="J7429" s="9">
        <f t="shared" si="9"/>
        <v>0</v>
      </c>
      <c r="K7429" s="9">
        <f t="shared" si="7"/>
        <v>0</v>
      </c>
      <c r="L7429" s="8">
        <f t="shared" si="10"/>
        <v>0.1109729644</v>
      </c>
      <c r="N7429" s="9">
        <f t="shared" si="2"/>
        <v>0</v>
      </c>
      <c r="O7429" s="8">
        <f t="shared" si="4"/>
        <v>1.458682331</v>
      </c>
    </row>
    <row r="7430" ht="14.25" customHeight="1">
      <c r="I7430" s="93">
        <f t="shared" si="8"/>
        <v>824</v>
      </c>
      <c r="J7430" s="9">
        <f t="shared" si="9"/>
        <v>0</v>
      </c>
      <c r="K7430" s="9">
        <f t="shared" si="7"/>
        <v>0</v>
      </c>
      <c r="L7430" s="8">
        <f t="shared" si="10"/>
        <v>0.1093549081</v>
      </c>
      <c r="N7430" s="9">
        <f t="shared" si="2"/>
        <v>0</v>
      </c>
      <c r="O7430" s="8">
        <f t="shared" si="4"/>
        <v>1.455646573</v>
      </c>
    </row>
    <row r="7431" ht="14.25" customHeight="1">
      <c r="I7431" s="93">
        <f t="shared" si="8"/>
        <v>825</v>
      </c>
      <c r="J7431" s="9">
        <f t="shared" si="9"/>
        <v>0</v>
      </c>
      <c r="K7431" s="9">
        <f t="shared" si="7"/>
        <v>0</v>
      </c>
      <c r="L7431" s="8">
        <f t="shared" si="10"/>
        <v>0.1082330322</v>
      </c>
      <c r="N7431" s="9">
        <f t="shared" si="2"/>
        <v>0</v>
      </c>
      <c r="O7431" s="8">
        <f t="shared" si="4"/>
        <v>1.452617133</v>
      </c>
    </row>
    <row r="7432" ht="14.25" customHeight="1">
      <c r="I7432" s="93">
        <f t="shared" si="8"/>
        <v>826</v>
      </c>
      <c r="J7432" s="9">
        <f t="shared" si="9"/>
        <v>0</v>
      </c>
      <c r="K7432" s="9">
        <f t="shared" si="7"/>
        <v>0</v>
      </c>
      <c r="L7432" s="8">
        <f t="shared" si="10"/>
        <v>0.1066549258</v>
      </c>
      <c r="N7432" s="9">
        <f t="shared" si="2"/>
        <v>0</v>
      </c>
      <c r="O7432" s="8">
        <f t="shared" si="4"/>
        <v>1.449593997</v>
      </c>
    </row>
    <row r="7433" ht="14.25" customHeight="1">
      <c r="I7433" s="93">
        <f t="shared" si="8"/>
        <v>827</v>
      </c>
      <c r="J7433" s="9">
        <f t="shared" si="9"/>
        <v>0</v>
      </c>
      <c r="K7433" s="9">
        <f t="shared" si="7"/>
        <v>0</v>
      </c>
      <c r="L7433" s="8">
        <f t="shared" si="10"/>
        <v>0.1055607491</v>
      </c>
      <c r="N7433" s="9">
        <f t="shared" si="2"/>
        <v>0</v>
      </c>
      <c r="O7433" s="8">
        <f t="shared" si="4"/>
        <v>1.446577153</v>
      </c>
    </row>
    <row r="7434" ht="14.25" customHeight="1">
      <c r="I7434" s="93">
        <f t="shared" si="8"/>
        <v>828</v>
      </c>
      <c r="J7434" s="9">
        <f t="shared" si="9"/>
        <v>0</v>
      </c>
      <c r="K7434" s="9">
        <f t="shared" si="7"/>
        <v>0</v>
      </c>
      <c r="L7434" s="8">
        <f t="shared" si="10"/>
        <v>0.1040216063</v>
      </c>
      <c r="N7434" s="9">
        <f t="shared" si="2"/>
        <v>0</v>
      </c>
      <c r="O7434" s="8">
        <f t="shared" si="4"/>
        <v>1.443566588</v>
      </c>
    </row>
    <row r="7435" ht="14.25" customHeight="1">
      <c r="I7435" s="93">
        <f t="shared" si="8"/>
        <v>829</v>
      </c>
      <c r="J7435" s="9">
        <f t="shared" si="9"/>
        <v>0</v>
      </c>
      <c r="K7435" s="9">
        <f t="shared" si="7"/>
        <v>0</v>
      </c>
      <c r="L7435" s="8">
        <f t="shared" si="10"/>
        <v>0.1029544449</v>
      </c>
      <c r="N7435" s="9">
        <f t="shared" si="2"/>
        <v>0</v>
      </c>
      <c r="O7435" s="8">
        <f t="shared" si="4"/>
        <v>1.440562288</v>
      </c>
    </row>
    <row r="7436" ht="14.25" customHeight="1">
      <c r="I7436" s="93">
        <f t="shared" si="8"/>
        <v>830</v>
      </c>
      <c r="J7436" s="9">
        <f t="shared" si="9"/>
        <v>0</v>
      </c>
      <c r="K7436" s="9">
        <f t="shared" si="7"/>
        <v>0</v>
      </c>
      <c r="L7436" s="8">
        <f t="shared" si="10"/>
        <v>0.1014533037</v>
      </c>
      <c r="N7436" s="9">
        <f t="shared" si="2"/>
        <v>0</v>
      </c>
      <c r="O7436" s="8">
        <f t="shared" si="4"/>
        <v>1.437564241</v>
      </c>
    </row>
    <row r="7437" ht="14.25" customHeight="1">
      <c r="I7437" s="93">
        <f t="shared" si="8"/>
        <v>831</v>
      </c>
      <c r="J7437" s="9">
        <f t="shared" si="9"/>
        <v>0</v>
      </c>
      <c r="K7437" s="9">
        <f t="shared" si="7"/>
        <v>0</v>
      </c>
      <c r="L7437" s="8">
        <f t="shared" si="10"/>
        <v>0.1004124906</v>
      </c>
      <c r="N7437" s="9">
        <f t="shared" si="2"/>
        <v>0</v>
      </c>
      <c r="O7437" s="8">
        <f t="shared" si="4"/>
        <v>1.434572433</v>
      </c>
    </row>
    <row r="7438" ht="14.25" customHeight="1">
      <c r="I7438" s="93">
        <f t="shared" si="8"/>
        <v>832</v>
      </c>
      <c r="J7438" s="9">
        <f t="shared" si="9"/>
        <v>0</v>
      </c>
      <c r="K7438" s="9">
        <f t="shared" si="7"/>
        <v>0</v>
      </c>
      <c r="L7438" s="8">
        <f t="shared" si="10"/>
        <v>0.09894841267</v>
      </c>
      <c r="N7438" s="9">
        <f t="shared" si="2"/>
        <v>0</v>
      </c>
      <c r="O7438" s="8">
        <f t="shared" si="4"/>
        <v>1.431586851</v>
      </c>
    </row>
    <row r="7439" ht="14.25" customHeight="1">
      <c r="I7439" s="93">
        <f t="shared" si="8"/>
        <v>833</v>
      </c>
      <c r="J7439" s="9">
        <f t="shared" si="9"/>
        <v>0</v>
      </c>
      <c r="K7439" s="9">
        <f t="shared" si="7"/>
        <v>0</v>
      </c>
      <c r="L7439" s="8">
        <f t="shared" si="10"/>
        <v>0.09793329739</v>
      </c>
      <c r="N7439" s="9">
        <f t="shared" si="2"/>
        <v>0</v>
      </c>
      <c r="O7439" s="8">
        <f t="shared" si="4"/>
        <v>1.428607483</v>
      </c>
    </row>
    <row r="7440" ht="14.25" customHeight="1">
      <c r="I7440" s="93">
        <f t="shared" si="8"/>
        <v>834</v>
      </c>
      <c r="J7440" s="9">
        <f t="shared" si="9"/>
        <v>0</v>
      </c>
      <c r="K7440" s="9">
        <f t="shared" si="7"/>
        <v>0</v>
      </c>
      <c r="L7440" s="8">
        <f t="shared" si="10"/>
        <v>0.09650536766</v>
      </c>
      <c r="N7440" s="9">
        <f t="shared" si="2"/>
        <v>0</v>
      </c>
      <c r="O7440" s="8">
        <f t="shared" si="4"/>
        <v>1.425634316</v>
      </c>
    </row>
    <row r="7441" ht="14.25" customHeight="1">
      <c r="I7441" s="93">
        <f t="shared" si="8"/>
        <v>835</v>
      </c>
      <c r="J7441" s="9">
        <f t="shared" si="9"/>
        <v>0</v>
      </c>
      <c r="K7441" s="9">
        <f t="shared" si="7"/>
        <v>0</v>
      </c>
      <c r="L7441" s="8">
        <f t="shared" si="10"/>
        <v>0.09551531567</v>
      </c>
      <c r="N7441" s="9">
        <f t="shared" si="2"/>
        <v>0</v>
      </c>
      <c r="O7441" s="8">
        <f t="shared" si="4"/>
        <v>1.422667336</v>
      </c>
    </row>
    <row r="7442" ht="14.25" customHeight="1">
      <c r="I7442" s="93">
        <f t="shared" si="8"/>
        <v>836</v>
      </c>
      <c r="J7442" s="9">
        <f t="shared" si="9"/>
        <v>0</v>
      </c>
      <c r="K7442" s="9">
        <f t="shared" si="7"/>
        <v>0</v>
      </c>
      <c r="L7442" s="8">
        <f t="shared" si="10"/>
        <v>0.09412264164</v>
      </c>
      <c r="N7442" s="9">
        <f t="shared" si="2"/>
        <v>0</v>
      </c>
      <c r="O7442" s="8">
        <f t="shared" si="4"/>
        <v>1.419706531</v>
      </c>
    </row>
    <row r="7443" ht="14.25" customHeight="1">
      <c r="I7443" s="93">
        <f t="shared" si="8"/>
        <v>837</v>
      </c>
      <c r="J7443" s="9">
        <f t="shared" si="9"/>
        <v>0</v>
      </c>
      <c r="K7443" s="9">
        <f t="shared" si="7"/>
        <v>0</v>
      </c>
      <c r="L7443" s="8">
        <f t="shared" si="10"/>
        <v>0.09315703412</v>
      </c>
      <c r="N7443" s="9">
        <f t="shared" si="2"/>
        <v>0</v>
      </c>
      <c r="O7443" s="8">
        <f t="shared" si="4"/>
        <v>1.416751888</v>
      </c>
    </row>
    <row r="7444" ht="14.25" customHeight="1">
      <c r="I7444" s="93">
        <f t="shared" si="8"/>
        <v>838</v>
      </c>
      <c r="J7444" s="9">
        <f t="shared" si="9"/>
        <v>0</v>
      </c>
      <c r="K7444" s="9">
        <f t="shared" si="7"/>
        <v>0</v>
      </c>
      <c r="L7444" s="8">
        <f t="shared" si="10"/>
        <v>0.09179874534</v>
      </c>
      <c r="N7444" s="9">
        <f t="shared" si="2"/>
        <v>0</v>
      </c>
      <c r="O7444" s="8">
        <f t="shared" si="4"/>
        <v>1.413803394</v>
      </c>
    </row>
    <row r="7445" ht="14.25" customHeight="1">
      <c r="I7445" s="93">
        <f t="shared" si="8"/>
        <v>839</v>
      </c>
      <c r="J7445" s="9">
        <f t="shared" si="9"/>
        <v>0</v>
      </c>
      <c r="K7445" s="9">
        <f t="shared" si="7"/>
        <v>0</v>
      </c>
      <c r="L7445" s="8">
        <f t="shared" si="10"/>
        <v>0.09085697875</v>
      </c>
      <c r="N7445" s="9">
        <f t="shared" si="2"/>
        <v>0</v>
      </c>
      <c r="O7445" s="8">
        <f t="shared" si="4"/>
        <v>1.410861036</v>
      </c>
    </row>
    <row r="7446" ht="14.25" customHeight="1">
      <c r="I7446" s="93">
        <f t="shared" si="8"/>
        <v>840</v>
      </c>
      <c r="J7446" s="9">
        <f t="shared" si="9"/>
        <v>0</v>
      </c>
      <c r="K7446" s="9">
        <f t="shared" si="7"/>
        <v>0</v>
      </c>
      <c r="L7446" s="8">
        <f t="shared" si="10"/>
        <v>0.08953222624</v>
      </c>
      <c r="N7446" s="9">
        <f t="shared" si="2"/>
        <v>0</v>
      </c>
      <c r="O7446" s="8">
        <f t="shared" si="4"/>
        <v>1.407924802</v>
      </c>
    </row>
    <row r="7447" ht="14.25" customHeight="1">
      <c r="I7447" s="93">
        <f t="shared" si="8"/>
        <v>841</v>
      </c>
      <c r="J7447" s="9">
        <f t="shared" si="9"/>
        <v>0</v>
      </c>
      <c r="K7447" s="9">
        <f t="shared" si="7"/>
        <v>0</v>
      </c>
      <c r="L7447" s="8">
        <f t="shared" si="10"/>
        <v>0.08861371195</v>
      </c>
      <c r="N7447" s="9">
        <f t="shared" si="2"/>
        <v>0</v>
      </c>
      <c r="O7447" s="8">
        <f t="shared" si="4"/>
        <v>1.404994679</v>
      </c>
    </row>
    <row r="7448" ht="14.25" customHeight="1">
      <c r="I7448" s="93">
        <f t="shared" si="8"/>
        <v>842</v>
      </c>
      <c r="J7448" s="9">
        <f t="shared" si="9"/>
        <v>0</v>
      </c>
      <c r="K7448" s="9">
        <f t="shared" si="7"/>
        <v>0</v>
      </c>
      <c r="L7448" s="8">
        <f t="shared" si="10"/>
        <v>0.0873216677</v>
      </c>
      <c r="N7448" s="9">
        <f t="shared" si="2"/>
        <v>0</v>
      </c>
      <c r="O7448" s="8">
        <f t="shared" si="4"/>
        <v>1.402070653</v>
      </c>
    </row>
    <row r="7449" ht="14.25" customHeight="1">
      <c r="I7449" s="93">
        <f t="shared" si="8"/>
        <v>843</v>
      </c>
      <c r="J7449" s="9">
        <f t="shared" si="9"/>
        <v>0</v>
      </c>
      <c r="K7449" s="9">
        <f t="shared" si="7"/>
        <v>0</v>
      </c>
      <c r="L7449" s="8">
        <f t="shared" si="10"/>
        <v>0.08642583161</v>
      </c>
      <c r="N7449" s="9">
        <f t="shared" si="2"/>
        <v>0</v>
      </c>
      <c r="O7449" s="8">
        <f t="shared" si="4"/>
        <v>1.399152713</v>
      </c>
    </row>
    <row r="7450" ht="14.25" customHeight="1">
      <c r="I7450" s="93">
        <f t="shared" si="8"/>
        <v>844</v>
      </c>
      <c r="J7450" s="9">
        <f t="shared" si="9"/>
        <v>0</v>
      </c>
      <c r="K7450" s="9">
        <f t="shared" si="7"/>
        <v>0</v>
      </c>
      <c r="L7450" s="8">
        <f t="shared" si="10"/>
        <v>0.08516568804</v>
      </c>
      <c r="N7450" s="9">
        <f t="shared" si="2"/>
        <v>0</v>
      </c>
      <c r="O7450" s="8">
        <f t="shared" si="4"/>
        <v>1.396240846</v>
      </c>
    </row>
    <row r="7451" ht="14.25" customHeight="1">
      <c r="I7451" s="93">
        <f t="shared" si="8"/>
        <v>845</v>
      </c>
      <c r="J7451" s="9">
        <f t="shared" si="9"/>
        <v>0</v>
      </c>
      <c r="K7451" s="9">
        <f t="shared" si="7"/>
        <v>0</v>
      </c>
      <c r="L7451" s="8">
        <f t="shared" si="10"/>
        <v>0.08429197022</v>
      </c>
      <c r="N7451" s="9">
        <f t="shared" si="2"/>
        <v>0</v>
      </c>
      <c r="O7451" s="8">
        <f t="shared" si="4"/>
        <v>1.393335039</v>
      </c>
    </row>
    <row r="7452" ht="14.25" customHeight="1">
      <c r="I7452" s="93">
        <f t="shared" si="8"/>
        <v>846</v>
      </c>
      <c r="J7452" s="9">
        <f t="shared" si="9"/>
        <v>0</v>
      </c>
      <c r="K7452" s="9">
        <f t="shared" si="7"/>
        <v>0</v>
      </c>
      <c r="L7452" s="8">
        <f t="shared" si="10"/>
        <v>0.08306293971</v>
      </c>
      <c r="N7452" s="9">
        <f t="shared" si="2"/>
        <v>0</v>
      </c>
      <c r="O7452" s="8">
        <f t="shared" si="4"/>
        <v>1.390435279</v>
      </c>
    </row>
    <row r="7453" ht="14.25" customHeight="1">
      <c r="I7453" s="93">
        <f t="shared" si="8"/>
        <v>847</v>
      </c>
      <c r="J7453" s="9">
        <f t="shared" si="9"/>
        <v>0</v>
      </c>
      <c r="K7453" s="9">
        <f t="shared" si="7"/>
        <v>0</v>
      </c>
      <c r="L7453" s="8">
        <f t="shared" si="10"/>
        <v>0.08221079406</v>
      </c>
      <c r="N7453" s="9">
        <f t="shared" si="2"/>
        <v>0</v>
      </c>
      <c r="O7453" s="8">
        <f t="shared" si="4"/>
        <v>1.387541554</v>
      </c>
    </row>
    <row r="7454" ht="14.25" customHeight="1">
      <c r="I7454" s="93">
        <f t="shared" si="8"/>
        <v>848</v>
      </c>
      <c r="J7454" s="9">
        <f t="shared" si="9"/>
        <v>0</v>
      </c>
      <c r="K7454" s="9">
        <f t="shared" si="7"/>
        <v>0</v>
      </c>
      <c r="L7454" s="8">
        <f t="shared" si="10"/>
        <v>0.08101210842</v>
      </c>
      <c r="N7454" s="9">
        <f t="shared" si="2"/>
        <v>0</v>
      </c>
      <c r="O7454" s="8">
        <f t="shared" si="4"/>
        <v>1.384653852</v>
      </c>
    </row>
    <row r="7455" ht="14.25" customHeight="1">
      <c r="I7455" s="93">
        <f t="shared" si="8"/>
        <v>849</v>
      </c>
      <c r="J7455" s="9">
        <f t="shared" si="9"/>
        <v>0</v>
      </c>
      <c r="K7455" s="9">
        <f t="shared" si="7"/>
        <v>0</v>
      </c>
      <c r="L7455" s="8">
        <f t="shared" si="10"/>
        <v>0.08018100233</v>
      </c>
      <c r="N7455" s="9">
        <f t="shared" si="2"/>
        <v>0</v>
      </c>
      <c r="O7455" s="8">
        <f t="shared" si="4"/>
        <v>1.381772159</v>
      </c>
    </row>
    <row r="7456" ht="14.25" customHeight="1">
      <c r="I7456" s="93">
        <f t="shared" si="8"/>
        <v>850</v>
      </c>
      <c r="J7456" s="9">
        <f t="shared" si="9"/>
        <v>0</v>
      </c>
      <c r="K7456" s="9">
        <f t="shared" si="7"/>
        <v>0</v>
      </c>
      <c r="L7456" s="8">
        <f t="shared" si="10"/>
        <v>0.07901191234</v>
      </c>
      <c r="N7456" s="9">
        <f t="shared" si="2"/>
        <v>0</v>
      </c>
      <c r="O7456" s="8">
        <f t="shared" si="4"/>
        <v>1.378896464</v>
      </c>
    </row>
    <row r="7457" ht="14.25" customHeight="1">
      <c r="I7457" s="93">
        <f t="shared" si="8"/>
        <v>851</v>
      </c>
      <c r="J7457" s="9">
        <f t="shared" si="9"/>
        <v>0</v>
      </c>
      <c r="K7457" s="9">
        <f t="shared" si="7"/>
        <v>0</v>
      </c>
      <c r="L7457" s="8">
        <f t="shared" si="10"/>
        <v>0.07820132633</v>
      </c>
      <c r="N7457" s="9">
        <f t="shared" si="2"/>
        <v>0</v>
      </c>
      <c r="O7457" s="8">
        <f t="shared" si="4"/>
        <v>1.376026753</v>
      </c>
    </row>
    <row r="7458" ht="14.25" customHeight="1">
      <c r="I7458" s="93">
        <f t="shared" si="8"/>
        <v>852</v>
      </c>
      <c r="J7458" s="9">
        <f t="shared" si="9"/>
        <v>0</v>
      </c>
      <c r="K7458" s="9">
        <f t="shared" si="7"/>
        <v>0</v>
      </c>
      <c r="L7458" s="8">
        <f t="shared" si="10"/>
        <v>0.07706110127</v>
      </c>
      <c r="N7458" s="9">
        <f t="shared" si="2"/>
        <v>0</v>
      </c>
      <c r="O7458" s="8">
        <f t="shared" si="4"/>
        <v>1.373163015</v>
      </c>
    </row>
    <row r="7459" ht="14.25" customHeight="1">
      <c r="I7459" s="93">
        <f t="shared" si="8"/>
        <v>853</v>
      </c>
      <c r="J7459" s="9">
        <f t="shared" si="9"/>
        <v>0</v>
      </c>
      <c r="K7459" s="9">
        <f t="shared" si="7"/>
        <v>0</v>
      </c>
      <c r="L7459" s="8">
        <f t="shared" si="10"/>
        <v>0.0762705287</v>
      </c>
      <c r="N7459" s="9">
        <f t="shared" si="2"/>
        <v>0</v>
      </c>
      <c r="O7459" s="8">
        <f t="shared" si="4"/>
        <v>1.370305236</v>
      </c>
    </row>
    <row r="7460" ht="14.25" customHeight="1">
      <c r="I7460" s="93">
        <f t="shared" si="8"/>
        <v>854</v>
      </c>
      <c r="J7460" s="9">
        <f t="shared" si="9"/>
        <v>0</v>
      </c>
      <c r="K7460" s="9">
        <f t="shared" si="7"/>
        <v>0</v>
      </c>
      <c r="L7460" s="8">
        <f t="shared" si="10"/>
        <v>0.0751584559</v>
      </c>
      <c r="N7460" s="9">
        <f t="shared" si="2"/>
        <v>0</v>
      </c>
      <c r="O7460" s="8">
        <f t="shared" si="4"/>
        <v>1.367453406</v>
      </c>
    </row>
    <row r="7461" ht="14.25" customHeight="1">
      <c r="I7461" s="93">
        <f t="shared" si="8"/>
        <v>855</v>
      </c>
      <c r="J7461" s="9">
        <f t="shared" si="9"/>
        <v>0</v>
      </c>
      <c r="K7461" s="9">
        <f t="shared" si="7"/>
        <v>0</v>
      </c>
      <c r="L7461" s="8">
        <f t="shared" si="10"/>
        <v>0.07438740264</v>
      </c>
      <c r="N7461" s="9">
        <f t="shared" si="2"/>
        <v>0</v>
      </c>
      <c r="O7461" s="8">
        <f t="shared" si="4"/>
        <v>1.36460751</v>
      </c>
    </row>
    <row r="7462" ht="14.25" customHeight="1">
      <c r="I7462" s="93">
        <f t="shared" si="8"/>
        <v>856</v>
      </c>
      <c r="J7462" s="9">
        <f t="shared" si="9"/>
        <v>0</v>
      </c>
      <c r="K7462" s="9">
        <f t="shared" si="7"/>
        <v>0</v>
      </c>
      <c r="L7462" s="8">
        <f t="shared" si="10"/>
        <v>0.07330278701</v>
      </c>
      <c r="N7462" s="9">
        <f t="shared" si="2"/>
        <v>0</v>
      </c>
      <c r="O7462" s="8">
        <f t="shared" si="4"/>
        <v>1.361767537</v>
      </c>
    </row>
    <row r="7463" ht="14.25" customHeight="1">
      <c r="I7463" s="93">
        <f t="shared" si="8"/>
        <v>857</v>
      </c>
      <c r="J7463" s="9">
        <f t="shared" si="9"/>
        <v>0</v>
      </c>
      <c r="K7463" s="9">
        <f t="shared" si="7"/>
        <v>0</v>
      </c>
      <c r="L7463" s="8">
        <f t="shared" si="10"/>
        <v>0.07255077112</v>
      </c>
      <c r="N7463" s="9">
        <f t="shared" si="2"/>
        <v>0</v>
      </c>
      <c r="O7463" s="8">
        <f t="shared" si="4"/>
        <v>1.358933474</v>
      </c>
    </row>
    <row r="7464" ht="14.25" customHeight="1">
      <c r="I7464" s="93">
        <f t="shared" si="8"/>
        <v>858</v>
      </c>
      <c r="J7464" s="9">
        <f t="shared" si="9"/>
        <v>0</v>
      </c>
      <c r="K7464" s="9">
        <f t="shared" si="7"/>
        <v>0</v>
      </c>
      <c r="L7464" s="8">
        <f t="shared" si="10"/>
        <v>0.07149293475</v>
      </c>
      <c r="N7464" s="9">
        <f t="shared" si="2"/>
        <v>0</v>
      </c>
      <c r="O7464" s="8">
        <f t="shared" si="4"/>
        <v>1.35610531</v>
      </c>
    </row>
    <row r="7465" ht="14.25" customHeight="1">
      <c r="I7465" s="93">
        <f t="shared" si="8"/>
        <v>859</v>
      </c>
      <c r="J7465" s="9">
        <f t="shared" si="9"/>
        <v>0</v>
      </c>
      <c r="K7465" s="9">
        <f t="shared" si="7"/>
        <v>0</v>
      </c>
      <c r="L7465" s="8">
        <f t="shared" si="10"/>
        <v>0.0707594862</v>
      </c>
      <c r="N7465" s="9">
        <f t="shared" si="2"/>
        <v>0</v>
      </c>
      <c r="O7465" s="8">
        <f t="shared" si="4"/>
        <v>1.353283031</v>
      </c>
    </row>
    <row r="7466" ht="14.25" customHeight="1">
      <c r="I7466" s="93">
        <f t="shared" si="8"/>
        <v>860</v>
      </c>
      <c r="J7466" s="9">
        <f t="shared" si="9"/>
        <v>0</v>
      </c>
      <c r="K7466" s="9">
        <f t="shared" si="7"/>
        <v>0</v>
      </c>
      <c r="L7466" s="8">
        <f t="shared" si="10"/>
        <v>0.0697277679</v>
      </c>
      <c r="N7466" s="9">
        <f t="shared" si="2"/>
        <v>0</v>
      </c>
      <c r="O7466" s="8">
        <f t="shared" si="4"/>
        <v>1.350466627</v>
      </c>
    </row>
    <row r="7467" ht="14.25" customHeight="1">
      <c r="I7467" s="93">
        <f t="shared" si="8"/>
        <v>861</v>
      </c>
      <c r="J7467" s="9">
        <f t="shared" si="9"/>
        <v>0</v>
      </c>
      <c r="K7467" s="9">
        <f t="shared" si="7"/>
        <v>0</v>
      </c>
      <c r="L7467" s="8">
        <f t="shared" si="10"/>
        <v>0.06901242826</v>
      </c>
      <c r="N7467" s="9">
        <f t="shared" si="2"/>
        <v>0</v>
      </c>
      <c r="O7467" s="8">
        <f t="shared" si="4"/>
        <v>1.347656083</v>
      </c>
    </row>
    <row r="7468" ht="14.25" customHeight="1">
      <c r="I7468" s="93">
        <f t="shared" si="8"/>
        <v>862</v>
      </c>
      <c r="J7468" s="9">
        <f t="shared" si="9"/>
        <v>0</v>
      </c>
      <c r="K7468" s="9">
        <f t="shared" si="7"/>
        <v>0</v>
      </c>
      <c r="L7468" s="8">
        <f t="shared" si="10"/>
        <v>0.06800618318</v>
      </c>
      <c r="N7468" s="9">
        <f t="shared" si="2"/>
        <v>0</v>
      </c>
      <c r="O7468" s="8">
        <f t="shared" si="4"/>
        <v>1.344851389</v>
      </c>
    </row>
    <row r="7469" ht="14.25" customHeight="1">
      <c r="I7469" s="93">
        <f t="shared" si="8"/>
        <v>863</v>
      </c>
      <c r="J7469" s="9">
        <f t="shared" si="9"/>
        <v>0</v>
      </c>
      <c r="K7469" s="9">
        <f t="shared" si="7"/>
        <v>0</v>
      </c>
      <c r="L7469" s="8">
        <f t="shared" si="10"/>
        <v>0.06730850534</v>
      </c>
      <c r="N7469" s="9">
        <f t="shared" si="2"/>
        <v>0</v>
      </c>
      <c r="O7469" s="8">
        <f t="shared" si="4"/>
        <v>1.342052532</v>
      </c>
    </row>
    <row r="7470" ht="14.25" customHeight="1">
      <c r="I7470" s="93">
        <f t="shared" si="8"/>
        <v>864</v>
      </c>
      <c r="J7470" s="9">
        <f t="shared" si="9"/>
        <v>0</v>
      </c>
      <c r="K7470" s="9">
        <f t="shared" si="7"/>
        <v>0</v>
      </c>
      <c r="L7470" s="8">
        <f t="shared" si="10"/>
        <v>0.06632710454</v>
      </c>
      <c r="N7470" s="9">
        <f t="shared" si="2"/>
        <v>0</v>
      </c>
      <c r="O7470" s="8">
        <f t="shared" si="4"/>
        <v>1.339259499</v>
      </c>
    </row>
    <row r="7471" ht="14.25" customHeight="1">
      <c r="I7471" s="93">
        <f t="shared" si="8"/>
        <v>865</v>
      </c>
      <c r="J7471" s="9">
        <f t="shared" si="9"/>
        <v>0</v>
      </c>
      <c r="K7471" s="9">
        <f t="shared" si="7"/>
        <v>0</v>
      </c>
      <c r="L7471" s="8">
        <f t="shared" si="10"/>
        <v>0.06564665242</v>
      </c>
      <c r="N7471" s="9">
        <f t="shared" si="2"/>
        <v>0</v>
      </c>
      <c r="O7471" s="8">
        <f t="shared" si="4"/>
        <v>1.33647228</v>
      </c>
    </row>
    <row r="7472" ht="14.25" customHeight="1">
      <c r="I7472" s="93">
        <f t="shared" si="8"/>
        <v>866</v>
      </c>
      <c r="J7472" s="9">
        <f t="shared" si="9"/>
        <v>0</v>
      </c>
      <c r="K7472" s="9">
        <f t="shared" si="7"/>
        <v>0</v>
      </c>
      <c r="L7472" s="8">
        <f t="shared" si="10"/>
        <v>0.06468948249</v>
      </c>
      <c r="N7472" s="9">
        <f t="shared" si="2"/>
        <v>0</v>
      </c>
      <c r="O7472" s="8">
        <f t="shared" si="4"/>
        <v>1.333690861</v>
      </c>
    </row>
    <row r="7473" ht="14.25" customHeight="1">
      <c r="I7473" s="93">
        <f t="shared" si="8"/>
        <v>867</v>
      </c>
      <c r="J7473" s="9">
        <f t="shared" si="9"/>
        <v>0</v>
      </c>
      <c r="K7473" s="9">
        <f t="shared" si="7"/>
        <v>0</v>
      </c>
      <c r="L7473" s="8">
        <f t="shared" si="10"/>
        <v>0.06402583079</v>
      </c>
      <c r="N7473" s="9">
        <f t="shared" si="2"/>
        <v>0</v>
      </c>
      <c r="O7473" s="8">
        <f t="shared" si="4"/>
        <v>1.33091523</v>
      </c>
    </row>
    <row r="7474" ht="14.25" customHeight="1">
      <c r="I7474" s="93">
        <f t="shared" si="8"/>
        <v>868</v>
      </c>
      <c r="J7474" s="9">
        <f t="shared" si="9"/>
        <v>0</v>
      </c>
      <c r="K7474" s="9">
        <f t="shared" si="7"/>
        <v>0</v>
      </c>
      <c r="L7474" s="8">
        <f t="shared" si="10"/>
        <v>0.06309229348</v>
      </c>
      <c r="N7474" s="9">
        <f t="shared" si="2"/>
        <v>0</v>
      </c>
      <c r="O7474" s="8">
        <f t="shared" si="4"/>
        <v>1.328145377</v>
      </c>
    </row>
    <row r="7475" ht="14.25" customHeight="1">
      <c r="I7475" s="93">
        <f t="shared" si="8"/>
        <v>869</v>
      </c>
      <c r="J7475" s="9">
        <f t="shared" si="9"/>
        <v>0</v>
      </c>
      <c r="K7475" s="9">
        <f t="shared" si="7"/>
        <v>0</v>
      </c>
      <c r="L7475" s="8">
        <f t="shared" si="10"/>
        <v>0.0624450274</v>
      </c>
      <c r="N7475" s="9">
        <f t="shared" si="2"/>
        <v>0</v>
      </c>
      <c r="O7475" s="8">
        <f t="shared" si="4"/>
        <v>1.325381287</v>
      </c>
    </row>
    <row r="7476" ht="14.25" customHeight="1">
      <c r="I7476" s="93">
        <f t="shared" si="8"/>
        <v>870</v>
      </c>
      <c r="J7476" s="9">
        <f t="shared" si="9"/>
        <v>0</v>
      </c>
      <c r="K7476" s="9">
        <f t="shared" si="7"/>
        <v>0</v>
      </c>
      <c r="L7476" s="8">
        <f t="shared" si="10"/>
        <v>0.0615345392</v>
      </c>
      <c r="N7476" s="9">
        <f t="shared" si="2"/>
        <v>0</v>
      </c>
      <c r="O7476" s="8">
        <f t="shared" si="4"/>
        <v>1.322622951</v>
      </c>
    </row>
    <row r="7477" ht="14.25" customHeight="1">
      <c r="I7477" s="93">
        <f t="shared" si="8"/>
        <v>871</v>
      </c>
      <c r="J7477" s="9">
        <f t="shared" si="9"/>
        <v>0</v>
      </c>
      <c r="K7477" s="9">
        <f t="shared" si="7"/>
        <v>0</v>
      </c>
      <c r="L7477" s="8">
        <f t="shared" si="10"/>
        <v>0.06090325418</v>
      </c>
      <c r="N7477" s="9">
        <f t="shared" si="2"/>
        <v>0</v>
      </c>
      <c r="O7477" s="8">
        <f t="shared" si="4"/>
        <v>1.319870354</v>
      </c>
    </row>
    <row r="7478" ht="14.25" customHeight="1">
      <c r="I7478" s="93">
        <f t="shared" si="8"/>
        <v>872</v>
      </c>
      <c r="J7478" s="9">
        <f t="shared" si="9"/>
        <v>0</v>
      </c>
      <c r="K7478" s="9">
        <f t="shared" si="7"/>
        <v>0</v>
      </c>
      <c r="L7478" s="8">
        <f t="shared" si="10"/>
        <v>0.06001524601</v>
      </c>
      <c r="N7478" s="9">
        <f t="shared" si="2"/>
        <v>0</v>
      </c>
      <c r="O7478" s="8">
        <f t="shared" si="4"/>
        <v>1.317123487</v>
      </c>
    </row>
    <row r="7479" ht="14.25" customHeight="1">
      <c r="I7479" s="93">
        <f t="shared" si="8"/>
        <v>873</v>
      </c>
      <c r="J7479" s="9">
        <f t="shared" si="9"/>
        <v>0</v>
      </c>
      <c r="K7479" s="9">
        <f t="shared" si="7"/>
        <v>0</v>
      </c>
      <c r="L7479" s="8">
        <f t="shared" si="10"/>
        <v>0.05939954748</v>
      </c>
      <c r="N7479" s="9">
        <f t="shared" si="2"/>
        <v>0</v>
      </c>
      <c r="O7479" s="8">
        <f t="shared" si="4"/>
        <v>1.314382336</v>
      </c>
    </row>
    <row r="7480" ht="14.25" customHeight="1">
      <c r="I7480" s="93">
        <f t="shared" si="8"/>
        <v>874</v>
      </c>
      <c r="J7480" s="9">
        <f t="shared" si="9"/>
        <v>0</v>
      </c>
      <c r="K7480" s="9">
        <f t="shared" si="7"/>
        <v>0</v>
      </c>
      <c r="L7480" s="8">
        <f t="shared" si="10"/>
        <v>0.05853346431</v>
      </c>
      <c r="N7480" s="9">
        <f t="shared" si="2"/>
        <v>0</v>
      </c>
      <c r="O7480" s="8">
        <f t="shared" si="4"/>
        <v>1.31164689</v>
      </c>
    </row>
    <row r="7481" ht="14.25" customHeight="1">
      <c r="I7481" s="93">
        <f t="shared" si="8"/>
        <v>875</v>
      </c>
      <c r="J7481" s="9">
        <f t="shared" si="9"/>
        <v>0</v>
      </c>
      <c r="K7481" s="9">
        <f t="shared" si="7"/>
        <v>0</v>
      </c>
      <c r="L7481" s="8">
        <f t="shared" si="10"/>
        <v>0.05793296742</v>
      </c>
      <c r="N7481" s="9">
        <f t="shared" si="2"/>
        <v>0</v>
      </c>
      <c r="O7481" s="8">
        <f t="shared" si="4"/>
        <v>1.308917137</v>
      </c>
    </row>
    <row r="7482" ht="14.25" customHeight="1">
      <c r="I7482" s="93">
        <f t="shared" si="8"/>
        <v>876</v>
      </c>
      <c r="J7482" s="9">
        <f t="shared" si="9"/>
        <v>0</v>
      </c>
      <c r="K7482" s="9">
        <f t="shared" si="7"/>
        <v>0</v>
      </c>
      <c r="L7482" s="8">
        <f t="shared" si="10"/>
        <v>0.05708826793</v>
      </c>
      <c r="N7482" s="9">
        <f t="shared" si="2"/>
        <v>0</v>
      </c>
      <c r="O7482" s="8">
        <f t="shared" si="4"/>
        <v>1.306193064</v>
      </c>
    </row>
    <row r="7483" ht="14.25" customHeight="1">
      <c r="I7483" s="93">
        <f t="shared" si="8"/>
        <v>877</v>
      </c>
      <c r="J7483" s="9">
        <f t="shared" si="9"/>
        <v>0</v>
      </c>
      <c r="K7483" s="9">
        <f t="shared" si="7"/>
        <v>0</v>
      </c>
      <c r="L7483" s="8">
        <f t="shared" si="10"/>
        <v>0.05650259736</v>
      </c>
      <c r="N7483" s="9">
        <f t="shared" si="2"/>
        <v>0</v>
      </c>
      <c r="O7483" s="8">
        <f t="shared" si="4"/>
        <v>1.303474661</v>
      </c>
    </row>
    <row r="7484" ht="14.25" customHeight="1">
      <c r="I7484" s="93">
        <f t="shared" si="8"/>
        <v>878</v>
      </c>
      <c r="J7484" s="9">
        <f t="shared" si="9"/>
        <v>0</v>
      </c>
      <c r="K7484" s="9">
        <f t="shared" si="7"/>
        <v>0</v>
      </c>
      <c r="L7484" s="8">
        <f t="shared" si="10"/>
        <v>0.05567875357</v>
      </c>
      <c r="N7484" s="9">
        <f t="shared" si="2"/>
        <v>0</v>
      </c>
      <c r="O7484" s="8">
        <f t="shared" si="4"/>
        <v>1.300761916</v>
      </c>
    </row>
    <row r="7485" ht="14.25" customHeight="1">
      <c r="I7485" s="93">
        <f t="shared" si="8"/>
        <v>879</v>
      </c>
      <c r="J7485" s="9">
        <f t="shared" si="9"/>
        <v>0</v>
      </c>
      <c r="K7485" s="9">
        <f t="shared" si="7"/>
        <v>0</v>
      </c>
      <c r="L7485" s="8">
        <f t="shared" si="10"/>
        <v>0.05510754326</v>
      </c>
      <c r="N7485" s="9">
        <f t="shared" si="2"/>
        <v>0</v>
      </c>
      <c r="O7485" s="8">
        <f t="shared" si="4"/>
        <v>1.298054816</v>
      </c>
    </row>
    <row r="7486" ht="14.25" customHeight="1">
      <c r="I7486" s="93">
        <f t="shared" si="8"/>
        <v>880</v>
      </c>
      <c r="J7486" s="9">
        <f t="shared" si="9"/>
        <v>0</v>
      </c>
      <c r="K7486" s="9">
        <f t="shared" si="7"/>
        <v>0</v>
      </c>
      <c r="L7486" s="8">
        <f t="shared" si="10"/>
        <v>0.05430404025</v>
      </c>
      <c r="N7486" s="9">
        <f t="shared" si="2"/>
        <v>0</v>
      </c>
      <c r="O7486" s="8">
        <f t="shared" si="4"/>
        <v>1.29535335</v>
      </c>
    </row>
    <row r="7487" ht="14.25" customHeight="1">
      <c r="I7487" s="93">
        <f t="shared" si="8"/>
        <v>881</v>
      </c>
      <c r="J7487" s="9">
        <f t="shared" si="9"/>
        <v>0</v>
      </c>
      <c r="K7487" s="9">
        <f t="shared" si="7"/>
        <v>0</v>
      </c>
      <c r="L7487" s="8">
        <f t="shared" si="10"/>
        <v>0.05374693317</v>
      </c>
      <c r="N7487" s="9">
        <f t="shared" si="2"/>
        <v>0</v>
      </c>
      <c r="O7487" s="8">
        <f t="shared" si="4"/>
        <v>1.292657507</v>
      </c>
    </row>
    <row r="7488" ht="14.25" customHeight="1">
      <c r="I7488" s="93">
        <f t="shared" si="8"/>
        <v>882</v>
      </c>
      <c r="J7488" s="9">
        <f t="shared" si="9"/>
        <v>0</v>
      </c>
      <c r="K7488" s="9">
        <f t="shared" si="7"/>
        <v>0</v>
      </c>
      <c r="L7488" s="8">
        <f t="shared" si="10"/>
        <v>0.05296326872</v>
      </c>
      <c r="N7488" s="9">
        <f t="shared" si="2"/>
        <v>0</v>
      </c>
      <c r="O7488" s="8">
        <f t="shared" si="4"/>
        <v>1.289967274</v>
      </c>
    </row>
    <row r="7489" ht="14.25" customHeight="1">
      <c r="I7489" s="93">
        <f t="shared" si="8"/>
        <v>883</v>
      </c>
      <c r="J7489" s="9">
        <f t="shared" si="9"/>
        <v>0</v>
      </c>
      <c r="K7489" s="9">
        <f t="shared" si="7"/>
        <v>0</v>
      </c>
      <c r="L7489" s="8">
        <f t="shared" si="10"/>
        <v>0.05241991666</v>
      </c>
      <c r="N7489" s="9">
        <f t="shared" si="2"/>
        <v>0</v>
      </c>
      <c r="O7489" s="8">
        <f t="shared" si="4"/>
        <v>1.287282639</v>
      </c>
    </row>
    <row r="7490" ht="14.25" customHeight="1">
      <c r="I7490" s="93">
        <f t="shared" si="8"/>
        <v>884</v>
      </c>
      <c r="J7490" s="9">
        <f t="shared" si="9"/>
        <v>0</v>
      </c>
      <c r="K7490" s="9">
        <f t="shared" si="7"/>
        <v>0</v>
      </c>
      <c r="L7490" s="8">
        <f t="shared" si="10"/>
        <v>0.05165560095</v>
      </c>
      <c r="N7490" s="9">
        <f t="shared" si="2"/>
        <v>0</v>
      </c>
      <c r="O7490" s="8">
        <f t="shared" si="4"/>
        <v>1.284603592</v>
      </c>
    </row>
    <row r="7491" ht="14.25" customHeight="1">
      <c r="I7491" s="93">
        <f t="shared" si="8"/>
        <v>885</v>
      </c>
      <c r="J7491" s="9">
        <f t="shared" si="9"/>
        <v>0</v>
      </c>
      <c r="K7491" s="9">
        <f t="shared" si="7"/>
        <v>0</v>
      </c>
      <c r="L7491" s="8">
        <f t="shared" si="10"/>
        <v>0.05112566431</v>
      </c>
      <c r="N7491" s="9">
        <f t="shared" si="2"/>
        <v>0</v>
      </c>
      <c r="O7491" s="8">
        <f t="shared" si="4"/>
        <v>1.28193012</v>
      </c>
    </row>
    <row r="7492" ht="14.25" customHeight="1">
      <c r="I7492" s="93">
        <f t="shared" si="8"/>
        <v>886</v>
      </c>
      <c r="J7492" s="9">
        <f t="shared" si="9"/>
        <v>0</v>
      </c>
      <c r="K7492" s="9">
        <f t="shared" si="7"/>
        <v>0</v>
      </c>
      <c r="L7492" s="8">
        <f t="shared" si="10"/>
        <v>0.05038021962</v>
      </c>
      <c r="N7492" s="9">
        <f t="shared" si="2"/>
        <v>0</v>
      </c>
      <c r="O7492" s="8">
        <f t="shared" si="4"/>
        <v>1.279262213</v>
      </c>
    </row>
    <row r="7493" ht="14.25" customHeight="1">
      <c r="I7493" s="93">
        <f t="shared" si="8"/>
        <v>887</v>
      </c>
      <c r="J7493" s="9">
        <f t="shared" si="9"/>
        <v>0</v>
      </c>
      <c r="K7493" s="9">
        <f t="shared" si="7"/>
        <v>0</v>
      </c>
      <c r="L7493" s="8">
        <f t="shared" si="10"/>
        <v>0.04986336716</v>
      </c>
      <c r="N7493" s="9">
        <f t="shared" si="2"/>
        <v>0</v>
      </c>
      <c r="O7493" s="8">
        <f t="shared" si="4"/>
        <v>1.276599857</v>
      </c>
    </row>
    <row r="7494" ht="14.25" customHeight="1">
      <c r="I7494" s="93">
        <f t="shared" si="8"/>
        <v>888</v>
      </c>
      <c r="J7494" s="9">
        <f t="shared" si="9"/>
        <v>0</v>
      </c>
      <c r="K7494" s="9">
        <f t="shared" si="7"/>
        <v>0</v>
      </c>
      <c r="L7494" s="8">
        <f t="shared" si="10"/>
        <v>0.04913632757</v>
      </c>
      <c r="N7494" s="9">
        <f t="shared" si="2"/>
        <v>0</v>
      </c>
      <c r="O7494" s="8">
        <f t="shared" si="4"/>
        <v>1.273943043</v>
      </c>
    </row>
    <row r="7495" ht="14.25" customHeight="1">
      <c r="I7495" s="93">
        <f t="shared" si="8"/>
        <v>889</v>
      </c>
      <c r="J7495" s="9">
        <f t="shared" si="9"/>
        <v>0</v>
      </c>
      <c r="K7495" s="9">
        <f t="shared" si="7"/>
        <v>0</v>
      </c>
      <c r="L7495" s="8">
        <f t="shared" si="10"/>
        <v>0.04863223624</v>
      </c>
      <c r="N7495" s="9">
        <f t="shared" si="2"/>
        <v>0</v>
      </c>
      <c r="O7495" s="8">
        <f t="shared" si="4"/>
        <v>1.271291757</v>
      </c>
    </row>
    <row r="7496" ht="14.25" customHeight="1">
      <c r="I7496" s="93">
        <f t="shared" si="8"/>
        <v>890</v>
      </c>
      <c r="J7496" s="9">
        <f t="shared" si="9"/>
        <v>0</v>
      </c>
      <c r="K7496" s="9">
        <f t="shared" si="7"/>
        <v>0</v>
      </c>
      <c r="L7496" s="8">
        <f t="shared" si="10"/>
        <v>0.04792314732</v>
      </c>
      <c r="N7496" s="9">
        <f t="shared" si="2"/>
        <v>0</v>
      </c>
      <c r="O7496" s="8">
        <f t="shared" si="4"/>
        <v>1.26864599</v>
      </c>
    </row>
    <row r="7497" ht="14.25" customHeight="1">
      <c r="I7497" s="93">
        <f t="shared" si="8"/>
        <v>891</v>
      </c>
      <c r="J7497" s="9">
        <f t="shared" si="9"/>
        <v>0</v>
      </c>
      <c r="K7497" s="9">
        <f t="shared" si="7"/>
        <v>0</v>
      </c>
      <c r="L7497" s="8">
        <f t="shared" si="10"/>
        <v>0.04743150205</v>
      </c>
      <c r="N7497" s="9">
        <f t="shared" si="2"/>
        <v>0</v>
      </c>
      <c r="O7497" s="8">
        <f t="shared" si="4"/>
        <v>1.266005729</v>
      </c>
    </row>
    <row r="7498" ht="14.25" customHeight="1">
      <c r="I7498" s="93">
        <f t="shared" si="8"/>
        <v>892</v>
      </c>
      <c r="J7498" s="9">
        <f t="shared" si="9"/>
        <v>0</v>
      </c>
      <c r="K7498" s="9">
        <f t="shared" si="7"/>
        <v>0</v>
      </c>
      <c r="L7498" s="8">
        <f t="shared" si="10"/>
        <v>0.04673992059</v>
      </c>
      <c r="N7498" s="9">
        <f t="shared" si="2"/>
        <v>0</v>
      </c>
      <c r="O7498" s="8">
        <f t="shared" si="4"/>
        <v>1.263370962</v>
      </c>
    </row>
    <row r="7499" ht="14.25" customHeight="1">
      <c r="I7499" s="93">
        <f t="shared" si="8"/>
        <v>893</v>
      </c>
      <c r="J7499" s="9">
        <f t="shared" si="9"/>
        <v>0</v>
      </c>
      <c r="K7499" s="9">
        <f t="shared" si="7"/>
        <v>0</v>
      </c>
      <c r="L7499" s="8">
        <f t="shared" si="10"/>
        <v>0.04626041409</v>
      </c>
      <c r="N7499" s="9">
        <f t="shared" si="2"/>
        <v>0</v>
      </c>
      <c r="O7499" s="8">
        <f t="shared" si="4"/>
        <v>1.260741679</v>
      </c>
    </row>
    <row r="7500" ht="14.25" customHeight="1">
      <c r="I7500" s="93">
        <f t="shared" si="8"/>
        <v>894</v>
      </c>
      <c r="J7500" s="9">
        <f t="shared" si="9"/>
        <v>0</v>
      </c>
      <c r="K7500" s="9">
        <f t="shared" si="7"/>
        <v>0</v>
      </c>
      <c r="L7500" s="8">
        <f t="shared" si="10"/>
        <v>0.04558590784</v>
      </c>
      <c r="N7500" s="9">
        <f t="shared" si="2"/>
        <v>0</v>
      </c>
      <c r="O7500" s="8">
        <f t="shared" si="4"/>
        <v>1.258117868</v>
      </c>
    </row>
    <row r="7501" ht="14.25" customHeight="1">
      <c r="I7501" s="93">
        <f t="shared" si="8"/>
        <v>895</v>
      </c>
      <c r="J7501" s="9">
        <f t="shared" si="9"/>
        <v>0</v>
      </c>
      <c r="K7501" s="9">
        <f t="shared" si="7"/>
        <v>0</v>
      </c>
      <c r="L7501" s="8">
        <f t="shared" si="10"/>
        <v>0.04511824039</v>
      </c>
      <c r="N7501" s="9">
        <f t="shared" si="2"/>
        <v>0</v>
      </c>
      <c r="O7501" s="8">
        <f t="shared" si="4"/>
        <v>1.255499518</v>
      </c>
    </row>
    <row r="7502" ht="14.25" customHeight="1">
      <c r="I7502" s="93">
        <f t="shared" si="8"/>
        <v>896</v>
      </c>
      <c r="J7502" s="9">
        <f t="shared" si="9"/>
        <v>0</v>
      </c>
      <c r="K7502" s="9">
        <f t="shared" si="7"/>
        <v>0</v>
      </c>
      <c r="L7502" s="8">
        <f t="shared" si="10"/>
        <v>0.04446038777</v>
      </c>
      <c r="N7502" s="9">
        <f t="shared" si="2"/>
        <v>0</v>
      </c>
      <c r="O7502" s="8">
        <f t="shared" si="4"/>
        <v>1.252886616</v>
      </c>
    </row>
    <row r="7503" ht="14.25" customHeight="1">
      <c r="I7503" s="93">
        <f t="shared" si="8"/>
        <v>897</v>
      </c>
      <c r="J7503" s="9">
        <f t="shared" si="9"/>
        <v>0</v>
      </c>
      <c r="K7503" s="9">
        <f t="shared" si="7"/>
        <v>0</v>
      </c>
      <c r="L7503" s="8">
        <f t="shared" si="10"/>
        <v>0.04400426707</v>
      </c>
      <c r="N7503" s="9">
        <f t="shared" si="2"/>
        <v>0</v>
      </c>
      <c r="O7503" s="8">
        <f t="shared" si="4"/>
        <v>1.250279153</v>
      </c>
    </row>
    <row r="7504" ht="14.25" customHeight="1">
      <c r="I7504" s="93">
        <f t="shared" si="8"/>
        <v>898</v>
      </c>
      <c r="J7504" s="9">
        <f t="shared" si="9"/>
        <v>0</v>
      </c>
      <c r="K7504" s="9">
        <f t="shared" si="7"/>
        <v>0</v>
      </c>
      <c r="L7504" s="8">
        <f t="shared" si="10"/>
        <v>0.04336265688</v>
      </c>
      <c r="N7504" s="9">
        <f t="shared" si="2"/>
        <v>0</v>
      </c>
      <c r="O7504" s="8">
        <f t="shared" si="4"/>
        <v>1.247677116</v>
      </c>
    </row>
    <row r="7505" ht="14.25" customHeight="1">
      <c r="I7505" s="93">
        <f t="shared" si="8"/>
        <v>899</v>
      </c>
      <c r="J7505" s="9">
        <f t="shared" si="9"/>
        <v>0</v>
      </c>
      <c r="K7505" s="9">
        <f t="shared" si="7"/>
        <v>0</v>
      </c>
      <c r="L7505" s="8">
        <f t="shared" si="10"/>
        <v>0.04291779785</v>
      </c>
      <c r="N7505" s="9">
        <f t="shared" si="2"/>
        <v>0</v>
      </c>
      <c r="O7505" s="8">
        <f t="shared" si="4"/>
        <v>1.245080494</v>
      </c>
    </row>
    <row r="7506" ht="14.25" customHeight="1">
      <c r="I7506" s="93">
        <f t="shared" si="8"/>
        <v>900</v>
      </c>
      <c r="J7506" s="9">
        <f t="shared" si="9"/>
        <v>0</v>
      </c>
      <c r="K7506" s="9">
        <f t="shared" si="7"/>
        <v>0</v>
      </c>
      <c r="L7506" s="8">
        <f t="shared" si="10"/>
        <v>0.04229202907</v>
      </c>
      <c r="N7506" s="9">
        <f t="shared" si="2"/>
        <v>0</v>
      </c>
      <c r="O7506" s="8">
        <f t="shared" si="4"/>
        <v>1.242489277</v>
      </c>
    </row>
    <row r="7507" ht="14.25" customHeight="1">
      <c r="I7507" s="93">
        <f t="shared" si="8"/>
        <v>901</v>
      </c>
      <c r="J7507" s="9">
        <f t="shared" si="9"/>
        <v>0</v>
      </c>
      <c r="K7507" s="9">
        <f t="shared" si="7"/>
        <v>0</v>
      </c>
      <c r="L7507" s="8">
        <f t="shared" si="10"/>
        <v>0.04185815364</v>
      </c>
      <c r="N7507" s="9">
        <f t="shared" si="2"/>
        <v>0</v>
      </c>
      <c r="O7507" s="8">
        <f t="shared" si="4"/>
        <v>1.239903452</v>
      </c>
    </row>
    <row r="7508" ht="14.25" customHeight="1">
      <c r="I7508" s="93">
        <f t="shared" si="8"/>
        <v>902</v>
      </c>
      <c r="J7508" s="9">
        <f t="shared" si="9"/>
        <v>0</v>
      </c>
      <c r="K7508" s="9">
        <f t="shared" si="7"/>
        <v>0</v>
      </c>
      <c r="L7508" s="8">
        <f t="shared" si="10"/>
        <v>0.04124783515</v>
      </c>
      <c r="N7508" s="9">
        <f t="shared" si="2"/>
        <v>0</v>
      </c>
      <c r="O7508" s="8">
        <f t="shared" si="4"/>
        <v>1.237323009</v>
      </c>
    </row>
    <row r="7509" ht="14.25" customHeight="1">
      <c r="I7509" s="93">
        <f t="shared" si="8"/>
        <v>903</v>
      </c>
      <c r="J7509" s="9">
        <f t="shared" si="9"/>
        <v>0</v>
      </c>
      <c r="K7509" s="9">
        <f t="shared" si="7"/>
        <v>0</v>
      </c>
      <c r="L7509" s="8">
        <f t="shared" si="10"/>
        <v>0.04082467215</v>
      </c>
      <c r="N7509" s="9">
        <f t="shared" si="2"/>
        <v>0</v>
      </c>
      <c r="O7509" s="8">
        <f t="shared" si="4"/>
        <v>1.234747936</v>
      </c>
    </row>
    <row r="7510" ht="14.25" customHeight="1">
      <c r="I7510" s="93">
        <f t="shared" si="8"/>
        <v>904</v>
      </c>
      <c r="J7510" s="9">
        <f t="shared" si="9"/>
        <v>0</v>
      </c>
      <c r="K7510" s="9">
        <f t="shared" si="7"/>
        <v>0</v>
      </c>
      <c r="L7510" s="8">
        <f t="shared" si="10"/>
        <v>0.04022942247</v>
      </c>
      <c r="N7510" s="9">
        <f t="shared" si="2"/>
        <v>0</v>
      </c>
      <c r="O7510" s="8">
        <f t="shared" si="4"/>
        <v>1.232178222</v>
      </c>
    </row>
    <row r="7511" ht="14.25" customHeight="1">
      <c r="I7511" s="93">
        <f t="shared" si="8"/>
        <v>905</v>
      </c>
      <c r="J7511" s="9">
        <f t="shared" si="9"/>
        <v>0</v>
      </c>
      <c r="K7511" s="9">
        <f t="shared" si="7"/>
        <v>0</v>
      </c>
      <c r="L7511" s="8">
        <f t="shared" si="10"/>
        <v>0.0398167074</v>
      </c>
      <c r="N7511" s="9">
        <f t="shared" si="2"/>
        <v>0</v>
      </c>
      <c r="O7511" s="8">
        <f t="shared" si="4"/>
        <v>1.229613856</v>
      </c>
    </row>
    <row r="7512" ht="14.25" customHeight="1">
      <c r="I7512" s="93">
        <f t="shared" si="8"/>
        <v>906</v>
      </c>
      <c r="J7512" s="9">
        <f t="shared" si="9"/>
        <v>0</v>
      </c>
      <c r="K7512" s="9">
        <f t="shared" si="7"/>
        <v>0</v>
      </c>
      <c r="L7512" s="8">
        <f t="shared" si="10"/>
        <v>0.03923615449</v>
      </c>
      <c r="N7512" s="9">
        <f t="shared" si="2"/>
        <v>0</v>
      </c>
      <c r="O7512" s="8">
        <f t="shared" si="4"/>
        <v>1.227054827</v>
      </c>
    </row>
    <row r="7513" ht="14.25" customHeight="1">
      <c r="I7513" s="93">
        <f t="shared" si="8"/>
        <v>907</v>
      </c>
      <c r="J7513" s="9">
        <f t="shared" si="9"/>
        <v>0</v>
      </c>
      <c r="K7513" s="9">
        <f t="shared" si="7"/>
        <v>0</v>
      </c>
      <c r="L7513" s="8">
        <f t="shared" si="10"/>
        <v>0.03883362939</v>
      </c>
      <c r="N7513" s="9">
        <f t="shared" si="2"/>
        <v>0</v>
      </c>
      <c r="O7513" s="8">
        <f t="shared" si="4"/>
        <v>1.224501124</v>
      </c>
    </row>
    <row r="7514" ht="14.25" customHeight="1">
      <c r="I7514" s="93">
        <f t="shared" si="8"/>
        <v>908</v>
      </c>
      <c r="J7514" s="9">
        <f t="shared" si="9"/>
        <v>0</v>
      </c>
      <c r="K7514" s="9">
        <f t="shared" si="7"/>
        <v>0</v>
      </c>
      <c r="L7514" s="8">
        <f t="shared" si="10"/>
        <v>0.03826741039</v>
      </c>
      <c r="N7514" s="9">
        <f t="shared" si="2"/>
        <v>0</v>
      </c>
      <c r="O7514" s="8">
        <f t="shared" si="4"/>
        <v>1.221952736</v>
      </c>
    </row>
    <row r="7515" ht="14.25" customHeight="1">
      <c r="I7515" s="93">
        <f t="shared" si="8"/>
        <v>909</v>
      </c>
      <c r="J7515" s="9">
        <f t="shared" si="9"/>
        <v>0</v>
      </c>
      <c r="K7515" s="9">
        <f t="shared" si="7"/>
        <v>0</v>
      </c>
      <c r="L7515" s="8">
        <f t="shared" si="10"/>
        <v>0.03787482366</v>
      </c>
      <c r="N7515" s="9">
        <f t="shared" si="2"/>
        <v>0</v>
      </c>
      <c r="O7515" s="8">
        <f t="shared" si="4"/>
        <v>1.219409651</v>
      </c>
    </row>
    <row r="7516" ht="14.25" customHeight="1">
      <c r="I7516" s="93">
        <f t="shared" si="8"/>
        <v>910</v>
      </c>
      <c r="J7516" s="9">
        <f t="shared" si="9"/>
        <v>0</v>
      </c>
      <c r="K7516" s="9">
        <f t="shared" si="7"/>
        <v>0</v>
      </c>
      <c r="L7516" s="8">
        <f t="shared" si="10"/>
        <v>0.03732258466</v>
      </c>
      <c r="N7516" s="9">
        <f t="shared" si="2"/>
        <v>0</v>
      </c>
      <c r="O7516" s="8">
        <f t="shared" si="4"/>
        <v>1.216871858</v>
      </c>
    </row>
    <row r="7517" ht="14.25" customHeight="1">
      <c r="I7517" s="93">
        <f t="shared" si="8"/>
        <v>911</v>
      </c>
      <c r="J7517" s="9">
        <f t="shared" si="9"/>
        <v>0</v>
      </c>
      <c r="K7517" s="9">
        <f t="shared" si="7"/>
        <v>0</v>
      </c>
      <c r="L7517" s="8">
        <f t="shared" si="10"/>
        <v>0.03693969094</v>
      </c>
      <c r="N7517" s="9">
        <f t="shared" si="2"/>
        <v>0</v>
      </c>
      <c r="O7517" s="8">
        <f t="shared" si="4"/>
        <v>1.214339348</v>
      </c>
    </row>
    <row r="7518" ht="14.25" customHeight="1">
      <c r="I7518" s="93">
        <f t="shared" si="8"/>
        <v>912</v>
      </c>
      <c r="J7518" s="9">
        <f t="shared" si="9"/>
        <v>0</v>
      </c>
      <c r="K7518" s="9">
        <f t="shared" si="7"/>
        <v>0</v>
      </c>
      <c r="L7518" s="8">
        <f t="shared" si="10"/>
        <v>0.03640108676</v>
      </c>
      <c r="N7518" s="9">
        <f t="shared" si="2"/>
        <v>0</v>
      </c>
      <c r="O7518" s="8">
        <f t="shared" si="4"/>
        <v>1.211812107</v>
      </c>
    </row>
    <row r="7519" ht="14.25" customHeight="1">
      <c r="I7519" s="93">
        <f t="shared" si="8"/>
        <v>913</v>
      </c>
      <c r="J7519" s="9">
        <f t="shared" si="9"/>
        <v>0</v>
      </c>
      <c r="K7519" s="9">
        <f t="shared" si="7"/>
        <v>0</v>
      </c>
      <c r="L7519" s="8">
        <f t="shared" si="10"/>
        <v>0.03602764672</v>
      </c>
      <c r="N7519" s="9">
        <f t="shared" si="2"/>
        <v>0</v>
      </c>
      <c r="O7519" s="8">
        <f t="shared" si="4"/>
        <v>1.209290127</v>
      </c>
    </row>
    <row r="7520" ht="14.25" customHeight="1">
      <c r="I7520" s="93">
        <f t="shared" si="8"/>
        <v>914</v>
      </c>
      <c r="J7520" s="9">
        <f t="shared" si="9"/>
        <v>0</v>
      </c>
      <c r="K7520" s="9">
        <f t="shared" si="7"/>
        <v>0</v>
      </c>
      <c r="L7520" s="8">
        <f t="shared" si="10"/>
        <v>0.03550234072</v>
      </c>
      <c r="N7520" s="9">
        <f t="shared" si="2"/>
        <v>0</v>
      </c>
      <c r="O7520" s="8">
        <f t="shared" si="4"/>
        <v>1.206773395</v>
      </c>
    </row>
    <row r="7521" ht="14.25" customHeight="1">
      <c r="I7521" s="93">
        <f t="shared" si="8"/>
        <v>915</v>
      </c>
      <c r="J7521" s="9">
        <f t="shared" si="9"/>
        <v>0</v>
      </c>
      <c r="K7521" s="9">
        <f t="shared" si="7"/>
        <v>0</v>
      </c>
      <c r="L7521" s="8">
        <f t="shared" si="10"/>
        <v>0.03513812095</v>
      </c>
      <c r="N7521" s="9">
        <f t="shared" si="2"/>
        <v>0</v>
      </c>
      <c r="O7521" s="8">
        <f t="shared" si="4"/>
        <v>1.204261901</v>
      </c>
    </row>
    <row r="7522" ht="14.25" customHeight="1">
      <c r="I7522" s="93">
        <f t="shared" si="8"/>
        <v>916</v>
      </c>
      <c r="J7522" s="9">
        <f t="shared" si="9"/>
        <v>0</v>
      </c>
      <c r="K7522" s="9">
        <f t="shared" si="7"/>
        <v>0</v>
      </c>
      <c r="L7522" s="8">
        <f t="shared" si="10"/>
        <v>0.03462578481</v>
      </c>
      <c r="N7522" s="9">
        <f t="shared" si="2"/>
        <v>0</v>
      </c>
      <c r="O7522" s="8">
        <f t="shared" si="4"/>
        <v>1.201755633</v>
      </c>
    </row>
    <row r="7523" ht="14.25" customHeight="1">
      <c r="I7523" s="93">
        <f t="shared" si="8"/>
        <v>917</v>
      </c>
      <c r="J7523" s="9">
        <f t="shared" si="9"/>
        <v>0</v>
      </c>
      <c r="K7523" s="9">
        <f t="shared" si="7"/>
        <v>0</v>
      </c>
      <c r="L7523" s="8">
        <f t="shared" si="10"/>
        <v>0.03427055765</v>
      </c>
      <c r="N7523" s="9">
        <f t="shared" si="2"/>
        <v>0</v>
      </c>
      <c r="O7523" s="8">
        <f t="shared" si="4"/>
        <v>1.199254582</v>
      </c>
    </row>
    <row r="7524" ht="14.25" customHeight="1">
      <c r="I7524" s="93">
        <f t="shared" si="8"/>
        <v>918</v>
      </c>
      <c r="J7524" s="9">
        <f t="shared" si="9"/>
        <v>0</v>
      </c>
      <c r="K7524" s="9">
        <f t="shared" si="7"/>
        <v>0</v>
      </c>
      <c r="L7524" s="8">
        <f t="shared" si="10"/>
        <v>0.03377087113</v>
      </c>
      <c r="N7524" s="9">
        <f t="shared" si="2"/>
        <v>0</v>
      </c>
      <c r="O7524" s="8">
        <f t="shared" si="4"/>
        <v>1.196758736</v>
      </c>
    </row>
    <row r="7525" ht="14.25" customHeight="1">
      <c r="I7525" s="93">
        <f t="shared" si="8"/>
        <v>919</v>
      </c>
      <c r="J7525" s="9">
        <f t="shared" si="9"/>
        <v>0</v>
      </c>
      <c r="K7525" s="9">
        <f t="shared" si="7"/>
        <v>0</v>
      </c>
      <c r="L7525" s="8">
        <f t="shared" si="10"/>
        <v>0.03342441457</v>
      </c>
      <c r="N7525" s="9">
        <f t="shared" si="2"/>
        <v>0</v>
      </c>
      <c r="O7525" s="8">
        <f t="shared" si="4"/>
        <v>1.194268084</v>
      </c>
    </row>
    <row r="7526" ht="14.25" customHeight="1">
      <c r="I7526" s="93">
        <f t="shared" si="8"/>
        <v>920</v>
      </c>
      <c r="J7526" s="9">
        <f t="shared" si="9"/>
        <v>0</v>
      </c>
      <c r="K7526" s="9">
        <f t="shared" si="7"/>
        <v>0</v>
      </c>
      <c r="L7526" s="8">
        <f t="shared" si="10"/>
        <v>0.03293706536</v>
      </c>
      <c r="N7526" s="9">
        <f t="shared" si="2"/>
        <v>0</v>
      </c>
      <c r="O7526" s="8">
        <f t="shared" si="4"/>
        <v>1.191782615</v>
      </c>
    </row>
    <row r="7527" ht="14.25" customHeight="1">
      <c r="I7527" s="93">
        <f t="shared" si="8"/>
        <v>921</v>
      </c>
      <c r="J7527" s="9">
        <f t="shared" si="9"/>
        <v>0</v>
      </c>
      <c r="K7527" s="9">
        <f t="shared" si="7"/>
        <v>0</v>
      </c>
      <c r="L7527" s="8">
        <f t="shared" si="10"/>
        <v>0.03259916283</v>
      </c>
      <c r="N7527" s="9">
        <f t="shared" si="2"/>
        <v>0</v>
      </c>
      <c r="O7527" s="8">
        <f t="shared" si="4"/>
        <v>1.189302319</v>
      </c>
    </row>
    <row r="7528" ht="14.25" customHeight="1">
      <c r="I7528" s="93">
        <f t="shared" si="8"/>
        <v>922</v>
      </c>
      <c r="J7528" s="9">
        <f t="shared" si="9"/>
        <v>0</v>
      </c>
      <c r="K7528" s="9">
        <f t="shared" si="7"/>
        <v>0</v>
      </c>
      <c r="L7528" s="8">
        <f t="shared" si="10"/>
        <v>0.03212384631</v>
      </c>
      <c r="N7528" s="9">
        <f t="shared" si="2"/>
        <v>0</v>
      </c>
      <c r="O7528" s="8">
        <f t="shared" si="4"/>
        <v>1.186827185</v>
      </c>
    </row>
    <row r="7529" ht="14.25" customHeight="1">
      <c r="I7529" s="93">
        <f t="shared" si="8"/>
        <v>923</v>
      </c>
      <c r="J7529" s="9">
        <f t="shared" si="9"/>
        <v>0</v>
      </c>
      <c r="K7529" s="9">
        <f t="shared" si="7"/>
        <v>0</v>
      </c>
      <c r="L7529" s="8">
        <f t="shared" si="10"/>
        <v>0.03179428664</v>
      </c>
      <c r="N7529" s="9">
        <f t="shared" si="2"/>
        <v>0</v>
      </c>
      <c r="O7529" s="8">
        <f t="shared" si="4"/>
        <v>1.184357202</v>
      </c>
    </row>
    <row r="7530" ht="14.25" customHeight="1">
      <c r="I7530" s="93">
        <f t="shared" si="8"/>
        <v>924</v>
      </c>
      <c r="J7530" s="9">
        <f t="shared" si="9"/>
        <v>0</v>
      </c>
      <c r="K7530" s="9">
        <f t="shared" si="7"/>
        <v>0</v>
      </c>
      <c r="L7530" s="8">
        <f t="shared" si="10"/>
        <v>0.03133070572</v>
      </c>
      <c r="N7530" s="9">
        <f t="shared" si="2"/>
        <v>0</v>
      </c>
      <c r="O7530" s="8">
        <f t="shared" si="4"/>
        <v>1.18189236</v>
      </c>
    </row>
    <row r="7531" ht="14.25" customHeight="1">
      <c r="I7531" s="93">
        <f t="shared" si="8"/>
        <v>925</v>
      </c>
      <c r="J7531" s="9">
        <f t="shared" si="9"/>
        <v>0</v>
      </c>
      <c r="K7531" s="9">
        <f t="shared" si="7"/>
        <v>0</v>
      </c>
      <c r="L7531" s="8">
        <f t="shared" si="10"/>
        <v>0.0310092829</v>
      </c>
      <c r="N7531" s="9">
        <f t="shared" si="2"/>
        <v>0</v>
      </c>
      <c r="O7531" s="8">
        <f t="shared" si="4"/>
        <v>1.179432647</v>
      </c>
    </row>
    <row r="7532" ht="14.25" customHeight="1">
      <c r="I7532" s="93">
        <f t="shared" si="8"/>
        <v>926</v>
      </c>
      <c r="J7532" s="9">
        <f t="shared" si="9"/>
        <v>0</v>
      </c>
      <c r="K7532" s="9">
        <f t="shared" si="7"/>
        <v>0</v>
      </c>
      <c r="L7532" s="8">
        <f t="shared" si="10"/>
        <v>0.03055714784</v>
      </c>
      <c r="N7532" s="9">
        <f t="shared" si="2"/>
        <v>0</v>
      </c>
      <c r="O7532" s="8">
        <f t="shared" si="4"/>
        <v>1.176978054</v>
      </c>
    </row>
    <row r="7533" ht="14.25" customHeight="1">
      <c r="I7533" s="93">
        <f t="shared" si="8"/>
        <v>927</v>
      </c>
      <c r="J7533" s="9">
        <f t="shared" si="9"/>
        <v>0</v>
      </c>
      <c r="K7533" s="9">
        <f t="shared" si="7"/>
        <v>0</v>
      </c>
      <c r="L7533" s="8">
        <f t="shared" si="10"/>
        <v>0.03024366098</v>
      </c>
      <c r="N7533" s="9">
        <f t="shared" si="2"/>
        <v>0</v>
      </c>
      <c r="O7533" s="8">
        <f t="shared" si="4"/>
        <v>1.174528568</v>
      </c>
    </row>
    <row r="7534" ht="14.25" customHeight="1">
      <c r="I7534" s="93">
        <f t="shared" si="8"/>
        <v>928</v>
      </c>
      <c r="J7534" s="9">
        <f t="shared" si="9"/>
        <v>0</v>
      </c>
      <c r="K7534" s="9">
        <f t="shared" si="7"/>
        <v>0</v>
      </c>
      <c r="L7534" s="8">
        <f t="shared" si="10"/>
        <v>0.02980268917</v>
      </c>
      <c r="N7534" s="9">
        <f t="shared" si="2"/>
        <v>0</v>
      </c>
      <c r="O7534" s="8">
        <f t="shared" si="4"/>
        <v>1.172084181</v>
      </c>
    </row>
    <row r="7535" ht="14.25" customHeight="1">
      <c r="I7535" s="93">
        <f t="shared" si="8"/>
        <v>929</v>
      </c>
      <c r="J7535" s="9">
        <f t="shared" si="9"/>
        <v>0</v>
      </c>
      <c r="K7535" s="9">
        <f t="shared" si="7"/>
        <v>0</v>
      </c>
      <c r="L7535" s="8">
        <f t="shared" si="10"/>
        <v>0.02949694233</v>
      </c>
      <c r="N7535" s="9">
        <f t="shared" si="2"/>
        <v>0</v>
      </c>
      <c r="O7535" s="8">
        <f t="shared" si="4"/>
        <v>1.169644881</v>
      </c>
    </row>
    <row r="7536" ht="14.25" customHeight="1">
      <c r="I7536" s="93">
        <f t="shared" si="8"/>
        <v>930</v>
      </c>
      <c r="J7536" s="9">
        <f t="shared" si="9"/>
        <v>0</v>
      </c>
      <c r="K7536" s="9">
        <f t="shared" si="7"/>
        <v>0</v>
      </c>
      <c r="L7536" s="8">
        <f t="shared" si="10"/>
        <v>0.02906685816</v>
      </c>
      <c r="N7536" s="9">
        <f t="shared" si="2"/>
        <v>0</v>
      </c>
      <c r="O7536" s="8">
        <f t="shared" si="4"/>
        <v>1.167210657</v>
      </c>
    </row>
    <row r="7537" ht="14.25" customHeight="1">
      <c r="I7537" s="93">
        <f t="shared" si="8"/>
        <v>931</v>
      </c>
      <c r="J7537" s="9">
        <f t="shared" si="9"/>
        <v>0</v>
      </c>
      <c r="K7537" s="9">
        <f t="shared" si="7"/>
        <v>0</v>
      </c>
      <c r="L7537" s="8">
        <f t="shared" si="10"/>
        <v>0.02876866023</v>
      </c>
      <c r="N7537" s="9">
        <f t="shared" si="2"/>
        <v>0</v>
      </c>
      <c r="O7537" s="8">
        <f t="shared" si="4"/>
        <v>1.1647815</v>
      </c>
    </row>
    <row r="7538" ht="14.25" customHeight="1">
      <c r="I7538" s="93">
        <f t="shared" si="8"/>
        <v>932</v>
      </c>
      <c r="J7538" s="9">
        <f t="shared" si="9"/>
        <v>0</v>
      </c>
      <c r="K7538" s="9">
        <f t="shared" si="7"/>
        <v>0</v>
      </c>
      <c r="L7538" s="8">
        <f t="shared" si="10"/>
        <v>0.02834919487</v>
      </c>
      <c r="N7538" s="9">
        <f t="shared" si="2"/>
        <v>0</v>
      </c>
      <c r="O7538" s="8">
        <f t="shared" si="4"/>
        <v>1.162357397</v>
      </c>
    </row>
    <row r="7539" ht="14.25" customHeight="1">
      <c r="I7539" s="93">
        <f t="shared" si="8"/>
        <v>933</v>
      </c>
      <c r="J7539" s="9">
        <f t="shared" si="9"/>
        <v>0</v>
      </c>
      <c r="K7539" s="9">
        <f t="shared" si="7"/>
        <v>0</v>
      </c>
      <c r="L7539" s="8">
        <f t="shared" si="10"/>
        <v>0.02805835948</v>
      </c>
      <c r="N7539" s="9">
        <f t="shared" si="2"/>
        <v>0</v>
      </c>
      <c r="O7539" s="8">
        <f t="shared" si="4"/>
        <v>1.15993834</v>
      </c>
    </row>
    <row r="7540" ht="14.25" customHeight="1">
      <c r="I7540" s="93">
        <f t="shared" si="8"/>
        <v>934</v>
      </c>
      <c r="J7540" s="9">
        <f t="shared" si="9"/>
        <v>0</v>
      </c>
      <c r="K7540" s="9">
        <f t="shared" si="7"/>
        <v>0</v>
      </c>
      <c r="L7540" s="8">
        <f t="shared" si="10"/>
        <v>0.02764925076</v>
      </c>
      <c r="N7540" s="9">
        <f t="shared" si="2"/>
        <v>0</v>
      </c>
      <c r="O7540" s="8">
        <f t="shared" si="4"/>
        <v>1.157524317</v>
      </c>
    </row>
    <row r="7541" ht="14.25" customHeight="1">
      <c r="I7541" s="93">
        <f t="shared" si="8"/>
        <v>935</v>
      </c>
      <c r="J7541" s="9">
        <f t="shared" si="9"/>
        <v>0</v>
      </c>
      <c r="K7541" s="9">
        <f t="shared" si="7"/>
        <v>0</v>
      </c>
      <c r="L7541" s="8">
        <f t="shared" si="10"/>
        <v>0.02736559611</v>
      </c>
      <c r="N7541" s="9">
        <f t="shared" si="2"/>
        <v>0</v>
      </c>
      <c r="O7541" s="8">
        <f t="shared" si="4"/>
        <v>1.155115319</v>
      </c>
    </row>
    <row r="7542" ht="14.25" customHeight="1">
      <c r="I7542" s="93">
        <f t="shared" si="8"/>
        <v>936</v>
      </c>
      <c r="J7542" s="9">
        <f t="shared" si="9"/>
        <v>0</v>
      </c>
      <c r="K7542" s="9">
        <f t="shared" si="7"/>
        <v>0</v>
      </c>
      <c r="L7542" s="8">
        <f t="shared" si="10"/>
        <v>0.02696658832</v>
      </c>
      <c r="N7542" s="9">
        <f t="shared" si="2"/>
        <v>0</v>
      </c>
      <c r="O7542" s="8">
        <f t="shared" si="4"/>
        <v>1.152711333</v>
      </c>
    </row>
    <row r="7543" ht="14.25" customHeight="1">
      <c r="I7543" s="93">
        <f t="shared" si="8"/>
        <v>937</v>
      </c>
      <c r="J7543" s="9">
        <f t="shared" si="9"/>
        <v>0</v>
      </c>
      <c r="K7543" s="9">
        <f t="shared" si="7"/>
        <v>0</v>
      </c>
      <c r="L7543" s="8">
        <f t="shared" si="10"/>
        <v>0.02668993714</v>
      </c>
      <c r="N7543" s="9">
        <f t="shared" si="2"/>
        <v>0</v>
      </c>
      <c r="O7543" s="8">
        <f t="shared" si="4"/>
        <v>1.150312351</v>
      </c>
    </row>
    <row r="7544" ht="14.25" customHeight="1">
      <c r="I7544" s="93">
        <f t="shared" si="8"/>
        <v>938</v>
      </c>
      <c r="J7544" s="9">
        <f t="shared" si="9"/>
        <v>0</v>
      </c>
      <c r="K7544" s="9">
        <f t="shared" si="7"/>
        <v>0</v>
      </c>
      <c r="L7544" s="8">
        <f t="shared" si="10"/>
        <v>0.02630078088</v>
      </c>
      <c r="N7544" s="9">
        <f t="shared" si="2"/>
        <v>0</v>
      </c>
      <c r="O7544" s="8">
        <f t="shared" si="4"/>
        <v>1.147918362</v>
      </c>
    </row>
    <row r="7545" ht="14.25" customHeight="1">
      <c r="I7545" s="93">
        <f t="shared" si="8"/>
        <v>939</v>
      </c>
      <c r="J7545" s="9">
        <f t="shared" si="9"/>
        <v>0</v>
      </c>
      <c r="K7545" s="9">
        <f t="shared" si="7"/>
        <v>0</v>
      </c>
      <c r="L7545" s="8">
        <f t="shared" si="10"/>
        <v>0.02603096024</v>
      </c>
      <c r="N7545" s="9">
        <f t="shared" si="2"/>
        <v>0</v>
      </c>
      <c r="O7545" s="8">
        <f t="shared" si="4"/>
        <v>1.145529355</v>
      </c>
    </row>
    <row r="7546" ht="14.25" customHeight="1">
      <c r="I7546" s="93">
        <f t="shared" si="8"/>
        <v>940</v>
      </c>
      <c r="J7546" s="9">
        <f t="shared" si="9"/>
        <v>0</v>
      </c>
      <c r="K7546" s="9">
        <f t="shared" si="7"/>
        <v>0</v>
      </c>
      <c r="L7546" s="8">
        <f t="shared" si="10"/>
        <v>0.02565141229</v>
      </c>
      <c r="N7546" s="9">
        <f t="shared" si="2"/>
        <v>0</v>
      </c>
      <c r="O7546" s="8">
        <f t="shared" si="4"/>
        <v>1.143145319</v>
      </c>
    </row>
    <row r="7547" ht="14.25" customHeight="1">
      <c r="I7547" s="93">
        <f t="shared" si="8"/>
        <v>941</v>
      </c>
      <c r="J7547" s="9">
        <f t="shared" si="9"/>
        <v>0</v>
      </c>
      <c r="K7547" s="9">
        <f t="shared" si="7"/>
        <v>0</v>
      </c>
      <c r="L7547" s="8">
        <f t="shared" si="10"/>
        <v>0.02538825354</v>
      </c>
      <c r="N7547" s="9">
        <f t="shared" si="2"/>
        <v>0</v>
      </c>
      <c r="O7547" s="8">
        <f t="shared" si="4"/>
        <v>1.140766246</v>
      </c>
    </row>
    <row r="7548" ht="14.25" customHeight="1">
      <c r="I7548" s="93">
        <f t="shared" si="8"/>
        <v>942</v>
      </c>
      <c r="J7548" s="9">
        <f t="shared" si="9"/>
        <v>0</v>
      </c>
      <c r="K7548" s="9">
        <f t="shared" si="7"/>
        <v>0</v>
      </c>
      <c r="L7548" s="8">
        <f t="shared" si="10"/>
        <v>0.02501807666</v>
      </c>
      <c r="N7548" s="9">
        <f t="shared" si="2"/>
        <v>0</v>
      </c>
      <c r="O7548" s="8">
        <f t="shared" si="4"/>
        <v>1.138392123</v>
      </c>
    </row>
    <row r="7549" ht="14.25" customHeight="1">
      <c r="I7549" s="93">
        <f t="shared" si="8"/>
        <v>943</v>
      </c>
      <c r="J7549" s="9">
        <f t="shared" si="9"/>
        <v>0</v>
      </c>
      <c r="K7549" s="9">
        <f t="shared" si="7"/>
        <v>0</v>
      </c>
      <c r="L7549" s="8">
        <f t="shared" si="10"/>
        <v>0.02476141533</v>
      </c>
      <c r="N7549" s="9">
        <f t="shared" si="2"/>
        <v>0</v>
      </c>
      <c r="O7549" s="8">
        <f t="shared" si="4"/>
        <v>1.136022942</v>
      </c>
    </row>
    <row r="7550" ht="14.25" customHeight="1">
      <c r="I7550" s="93">
        <f t="shared" si="8"/>
        <v>944</v>
      </c>
      <c r="J7550" s="9">
        <f t="shared" si="9"/>
        <v>0</v>
      </c>
      <c r="K7550" s="9">
        <f t="shared" si="7"/>
        <v>0</v>
      </c>
      <c r="L7550" s="8">
        <f t="shared" si="10"/>
        <v>0.02440037815</v>
      </c>
      <c r="N7550" s="9">
        <f t="shared" si="2"/>
        <v>0</v>
      </c>
      <c r="O7550" s="8">
        <f t="shared" si="4"/>
        <v>1.133658691</v>
      </c>
    </row>
    <row r="7551" ht="14.25" customHeight="1">
      <c r="I7551" s="93">
        <f t="shared" si="8"/>
        <v>945</v>
      </c>
      <c r="J7551" s="9">
        <f t="shared" si="9"/>
        <v>0</v>
      </c>
      <c r="K7551" s="9">
        <f t="shared" si="7"/>
        <v>0</v>
      </c>
      <c r="L7551" s="8">
        <f t="shared" si="10"/>
        <v>0.02415005381</v>
      </c>
      <c r="N7551" s="9">
        <f t="shared" si="2"/>
        <v>0</v>
      </c>
      <c r="O7551" s="8">
        <f t="shared" si="4"/>
        <v>1.131299361</v>
      </c>
    </row>
    <row r="7552" ht="14.25" customHeight="1">
      <c r="I7552" s="93">
        <f t="shared" si="8"/>
        <v>946</v>
      </c>
      <c r="J7552" s="9">
        <f t="shared" si="9"/>
        <v>0</v>
      </c>
      <c r="K7552" s="9">
        <f t="shared" si="7"/>
        <v>0</v>
      </c>
      <c r="L7552" s="8">
        <f t="shared" si="10"/>
        <v>0.02379793067</v>
      </c>
      <c r="N7552" s="9">
        <f t="shared" si="2"/>
        <v>0</v>
      </c>
      <c r="O7552" s="8">
        <f t="shared" si="4"/>
        <v>1.12894494</v>
      </c>
    </row>
    <row r="7553" ht="14.25" customHeight="1">
      <c r="I7553" s="93">
        <f t="shared" si="8"/>
        <v>947</v>
      </c>
      <c r="J7553" s="9">
        <f t="shared" si="9"/>
        <v>0</v>
      </c>
      <c r="K7553" s="9">
        <f t="shared" si="7"/>
        <v>0</v>
      </c>
      <c r="L7553" s="8">
        <f t="shared" si="10"/>
        <v>0.02355378685</v>
      </c>
      <c r="N7553" s="9">
        <f t="shared" si="2"/>
        <v>0</v>
      </c>
      <c r="O7553" s="8">
        <f t="shared" si="4"/>
        <v>1.12659542</v>
      </c>
    </row>
    <row r="7554" ht="14.25" customHeight="1">
      <c r="I7554" s="93">
        <f t="shared" si="8"/>
        <v>948</v>
      </c>
      <c r="J7554" s="9">
        <f t="shared" si="9"/>
        <v>0</v>
      </c>
      <c r="K7554" s="9">
        <f t="shared" si="7"/>
        <v>0</v>
      </c>
      <c r="L7554" s="8">
        <f t="shared" si="10"/>
        <v>0.02321035767</v>
      </c>
      <c r="N7554" s="9">
        <f t="shared" si="2"/>
        <v>0</v>
      </c>
      <c r="O7554" s="8">
        <f t="shared" si="4"/>
        <v>1.124250789</v>
      </c>
    </row>
    <row r="7555" ht="14.25" customHeight="1">
      <c r="I7555" s="93">
        <f t="shared" si="8"/>
        <v>949</v>
      </c>
      <c r="J7555" s="9">
        <f t="shared" si="9"/>
        <v>0</v>
      </c>
      <c r="K7555" s="9">
        <f t="shared" si="7"/>
        <v>0</v>
      </c>
      <c r="L7555" s="8">
        <f t="shared" si="10"/>
        <v>0.02297224178</v>
      </c>
      <c r="N7555" s="9">
        <f t="shared" si="2"/>
        <v>0</v>
      </c>
      <c r="O7555" s="8">
        <f t="shared" si="4"/>
        <v>1.121911038</v>
      </c>
    </row>
    <row r="7556" ht="14.25" customHeight="1">
      <c r="I7556" s="93">
        <f t="shared" si="8"/>
        <v>950</v>
      </c>
      <c r="J7556" s="9">
        <f t="shared" si="9"/>
        <v>0</v>
      </c>
      <c r="K7556" s="9">
        <f t="shared" si="7"/>
        <v>0</v>
      </c>
      <c r="L7556" s="8">
        <f t="shared" si="10"/>
        <v>0.02263729189</v>
      </c>
      <c r="N7556" s="9">
        <f t="shared" si="2"/>
        <v>0</v>
      </c>
      <c r="O7556" s="8">
        <f t="shared" si="4"/>
        <v>1.119576157</v>
      </c>
    </row>
    <row r="7557" ht="14.25" customHeight="1">
      <c r="I7557" s="93">
        <f t="shared" si="8"/>
        <v>951</v>
      </c>
      <c r="J7557" s="9">
        <f t="shared" si="9"/>
        <v>0</v>
      </c>
      <c r="K7557" s="9">
        <f t="shared" si="7"/>
        <v>0</v>
      </c>
      <c r="L7557" s="8">
        <f t="shared" si="10"/>
        <v>0.02240505511</v>
      </c>
      <c r="N7557" s="9">
        <f t="shared" si="2"/>
        <v>0</v>
      </c>
      <c r="O7557" s="8">
        <f t="shared" si="4"/>
        <v>1.117246134</v>
      </c>
    </row>
    <row r="7558" ht="14.25" customHeight="1">
      <c r="I7558" s="93">
        <f t="shared" si="8"/>
        <v>952</v>
      </c>
      <c r="J7558" s="9">
        <f t="shared" si="9"/>
        <v>0</v>
      </c>
      <c r="K7558" s="9">
        <f t="shared" si="7"/>
        <v>0</v>
      </c>
      <c r="L7558" s="8">
        <f t="shared" si="10"/>
        <v>0.02207837517</v>
      </c>
      <c r="N7558" s="9">
        <f t="shared" si="2"/>
        <v>0</v>
      </c>
      <c r="O7558" s="8">
        <f t="shared" si="4"/>
        <v>1.114920961</v>
      </c>
    </row>
    <row r="7559" ht="14.25" customHeight="1">
      <c r="I7559" s="93">
        <f t="shared" si="8"/>
        <v>953</v>
      </c>
      <c r="J7559" s="9">
        <f t="shared" si="9"/>
        <v>0</v>
      </c>
      <c r="K7559" s="9">
        <f t="shared" si="7"/>
        <v>0</v>
      </c>
      <c r="L7559" s="8">
        <f t="shared" si="10"/>
        <v>0.02185187233</v>
      </c>
      <c r="N7559" s="9">
        <f t="shared" si="2"/>
        <v>0</v>
      </c>
      <c r="O7559" s="8">
        <f t="shared" si="4"/>
        <v>1.112600627</v>
      </c>
    </row>
    <row r="7560" ht="14.25" customHeight="1">
      <c r="I7560" s="93">
        <f t="shared" si="8"/>
        <v>954</v>
      </c>
      <c r="J7560" s="9">
        <f t="shared" si="9"/>
        <v>0</v>
      </c>
      <c r="K7560" s="9">
        <f t="shared" si="7"/>
        <v>0</v>
      </c>
      <c r="L7560" s="8">
        <f t="shared" si="10"/>
        <v>0.02153325814</v>
      </c>
      <c r="N7560" s="9">
        <f t="shared" si="2"/>
        <v>0</v>
      </c>
      <c r="O7560" s="8">
        <f t="shared" si="4"/>
        <v>1.110285122</v>
      </c>
    </row>
    <row r="7561" ht="14.25" customHeight="1">
      <c r="I7561" s="93">
        <f t="shared" si="8"/>
        <v>955</v>
      </c>
      <c r="J7561" s="9">
        <f t="shared" si="9"/>
        <v>0</v>
      </c>
      <c r="K7561" s="9">
        <f t="shared" si="7"/>
        <v>0</v>
      </c>
      <c r="L7561" s="8">
        <f t="shared" si="10"/>
        <v>0.02131234768</v>
      </c>
      <c r="N7561" s="9">
        <f t="shared" si="2"/>
        <v>0</v>
      </c>
      <c r="O7561" s="8">
        <f t="shared" si="4"/>
        <v>1.107974435</v>
      </c>
    </row>
    <row r="7562" ht="14.25" customHeight="1">
      <c r="I7562" s="93">
        <f t="shared" si="8"/>
        <v>956</v>
      </c>
      <c r="J7562" s="9">
        <f t="shared" si="9"/>
        <v>0</v>
      </c>
      <c r="K7562" s="9">
        <f t="shared" si="7"/>
        <v>0</v>
      </c>
      <c r="L7562" s="8">
        <f t="shared" si="10"/>
        <v>0.0210016001</v>
      </c>
      <c r="N7562" s="9">
        <f t="shared" si="2"/>
        <v>0</v>
      </c>
      <c r="O7562" s="8">
        <f t="shared" si="4"/>
        <v>1.105668558</v>
      </c>
    </row>
    <row r="7563" ht="14.25" customHeight="1">
      <c r="I7563" s="93">
        <f t="shared" si="8"/>
        <v>957</v>
      </c>
      <c r="J7563" s="9">
        <f t="shared" si="9"/>
        <v>0</v>
      </c>
      <c r="K7563" s="9">
        <f t="shared" si="7"/>
        <v>0</v>
      </c>
      <c r="L7563" s="8">
        <f t="shared" si="10"/>
        <v>0.02078614394</v>
      </c>
      <c r="N7563" s="9">
        <f t="shared" si="2"/>
        <v>0</v>
      </c>
      <c r="O7563" s="8">
        <f t="shared" si="4"/>
        <v>1.10336748</v>
      </c>
    </row>
    <row r="7564" ht="14.25" customHeight="1">
      <c r="I7564" s="93">
        <f t="shared" si="8"/>
        <v>958</v>
      </c>
      <c r="J7564" s="9">
        <f t="shared" si="9"/>
        <v>0</v>
      </c>
      <c r="K7564" s="9">
        <f t="shared" si="7"/>
        <v>0</v>
      </c>
      <c r="L7564" s="8">
        <f t="shared" si="10"/>
        <v>0.02048306875</v>
      </c>
      <c r="N7564" s="9">
        <f t="shared" si="2"/>
        <v>0</v>
      </c>
      <c r="O7564" s="8">
        <f t="shared" si="4"/>
        <v>1.10107119</v>
      </c>
    </row>
    <row r="7565" ht="14.25" customHeight="1">
      <c r="I7565" s="93">
        <f t="shared" si="8"/>
        <v>959</v>
      </c>
      <c r="J7565" s="9">
        <f t="shared" si="9"/>
        <v>0</v>
      </c>
      <c r="K7565" s="9">
        <f t="shared" si="7"/>
        <v>0</v>
      </c>
      <c r="L7565" s="8">
        <f t="shared" si="10"/>
        <v>0.02027293222</v>
      </c>
      <c r="N7565" s="9">
        <f t="shared" si="2"/>
        <v>0</v>
      </c>
      <c r="O7565" s="8">
        <f t="shared" si="4"/>
        <v>1.09877968</v>
      </c>
    </row>
    <row r="7566" ht="14.25" customHeight="1">
      <c r="I7566" s="93">
        <f t="shared" si="8"/>
        <v>960</v>
      </c>
      <c r="J7566" s="9">
        <f t="shared" si="9"/>
        <v>0</v>
      </c>
      <c r="K7566" s="9">
        <f t="shared" si="7"/>
        <v>0</v>
      </c>
      <c r="L7566" s="8">
        <f t="shared" si="10"/>
        <v>0.01997733998</v>
      </c>
      <c r="N7566" s="9">
        <f t="shared" si="2"/>
        <v>0</v>
      </c>
      <c r="O7566" s="8">
        <f t="shared" si="4"/>
        <v>1.096492938</v>
      </c>
    </row>
    <row r="7567" ht="14.25" customHeight="1">
      <c r="I7567" s="93">
        <f t="shared" si="8"/>
        <v>961</v>
      </c>
      <c r="J7567" s="9">
        <f t="shared" si="9"/>
        <v>0</v>
      </c>
      <c r="K7567" s="9">
        <f t="shared" si="7"/>
        <v>0</v>
      </c>
      <c r="L7567" s="8">
        <f t="shared" si="10"/>
        <v>0.01977239174</v>
      </c>
      <c r="N7567" s="9">
        <f t="shared" si="2"/>
        <v>0</v>
      </c>
      <c r="O7567" s="8">
        <f t="shared" si="4"/>
        <v>1.094210956</v>
      </c>
    </row>
    <row r="7568" ht="14.25" customHeight="1">
      <c r="I7568" s="93">
        <f t="shared" si="8"/>
        <v>962</v>
      </c>
      <c r="J7568" s="9">
        <f t="shared" si="9"/>
        <v>0</v>
      </c>
      <c r="K7568" s="9">
        <f t="shared" si="7"/>
        <v>0</v>
      </c>
      <c r="L7568" s="8">
        <f t="shared" si="10"/>
        <v>0.0194840977</v>
      </c>
      <c r="N7568" s="9">
        <f t="shared" si="2"/>
        <v>0</v>
      </c>
      <c r="O7568" s="8">
        <f t="shared" si="4"/>
        <v>1.091933723</v>
      </c>
    </row>
    <row r="7569" ht="14.25" customHeight="1">
      <c r="I7569" s="93">
        <f t="shared" si="8"/>
        <v>963</v>
      </c>
      <c r="J7569" s="9">
        <f t="shared" si="9"/>
        <v>0</v>
      </c>
      <c r="K7569" s="9">
        <f t="shared" si="7"/>
        <v>0</v>
      </c>
      <c r="L7569" s="8">
        <f t="shared" si="10"/>
        <v>0.01928420965</v>
      </c>
      <c r="N7569" s="9">
        <f t="shared" si="2"/>
        <v>0</v>
      </c>
      <c r="O7569" s="8">
        <f t="shared" si="4"/>
        <v>1.089661229</v>
      </c>
    </row>
    <row r="7570" ht="14.25" customHeight="1">
      <c r="I7570" s="93">
        <f t="shared" si="8"/>
        <v>964</v>
      </c>
      <c r="J7570" s="9">
        <f t="shared" si="9"/>
        <v>0</v>
      </c>
      <c r="K7570" s="9">
        <f t="shared" si="7"/>
        <v>0</v>
      </c>
      <c r="L7570" s="8">
        <f t="shared" si="10"/>
        <v>0.01900303361</v>
      </c>
      <c r="N7570" s="9">
        <f t="shared" si="2"/>
        <v>0</v>
      </c>
      <c r="O7570" s="8">
        <f t="shared" si="4"/>
        <v>1.087393464</v>
      </c>
    </row>
    <row r="7571" ht="14.25" customHeight="1">
      <c r="I7571" s="93">
        <f t="shared" si="8"/>
        <v>965</v>
      </c>
      <c r="J7571" s="9">
        <f t="shared" si="9"/>
        <v>0</v>
      </c>
      <c r="K7571" s="9">
        <f t="shared" si="7"/>
        <v>0</v>
      </c>
      <c r="L7571" s="8">
        <f t="shared" si="10"/>
        <v>0.01880808082</v>
      </c>
      <c r="N7571" s="9">
        <f t="shared" si="2"/>
        <v>0</v>
      </c>
      <c r="O7571" s="8">
        <f t="shared" si="4"/>
        <v>1.085130419</v>
      </c>
    </row>
    <row r="7572" ht="14.25" customHeight="1">
      <c r="I7572" s="93">
        <f t="shared" si="8"/>
        <v>966</v>
      </c>
      <c r="J7572" s="9">
        <f t="shared" si="9"/>
        <v>0</v>
      </c>
      <c r="K7572" s="9">
        <f t="shared" si="7"/>
        <v>0</v>
      </c>
      <c r="L7572" s="8">
        <f t="shared" si="10"/>
        <v>0.01853384704</v>
      </c>
      <c r="N7572" s="9">
        <f t="shared" si="2"/>
        <v>0</v>
      </c>
      <c r="O7572" s="8">
        <f t="shared" si="4"/>
        <v>1.082872084</v>
      </c>
    </row>
    <row r="7573" ht="14.25" customHeight="1">
      <c r="I7573" s="93">
        <f t="shared" si="8"/>
        <v>967</v>
      </c>
      <c r="J7573" s="9">
        <f t="shared" si="9"/>
        <v>0</v>
      </c>
      <c r="K7573" s="9">
        <f t="shared" si="7"/>
        <v>0</v>
      </c>
      <c r="L7573" s="8">
        <f t="shared" si="10"/>
        <v>0.01834370765</v>
      </c>
      <c r="N7573" s="9">
        <f t="shared" si="2"/>
        <v>0</v>
      </c>
      <c r="O7573" s="8">
        <f t="shared" si="4"/>
        <v>1.080618449</v>
      </c>
    </row>
    <row r="7574" ht="14.25" customHeight="1">
      <c r="I7574" s="93">
        <f t="shared" si="8"/>
        <v>968</v>
      </c>
      <c r="J7574" s="9">
        <f t="shared" si="9"/>
        <v>0</v>
      </c>
      <c r="K7574" s="9">
        <f t="shared" si="7"/>
        <v>0</v>
      </c>
      <c r="L7574" s="8">
        <f t="shared" si="10"/>
        <v>0.01807624473</v>
      </c>
      <c r="N7574" s="9">
        <f t="shared" si="2"/>
        <v>0</v>
      </c>
      <c r="O7574" s="8">
        <f t="shared" si="4"/>
        <v>1.078369504</v>
      </c>
    </row>
    <row r="7575" ht="14.25" customHeight="1">
      <c r="I7575" s="93">
        <f t="shared" si="8"/>
        <v>969</v>
      </c>
      <c r="J7575" s="9">
        <f t="shared" si="9"/>
        <v>0</v>
      </c>
      <c r="K7575" s="9">
        <f t="shared" si="7"/>
        <v>0</v>
      </c>
      <c r="L7575" s="8">
        <f t="shared" si="10"/>
        <v>0.01789079989</v>
      </c>
      <c r="N7575" s="9">
        <f t="shared" si="2"/>
        <v>0</v>
      </c>
      <c r="O7575" s="8">
        <f t="shared" si="4"/>
        <v>1.07612524</v>
      </c>
    </row>
    <row r="7576" ht="14.25" customHeight="1">
      <c r="I7576" s="93">
        <f t="shared" si="8"/>
        <v>970</v>
      </c>
      <c r="J7576" s="9">
        <f t="shared" si="9"/>
        <v>0</v>
      </c>
      <c r="K7576" s="9">
        <f t="shared" si="7"/>
        <v>0</v>
      </c>
      <c r="L7576" s="8">
        <f t="shared" si="10"/>
        <v>0.01762994065</v>
      </c>
      <c r="N7576" s="9">
        <f t="shared" si="2"/>
        <v>0</v>
      </c>
      <c r="O7576" s="8">
        <f t="shared" si="4"/>
        <v>1.073885646</v>
      </c>
    </row>
    <row r="7577" ht="14.25" customHeight="1">
      <c r="I7577" s="93">
        <f t="shared" si="8"/>
        <v>971</v>
      </c>
      <c r="J7577" s="9">
        <f t="shared" si="9"/>
        <v>0</v>
      </c>
      <c r="K7577" s="9">
        <f t="shared" si="7"/>
        <v>0</v>
      </c>
      <c r="L7577" s="8">
        <f t="shared" si="10"/>
        <v>0.01744907447</v>
      </c>
      <c r="N7577" s="9">
        <f t="shared" si="2"/>
        <v>0</v>
      </c>
      <c r="O7577" s="8">
        <f t="shared" si="4"/>
        <v>1.071650713</v>
      </c>
    </row>
    <row r="7578" ht="14.25" customHeight="1">
      <c r="I7578" s="93">
        <f t="shared" si="8"/>
        <v>972</v>
      </c>
      <c r="J7578" s="9">
        <f t="shared" si="9"/>
        <v>0</v>
      </c>
      <c r="K7578" s="9">
        <f t="shared" si="7"/>
        <v>0</v>
      </c>
      <c r="L7578" s="8">
        <f t="shared" si="10"/>
        <v>0.01719465587</v>
      </c>
      <c r="N7578" s="9">
        <f t="shared" si="2"/>
        <v>0</v>
      </c>
      <c r="O7578" s="8">
        <f t="shared" si="4"/>
        <v>1.069420431</v>
      </c>
    </row>
    <row r="7579" ht="14.25" customHeight="1">
      <c r="I7579" s="93">
        <f t="shared" si="8"/>
        <v>973</v>
      </c>
      <c r="J7579" s="9">
        <f t="shared" si="9"/>
        <v>0</v>
      </c>
      <c r="K7579" s="9">
        <f t="shared" si="7"/>
        <v>0</v>
      </c>
      <c r="L7579" s="8">
        <f t="shared" si="10"/>
        <v>0.01701825528</v>
      </c>
      <c r="N7579" s="9">
        <f t="shared" si="2"/>
        <v>0</v>
      </c>
      <c r="O7579" s="8">
        <f t="shared" si="4"/>
        <v>1.067194791</v>
      </c>
    </row>
    <row r="7580" ht="14.25" customHeight="1">
      <c r="I7580" s="93">
        <f t="shared" si="8"/>
        <v>974</v>
      </c>
      <c r="J7580" s="9">
        <f t="shared" si="9"/>
        <v>0</v>
      </c>
      <c r="K7580" s="9">
        <f t="shared" si="7"/>
        <v>0</v>
      </c>
      <c r="L7580" s="8">
        <f t="shared" si="10"/>
        <v>0.0167701183</v>
      </c>
      <c r="N7580" s="9">
        <f t="shared" si="2"/>
        <v>0</v>
      </c>
      <c r="O7580" s="8">
        <f t="shared" si="4"/>
        <v>1.064973783</v>
      </c>
    </row>
    <row r="7581" ht="14.25" customHeight="1">
      <c r="I7581" s="93">
        <f t="shared" si="8"/>
        <v>975</v>
      </c>
      <c r="J7581" s="9">
        <f t="shared" si="9"/>
        <v>0</v>
      </c>
      <c r="K7581" s="9">
        <f t="shared" si="7"/>
        <v>0</v>
      </c>
      <c r="L7581" s="8">
        <f t="shared" si="10"/>
        <v>0.01659807306</v>
      </c>
      <c r="N7581" s="9">
        <f t="shared" si="2"/>
        <v>0</v>
      </c>
      <c r="O7581" s="8">
        <f t="shared" si="4"/>
        <v>1.062757397</v>
      </c>
    </row>
    <row r="7582" ht="14.25" customHeight="1">
      <c r="I7582" s="93">
        <f t="shared" si="8"/>
        <v>976</v>
      </c>
      <c r="J7582" s="9">
        <f t="shared" si="9"/>
        <v>0</v>
      </c>
      <c r="K7582" s="9">
        <f t="shared" si="7"/>
        <v>0</v>
      </c>
      <c r="L7582" s="8">
        <f t="shared" si="10"/>
        <v>0.01635606261</v>
      </c>
      <c r="N7582" s="9">
        <f t="shared" si="2"/>
        <v>0</v>
      </c>
      <c r="O7582" s="8">
        <f t="shared" si="4"/>
        <v>1.060545624</v>
      </c>
    </row>
    <row r="7583" ht="14.25" customHeight="1">
      <c r="I7583" s="93">
        <f t="shared" si="8"/>
        <v>977</v>
      </c>
      <c r="J7583" s="9">
        <f t="shared" si="9"/>
        <v>0</v>
      </c>
      <c r="K7583" s="9">
        <f t="shared" si="7"/>
        <v>0</v>
      </c>
      <c r="L7583" s="8">
        <f t="shared" si="10"/>
        <v>0.01618826518</v>
      </c>
      <c r="N7583" s="9">
        <f t="shared" si="2"/>
        <v>0</v>
      </c>
      <c r="O7583" s="8">
        <f t="shared" si="4"/>
        <v>1.058338454</v>
      </c>
    </row>
    <row r="7584" ht="14.25" customHeight="1">
      <c r="I7584" s="93">
        <f t="shared" si="8"/>
        <v>978</v>
      </c>
      <c r="J7584" s="9">
        <f t="shared" si="9"/>
        <v>0</v>
      </c>
      <c r="K7584" s="9">
        <f t="shared" si="7"/>
        <v>0</v>
      </c>
      <c r="L7584" s="8">
        <f t="shared" si="10"/>
        <v>0.01595222998</v>
      </c>
      <c r="N7584" s="9">
        <f t="shared" si="2"/>
        <v>0</v>
      </c>
      <c r="O7584" s="8">
        <f t="shared" si="4"/>
        <v>1.056135877</v>
      </c>
    </row>
    <row r="7585" ht="14.25" customHeight="1">
      <c r="I7585" s="93">
        <f t="shared" si="8"/>
        <v>979</v>
      </c>
      <c r="J7585" s="9">
        <f t="shared" si="9"/>
        <v>0</v>
      </c>
      <c r="K7585" s="9">
        <f t="shared" si="7"/>
        <v>0</v>
      </c>
      <c r="L7585" s="8">
        <f t="shared" si="10"/>
        <v>0.01578857549</v>
      </c>
      <c r="N7585" s="9">
        <f t="shared" si="2"/>
        <v>0</v>
      </c>
      <c r="O7585" s="8">
        <f t="shared" si="4"/>
        <v>1.053937885</v>
      </c>
    </row>
    <row r="7586" ht="14.25" customHeight="1">
      <c r="I7586" s="93">
        <f t="shared" si="8"/>
        <v>980</v>
      </c>
      <c r="J7586" s="9">
        <f t="shared" si="9"/>
        <v>0</v>
      </c>
      <c r="K7586" s="9">
        <f t="shared" si="7"/>
        <v>0</v>
      </c>
      <c r="L7586" s="8">
        <f t="shared" si="10"/>
        <v>0.01555836802</v>
      </c>
      <c r="N7586" s="9">
        <f t="shared" si="2"/>
        <v>0</v>
      </c>
      <c r="O7586" s="8">
        <f t="shared" si="4"/>
        <v>1.051744466</v>
      </c>
    </row>
    <row r="7587" ht="14.25" customHeight="1">
      <c r="I7587" s="93">
        <f t="shared" si="8"/>
        <v>981</v>
      </c>
      <c r="J7587" s="9">
        <f t="shared" si="9"/>
        <v>0</v>
      </c>
      <c r="K7587" s="9">
        <f t="shared" si="7"/>
        <v>0</v>
      </c>
      <c r="L7587" s="8">
        <f t="shared" si="10"/>
        <v>0.01539875417</v>
      </c>
      <c r="N7587" s="9">
        <f t="shared" si="2"/>
        <v>0</v>
      </c>
      <c r="O7587" s="8">
        <f t="shared" si="4"/>
        <v>1.049555613</v>
      </c>
    </row>
    <row r="7588" ht="14.25" customHeight="1">
      <c r="I7588" s="93">
        <f t="shared" si="8"/>
        <v>982</v>
      </c>
      <c r="J7588" s="9">
        <f t="shared" si="9"/>
        <v>0</v>
      </c>
      <c r="K7588" s="9">
        <f t="shared" si="7"/>
        <v>0</v>
      </c>
      <c r="L7588" s="8">
        <f t="shared" si="10"/>
        <v>0.01517423054</v>
      </c>
      <c r="N7588" s="9">
        <f t="shared" si="2"/>
        <v>0</v>
      </c>
      <c r="O7588" s="8">
        <f t="shared" si="4"/>
        <v>1.047371315</v>
      </c>
    </row>
    <row r="7589" ht="14.25" customHeight="1">
      <c r="I7589" s="93">
        <f t="shared" si="8"/>
        <v>983</v>
      </c>
      <c r="J7589" s="9">
        <f t="shared" si="9"/>
        <v>0</v>
      </c>
      <c r="K7589" s="9">
        <f t="shared" si="7"/>
        <v>0</v>
      </c>
      <c r="L7589" s="8">
        <f t="shared" si="10"/>
        <v>0.01501855757</v>
      </c>
      <c r="N7589" s="9">
        <f t="shared" si="2"/>
        <v>0</v>
      </c>
      <c r="O7589" s="8">
        <f t="shared" si="4"/>
        <v>1.045191563</v>
      </c>
    </row>
    <row r="7590" ht="14.25" customHeight="1">
      <c r="I7590" s="93">
        <f t="shared" si="8"/>
        <v>984</v>
      </c>
      <c r="J7590" s="9">
        <f t="shared" si="9"/>
        <v>0</v>
      </c>
      <c r="K7590" s="9">
        <f t="shared" si="7"/>
        <v>0</v>
      </c>
      <c r="L7590" s="8">
        <f t="shared" si="10"/>
        <v>0.01479957746</v>
      </c>
      <c r="N7590" s="9">
        <f t="shared" si="2"/>
        <v>0</v>
      </c>
      <c r="O7590" s="8">
        <f t="shared" si="4"/>
        <v>1.043016347</v>
      </c>
    </row>
    <row r="7591" ht="14.25" customHeight="1">
      <c r="I7591" s="93">
        <f t="shared" si="8"/>
        <v>985</v>
      </c>
      <c r="J7591" s="9">
        <f t="shared" si="9"/>
        <v>0</v>
      </c>
      <c r="K7591" s="9">
        <f t="shared" si="7"/>
        <v>0</v>
      </c>
      <c r="L7591" s="8">
        <f t="shared" si="10"/>
        <v>0.01464774807</v>
      </c>
      <c r="N7591" s="9">
        <f t="shared" si="2"/>
        <v>0</v>
      </c>
      <c r="O7591" s="8">
        <f t="shared" si="4"/>
        <v>1.040845658</v>
      </c>
    </row>
    <row r="7592" ht="14.25" customHeight="1">
      <c r="I7592" s="93">
        <f t="shared" si="8"/>
        <v>986</v>
      </c>
      <c r="J7592" s="9">
        <f t="shared" si="9"/>
        <v>0</v>
      </c>
      <c r="K7592" s="9">
        <f t="shared" si="7"/>
        <v>0</v>
      </c>
      <c r="L7592" s="8">
        <f t="shared" si="10"/>
        <v>0.01443417459</v>
      </c>
      <c r="N7592" s="9">
        <f t="shared" si="2"/>
        <v>0</v>
      </c>
      <c r="O7592" s="8">
        <f t="shared" si="4"/>
        <v>1.038679487</v>
      </c>
    </row>
    <row r="7593" ht="14.25" customHeight="1">
      <c r="I7593" s="93">
        <f t="shared" si="8"/>
        <v>987</v>
      </c>
      <c r="J7593" s="9">
        <f t="shared" si="9"/>
        <v>0</v>
      </c>
      <c r="K7593" s="9">
        <f t="shared" si="7"/>
        <v>0</v>
      </c>
      <c r="L7593" s="8">
        <f t="shared" si="10"/>
        <v>0.01428609388</v>
      </c>
      <c r="N7593" s="9">
        <f t="shared" si="2"/>
        <v>0</v>
      </c>
      <c r="O7593" s="8">
        <f t="shared" si="4"/>
        <v>1.036517824</v>
      </c>
    </row>
    <row r="7594" ht="14.25" customHeight="1">
      <c r="I7594" s="93">
        <f t="shared" si="8"/>
        <v>988</v>
      </c>
      <c r="J7594" s="9">
        <f t="shared" si="9"/>
        <v>0</v>
      </c>
      <c r="K7594" s="9">
        <f t="shared" si="7"/>
        <v>0</v>
      </c>
      <c r="L7594" s="8">
        <f t="shared" si="10"/>
        <v>0.01407779355</v>
      </c>
      <c r="N7594" s="9">
        <f t="shared" si="2"/>
        <v>0</v>
      </c>
      <c r="O7594" s="8">
        <f t="shared" si="4"/>
        <v>1.034360659</v>
      </c>
    </row>
    <row r="7595" ht="14.25" customHeight="1">
      <c r="I7595" s="93">
        <f t="shared" si="8"/>
        <v>989</v>
      </c>
      <c r="J7595" s="9">
        <f t="shared" si="9"/>
        <v>0</v>
      </c>
      <c r="K7595" s="9">
        <f t="shared" si="7"/>
        <v>0</v>
      </c>
      <c r="L7595" s="8">
        <f t="shared" si="10"/>
        <v>0.01393336896</v>
      </c>
      <c r="N7595" s="9">
        <f t="shared" si="2"/>
        <v>0</v>
      </c>
      <c r="O7595" s="8">
        <f t="shared" si="4"/>
        <v>1.032207984</v>
      </c>
    </row>
    <row r="7596" ht="14.25" customHeight="1">
      <c r="I7596" s="93">
        <f t="shared" si="8"/>
        <v>990</v>
      </c>
      <c r="J7596" s="9">
        <f t="shared" si="9"/>
        <v>0</v>
      </c>
      <c r="K7596" s="9">
        <f t="shared" si="7"/>
        <v>0</v>
      </c>
      <c r="L7596" s="8">
        <f t="shared" si="10"/>
        <v>0.01373021159</v>
      </c>
      <c r="N7596" s="9">
        <f t="shared" si="2"/>
        <v>0</v>
      </c>
      <c r="O7596" s="8">
        <f t="shared" si="4"/>
        <v>1.03005979</v>
      </c>
    </row>
    <row r="7597" ht="14.25" customHeight="1">
      <c r="I7597" s="93">
        <f t="shared" si="8"/>
        <v>991</v>
      </c>
      <c r="J7597" s="9">
        <f t="shared" si="9"/>
        <v>0</v>
      </c>
      <c r="K7597" s="9">
        <f t="shared" si="7"/>
        <v>0</v>
      </c>
      <c r="L7597" s="8">
        <f t="shared" si="10"/>
        <v>0.01358935286</v>
      </c>
      <c r="N7597" s="9">
        <f t="shared" si="2"/>
        <v>0</v>
      </c>
      <c r="O7597" s="8">
        <f t="shared" si="4"/>
        <v>1.027916066</v>
      </c>
    </row>
    <row r="7598" ht="14.25" customHeight="1">
      <c r="I7598" s="93">
        <f t="shared" si="8"/>
        <v>992</v>
      </c>
      <c r="J7598" s="9">
        <f t="shared" si="9"/>
        <v>0</v>
      </c>
      <c r="K7598" s="9">
        <f t="shared" si="7"/>
        <v>0</v>
      </c>
      <c r="L7598" s="8">
        <f t="shared" si="10"/>
        <v>0.01339121145</v>
      </c>
      <c r="N7598" s="9">
        <f t="shared" si="2"/>
        <v>0</v>
      </c>
      <c r="O7598" s="8">
        <f t="shared" si="4"/>
        <v>1.025776803</v>
      </c>
    </row>
    <row r="7599" ht="14.25" customHeight="1">
      <c r="I7599" s="93">
        <f t="shared" si="8"/>
        <v>993</v>
      </c>
      <c r="J7599" s="9">
        <f t="shared" si="9"/>
        <v>0</v>
      </c>
      <c r="K7599" s="9">
        <f t="shared" si="7"/>
        <v>0</v>
      </c>
      <c r="L7599" s="8">
        <f t="shared" si="10"/>
        <v>0.01325383054</v>
      </c>
      <c r="N7599" s="9">
        <f t="shared" si="2"/>
        <v>0</v>
      </c>
      <c r="O7599" s="8">
        <f t="shared" si="4"/>
        <v>1.023641992</v>
      </c>
    </row>
    <row r="7600" ht="14.25" customHeight="1">
      <c r="I7600" s="93">
        <f t="shared" si="8"/>
        <v>994</v>
      </c>
      <c r="J7600" s="9">
        <f t="shared" si="9"/>
        <v>0</v>
      </c>
      <c r="K7600" s="9">
        <f t="shared" si="7"/>
        <v>0</v>
      </c>
      <c r="L7600" s="8">
        <f t="shared" si="10"/>
        <v>0.01306058127</v>
      </c>
      <c r="N7600" s="9">
        <f t="shared" si="2"/>
        <v>0</v>
      </c>
      <c r="O7600" s="8">
        <f t="shared" si="4"/>
        <v>1.021511625</v>
      </c>
    </row>
    <row r="7601" ht="14.25" customHeight="1">
      <c r="I7601" s="93">
        <f t="shared" si="8"/>
        <v>995</v>
      </c>
      <c r="J7601" s="9">
        <f t="shared" si="9"/>
        <v>0</v>
      </c>
      <c r="K7601" s="9">
        <f t="shared" si="7"/>
        <v>0</v>
      </c>
      <c r="L7601" s="8">
        <f t="shared" si="10"/>
        <v>0.0129265923</v>
      </c>
      <c r="N7601" s="9">
        <f t="shared" si="2"/>
        <v>0</v>
      </c>
      <c r="O7601" s="8">
        <f t="shared" si="4"/>
        <v>1.019385691</v>
      </c>
    </row>
    <row r="7602" ht="14.25" customHeight="1">
      <c r="I7602" s="93">
        <f t="shared" si="8"/>
        <v>996</v>
      </c>
      <c r="J7602" s="9">
        <f t="shared" si="9"/>
        <v>0</v>
      </c>
      <c r="K7602" s="9">
        <f t="shared" si="7"/>
        <v>0</v>
      </c>
      <c r="L7602" s="8">
        <f t="shared" si="10"/>
        <v>0.01273811437</v>
      </c>
      <c r="N7602" s="9">
        <f t="shared" si="2"/>
        <v>0</v>
      </c>
      <c r="O7602" s="8">
        <f t="shared" si="4"/>
        <v>1.017264181</v>
      </c>
    </row>
    <row r="7603" ht="14.25" customHeight="1">
      <c r="I7603" s="93">
        <f t="shared" si="8"/>
        <v>997</v>
      </c>
      <c r="J7603" s="9">
        <f t="shared" si="9"/>
        <v>0</v>
      </c>
      <c r="K7603" s="9">
        <f t="shared" si="7"/>
        <v>0</v>
      </c>
      <c r="L7603" s="8">
        <f t="shared" si="10"/>
        <v>0.0126074336</v>
      </c>
      <c r="N7603" s="9">
        <f t="shared" si="2"/>
        <v>0</v>
      </c>
      <c r="O7603" s="8">
        <f t="shared" si="4"/>
        <v>1.015147087</v>
      </c>
    </row>
    <row r="7604" ht="14.25" customHeight="1">
      <c r="I7604" s="93">
        <f t="shared" si="8"/>
        <v>998</v>
      </c>
      <c r="J7604" s="9">
        <f t="shared" si="9"/>
        <v>0</v>
      </c>
      <c r="K7604" s="9">
        <f t="shared" si="7"/>
        <v>0</v>
      </c>
      <c r="L7604" s="8">
        <f t="shared" si="10"/>
        <v>0.0124236092</v>
      </c>
      <c r="N7604" s="9">
        <f t="shared" si="2"/>
        <v>0</v>
      </c>
      <c r="O7604" s="8">
        <f t="shared" si="4"/>
        <v>1.013034399</v>
      </c>
    </row>
    <row r="7605" ht="14.25" customHeight="1">
      <c r="I7605" s="93">
        <f t="shared" si="8"/>
        <v>999</v>
      </c>
      <c r="J7605" s="9">
        <f t="shared" si="9"/>
        <v>0</v>
      </c>
      <c r="K7605" s="9">
        <f t="shared" si="7"/>
        <v>0</v>
      </c>
      <c r="L7605" s="8">
        <f t="shared" si="10"/>
        <v>0.01229615495</v>
      </c>
      <c r="N7605" s="9">
        <f t="shared" si="2"/>
        <v>0</v>
      </c>
      <c r="O7605" s="8">
        <f t="shared" si="4"/>
        <v>1.010926107</v>
      </c>
    </row>
    <row r="7606" ht="14.25" customHeight="1">
      <c r="I7606" s="93">
        <f t="shared" si="8"/>
        <v>1000</v>
      </c>
      <c r="J7606" s="9">
        <f t="shared" si="9"/>
        <v>0</v>
      </c>
      <c r="K7606" s="9">
        <f t="shared" si="7"/>
        <v>0</v>
      </c>
      <c r="L7606" s="8">
        <f t="shared" si="10"/>
        <v>0.0121168692</v>
      </c>
      <c r="N7606" s="9">
        <f t="shared" si="2"/>
        <v>0</v>
      </c>
      <c r="O7606" s="8">
        <f t="shared" si="4"/>
        <v>1.008822204</v>
      </c>
    </row>
    <row r="7607" ht="14.25" customHeight="1">
      <c r="I7607" s="93">
        <f t="shared" si="8"/>
        <v>1001</v>
      </c>
      <c r="J7607" s="9">
        <f t="shared" si="9"/>
        <v>0</v>
      </c>
      <c r="K7607" s="9">
        <f t="shared" si="7"/>
        <v>0</v>
      </c>
      <c r="L7607" s="8">
        <f t="shared" si="10"/>
        <v>0.01199256181</v>
      </c>
      <c r="N7607" s="9">
        <f t="shared" si="2"/>
        <v>0</v>
      </c>
      <c r="O7607" s="8">
        <f t="shared" si="4"/>
        <v>1.006722678</v>
      </c>
    </row>
    <row r="7608" ht="14.25" customHeight="1">
      <c r="I7608" s="93">
        <f t="shared" si="8"/>
        <v>1002</v>
      </c>
      <c r="J7608" s="9">
        <f t="shared" si="9"/>
        <v>0</v>
      </c>
      <c r="K7608" s="9">
        <f t="shared" si="7"/>
        <v>0</v>
      </c>
      <c r="L7608" s="8">
        <f t="shared" si="10"/>
        <v>0.01181770263</v>
      </c>
      <c r="N7608" s="9">
        <f t="shared" si="2"/>
        <v>0</v>
      </c>
      <c r="O7608" s="8">
        <f t="shared" si="4"/>
        <v>1.004627523</v>
      </c>
    </row>
    <row r="7609" ht="14.25" customHeight="1">
      <c r="I7609" s="93">
        <f t="shared" si="8"/>
        <v>1003</v>
      </c>
      <c r="J7609" s="9">
        <f t="shared" si="9"/>
        <v>0</v>
      </c>
      <c r="K7609" s="9">
        <f t="shared" si="7"/>
        <v>0</v>
      </c>
      <c r="L7609" s="8">
        <f t="shared" si="10"/>
        <v>0.0116964644</v>
      </c>
      <c r="N7609" s="9">
        <f t="shared" si="2"/>
        <v>0</v>
      </c>
      <c r="O7609" s="8">
        <f t="shared" si="4"/>
        <v>1.002536727</v>
      </c>
    </row>
    <row r="7610" ht="14.25" customHeight="1">
      <c r="I7610" s="93">
        <f t="shared" si="8"/>
        <v>1004</v>
      </c>
      <c r="J7610" s="9">
        <f t="shared" si="9"/>
        <v>0</v>
      </c>
      <c r="K7610" s="9">
        <f t="shared" si="7"/>
        <v>0</v>
      </c>
      <c r="L7610" s="8">
        <f t="shared" si="10"/>
        <v>0.01152592251</v>
      </c>
      <c r="N7610" s="9">
        <f t="shared" si="2"/>
        <v>0</v>
      </c>
      <c r="O7610" s="8">
        <f t="shared" si="4"/>
        <v>1.000450283</v>
      </c>
    </row>
    <row r="7611" ht="14.25" customHeight="1">
      <c r="I7611" s="93">
        <f t="shared" si="8"/>
        <v>1005</v>
      </c>
      <c r="J7611" s="9">
        <f t="shared" si="9"/>
        <v>0</v>
      </c>
      <c r="K7611" s="9">
        <f t="shared" si="7"/>
        <v>0</v>
      </c>
      <c r="L7611" s="8">
        <f t="shared" si="10"/>
        <v>0.01140767766</v>
      </c>
      <c r="N7611" s="9">
        <f t="shared" si="2"/>
        <v>0</v>
      </c>
      <c r="O7611" s="8">
        <f t="shared" si="4"/>
        <v>0.9983681816</v>
      </c>
    </row>
    <row r="7612" ht="14.25" customHeight="1">
      <c r="I7612" s="93">
        <f t="shared" si="8"/>
        <v>1006</v>
      </c>
      <c r="J7612" s="9">
        <f t="shared" si="9"/>
        <v>0</v>
      </c>
      <c r="K7612" s="9">
        <f t="shared" si="7"/>
        <v>0</v>
      </c>
      <c r="L7612" s="8">
        <f t="shared" si="10"/>
        <v>0.01124134647</v>
      </c>
      <c r="N7612" s="9">
        <f t="shared" si="2"/>
        <v>0</v>
      </c>
      <c r="O7612" s="8">
        <f t="shared" si="4"/>
        <v>0.9962904129</v>
      </c>
    </row>
    <row r="7613" ht="14.25" customHeight="1">
      <c r="I7613" s="93">
        <f t="shared" si="8"/>
        <v>1007</v>
      </c>
      <c r="J7613" s="9">
        <f t="shared" si="9"/>
        <v>0</v>
      </c>
      <c r="K7613" s="9">
        <f t="shared" si="7"/>
        <v>0</v>
      </c>
      <c r="L7613" s="8">
        <f t="shared" si="10"/>
        <v>0.0111260211</v>
      </c>
      <c r="N7613" s="9">
        <f t="shared" si="2"/>
        <v>0</v>
      </c>
      <c r="O7613" s="8">
        <f t="shared" si="4"/>
        <v>0.9942169685</v>
      </c>
    </row>
    <row r="7614" ht="14.25" customHeight="1">
      <c r="I7614" s="93">
        <f t="shared" si="8"/>
        <v>1008</v>
      </c>
      <c r="J7614" s="9">
        <f t="shared" si="9"/>
        <v>0</v>
      </c>
      <c r="K7614" s="9">
        <f t="shared" si="7"/>
        <v>0</v>
      </c>
      <c r="L7614" s="8">
        <f t="shared" si="10"/>
        <v>0.01096379664</v>
      </c>
      <c r="N7614" s="9">
        <f t="shared" si="2"/>
        <v>0</v>
      </c>
      <c r="O7614" s="8">
        <f t="shared" si="4"/>
        <v>0.9921478392</v>
      </c>
    </row>
    <row r="7615" ht="14.25" customHeight="1">
      <c r="I7615" s="93">
        <f t="shared" si="8"/>
        <v>1009</v>
      </c>
      <c r="J7615" s="9">
        <f t="shared" si="9"/>
        <v>0</v>
      </c>
      <c r="K7615" s="9">
        <f t="shared" si="7"/>
        <v>0</v>
      </c>
      <c r="L7615" s="8">
        <f t="shared" si="10"/>
        <v>0.01085131866</v>
      </c>
      <c r="N7615" s="9">
        <f t="shared" si="2"/>
        <v>0</v>
      </c>
      <c r="O7615" s="8">
        <f t="shared" si="4"/>
        <v>0.9900830162</v>
      </c>
    </row>
    <row r="7616" ht="14.25" customHeight="1">
      <c r="I7616" s="93">
        <f t="shared" si="8"/>
        <v>1010</v>
      </c>
      <c r="J7616" s="9">
        <f t="shared" si="9"/>
        <v>0</v>
      </c>
      <c r="K7616" s="9">
        <f t="shared" si="7"/>
        <v>0</v>
      </c>
      <c r="L7616" s="8">
        <f t="shared" si="10"/>
        <v>0.01069309954</v>
      </c>
      <c r="N7616" s="9">
        <f t="shared" si="2"/>
        <v>0</v>
      </c>
      <c r="O7616" s="8">
        <f t="shared" si="4"/>
        <v>0.9880224904</v>
      </c>
    </row>
    <row r="7617" ht="14.25" customHeight="1">
      <c r="I7617" s="93">
        <f t="shared" si="8"/>
        <v>1011</v>
      </c>
      <c r="J7617" s="9">
        <f t="shared" si="9"/>
        <v>0</v>
      </c>
      <c r="K7617" s="9">
        <f t="shared" si="7"/>
        <v>0</v>
      </c>
      <c r="L7617" s="8">
        <f t="shared" si="10"/>
        <v>0.01058339865</v>
      </c>
      <c r="N7617" s="9">
        <f t="shared" si="2"/>
        <v>0</v>
      </c>
      <c r="O7617" s="8">
        <f t="shared" si="4"/>
        <v>0.9859662528</v>
      </c>
    </row>
    <row r="7618" ht="14.25" customHeight="1">
      <c r="I7618" s="93">
        <f t="shared" si="8"/>
        <v>1012</v>
      </c>
      <c r="J7618" s="9">
        <f t="shared" si="9"/>
        <v>0</v>
      </c>
      <c r="K7618" s="9">
        <f t="shared" si="7"/>
        <v>0</v>
      </c>
      <c r="L7618" s="8">
        <f t="shared" si="10"/>
        <v>0.01042908597</v>
      </c>
      <c r="N7618" s="9">
        <f t="shared" si="2"/>
        <v>0</v>
      </c>
      <c r="O7618" s="8">
        <f t="shared" si="4"/>
        <v>0.9839142947</v>
      </c>
    </row>
    <row r="7619" ht="14.25" customHeight="1">
      <c r="I7619" s="93">
        <f t="shared" si="8"/>
        <v>1013</v>
      </c>
      <c r="J7619" s="9">
        <f t="shared" si="9"/>
        <v>0</v>
      </c>
      <c r="K7619" s="9">
        <f t="shared" si="7"/>
        <v>0</v>
      </c>
      <c r="L7619" s="8">
        <f t="shared" si="10"/>
        <v>0.0103220936</v>
      </c>
      <c r="N7619" s="9">
        <f t="shared" si="2"/>
        <v>0</v>
      </c>
      <c r="O7619" s="8">
        <f t="shared" si="4"/>
        <v>0.981866607</v>
      </c>
    </row>
    <row r="7620" ht="14.25" customHeight="1">
      <c r="I7620" s="93">
        <f t="shared" si="8"/>
        <v>1014</v>
      </c>
      <c r="J7620" s="9">
        <f t="shared" si="9"/>
        <v>0</v>
      </c>
      <c r="K7620" s="9">
        <f t="shared" si="7"/>
        <v>0</v>
      </c>
      <c r="L7620" s="8">
        <f t="shared" si="10"/>
        <v>0.01017159092</v>
      </c>
      <c r="N7620" s="9">
        <f t="shared" si="2"/>
        <v>0</v>
      </c>
      <c r="O7620" s="8">
        <f t="shared" si="4"/>
        <v>0.9798231808</v>
      </c>
    </row>
    <row r="7621" ht="14.25" customHeight="1">
      <c r="I7621" s="93">
        <f t="shared" si="8"/>
        <v>1015</v>
      </c>
      <c r="J7621" s="9">
        <f t="shared" si="9"/>
        <v>0</v>
      </c>
      <c r="K7621" s="9">
        <f t="shared" si="7"/>
        <v>0</v>
      </c>
      <c r="L7621" s="8">
        <f t="shared" si="10"/>
        <v>0.0100672402</v>
      </c>
      <c r="N7621" s="9">
        <f t="shared" si="2"/>
        <v>0</v>
      </c>
      <c r="O7621" s="8">
        <f t="shared" si="4"/>
        <v>0.9777840074</v>
      </c>
    </row>
    <row r="7622" ht="14.25" customHeight="1">
      <c r="I7622" s="93">
        <f t="shared" si="8"/>
        <v>1016</v>
      </c>
      <c r="J7622" s="9">
        <f t="shared" si="9"/>
        <v>0</v>
      </c>
      <c r="K7622" s="9">
        <f t="shared" si="7"/>
        <v>0</v>
      </c>
      <c r="L7622" s="8">
        <f t="shared" si="10"/>
        <v>0.009920453442</v>
      </c>
      <c r="N7622" s="9">
        <f t="shared" si="2"/>
        <v>0</v>
      </c>
      <c r="O7622" s="8">
        <f t="shared" si="4"/>
        <v>0.9757490779</v>
      </c>
    </row>
    <row r="7623" ht="14.25" customHeight="1">
      <c r="I7623" s="93">
        <f t="shared" si="8"/>
        <v>1017</v>
      </c>
      <c r="J7623" s="9">
        <f t="shared" si="9"/>
        <v>0</v>
      </c>
      <c r="K7623" s="9">
        <f t="shared" si="7"/>
        <v>0</v>
      </c>
      <c r="L7623" s="8">
        <f t="shared" si="10"/>
        <v>0.009818679159</v>
      </c>
      <c r="N7623" s="9">
        <f t="shared" si="2"/>
        <v>0</v>
      </c>
      <c r="O7623" s="8">
        <f t="shared" si="4"/>
        <v>0.9737183833</v>
      </c>
    </row>
    <row r="7624" ht="14.25" customHeight="1">
      <c r="I7624" s="93">
        <f t="shared" si="8"/>
        <v>1018</v>
      </c>
      <c r="J7624" s="9">
        <f t="shared" si="9"/>
        <v>0</v>
      </c>
      <c r="K7624" s="9">
        <f t="shared" si="7"/>
        <v>0</v>
      </c>
      <c r="L7624" s="8">
        <f t="shared" si="10"/>
        <v>0.009675516574</v>
      </c>
      <c r="N7624" s="9">
        <f t="shared" si="2"/>
        <v>0</v>
      </c>
      <c r="O7624" s="8">
        <f t="shared" si="4"/>
        <v>0.971691915</v>
      </c>
    </row>
    <row r="7625" ht="14.25" customHeight="1">
      <c r="I7625" s="93">
        <f t="shared" si="8"/>
        <v>1019</v>
      </c>
      <c r="J7625" s="9">
        <f t="shared" si="9"/>
        <v>0</v>
      </c>
      <c r="K7625" s="9">
        <f t="shared" si="7"/>
        <v>0</v>
      </c>
      <c r="L7625" s="8">
        <f t="shared" si="10"/>
        <v>0.009576255106</v>
      </c>
      <c r="N7625" s="9">
        <f t="shared" si="2"/>
        <v>0</v>
      </c>
      <c r="O7625" s="8">
        <f t="shared" si="4"/>
        <v>0.9696696641</v>
      </c>
    </row>
    <row r="7626" ht="14.25" customHeight="1">
      <c r="I7626" s="93">
        <f t="shared" si="8"/>
        <v>1020</v>
      </c>
      <c r="J7626" s="9">
        <f t="shared" si="9"/>
        <v>0</v>
      </c>
      <c r="K7626" s="9">
        <f t="shared" si="7"/>
        <v>0</v>
      </c>
      <c r="L7626" s="8">
        <f t="shared" si="10"/>
        <v>0.009436627219</v>
      </c>
      <c r="N7626" s="9">
        <f t="shared" si="2"/>
        <v>0</v>
      </c>
      <c r="O7626" s="8">
        <f t="shared" si="4"/>
        <v>0.9676516218</v>
      </c>
    </row>
    <row r="7627" ht="14.25" customHeight="1">
      <c r="I7627" s="93">
        <f t="shared" si="8"/>
        <v>1021</v>
      </c>
      <c r="J7627" s="9">
        <f t="shared" si="9"/>
        <v>0</v>
      </c>
      <c r="K7627" s="9">
        <f t="shared" si="7"/>
        <v>0</v>
      </c>
      <c r="L7627" s="8">
        <f t="shared" si="10"/>
        <v>0.009339816525</v>
      </c>
      <c r="N7627" s="9">
        <f t="shared" si="2"/>
        <v>0</v>
      </c>
      <c r="O7627" s="8">
        <f t="shared" si="4"/>
        <v>0.9656377794</v>
      </c>
    </row>
    <row r="7628" ht="14.25" customHeight="1">
      <c r="I7628" s="93">
        <f t="shared" si="8"/>
        <v>1022</v>
      </c>
      <c r="J7628" s="9">
        <f t="shared" si="9"/>
        <v>0</v>
      </c>
      <c r="K7628" s="9">
        <f t="shared" si="7"/>
        <v>0</v>
      </c>
      <c r="L7628" s="8">
        <f t="shared" si="10"/>
        <v>0.009203636063</v>
      </c>
      <c r="N7628" s="9">
        <f t="shared" si="2"/>
        <v>0</v>
      </c>
      <c r="O7628" s="8">
        <f t="shared" si="4"/>
        <v>0.9636281281</v>
      </c>
    </row>
    <row r="7629" ht="14.25" customHeight="1">
      <c r="I7629" s="93">
        <f t="shared" si="8"/>
        <v>1023</v>
      </c>
      <c r="J7629" s="9">
        <f t="shared" si="9"/>
        <v>0</v>
      </c>
      <c r="K7629" s="9">
        <f t="shared" si="7"/>
        <v>0</v>
      </c>
      <c r="L7629" s="8">
        <f t="shared" si="10"/>
        <v>0.009109215634</v>
      </c>
      <c r="N7629" s="9">
        <f t="shared" si="2"/>
        <v>0</v>
      </c>
      <c r="O7629" s="8">
        <f t="shared" si="4"/>
        <v>0.9616226593</v>
      </c>
    </row>
    <row r="7630" ht="14.25" customHeight="1">
      <c r="I7630" s="93">
        <f t="shared" si="8"/>
        <v>1024</v>
      </c>
      <c r="J7630" s="9">
        <f t="shared" si="9"/>
        <v>0</v>
      </c>
      <c r="K7630" s="9">
        <f t="shared" si="7"/>
        <v>0</v>
      </c>
      <c r="L7630" s="8">
        <f t="shared" si="10"/>
        <v>0.008976397479</v>
      </c>
      <c r="N7630" s="9">
        <f t="shared" si="2"/>
        <v>0</v>
      </c>
      <c r="O7630" s="8">
        <f t="shared" si="4"/>
        <v>0.9596213642</v>
      </c>
    </row>
    <row r="7631" ht="14.25" customHeight="1">
      <c r="I7631" s="93">
        <f t="shared" si="8"/>
        <v>1025</v>
      </c>
      <c r="J7631" s="9">
        <f t="shared" si="9"/>
        <v>0</v>
      </c>
      <c r="K7631" s="9">
        <f t="shared" si="7"/>
        <v>0</v>
      </c>
      <c r="L7631" s="8">
        <f t="shared" si="10"/>
        <v>0.008884308298</v>
      </c>
      <c r="N7631" s="9">
        <f t="shared" si="2"/>
        <v>0</v>
      </c>
      <c r="O7631" s="8">
        <f t="shared" si="4"/>
        <v>0.9576242341</v>
      </c>
    </row>
    <row r="7632" ht="14.25" customHeight="1">
      <c r="I7632" s="93">
        <f t="shared" si="8"/>
        <v>1026</v>
      </c>
      <c r="J7632" s="9">
        <f t="shared" si="9"/>
        <v>0</v>
      </c>
      <c r="K7632" s="9">
        <f t="shared" si="7"/>
        <v>0</v>
      </c>
      <c r="L7632" s="8">
        <f t="shared" si="10"/>
        <v>0.008754769435</v>
      </c>
      <c r="N7632" s="9">
        <f t="shared" si="2"/>
        <v>0</v>
      </c>
      <c r="O7632" s="8">
        <f t="shared" si="4"/>
        <v>0.9556312603</v>
      </c>
    </row>
    <row r="7633" ht="14.25" customHeight="1">
      <c r="I7633" s="93">
        <f t="shared" si="8"/>
        <v>1027</v>
      </c>
      <c r="J7633" s="9">
        <f t="shared" si="9"/>
        <v>0</v>
      </c>
      <c r="K7633" s="9">
        <f t="shared" si="7"/>
        <v>0</v>
      </c>
      <c r="L7633" s="8">
        <f t="shared" si="10"/>
        <v>0.008664953945</v>
      </c>
      <c r="N7633" s="9">
        <f t="shared" si="2"/>
        <v>0</v>
      </c>
      <c r="O7633" s="8">
        <f t="shared" si="4"/>
        <v>0.9536424343</v>
      </c>
    </row>
    <row r="7634" ht="14.25" customHeight="1">
      <c r="I7634" s="93">
        <f t="shared" si="8"/>
        <v>1028</v>
      </c>
      <c r="J7634" s="9">
        <f t="shared" si="9"/>
        <v>0</v>
      </c>
      <c r="K7634" s="9">
        <f t="shared" si="7"/>
        <v>0</v>
      </c>
      <c r="L7634" s="8">
        <f t="shared" si="10"/>
        <v>0.008538613408</v>
      </c>
      <c r="N7634" s="9">
        <f t="shared" si="2"/>
        <v>0</v>
      </c>
      <c r="O7634" s="8">
        <f t="shared" si="4"/>
        <v>0.9516577473</v>
      </c>
    </row>
    <row r="7635" ht="14.25" customHeight="1">
      <c r="I7635" s="93">
        <f t="shared" si="8"/>
        <v>1029</v>
      </c>
      <c r="J7635" s="9">
        <f t="shared" si="9"/>
        <v>0</v>
      </c>
      <c r="K7635" s="9">
        <f t="shared" si="7"/>
        <v>0</v>
      </c>
      <c r="L7635" s="8">
        <f t="shared" si="10"/>
        <v>0.00845101547</v>
      </c>
      <c r="N7635" s="9">
        <f t="shared" si="2"/>
        <v>0</v>
      </c>
      <c r="O7635" s="8">
        <f t="shared" si="4"/>
        <v>0.9496771908</v>
      </c>
    </row>
    <row r="7636" ht="14.25" customHeight="1">
      <c r="I7636" s="93">
        <f t="shared" si="8"/>
        <v>1030</v>
      </c>
      <c r="J7636" s="9">
        <f t="shared" si="9"/>
        <v>0</v>
      </c>
      <c r="K7636" s="9">
        <f t="shared" si="7"/>
        <v>0</v>
      </c>
      <c r="L7636" s="8">
        <f t="shared" si="10"/>
        <v>0.008327794292</v>
      </c>
      <c r="N7636" s="9">
        <f t="shared" si="2"/>
        <v>0</v>
      </c>
      <c r="O7636" s="8">
        <f t="shared" si="4"/>
        <v>0.9477007561</v>
      </c>
    </row>
    <row r="7637" ht="14.25" customHeight="1">
      <c r="I7637" s="93">
        <f t="shared" si="8"/>
        <v>1031</v>
      </c>
      <c r="J7637" s="9">
        <f t="shared" si="9"/>
        <v>0</v>
      </c>
      <c r="K7637" s="9">
        <f t="shared" si="7"/>
        <v>0</v>
      </c>
      <c r="L7637" s="8">
        <f t="shared" si="10"/>
        <v>0.008242359154</v>
      </c>
      <c r="N7637" s="9">
        <f t="shared" si="2"/>
        <v>0</v>
      </c>
      <c r="O7637" s="8">
        <f t="shared" si="4"/>
        <v>0.9457284348</v>
      </c>
    </row>
    <row r="7638" ht="14.25" customHeight="1">
      <c r="I7638" s="93">
        <f t="shared" si="8"/>
        <v>1032</v>
      </c>
      <c r="J7638" s="9">
        <f t="shared" si="9"/>
        <v>0</v>
      </c>
      <c r="K7638" s="9">
        <f t="shared" si="7"/>
        <v>0</v>
      </c>
      <c r="L7638" s="8">
        <f t="shared" si="10"/>
        <v>0.008122180318</v>
      </c>
      <c r="N7638" s="9">
        <f t="shared" si="2"/>
        <v>0</v>
      </c>
      <c r="O7638" s="8">
        <f t="shared" si="4"/>
        <v>0.9437602181</v>
      </c>
    </row>
    <row r="7639" ht="14.25" customHeight="1">
      <c r="I7639" s="93">
        <f t="shared" si="8"/>
        <v>1033</v>
      </c>
      <c r="J7639" s="9">
        <f t="shared" si="9"/>
        <v>0</v>
      </c>
      <c r="K7639" s="9">
        <f t="shared" si="7"/>
        <v>0</v>
      </c>
      <c r="L7639" s="8">
        <f t="shared" si="10"/>
        <v>0.008038854582</v>
      </c>
      <c r="N7639" s="9">
        <f t="shared" si="2"/>
        <v>0</v>
      </c>
      <c r="O7639" s="8">
        <f t="shared" si="4"/>
        <v>0.9417960977</v>
      </c>
    </row>
    <row r="7640" ht="14.25" customHeight="1">
      <c r="I7640" s="93">
        <f t="shared" si="8"/>
        <v>1034</v>
      </c>
      <c r="J7640" s="9">
        <f t="shared" si="9"/>
        <v>0</v>
      </c>
      <c r="K7640" s="9">
        <f t="shared" si="7"/>
        <v>0</v>
      </c>
      <c r="L7640" s="8">
        <f t="shared" si="10"/>
        <v>0.007921642971</v>
      </c>
      <c r="N7640" s="9">
        <f t="shared" si="2"/>
        <v>0</v>
      </c>
      <c r="O7640" s="8">
        <f t="shared" si="4"/>
        <v>0.9398360649</v>
      </c>
    </row>
    <row r="7641" ht="14.25" customHeight="1">
      <c r="I7641" s="93">
        <f t="shared" si="8"/>
        <v>1035</v>
      </c>
      <c r="J7641" s="9">
        <f t="shared" si="9"/>
        <v>0</v>
      </c>
      <c r="K7641" s="9">
        <f t="shared" si="7"/>
        <v>0</v>
      </c>
      <c r="L7641" s="8">
        <f t="shared" si="10"/>
        <v>0.007840374555</v>
      </c>
      <c r="N7641" s="9">
        <f t="shared" si="2"/>
        <v>0</v>
      </c>
      <c r="O7641" s="8">
        <f t="shared" si="4"/>
        <v>0.9378801112</v>
      </c>
    </row>
    <row r="7642" ht="14.25" customHeight="1">
      <c r="I7642" s="93">
        <f t="shared" si="8"/>
        <v>1036</v>
      </c>
      <c r="J7642" s="9">
        <f t="shared" si="9"/>
        <v>0</v>
      </c>
      <c r="K7642" s="9">
        <f t="shared" si="7"/>
        <v>0</v>
      </c>
      <c r="L7642" s="8">
        <f t="shared" si="10"/>
        <v>0.007726056909</v>
      </c>
      <c r="N7642" s="9">
        <f t="shared" si="2"/>
        <v>0</v>
      </c>
      <c r="O7642" s="8">
        <f t="shared" si="4"/>
        <v>0.9359282283</v>
      </c>
    </row>
    <row r="7643" ht="14.25" customHeight="1">
      <c r="I7643" s="93">
        <f t="shared" si="8"/>
        <v>1037</v>
      </c>
      <c r="J7643" s="9">
        <f t="shared" si="9"/>
        <v>0</v>
      </c>
      <c r="K7643" s="9">
        <f t="shared" si="7"/>
        <v>0</v>
      </c>
      <c r="L7643" s="8">
        <f t="shared" si="10"/>
        <v>0.007646795017</v>
      </c>
      <c r="N7643" s="9">
        <f t="shared" si="2"/>
        <v>0</v>
      </c>
      <c r="O7643" s="8">
        <f t="shared" si="4"/>
        <v>0.9339804075</v>
      </c>
    </row>
    <row r="7644" ht="14.25" customHeight="1">
      <c r="I7644" s="93">
        <f t="shared" si="8"/>
        <v>1038</v>
      </c>
      <c r="J7644" s="9">
        <f t="shared" si="9"/>
        <v>0</v>
      </c>
      <c r="K7644" s="9">
        <f t="shared" si="7"/>
        <v>0</v>
      </c>
      <c r="L7644" s="8">
        <f t="shared" si="10"/>
        <v>0.007535299885</v>
      </c>
      <c r="N7644" s="9">
        <f t="shared" si="2"/>
        <v>0</v>
      </c>
      <c r="O7644" s="8">
        <f t="shared" si="4"/>
        <v>0.9320366404</v>
      </c>
    </row>
    <row r="7645" ht="14.25" customHeight="1">
      <c r="I7645" s="93">
        <f t="shared" si="8"/>
        <v>1039</v>
      </c>
      <c r="J7645" s="9">
        <f t="shared" si="9"/>
        <v>0</v>
      </c>
      <c r="K7645" s="9">
        <f t="shared" si="7"/>
        <v>0</v>
      </c>
      <c r="L7645" s="8">
        <f t="shared" si="10"/>
        <v>0.007457994976</v>
      </c>
      <c r="N7645" s="9">
        <f t="shared" si="2"/>
        <v>0</v>
      </c>
      <c r="O7645" s="8">
        <f t="shared" si="4"/>
        <v>0.9300969187</v>
      </c>
    </row>
    <row r="7646" ht="14.25" customHeight="1">
      <c r="I7646" s="93">
        <f t="shared" si="8"/>
        <v>1040</v>
      </c>
      <c r="J7646" s="9">
        <f t="shared" si="9"/>
        <v>0</v>
      </c>
      <c r="K7646" s="9">
        <f t="shared" si="7"/>
        <v>0</v>
      </c>
      <c r="L7646" s="8">
        <f t="shared" si="10"/>
        <v>0.007349252668</v>
      </c>
      <c r="N7646" s="9">
        <f t="shared" si="2"/>
        <v>0</v>
      </c>
      <c r="O7646" s="8">
        <f t="shared" si="4"/>
        <v>0.9281612338</v>
      </c>
    </row>
    <row r="7647" ht="14.25" customHeight="1">
      <c r="I7647" s="93">
        <f t="shared" si="8"/>
        <v>1041</v>
      </c>
      <c r="J7647" s="9">
        <f t="shared" si="9"/>
        <v>0</v>
      </c>
      <c r="K7647" s="9">
        <f t="shared" si="7"/>
        <v>0</v>
      </c>
      <c r="L7647" s="8">
        <f t="shared" si="10"/>
        <v>0.007273856424</v>
      </c>
      <c r="N7647" s="9">
        <f t="shared" si="2"/>
        <v>0</v>
      </c>
      <c r="O7647" s="8">
        <f t="shared" si="4"/>
        <v>0.9262295774</v>
      </c>
    </row>
    <row r="7648" ht="14.25" customHeight="1">
      <c r="I7648" s="93">
        <f t="shared" si="8"/>
        <v>1042</v>
      </c>
      <c r="J7648" s="9">
        <f t="shared" si="9"/>
        <v>0</v>
      </c>
      <c r="K7648" s="9">
        <f t="shared" si="7"/>
        <v>0</v>
      </c>
      <c r="L7648" s="8">
        <f t="shared" si="10"/>
        <v>0.007167798973</v>
      </c>
      <c r="N7648" s="9">
        <f t="shared" si="2"/>
        <v>0</v>
      </c>
      <c r="O7648" s="8">
        <f t="shared" si="4"/>
        <v>0.9243019411</v>
      </c>
    </row>
    <row r="7649" ht="14.25" customHeight="1">
      <c r="I7649" s="93">
        <f t="shared" si="8"/>
        <v>1043</v>
      </c>
      <c r="J7649" s="9">
        <f t="shared" si="9"/>
        <v>0</v>
      </c>
      <c r="K7649" s="9">
        <f t="shared" si="7"/>
        <v>0</v>
      </c>
      <c r="L7649" s="8">
        <f t="shared" si="10"/>
        <v>0.007094264269</v>
      </c>
      <c r="N7649" s="9">
        <f t="shared" si="2"/>
        <v>0</v>
      </c>
      <c r="O7649" s="8">
        <f t="shared" si="4"/>
        <v>0.9223783165</v>
      </c>
    </row>
    <row r="7650" ht="14.25" customHeight="1">
      <c r="I7650" s="93">
        <f t="shared" si="8"/>
        <v>1044</v>
      </c>
      <c r="J7650" s="9">
        <f t="shared" si="9"/>
        <v>0</v>
      </c>
      <c r="K7650" s="9">
        <f t="shared" si="7"/>
        <v>0</v>
      </c>
      <c r="L7650" s="8">
        <f t="shared" si="10"/>
        <v>0.006990825386</v>
      </c>
      <c r="N7650" s="9">
        <f t="shared" si="2"/>
        <v>0</v>
      </c>
      <c r="O7650" s="8">
        <f t="shared" si="4"/>
        <v>0.9204586953</v>
      </c>
    </row>
    <row r="7651" ht="14.25" customHeight="1">
      <c r="I7651" s="93">
        <f t="shared" si="8"/>
        <v>1045</v>
      </c>
      <c r="J7651" s="9">
        <f t="shared" si="9"/>
        <v>0</v>
      </c>
      <c r="K7651" s="9">
        <f t="shared" si="7"/>
        <v>0</v>
      </c>
      <c r="L7651" s="8">
        <f t="shared" si="10"/>
        <v>0.00691910626</v>
      </c>
      <c r="N7651" s="9">
        <f t="shared" si="2"/>
        <v>0</v>
      </c>
      <c r="O7651" s="8">
        <f t="shared" si="4"/>
        <v>0.9185430692</v>
      </c>
    </row>
    <row r="7652" ht="14.25" customHeight="1">
      <c r="I7652" s="93">
        <f t="shared" si="8"/>
        <v>1046</v>
      </c>
      <c r="J7652" s="9">
        <f t="shared" si="9"/>
        <v>0</v>
      </c>
      <c r="K7652" s="9">
        <f t="shared" si="7"/>
        <v>0</v>
      </c>
      <c r="L7652" s="8">
        <f t="shared" si="10"/>
        <v>0.006818221292</v>
      </c>
      <c r="N7652" s="9">
        <f t="shared" si="2"/>
        <v>0</v>
      </c>
      <c r="O7652" s="8">
        <f t="shared" si="4"/>
        <v>0.9166314298</v>
      </c>
    </row>
    <row r="7653" ht="14.25" customHeight="1">
      <c r="I7653" s="93">
        <f t="shared" si="8"/>
        <v>1047</v>
      </c>
      <c r="J7653" s="9">
        <f t="shared" si="9"/>
        <v>0</v>
      </c>
      <c r="K7653" s="9">
        <f t="shared" si="7"/>
        <v>0</v>
      </c>
      <c r="L7653" s="8">
        <f t="shared" si="10"/>
        <v>0.006748272918</v>
      </c>
      <c r="N7653" s="9">
        <f t="shared" si="2"/>
        <v>0</v>
      </c>
      <c r="O7653" s="8">
        <f t="shared" si="4"/>
        <v>0.9147237688</v>
      </c>
    </row>
    <row r="7654" ht="14.25" customHeight="1">
      <c r="I7654" s="93">
        <f t="shared" si="8"/>
        <v>1048</v>
      </c>
      <c r="J7654" s="9">
        <f t="shared" si="9"/>
        <v>0</v>
      </c>
      <c r="K7654" s="9">
        <f t="shared" si="7"/>
        <v>0</v>
      </c>
      <c r="L7654" s="8">
        <f t="shared" si="10"/>
        <v>0.006649878808</v>
      </c>
      <c r="N7654" s="9">
        <f t="shared" si="2"/>
        <v>0</v>
      </c>
      <c r="O7654" s="8">
        <f t="shared" si="4"/>
        <v>0.912820078</v>
      </c>
    </row>
    <row r="7655" ht="14.25" customHeight="1">
      <c r="I7655" s="93">
        <f t="shared" si="8"/>
        <v>1049</v>
      </c>
      <c r="J7655" s="9">
        <f t="shared" si="9"/>
        <v>0</v>
      </c>
      <c r="K7655" s="9">
        <f t="shared" si="7"/>
        <v>0</v>
      </c>
      <c r="L7655" s="8">
        <f t="shared" si="10"/>
        <v>0.006581657466</v>
      </c>
      <c r="N7655" s="9">
        <f t="shared" si="2"/>
        <v>0</v>
      </c>
      <c r="O7655" s="8">
        <f t="shared" si="4"/>
        <v>0.9109203491</v>
      </c>
    </row>
    <row r="7656" ht="14.25" customHeight="1">
      <c r="I7656" s="93">
        <f t="shared" si="8"/>
        <v>1050</v>
      </c>
      <c r="J7656" s="9">
        <f t="shared" si="9"/>
        <v>0</v>
      </c>
      <c r="K7656" s="9">
        <f t="shared" si="7"/>
        <v>0</v>
      </c>
      <c r="L7656" s="8">
        <f t="shared" si="10"/>
        <v>0.006485692715</v>
      </c>
      <c r="N7656" s="9">
        <f t="shared" si="2"/>
        <v>0</v>
      </c>
      <c r="O7656" s="8">
        <f t="shared" si="4"/>
        <v>0.9090245738</v>
      </c>
    </row>
    <row r="7657" ht="14.25" customHeight="1">
      <c r="I7657" s="93">
        <f t="shared" si="8"/>
        <v>1051</v>
      </c>
      <c r="J7657" s="9">
        <f t="shared" si="9"/>
        <v>0</v>
      </c>
      <c r="K7657" s="9">
        <f t="shared" si="7"/>
        <v>0</v>
      </c>
      <c r="L7657" s="8">
        <f t="shared" si="10"/>
        <v>0.006419155764</v>
      </c>
      <c r="N7657" s="9">
        <f t="shared" si="2"/>
        <v>0</v>
      </c>
      <c r="O7657" s="8">
        <f t="shared" si="4"/>
        <v>0.9071327439</v>
      </c>
    </row>
    <row r="7658" ht="14.25" customHeight="1">
      <c r="I7658" s="93">
        <f t="shared" si="8"/>
        <v>1052</v>
      </c>
      <c r="J7658" s="9">
        <f t="shared" si="9"/>
        <v>0</v>
      </c>
      <c r="K7658" s="9">
        <f t="shared" si="7"/>
        <v>0</v>
      </c>
      <c r="L7658" s="8">
        <f t="shared" si="10"/>
        <v>0.006325560392</v>
      </c>
      <c r="N7658" s="9">
        <f t="shared" si="2"/>
        <v>0</v>
      </c>
      <c r="O7658" s="8">
        <f t="shared" si="4"/>
        <v>0.9052448513</v>
      </c>
    </row>
    <row r="7659" ht="14.25" customHeight="1">
      <c r="I7659" s="93">
        <f t="shared" si="8"/>
        <v>1053</v>
      </c>
      <c r="J7659" s="9">
        <f t="shared" si="9"/>
        <v>0</v>
      </c>
      <c r="K7659" s="9">
        <f t="shared" si="7"/>
        <v>0</v>
      </c>
      <c r="L7659" s="8">
        <f t="shared" si="10"/>
        <v>0.006260666243</v>
      </c>
      <c r="N7659" s="9">
        <f t="shared" si="2"/>
        <v>0</v>
      </c>
      <c r="O7659" s="8">
        <f t="shared" si="4"/>
        <v>0.9033608876</v>
      </c>
    </row>
    <row r="7660" ht="14.25" customHeight="1">
      <c r="I7660" s="93">
        <f t="shared" si="8"/>
        <v>1054</v>
      </c>
      <c r="J7660" s="9">
        <f t="shared" si="9"/>
        <v>0</v>
      </c>
      <c r="K7660" s="9">
        <f t="shared" si="7"/>
        <v>0</v>
      </c>
      <c r="L7660" s="8">
        <f t="shared" si="10"/>
        <v>0.006169381749</v>
      </c>
      <c r="N7660" s="9">
        <f t="shared" si="2"/>
        <v>0</v>
      </c>
      <c r="O7660" s="8">
        <f t="shared" si="4"/>
        <v>0.9014808449</v>
      </c>
    </row>
    <row r="7661" ht="14.25" customHeight="1">
      <c r="I7661" s="93">
        <f t="shared" si="8"/>
        <v>1055</v>
      </c>
      <c r="J7661" s="9">
        <f t="shared" si="9"/>
        <v>0</v>
      </c>
      <c r="K7661" s="9">
        <f t="shared" si="7"/>
        <v>0</v>
      </c>
      <c r="L7661" s="8">
        <f t="shared" si="10"/>
        <v>0.006106089843</v>
      </c>
      <c r="N7661" s="9">
        <f t="shared" si="2"/>
        <v>0</v>
      </c>
      <c r="O7661" s="8">
        <f t="shared" si="4"/>
        <v>0.8996047147</v>
      </c>
    </row>
    <row r="7662" ht="14.25" customHeight="1">
      <c r="I7662" s="93">
        <f t="shared" si="8"/>
        <v>1056</v>
      </c>
      <c r="J7662" s="9">
        <f t="shared" si="9"/>
        <v>0</v>
      </c>
      <c r="K7662" s="9">
        <f t="shared" si="7"/>
        <v>0</v>
      </c>
      <c r="L7662" s="8">
        <f t="shared" si="10"/>
        <v>0.006017059171</v>
      </c>
      <c r="N7662" s="9">
        <f t="shared" si="2"/>
        <v>0</v>
      </c>
      <c r="O7662" s="8">
        <f t="shared" si="4"/>
        <v>0.8977324892</v>
      </c>
    </row>
    <row r="7663" ht="14.25" customHeight="1">
      <c r="I7663" s="93">
        <f t="shared" si="8"/>
        <v>1057</v>
      </c>
      <c r="J7663" s="9">
        <f t="shared" si="9"/>
        <v>0</v>
      </c>
      <c r="K7663" s="9">
        <f t="shared" si="7"/>
        <v>0</v>
      </c>
      <c r="L7663" s="8">
        <f t="shared" si="10"/>
        <v>0.005955329948</v>
      </c>
      <c r="N7663" s="9">
        <f t="shared" si="2"/>
        <v>0</v>
      </c>
      <c r="O7663" s="8">
        <f t="shared" si="4"/>
        <v>0.89586416</v>
      </c>
    </row>
    <row r="7664" ht="14.25" customHeight="1">
      <c r="I7664" s="93">
        <f t="shared" si="8"/>
        <v>1058</v>
      </c>
      <c r="J7664" s="9">
        <f t="shared" si="9"/>
        <v>0</v>
      </c>
      <c r="K7664" s="9">
        <f t="shared" si="7"/>
        <v>0</v>
      </c>
      <c r="L7664" s="8">
        <f t="shared" si="10"/>
        <v>0.005868497451</v>
      </c>
      <c r="N7664" s="9">
        <f t="shared" si="2"/>
        <v>0</v>
      </c>
      <c r="O7664" s="8">
        <f t="shared" si="4"/>
        <v>0.8939997191</v>
      </c>
    </row>
    <row r="7665" ht="14.25" customHeight="1">
      <c r="I7665" s="93">
        <f t="shared" si="8"/>
        <v>1059</v>
      </c>
      <c r="J7665" s="9">
        <f t="shared" si="9"/>
        <v>0</v>
      </c>
      <c r="K7665" s="9">
        <f t="shared" si="7"/>
        <v>0</v>
      </c>
      <c r="L7665" s="8">
        <f t="shared" si="10"/>
        <v>0.005808292327</v>
      </c>
      <c r="N7665" s="9">
        <f t="shared" si="2"/>
        <v>0</v>
      </c>
      <c r="O7665" s="8">
        <f t="shared" si="4"/>
        <v>0.8921391585</v>
      </c>
    </row>
    <row r="7666" ht="14.25" customHeight="1">
      <c r="I7666" s="93">
        <f t="shared" si="8"/>
        <v>1060</v>
      </c>
      <c r="J7666" s="9">
        <f t="shared" si="9"/>
        <v>0</v>
      </c>
      <c r="K7666" s="9">
        <f t="shared" si="7"/>
        <v>0</v>
      </c>
      <c r="L7666" s="8">
        <f t="shared" si="10"/>
        <v>0.005723603733</v>
      </c>
      <c r="N7666" s="9">
        <f t="shared" si="2"/>
        <v>0</v>
      </c>
      <c r="O7666" s="8">
        <f t="shared" si="4"/>
        <v>0.8902824699</v>
      </c>
    </row>
    <row r="7667" ht="14.25" customHeight="1">
      <c r="I7667" s="93">
        <f t="shared" si="8"/>
        <v>1061</v>
      </c>
      <c r="J7667" s="9">
        <f t="shared" si="9"/>
        <v>0</v>
      </c>
      <c r="K7667" s="9">
        <f t="shared" si="7"/>
        <v>0</v>
      </c>
      <c r="L7667" s="8">
        <f t="shared" si="10"/>
        <v>0.005664885079</v>
      </c>
      <c r="N7667" s="9">
        <f t="shared" si="2"/>
        <v>0</v>
      </c>
      <c r="O7667" s="8">
        <f t="shared" si="4"/>
        <v>0.8884296455</v>
      </c>
    </row>
    <row r="7668" ht="14.25" customHeight="1">
      <c r="I7668" s="93">
        <f t="shared" si="8"/>
        <v>1062</v>
      </c>
      <c r="J7668" s="9">
        <f t="shared" si="9"/>
        <v>0</v>
      </c>
      <c r="K7668" s="9">
        <f t="shared" si="7"/>
        <v>0</v>
      </c>
      <c r="L7668" s="8">
        <f t="shared" si="10"/>
        <v>0.005582287453</v>
      </c>
      <c r="N7668" s="9">
        <f t="shared" si="2"/>
        <v>0</v>
      </c>
      <c r="O7668" s="8">
        <f t="shared" si="4"/>
        <v>0.8865806771</v>
      </c>
    </row>
    <row r="7669" ht="14.25" customHeight="1">
      <c r="I7669" s="93">
        <f t="shared" si="8"/>
        <v>1063</v>
      </c>
      <c r="J7669" s="9">
        <f t="shared" si="9"/>
        <v>0</v>
      </c>
      <c r="K7669" s="9">
        <f t="shared" si="7"/>
        <v>0</v>
      </c>
      <c r="L7669" s="8">
        <f t="shared" si="10"/>
        <v>0.005525018568</v>
      </c>
      <c r="N7669" s="9">
        <f t="shared" si="2"/>
        <v>0</v>
      </c>
      <c r="O7669" s="8">
        <f t="shared" si="4"/>
        <v>0.8847355567</v>
      </c>
    </row>
    <row r="7670" ht="14.25" customHeight="1">
      <c r="I7670" s="93">
        <f t="shared" si="8"/>
        <v>1064</v>
      </c>
      <c r="J7670" s="9">
        <f t="shared" si="9"/>
        <v>0</v>
      </c>
      <c r="K7670" s="9">
        <f t="shared" si="7"/>
        <v>0</v>
      </c>
      <c r="L7670" s="8">
        <f t="shared" si="10"/>
        <v>0.005444460285</v>
      </c>
      <c r="N7670" s="9">
        <f t="shared" si="2"/>
        <v>0</v>
      </c>
      <c r="O7670" s="8">
        <f t="shared" si="4"/>
        <v>0.8828942763</v>
      </c>
    </row>
    <row r="7671" ht="14.25" customHeight="1">
      <c r="I7671" s="93">
        <f t="shared" si="8"/>
        <v>1065</v>
      </c>
      <c r="J7671" s="9">
        <f t="shared" si="9"/>
        <v>0</v>
      </c>
      <c r="K7671" s="9">
        <f t="shared" si="7"/>
        <v>0</v>
      </c>
      <c r="L7671" s="8">
        <f t="shared" si="10"/>
        <v>0.005388605373</v>
      </c>
      <c r="N7671" s="9">
        <f t="shared" si="2"/>
        <v>0</v>
      </c>
      <c r="O7671" s="8">
        <f t="shared" si="4"/>
        <v>0.8810568279</v>
      </c>
    </row>
    <row r="7672" ht="14.25" customHeight="1">
      <c r="I7672" s="93">
        <f t="shared" si="8"/>
        <v>1066</v>
      </c>
      <c r="J7672" s="9">
        <f t="shared" si="9"/>
        <v>0</v>
      </c>
      <c r="K7672" s="9">
        <f t="shared" si="7"/>
        <v>0</v>
      </c>
      <c r="L7672" s="8">
        <f t="shared" si="10"/>
        <v>0.005310036081</v>
      </c>
      <c r="N7672" s="9">
        <f t="shared" si="2"/>
        <v>0</v>
      </c>
      <c r="O7672" s="8">
        <f t="shared" si="4"/>
        <v>0.8792232035</v>
      </c>
    </row>
    <row r="7673" ht="14.25" customHeight="1">
      <c r="I7673" s="93">
        <f t="shared" si="8"/>
        <v>1067</v>
      </c>
      <c r="J7673" s="9">
        <f t="shared" si="9"/>
        <v>0</v>
      </c>
      <c r="K7673" s="9">
        <f t="shared" si="7"/>
        <v>0</v>
      </c>
      <c r="L7673" s="8">
        <f t="shared" si="10"/>
        <v>0.005255560233</v>
      </c>
      <c r="N7673" s="9">
        <f t="shared" si="2"/>
        <v>0</v>
      </c>
      <c r="O7673" s="8">
        <f t="shared" si="4"/>
        <v>0.8773933952</v>
      </c>
    </row>
    <row r="7674" ht="14.25" customHeight="1">
      <c r="I7674" s="93">
        <f t="shared" si="8"/>
        <v>1068</v>
      </c>
      <c r="J7674" s="9">
        <f t="shared" si="9"/>
        <v>0</v>
      </c>
      <c r="K7674" s="9">
        <f t="shared" si="7"/>
        <v>0</v>
      </c>
      <c r="L7674" s="8">
        <f t="shared" si="10"/>
        <v>0.005178930823</v>
      </c>
      <c r="N7674" s="9">
        <f t="shared" si="2"/>
        <v>0</v>
      </c>
      <c r="O7674" s="8">
        <f t="shared" si="4"/>
        <v>0.875567395</v>
      </c>
    </row>
    <row r="7675" ht="14.25" customHeight="1">
      <c r="I7675" s="93">
        <f t="shared" si="8"/>
        <v>1069</v>
      </c>
      <c r="J7675" s="9">
        <f t="shared" si="9"/>
        <v>0</v>
      </c>
      <c r="K7675" s="9">
        <f t="shared" si="7"/>
        <v>0</v>
      </c>
      <c r="L7675" s="8">
        <f t="shared" si="10"/>
        <v>0.005125799988</v>
      </c>
      <c r="N7675" s="9">
        <f t="shared" si="2"/>
        <v>0</v>
      </c>
      <c r="O7675" s="8">
        <f t="shared" si="4"/>
        <v>0.8737451951</v>
      </c>
    </row>
    <row r="7676" ht="14.25" customHeight="1">
      <c r="I7676" s="93">
        <f t="shared" si="8"/>
        <v>1070</v>
      </c>
      <c r="J7676" s="9">
        <f t="shared" si="9"/>
        <v>0</v>
      </c>
      <c r="K7676" s="9">
        <f t="shared" si="7"/>
        <v>0</v>
      </c>
      <c r="L7676" s="8">
        <f t="shared" si="10"/>
        <v>0.005051062566</v>
      </c>
      <c r="N7676" s="9">
        <f t="shared" si="2"/>
        <v>0</v>
      </c>
      <c r="O7676" s="8">
        <f t="shared" si="4"/>
        <v>0.8719267874</v>
      </c>
    </row>
    <row r="7677" ht="14.25" customHeight="1">
      <c r="I7677" s="93">
        <f t="shared" si="8"/>
        <v>1071</v>
      </c>
      <c r="J7677" s="9">
        <f t="shared" si="9"/>
        <v>0</v>
      </c>
      <c r="K7677" s="9">
        <f t="shared" si="7"/>
        <v>0</v>
      </c>
      <c r="L7677" s="8">
        <f t="shared" si="10"/>
        <v>0.004999243536</v>
      </c>
      <c r="N7677" s="9">
        <f t="shared" si="2"/>
        <v>0</v>
      </c>
      <c r="O7677" s="8">
        <f t="shared" si="4"/>
        <v>0.8701121642</v>
      </c>
    </row>
    <row r="7678" ht="14.25" customHeight="1">
      <c r="I7678" s="93">
        <f t="shared" si="8"/>
        <v>1072</v>
      </c>
      <c r="J7678" s="9">
        <f t="shared" si="9"/>
        <v>0</v>
      </c>
      <c r="K7678" s="9">
        <f t="shared" si="7"/>
        <v>0</v>
      </c>
      <c r="L7678" s="8">
        <f t="shared" si="10"/>
        <v>0.004926351386</v>
      </c>
      <c r="N7678" s="9">
        <f t="shared" si="2"/>
        <v>0</v>
      </c>
      <c r="O7678" s="8">
        <f t="shared" si="4"/>
        <v>0.8683013174</v>
      </c>
    </row>
    <row r="7679" ht="14.25" customHeight="1">
      <c r="I7679" s="93">
        <f t="shared" si="8"/>
        <v>1073</v>
      </c>
      <c r="J7679" s="9">
        <f t="shared" si="9"/>
        <v>0</v>
      </c>
      <c r="K7679" s="9">
        <f t="shared" si="7"/>
        <v>0</v>
      </c>
      <c r="L7679" s="8">
        <f t="shared" si="10"/>
        <v>0.004875811773</v>
      </c>
      <c r="N7679" s="9">
        <f t="shared" si="2"/>
        <v>0</v>
      </c>
      <c r="O7679" s="8">
        <f t="shared" si="4"/>
        <v>0.8664942394</v>
      </c>
    </row>
    <row r="7680" ht="14.25" customHeight="1">
      <c r="I7680" s="93">
        <f t="shared" si="8"/>
        <v>1074</v>
      </c>
      <c r="J7680" s="9">
        <f t="shared" si="9"/>
        <v>0</v>
      </c>
      <c r="K7680" s="9">
        <f t="shared" si="7"/>
        <v>0</v>
      </c>
      <c r="L7680" s="8">
        <f t="shared" si="10"/>
        <v>0.004804719337</v>
      </c>
      <c r="N7680" s="9">
        <f t="shared" si="2"/>
        <v>0</v>
      </c>
      <c r="O7680" s="8">
        <f t="shared" si="4"/>
        <v>0.8646909222</v>
      </c>
    </row>
    <row r="7681" ht="14.25" customHeight="1">
      <c r="I7681" s="93">
        <f t="shared" si="8"/>
        <v>1075</v>
      </c>
      <c r="J7681" s="9">
        <f t="shared" si="9"/>
        <v>0</v>
      </c>
      <c r="K7681" s="9">
        <f t="shared" si="7"/>
        <v>0</v>
      </c>
      <c r="L7681" s="8">
        <f t="shared" si="10"/>
        <v>0.004755427551</v>
      </c>
      <c r="N7681" s="9">
        <f t="shared" si="2"/>
        <v>0</v>
      </c>
      <c r="O7681" s="8">
        <f t="shared" si="4"/>
        <v>0.8628913579</v>
      </c>
    </row>
    <row r="7682" ht="14.25" customHeight="1">
      <c r="I7682" s="93">
        <f t="shared" si="8"/>
        <v>1076</v>
      </c>
      <c r="J7682" s="9">
        <f t="shared" si="9"/>
        <v>0</v>
      </c>
      <c r="K7682" s="9">
        <f t="shared" si="7"/>
        <v>0</v>
      </c>
      <c r="L7682" s="8">
        <f t="shared" si="10"/>
        <v>0.004686090394</v>
      </c>
      <c r="N7682" s="9">
        <f t="shared" si="2"/>
        <v>0</v>
      </c>
      <c r="O7682" s="8">
        <f t="shared" si="4"/>
        <v>0.8610955389</v>
      </c>
    </row>
    <row r="7683" ht="14.25" customHeight="1">
      <c r="I7683" s="93">
        <f t="shared" si="8"/>
        <v>1077</v>
      </c>
      <c r="J7683" s="9">
        <f t="shared" si="9"/>
        <v>0</v>
      </c>
      <c r="K7683" s="9">
        <f t="shared" si="7"/>
        <v>0</v>
      </c>
      <c r="L7683" s="8">
        <f t="shared" si="10"/>
        <v>0.004638015627</v>
      </c>
      <c r="N7683" s="9">
        <f t="shared" si="2"/>
        <v>0</v>
      </c>
      <c r="O7683" s="8">
        <f t="shared" si="4"/>
        <v>0.8593034573</v>
      </c>
    </row>
    <row r="7684" ht="14.25" customHeight="1">
      <c r="I7684" s="93">
        <f t="shared" si="8"/>
        <v>1078</v>
      </c>
      <c r="J7684" s="9">
        <f t="shared" si="9"/>
        <v>0</v>
      </c>
      <c r="K7684" s="9">
        <f t="shared" si="7"/>
        <v>0</v>
      </c>
      <c r="L7684" s="8">
        <f t="shared" si="10"/>
        <v>0.00457039041</v>
      </c>
      <c r="N7684" s="9">
        <f t="shared" si="2"/>
        <v>0</v>
      </c>
      <c r="O7684" s="8">
        <f t="shared" si="4"/>
        <v>0.8575151052</v>
      </c>
    </row>
    <row r="7685" ht="14.25" customHeight="1">
      <c r="I7685" s="93">
        <f t="shared" si="8"/>
        <v>1079</v>
      </c>
      <c r="J7685" s="9">
        <f t="shared" si="9"/>
        <v>0</v>
      </c>
      <c r="K7685" s="9">
        <f t="shared" si="7"/>
        <v>0</v>
      </c>
      <c r="L7685" s="8">
        <f t="shared" si="10"/>
        <v>0.004523502613</v>
      </c>
      <c r="N7685" s="9">
        <f t="shared" si="2"/>
        <v>0</v>
      </c>
      <c r="O7685" s="8">
        <f t="shared" si="4"/>
        <v>0.8557304751</v>
      </c>
    </row>
    <row r="7686" ht="14.25" customHeight="1">
      <c r="I7686" s="93">
        <f t="shared" si="8"/>
        <v>1080</v>
      </c>
      <c r="J7686" s="9">
        <f t="shared" si="9"/>
        <v>0</v>
      </c>
      <c r="K7686" s="9">
        <f t="shared" si="7"/>
        <v>0</v>
      </c>
      <c r="L7686" s="8">
        <f t="shared" si="10"/>
        <v>0.004457547069</v>
      </c>
      <c r="N7686" s="9">
        <f t="shared" si="2"/>
        <v>0</v>
      </c>
      <c r="O7686" s="8">
        <f t="shared" si="4"/>
        <v>0.853949559</v>
      </c>
    </row>
    <row r="7687" ht="14.25" customHeight="1">
      <c r="I7687" s="93">
        <f t="shared" si="8"/>
        <v>1081</v>
      </c>
      <c r="J7687" s="9">
        <f t="shared" si="9"/>
        <v>0</v>
      </c>
      <c r="K7687" s="9">
        <f t="shared" si="7"/>
        <v>0</v>
      </c>
      <c r="L7687" s="8">
        <f t="shared" si="10"/>
        <v>0.004411816935</v>
      </c>
      <c r="N7687" s="9">
        <f t="shared" si="2"/>
        <v>0</v>
      </c>
      <c r="O7687" s="8">
        <f t="shared" si="4"/>
        <v>0.8521723493</v>
      </c>
    </row>
    <row r="7688" ht="14.25" customHeight="1">
      <c r="I7688" s="93">
        <f t="shared" si="8"/>
        <v>1082</v>
      </c>
      <c r="J7688" s="9">
        <f t="shared" si="9"/>
        <v>0</v>
      </c>
      <c r="K7688" s="9">
        <f t="shared" si="7"/>
        <v>0</v>
      </c>
      <c r="L7688" s="8">
        <f t="shared" si="10"/>
        <v>0.00434748984</v>
      </c>
      <c r="N7688" s="9">
        <f t="shared" si="2"/>
        <v>0</v>
      </c>
      <c r="O7688" s="8">
        <f t="shared" si="4"/>
        <v>0.8503988383</v>
      </c>
    </row>
    <row r="7689" ht="14.25" customHeight="1">
      <c r="I7689" s="93">
        <f t="shared" si="8"/>
        <v>1083</v>
      </c>
      <c r="J7689" s="9">
        <f t="shared" si="9"/>
        <v>0</v>
      </c>
      <c r="K7689" s="9">
        <f t="shared" si="7"/>
        <v>0</v>
      </c>
      <c r="L7689" s="8">
        <f t="shared" si="10"/>
        <v>0.004302888787</v>
      </c>
      <c r="N7689" s="9">
        <f t="shared" si="2"/>
        <v>0</v>
      </c>
      <c r="O7689" s="8">
        <f t="shared" si="4"/>
        <v>0.8486290183</v>
      </c>
    </row>
    <row r="7690" ht="14.25" customHeight="1">
      <c r="I7690" s="93">
        <f t="shared" si="8"/>
        <v>1084</v>
      </c>
      <c r="J7690" s="9">
        <f t="shared" si="9"/>
        <v>0</v>
      </c>
      <c r="K7690" s="9">
        <f t="shared" si="7"/>
        <v>0</v>
      </c>
      <c r="L7690" s="8">
        <f t="shared" si="10"/>
        <v>0.004240149933</v>
      </c>
      <c r="N7690" s="9">
        <f t="shared" si="2"/>
        <v>0</v>
      </c>
      <c r="O7690" s="8">
        <f t="shared" si="4"/>
        <v>0.8468628815</v>
      </c>
    </row>
    <row r="7691" ht="14.25" customHeight="1">
      <c r="I7691" s="93">
        <f t="shared" si="8"/>
        <v>1085</v>
      </c>
      <c r="J7691" s="9">
        <f t="shared" si="9"/>
        <v>0</v>
      </c>
      <c r="K7691" s="9">
        <f t="shared" si="7"/>
        <v>0</v>
      </c>
      <c r="L7691" s="8">
        <f t="shared" si="10"/>
        <v>0.004196650084</v>
      </c>
      <c r="N7691" s="9">
        <f t="shared" si="2"/>
        <v>0</v>
      </c>
      <c r="O7691" s="8">
        <f t="shared" si="4"/>
        <v>0.8451004204</v>
      </c>
    </row>
    <row r="7692" ht="14.25" customHeight="1">
      <c r="I7692" s="93">
        <f t="shared" si="8"/>
        <v>1086</v>
      </c>
      <c r="J7692" s="9">
        <f t="shared" si="9"/>
        <v>0</v>
      </c>
      <c r="K7692" s="9">
        <f t="shared" si="7"/>
        <v>0</v>
      </c>
      <c r="L7692" s="8">
        <f t="shared" si="10"/>
        <v>0.004135460258</v>
      </c>
      <c r="N7692" s="9">
        <f t="shared" si="2"/>
        <v>0</v>
      </c>
      <c r="O7692" s="8">
        <f t="shared" si="4"/>
        <v>0.8433416272</v>
      </c>
    </row>
    <row r="7693" ht="14.25" customHeight="1">
      <c r="I7693" s="93">
        <f t="shared" si="8"/>
        <v>1087</v>
      </c>
      <c r="J7693" s="9">
        <f t="shared" si="9"/>
        <v>0</v>
      </c>
      <c r="K7693" s="9">
        <f t="shared" si="7"/>
        <v>0</v>
      </c>
      <c r="L7693" s="8">
        <f t="shared" si="10"/>
        <v>0.004093034425</v>
      </c>
      <c r="N7693" s="9">
        <f t="shared" si="2"/>
        <v>0</v>
      </c>
      <c r="O7693" s="8">
        <f t="shared" si="4"/>
        <v>0.8415864944</v>
      </c>
    </row>
    <row r="7694" ht="14.25" customHeight="1">
      <c r="I7694" s="93">
        <f t="shared" si="8"/>
        <v>1088</v>
      </c>
      <c r="J7694" s="9">
        <f t="shared" si="9"/>
        <v>0</v>
      </c>
      <c r="K7694" s="9">
        <f t="shared" si="7"/>
        <v>0</v>
      </c>
      <c r="L7694" s="8">
        <f t="shared" si="10"/>
        <v>0.004033355381</v>
      </c>
      <c r="N7694" s="9">
        <f t="shared" si="2"/>
        <v>0</v>
      </c>
      <c r="O7694" s="8">
        <f t="shared" si="4"/>
        <v>0.8398350143</v>
      </c>
    </row>
    <row r="7695" ht="14.25" customHeight="1">
      <c r="I7695" s="93">
        <f t="shared" si="8"/>
        <v>1089</v>
      </c>
      <c r="J7695" s="9">
        <f t="shared" si="9"/>
        <v>0</v>
      </c>
      <c r="K7695" s="9">
        <f t="shared" si="7"/>
        <v>0</v>
      </c>
      <c r="L7695" s="8">
        <f t="shared" si="10"/>
        <v>0.003991977045</v>
      </c>
      <c r="N7695" s="9">
        <f t="shared" si="2"/>
        <v>0</v>
      </c>
      <c r="O7695" s="8">
        <f t="shared" si="4"/>
        <v>0.8380871793</v>
      </c>
    </row>
    <row r="7696" ht="14.25" customHeight="1">
      <c r="I7696" s="93">
        <f t="shared" si="8"/>
        <v>1090</v>
      </c>
      <c r="J7696" s="9">
        <f t="shared" si="9"/>
        <v>0</v>
      </c>
      <c r="K7696" s="9">
        <f t="shared" si="7"/>
        <v>0</v>
      </c>
      <c r="L7696" s="8">
        <f t="shared" si="10"/>
        <v>0.003933771481</v>
      </c>
      <c r="N7696" s="9">
        <f t="shared" si="2"/>
        <v>0</v>
      </c>
      <c r="O7696" s="8">
        <f t="shared" si="4"/>
        <v>0.8363429819</v>
      </c>
    </row>
    <row r="7697" ht="14.25" customHeight="1">
      <c r="I7697" s="93">
        <f t="shared" si="8"/>
        <v>1091</v>
      </c>
      <c r="J7697" s="9">
        <f t="shared" si="9"/>
        <v>0</v>
      </c>
      <c r="K7697" s="9">
        <f t="shared" si="7"/>
        <v>0</v>
      </c>
      <c r="L7697" s="8">
        <f t="shared" si="10"/>
        <v>0.00389341478</v>
      </c>
      <c r="N7697" s="9">
        <f t="shared" si="2"/>
        <v>0</v>
      </c>
      <c r="O7697" s="8">
        <f t="shared" si="4"/>
        <v>0.8346024144</v>
      </c>
    </row>
    <row r="7698" ht="14.25" customHeight="1">
      <c r="I7698" s="93">
        <f t="shared" si="8"/>
        <v>1092</v>
      </c>
      <c r="J7698" s="9">
        <f t="shared" si="9"/>
        <v>0</v>
      </c>
      <c r="K7698" s="9">
        <f t="shared" si="7"/>
        <v>0</v>
      </c>
      <c r="L7698" s="8">
        <f t="shared" si="10"/>
        <v>0.003836646317</v>
      </c>
      <c r="N7698" s="9">
        <f t="shared" si="2"/>
        <v>0</v>
      </c>
      <c r="O7698" s="8">
        <f t="shared" si="4"/>
        <v>0.8328654693</v>
      </c>
    </row>
    <row r="7699" ht="14.25" customHeight="1">
      <c r="I7699" s="93">
        <f t="shared" si="8"/>
        <v>1093</v>
      </c>
      <c r="J7699" s="9">
        <f t="shared" si="9"/>
        <v>0</v>
      </c>
      <c r="K7699" s="9">
        <f t="shared" si="7"/>
        <v>0</v>
      </c>
      <c r="L7699" s="8">
        <f t="shared" si="10"/>
        <v>0.003797286027</v>
      </c>
      <c r="N7699" s="9">
        <f t="shared" si="2"/>
        <v>0</v>
      </c>
      <c r="O7699" s="8">
        <f t="shared" si="4"/>
        <v>0.8311321391</v>
      </c>
    </row>
    <row r="7700" ht="14.25" customHeight="1">
      <c r="I7700" s="93">
        <f t="shared" si="8"/>
        <v>1094</v>
      </c>
      <c r="J7700" s="9">
        <f t="shared" si="9"/>
        <v>0</v>
      </c>
      <c r="K7700" s="9">
        <f t="shared" si="7"/>
        <v>0</v>
      </c>
      <c r="L7700" s="8">
        <f t="shared" si="10"/>
        <v>0.003741919182</v>
      </c>
      <c r="N7700" s="9">
        <f t="shared" si="2"/>
        <v>0</v>
      </c>
      <c r="O7700" s="8">
        <f t="shared" si="4"/>
        <v>0.8294024162</v>
      </c>
    </row>
    <row r="7701" ht="14.25" customHeight="1">
      <c r="I7701" s="93">
        <f t="shared" si="8"/>
        <v>1095</v>
      </c>
      <c r="J7701" s="9">
        <f t="shared" si="9"/>
        <v>0</v>
      </c>
      <c r="K7701" s="9">
        <f t="shared" si="7"/>
        <v>0</v>
      </c>
      <c r="L7701" s="8">
        <f t="shared" si="10"/>
        <v>0.003703530701</v>
      </c>
      <c r="N7701" s="9">
        <f t="shared" si="2"/>
        <v>0</v>
      </c>
      <c r="O7701" s="8">
        <f t="shared" si="4"/>
        <v>0.8276762932</v>
      </c>
    </row>
    <row r="7702" ht="14.25" customHeight="1">
      <c r="I7702" s="93">
        <f t="shared" si="8"/>
        <v>1096</v>
      </c>
      <c r="J7702" s="9">
        <f t="shared" si="9"/>
        <v>0</v>
      </c>
      <c r="K7702" s="9">
        <f t="shared" si="7"/>
        <v>0</v>
      </c>
      <c r="L7702" s="8">
        <f t="shared" si="10"/>
        <v>0.003649530869</v>
      </c>
      <c r="N7702" s="9">
        <f t="shared" si="2"/>
        <v>0</v>
      </c>
      <c r="O7702" s="8">
        <f t="shared" si="4"/>
        <v>0.8259537625</v>
      </c>
    </row>
    <row r="7703" ht="14.25" customHeight="1">
      <c r="I7703" s="93">
        <f t="shared" si="8"/>
        <v>1097</v>
      </c>
      <c r="J7703" s="9">
        <f t="shared" si="9"/>
        <v>0</v>
      </c>
      <c r="K7703" s="9">
        <f t="shared" si="7"/>
        <v>0</v>
      </c>
      <c r="L7703" s="8">
        <f t="shared" si="10"/>
        <v>0.003612090202</v>
      </c>
      <c r="N7703" s="9">
        <f t="shared" si="2"/>
        <v>0</v>
      </c>
      <c r="O7703" s="8">
        <f t="shared" si="4"/>
        <v>0.8242348167</v>
      </c>
    </row>
    <row r="7704" ht="14.25" customHeight="1">
      <c r="I7704" s="93">
        <f t="shared" si="8"/>
        <v>1098</v>
      </c>
      <c r="J7704" s="9">
        <f t="shared" si="9"/>
        <v>0</v>
      </c>
      <c r="K7704" s="9">
        <f t="shared" si="7"/>
        <v>0</v>
      </c>
      <c r="L7704" s="8">
        <f t="shared" si="10"/>
        <v>0.00355942363</v>
      </c>
      <c r="N7704" s="9">
        <f t="shared" si="2"/>
        <v>0</v>
      </c>
      <c r="O7704" s="8">
        <f t="shared" si="4"/>
        <v>0.8225194483</v>
      </c>
    </row>
    <row r="7705" ht="14.25" customHeight="1">
      <c r="I7705" s="93">
        <f t="shared" si="8"/>
        <v>1099</v>
      </c>
      <c r="J7705" s="9">
        <f t="shared" si="9"/>
        <v>0</v>
      </c>
      <c r="K7705" s="9">
        <f t="shared" si="7"/>
        <v>0</v>
      </c>
      <c r="L7705" s="8">
        <f t="shared" si="10"/>
        <v>0.003522907377</v>
      </c>
      <c r="N7705" s="9">
        <f t="shared" si="2"/>
        <v>0</v>
      </c>
      <c r="O7705" s="8">
        <f t="shared" si="4"/>
        <v>0.8208076498</v>
      </c>
    </row>
    <row r="7706" ht="14.25" customHeight="1">
      <c r="I7706" s="93">
        <f t="shared" si="8"/>
        <v>1100</v>
      </c>
      <c r="J7706" s="9">
        <f t="shared" si="9"/>
        <v>0</v>
      </c>
      <c r="K7706" s="9">
        <f t="shared" si="7"/>
        <v>0</v>
      </c>
      <c r="L7706" s="8">
        <f t="shared" si="10"/>
        <v>0.003471541148</v>
      </c>
      <c r="N7706" s="9">
        <f t="shared" si="2"/>
        <v>0</v>
      </c>
      <c r="O7706" s="8">
        <f t="shared" si="4"/>
        <v>0.8190994139</v>
      </c>
    </row>
    <row r="7707" ht="14.25" customHeight="1">
      <c r="I7707" s="93">
        <f t="shared" si="8"/>
        <v>1101</v>
      </c>
      <c r="J7707" s="9">
        <f t="shared" si="9"/>
        <v>0</v>
      </c>
      <c r="K7707" s="9">
        <f t="shared" si="7"/>
        <v>0</v>
      </c>
      <c r="L7707" s="8">
        <f t="shared" si="10"/>
        <v>0.003435926484</v>
      </c>
      <c r="N7707" s="9">
        <f t="shared" si="2"/>
        <v>0</v>
      </c>
      <c r="O7707" s="8">
        <f t="shared" si="4"/>
        <v>0.8173947331</v>
      </c>
    </row>
    <row r="7708" ht="14.25" customHeight="1">
      <c r="I7708" s="93">
        <f t="shared" si="8"/>
        <v>1102</v>
      </c>
      <c r="J7708" s="9">
        <f t="shared" si="9"/>
        <v>0</v>
      </c>
      <c r="K7708" s="9">
        <f t="shared" si="7"/>
        <v>0</v>
      </c>
      <c r="L7708" s="8">
        <f t="shared" si="10"/>
        <v>0.003385828491</v>
      </c>
      <c r="N7708" s="9">
        <f t="shared" si="2"/>
        <v>0</v>
      </c>
      <c r="O7708" s="8">
        <f t="shared" si="4"/>
        <v>0.8156936001</v>
      </c>
    </row>
    <row r="7709" ht="14.25" customHeight="1">
      <c r="I7709" s="93">
        <f t="shared" si="8"/>
        <v>1103</v>
      </c>
      <c r="J7709" s="9">
        <f t="shared" si="9"/>
        <v>0</v>
      </c>
      <c r="K7709" s="9">
        <f t="shared" si="7"/>
        <v>0</v>
      </c>
      <c r="L7709" s="8">
        <f t="shared" si="10"/>
        <v>0.003351093157</v>
      </c>
      <c r="N7709" s="9">
        <f t="shared" si="2"/>
        <v>0</v>
      </c>
      <c r="O7709" s="8">
        <f t="shared" si="4"/>
        <v>0.8139960073</v>
      </c>
    </row>
    <row r="7710" ht="14.25" customHeight="1">
      <c r="I7710" s="93">
        <f t="shared" si="8"/>
        <v>1104</v>
      </c>
      <c r="J7710" s="9">
        <f t="shared" si="9"/>
        <v>0</v>
      </c>
      <c r="K7710" s="9">
        <f t="shared" si="7"/>
        <v>0</v>
      </c>
      <c r="L7710" s="8">
        <f t="shared" si="10"/>
        <v>0.003302232088</v>
      </c>
      <c r="N7710" s="9">
        <f t="shared" si="2"/>
        <v>0</v>
      </c>
      <c r="O7710" s="8">
        <f t="shared" si="4"/>
        <v>0.8123019476</v>
      </c>
    </row>
    <row r="7711" ht="14.25" customHeight="1">
      <c r="I7711" s="93">
        <f t="shared" si="8"/>
        <v>1105</v>
      </c>
      <c r="J7711" s="9">
        <f t="shared" si="9"/>
        <v>0</v>
      </c>
      <c r="K7711" s="9">
        <f t="shared" si="7"/>
        <v>0</v>
      </c>
      <c r="L7711" s="8">
        <f t="shared" si="10"/>
        <v>0.003268354372</v>
      </c>
      <c r="N7711" s="9">
        <f t="shared" si="2"/>
        <v>0</v>
      </c>
      <c r="O7711" s="8">
        <f t="shared" si="4"/>
        <v>0.8106114134</v>
      </c>
    </row>
    <row r="7712" ht="14.25" customHeight="1">
      <c r="I7712" s="93">
        <f t="shared" si="8"/>
        <v>1106</v>
      </c>
      <c r="J7712" s="9">
        <f t="shared" si="9"/>
        <v>0</v>
      </c>
      <c r="K7712" s="9">
        <f t="shared" si="7"/>
        <v>0</v>
      </c>
      <c r="L7712" s="8">
        <f t="shared" si="10"/>
        <v>0.003220699687</v>
      </c>
      <c r="N7712" s="9">
        <f t="shared" si="2"/>
        <v>0</v>
      </c>
      <c r="O7712" s="8">
        <f t="shared" si="4"/>
        <v>0.8089243976</v>
      </c>
    </row>
    <row r="7713" ht="14.25" customHeight="1">
      <c r="I7713" s="93">
        <f t="shared" si="8"/>
        <v>1107</v>
      </c>
      <c r="J7713" s="9">
        <f t="shared" si="9"/>
        <v>0</v>
      </c>
      <c r="K7713" s="9">
        <f t="shared" si="7"/>
        <v>0</v>
      </c>
      <c r="L7713" s="8">
        <f t="shared" si="10"/>
        <v>0.003187658415</v>
      </c>
      <c r="N7713" s="9">
        <f t="shared" si="2"/>
        <v>0</v>
      </c>
      <c r="O7713" s="8">
        <f t="shared" si="4"/>
        <v>0.8072408927</v>
      </c>
    </row>
    <row r="7714" ht="14.25" customHeight="1">
      <c r="I7714" s="93">
        <f t="shared" si="8"/>
        <v>1108</v>
      </c>
      <c r="J7714" s="9">
        <f t="shared" si="9"/>
        <v>0</v>
      </c>
      <c r="K7714" s="9">
        <f t="shared" si="7"/>
        <v>0</v>
      </c>
      <c r="L7714" s="8">
        <f t="shared" si="10"/>
        <v>0.003141180329</v>
      </c>
      <c r="N7714" s="9">
        <f t="shared" si="2"/>
        <v>0</v>
      </c>
      <c r="O7714" s="8">
        <f t="shared" si="4"/>
        <v>0.8055608914</v>
      </c>
    </row>
    <row r="7715" ht="14.25" customHeight="1">
      <c r="I7715" s="93">
        <f t="shared" si="8"/>
        <v>1109</v>
      </c>
      <c r="J7715" s="9">
        <f t="shared" si="9"/>
        <v>0</v>
      </c>
      <c r="K7715" s="9">
        <f t="shared" si="7"/>
        <v>0</v>
      </c>
      <c r="L7715" s="8">
        <f t="shared" si="10"/>
        <v>0.003108954848</v>
      </c>
      <c r="N7715" s="9">
        <f t="shared" si="2"/>
        <v>0</v>
      </c>
      <c r="O7715" s="8">
        <f t="shared" si="4"/>
        <v>0.8038843865</v>
      </c>
    </row>
    <row r="7716" ht="14.25" customHeight="1">
      <c r="I7716" s="93">
        <f t="shared" si="8"/>
        <v>1110</v>
      </c>
      <c r="J7716" s="9">
        <f t="shared" si="9"/>
        <v>0</v>
      </c>
      <c r="K7716" s="9">
        <f t="shared" si="7"/>
        <v>0</v>
      </c>
      <c r="L7716" s="8">
        <f t="shared" si="10"/>
        <v>0.00306362431</v>
      </c>
      <c r="N7716" s="9">
        <f t="shared" si="2"/>
        <v>0</v>
      </c>
      <c r="O7716" s="8">
        <f t="shared" si="4"/>
        <v>0.8022113707</v>
      </c>
    </row>
    <row r="7717" ht="14.25" customHeight="1">
      <c r="I7717" s="93">
        <f t="shared" si="8"/>
        <v>1111</v>
      </c>
      <c r="J7717" s="9">
        <f t="shared" si="9"/>
        <v>0</v>
      </c>
      <c r="K7717" s="9">
        <f t="shared" si="7"/>
        <v>0</v>
      </c>
      <c r="L7717" s="8">
        <f t="shared" si="10"/>
        <v>0.00303219448</v>
      </c>
      <c r="N7717" s="9">
        <f t="shared" si="2"/>
        <v>0</v>
      </c>
      <c r="O7717" s="8">
        <f t="shared" si="4"/>
        <v>0.8005418367</v>
      </c>
    </row>
    <row r="7718" ht="14.25" customHeight="1">
      <c r="I7718" s="93">
        <f t="shared" si="8"/>
        <v>1112</v>
      </c>
      <c r="J7718" s="9">
        <f t="shared" si="9"/>
        <v>0</v>
      </c>
      <c r="K7718" s="9">
        <f t="shared" si="7"/>
        <v>0</v>
      </c>
      <c r="L7718" s="8">
        <f t="shared" si="10"/>
        <v>0.002987983156</v>
      </c>
      <c r="N7718" s="9">
        <f t="shared" si="2"/>
        <v>0</v>
      </c>
      <c r="O7718" s="8">
        <f t="shared" si="4"/>
        <v>0.7988757773</v>
      </c>
    </row>
    <row r="7719" ht="14.25" customHeight="1">
      <c r="I7719" s="93">
        <f t="shared" si="8"/>
        <v>1113</v>
      </c>
      <c r="J7719" s="9">
        <f t="shared" si="9"/>
        <v>0</v>
      </c>
      <c r="K7719" s="9">
        <f t="shared" si="7"/>
        <v>0</v>
      </c>
      <c r="L7719" s="8">
        <f t="shared" si="10"/>
        <v>0.002957329331</v>
      </c>
      <c r="N7719" s="9">
        <f t="shared" si="2"/>
        <v>0</v>
      </c>
      <c r="O7719" s="8">
        <f t="shared" si="4"/>
        <v>0.7972131853</v>
      </c>
    </row>
    <row r="7720" ht="14.25" customHeight="1">
      <c r="I7720" s="93">
        <f t="shared" si="8"/>
        <v>1114</v>
      </c>
      <c r="J7720" s="9">
        <f t="shared" si="9"/>
        <v>0</v>
      </c>
      <c r="K7720" s="9">
        <f t="shared" si="7"/>
        <v>0</v>
      </c>
      <c r="L7720" s="8">
        <f t="shared" si="10"/>
        <v>0.002914209589</v>
      </c>
      <c r="N7720" s="9">
        <f t="shared" si="2"/>
        <v>0</v>
      </c>
      <c r="O7720" s="8">
        <f t="shared" si="4"/>
        <v>0.7955540533</v>
      </c>
    </row>
    <row r="7721" ht="14.25" customHeight="1">
      <c r="I7721" s="93">
        <f t="shared" si="8"/>
        <v>1115</v>
      </c>
      <c r="J7721" s="9">
        <f t="shared" si="9"/>
        <v>0</v>
      </c>
      <c r="K7721" s="9">
        <f t="shared" si="7"/>
        <v>0</v>
      </c>
      <c r="L7721" s="8">
        <f t="shared" si="10"/>
        <v>0.00288431261</v>
      </c>
      <c r="N7721" s="9">
        <f t="shared" si="2"/>
        <v>0</v>
      </c>
      <c r="O7721" s="8">
        <f t="shared" si="4"/>
        <v>0.7938983743</v>
      </c>
    </row>
    <row r="7722" ht="14.25" customHeight="1">
      <c r="I7722" s="93">
        <f t="shared" si="8"/>
        <v>1116</v>
      </c>
      <c r="J7722" s="9">
        <f t="shared" si="9"/>
        <v>0</v>
      </c>
      <c r="K7722" s="9">
        <f t="shared" si="7"/>
        <v>0</v>
      </c>
      <c r="L7722" s="8">
        <f t="shared" si="10"/>
        <v>0.002842257498</v>
      </c>
      <c r="N7722" s="9">
        <f t="shared" si="2"/>
        <v>0</v>
      </c>
      <c r="O7722" s="8">
        <f t="shared" si="4"/>
        <v>0.792246141</v>
      </c>
    </row>
    <row r="7723" ht="14.25" customHeight="1">
      <c r="I7723" s="93">
        <f t="shared" si="8"/>
        <v>1117</v>
      </c>
      <c r="J7723" s="9">
        <f t="shared" si="9"/>
        <v>0</v>
      </c>
      <c r="K7723" s="9">
        <f t="shared" si="7"/>
        <v>0</v>
      </c>
      <c r="L7723" s="8">
        <f t="shared" si="10"/>
        <v>0.002813098678</v>
      </c>
      <c r="N7723" s="9">
        <f t="shared" si="2"/>
        <v>0</v>
      </c>
      <c r="O7723" s="8">
        <f t="shared" si="4"/>
        <v>0.7905973463</v>
      </c>
    </row>
    <row r="7724" ht="14.25" customHeight="1">
      <c r="I7724" s="93">
        <f t="shared" si="8"/>
        <v>1118</v>
      </c>
      <c r="J7724" s="9">
        <f t="shared" si="9"/>
        <v>0</v>
      </c>
      <c r="K7724" s="9">
        <f t="shared" si="7"/>
        <v>0</v>
      </c>
      <c r="L7724" s="8">
        <f t="shared" si="10"/>
        <v>0.002772081911</v>
      </c>
      <c r="N7724" s="9">
        <f t="shared" si="2"/>
        <v>0</v>
      </c>
      <c r="O7724" s="8">
        <f t="shared" si="4"/>
        <v>0.788951983</v>
      </c>
    </row>
    <row r="7725" ht="14.25" customHeight="1">
      <c r="I7725" s="93">
        <f t="shared" si="8"/>
        <v>1119</v>
      </c>
      <c r="J7725" s="9">
        <f t="shared" si="9"/>
        <v>0</v>
      </c>
      <c r="K7725" s="9">
        <f t="shared" si="7"/>
        <v>0</v>
      </c>
      <c r="L7725" s="8">
        <f t="shared" si="10"/>
        <v>0.002743643024</v>
      </c>
      <c r="N7725" s="9">
        <f t="shared" si="2"/>
        <v>0</v>
      </c>
      <c r="O7725" s="8">
        <f t="shared" si="4"/>
        <v>0.787310044</v>
      </c>
    </row>
    <row r="7726" ht="14.25" customHeight="1">
      <c r="I7726" s="93">
        <f t="shared" si="8"/>
        <v>1120</v>
      </c>
      <c r="J7726" s="9">
        <f t="shared" si="9"/>
        <v>0</v>
      </c>
      <c r="K7726" s="9">
        <f t="shared" si="7"/>
        <v>0</v>
      </c>
      <c r="L7726" s="8">
        <f t="shared" si="10"/>
        <v>0.002703638964</v>
      </c>
      <c r="N7726" s="9">
        <f t="shared" si="2"/>
        <v>0</v>
      </c>
      <c r="O7726" s="8">
        <f t="shared" si="4"/>
        <v>0.7856715222</v>
      </c>
    </row>
    <row r="7727" ht="14.25" customHeight="1">
      <c r="I7727" s="93">
        <f t="shared" si="8"/>
        <v>1121</v>
      </c>
      <c r="J7727" s="9">
        <f t="shared" si="9"/>
        <v>0</v>
      </c>
      <c r="K7727" s="9">
        <f t="shared" si="7"/>
        <v>0</v>
      </c>
      <c r="L7727" s="8">
        <f t="shared" si="10"/>
        <v>0.002675902236</v>
      </c>
      <c r="N7727" s="9">
        <f t="shared" si="2"/>
        <v>0</v>
      </c>
      <c r="O7727" s="8">
        <f t="shared" si="4"/>
        <v>0.7840364103</v>
      </c>
    </row>
    <row r="7728" ht="14.25" customHeight="1">
      <c r="I7728" s="93">
        <f t="shared" si="8"/>
        <v>1122</v>
      </c>
      <c r="J7728" s="9">
        <f t="shared" si="9"/>
        <v>0</v>
      </c>
      <c r="K7728" s="9">
        <f t="shared" si="7"/>
        <v>0</v>
      </c>
      <c r="L7728" s="8">
        <f t="shared" si="10"/>
        <v>0.002636885881</v>
      </c>
      <c r="N7728" s="9">
        <f t="shared" si="2"/>
        <v>0</v>
      </c>
      <c r="O7728" s="8">
        <f t="shared" si="4"/>
        <v>0.7824047014</v>
      </c>
    </row>
    <row r="7729" ht="14.25" customHeight="1">
      <c r="I7729" s="93">
        <f t="shared" si="8"/>
        <v>1123</v>
      </c>
      <c r="J7729" s="9">
        <f t="shared" si="9"/>
        <v>0</v>
      </c>
      <c r="K7729" s="9">
        <f t="shared" si="7"/>
        <v>0</v>
      </c>
      <c r="L7729" s="8">
        <f t="shared" si="10"/>
        <v>0.002609833975</v>
      </c>
      <c r="N7729" s="9">
        <f t="shared" si="2"/>
        <v>0</v>
      </c>
      <c r="O7729" s="8">
        <f t="shared" si="4"/>
        <v>0.7807763884</v>
      </c>
    </row>
    <row r="7730" ht="14.25" customHeight="1">
      <c r="I7730" s="93">
        <f t="shared" si="8"/>
        <v>1124</v>
      </c>
      <c r="J7730" s="9">
        <f t="shared" si="9"/>
        <v>0</v>
      </c>
      <c r="K7730" s="9">
        <f t="shared" si="7"/>
        <v>0</v>
      </c>
      <c r="L7730" s="8">
        <f t="shared" si="10"/>
        <v>0.002571780936</v>
      </c>
      <c r="N7730" s="9">
        <f t="shared" si="2"/>
        <v>0</v>
      </c>
      <c r="O7730" s="8">
        <f t="shared" si="4"/>
        <v>0.7791514641</v>
      </c>
    </row>
    <row r="7731" ht="14.25" customHeight="1">
      <c r="I7731" s="93">
        <f t="shared" si="8"/>
        <v>1125</v>
      </c>
      <c r="J7731" s="9">
        <f t="shared" si="9"/>
        <v>0</v>
      </c>
      <c r="K7731" s="9">
        <f t="shared" si="7"/>
        <v>0</v>
      </c>
      <c r="L7731" s="8">
        <f t="shared" si="10"/>
        <v>0.002545396944</v>
      </c>
      <c r="N7731" s="9">
        <f t="shared" si="2"/>
        <v>0</v>
      </c>
      <c r="O7731" s="8">
        <f t="shared" si="4"/>
        <v>0.7775299216</v>
      </c>
    </row>
    <row r="7732" ht="14.25" customHeight="1">
      <c r="I7732" s="93">
        <f t="shared" si="8"/>
        <v>1126</v>
      </c>
      <c r="J7732" s="9">
        <f t="shared" si="9"/>
        <v>0</v>
      </c>
      <c r="K7732" s="9">
        <f t="shared" si="7"/>
        <v>0</v>
      </c>
      <c r="L7732" s="8">
        <f t="shared" si="10"/>
        <v>0.002508283439</v>
      </c>
      <c r="N7732" s="9">
        <f t="shared" si="2"/>
        <v>0</v>
      </c>
      <c r="O7732" s="8">
        <f t="shared" si="4"/>
        <v>0.7759117538</v>
      </c>
    </row>
    <row r="7733" ht="14.25" customHeight="1">
      <c r="I7733" s="93">
        <f t="shared" si="8"/>
        <v>1127</v>
      </c>
      <c r="J7733" s="9">
        <f t="shared" si="9"/>
        <v>0</v>
      </c>
      <c r="K7733" s="9">
        <f t="shared" si="7"/>
        <v>0</v>
      </c>
      <c r="L7733" s="8">
        <f t="shared" si="10"/>
        <v>0.00248255087</v>
      </c>
      <c r="N7733" s="9">
        <f t="shared" si="2"/>
        <v>0</v>
      </c>
      <c r="O7733" s="8">
        <f t="shared" si="4"/>
        <v>0.7742969536</v>
      </c>
    </row>
    <row r="7734" ht="14.25" customHeight="1">
      <c r="I7734" s="93">
        <f t="shared" si="8"/>
        <v>1128</v>
      </c>
      <c r="J7734" s="9">
        <f t="shared" si="9"/>
        <v>0</v>
      </c>
      <c r="K7734" s="9">
        <f t="shared" si="7"/>
        <v>0</v>
      </c>
      <c r="L7734" s="8">
        <f t="shared" si="10"/>
        <v>0.0024463537</v>
      </c>
      <c r="N7734" s="9">
        <f t="shared" si="2"/>
        <v>0</v>
      </c>
      <c r="O7734" s="8">
        <f t="shared" si="4"/>
        <v>0.7726855141</v>
      </c>
    </row>
    <row r="7735" ht="14.25" customHeight="1">
      <c r="I7735" s="93">
        <f t="shared" si="8"/>
        <v>1129</v>
      </c>
      <c r="J7735" s="9">
        <f t="shared" si="9"/>
        <v>0</v>
      </c>
      <c r="K7735" s="9">
        <f t="shared" si="7"/>
        <v>0</v>
      </c>
      <c r="L7735" s="8">
        <f t="shared" si="10"/>
        <v>0.00242125647</v>
      </c>
      <c r="N7735" s="9">
        <f t="shared" si="2"/>
        <v>0</v>
      </c>
      <c r="O7735" s="8">
        <f t="shared" si="4"/>
        <v>0.7710774283</v>
      </c>
    </row>
    <row r="7736" ht="14.25" customHeight="1">
      <c r="I7736" s="93">
        <f t="shared" si="8"/>
        <v>1130</v>
      </c>
      <c r="J7736" s="9">
        <f t="shared" si="9"/>
        <v>0</v>
      </c>
      <c r="K7736" s="9">
        <f t="shared" si="7"/>
        <v>0</v>
      </c>
      <c r="L7736" s="8">
        <f t="shared" si="10"/>
        <v>0.002385953012</v>
      </c>
      <c r="N7736" s="9">
        <f t="shared" si="2"/>
        <v>0</v>
      </c>
      <c r="O7736" s="8">
        <f t="shared" si="4"/>
        <v>0.7694726892</v>
      </c>
    </row>
    <row r="7737" ht="14.25" customHeight="1">
      <c r="I7737" s="93">
        <f t="shared" si="8"/>
        <v>1131</v>
      </c>
      <c r="J7737" s="9">
        <f t="shared" si="9"/>
        <v>0</v>
      </c>
      <c r="K7737" s="9">
        <f t="shared" si="7"/>
        <v>0</v>
      </c>
      <c r="L7737" s="8">
        <f t="shared" si="10"/>
        <v>0.002361475435</v>
      </c>
      <c r="N7737" s="9">
        <f t="shared" si="2"/>
        <v>0</v>
      </c>
      <c r="O7737" s="8">
        <f t="shared" si="4"/>
        <v>0.7678712898</v>
      </c>
    </row>
    <row r="7738" ht="14.25" customHeight="1">
      <c r="I7738" s="93">
        <f t="shared" si="8"/>
        <v>1132</v>
      </c>
      <c r="J7738" s="9">
        <f t="shared" si="9"/>
        <v>0</v>
      </c>
      <c r="K7738" s="9">
        <f t="shared" si="7"/>
        <v>0</v>
      </c>
      <c r="L7738" s="8">
        <f t="shared" si="10"/>
        <v>0.002327043622</v>
      </c>
      <c r="N7738" s="9">
        <f t="shared" si="2"/>
        <v>0</v>
      </c>
      <c r="O7738" s="8">
        <f t="shared" si="4"/>
        <v>0.7662732232</v>
      </c>
    </row>
    <row r="7739" ht="14.25" customHeight="1">
      <c r="I7739" s="93">
        <f t="shared" si="8"/>
        <v>1133</v>
      </c>
      <c r="J7739" s="9">
        <f t="shared" si="9"/>
        <v>0</v>
      </c>
      <c r="K7739" s="9">
        <f t="shared" si="7"/>
        <v>0</v>
      </c>
      <c r="L7739" s="8">
        <f t="shared" si="10"/>
        <v>0.002303170399</v>
      </c>
      <c r="N7739" s="9">
        <f t="shared" si="2"/>
        <v>0</v>
      </c>
      <c r="O7739" s="8">
        <f t="shared" si="4"/>
        <v>0.7646784824</v>
      </c>
    </row>
    <row r="7740" ht="14.25" customHeight="1">
      <c r="I7740" s="93">
        <f t="shared" si="8"/>
        <v>1134</v>
      </c>
      <c r="J7740" s="9">
        <f t="shared" si="9"/>
        <v>0</v>
      </c>
      <c r="K7740" s="9">
        <f t="shared" si="7"/>
        <v>0</v>
      </c>
      <c r="L7740" s="8">
        <f t="shared" si="10"/>
        <v>0.00226958871</v>
      </c>
      <c r="N7740" s="9">
        <f t="shared" si="2"/>
        <v>0</v>
      </c>
      <c r="O7740" s="8">
        <f t="shared" si="4"/>
        <v>0.7630870605</v>
      </c>
    </row>
    <row r="7741" ht="14.25" customHeight="1">
      <c r="I7741" s="93">
        <f t="shared" si="8"/>
        <v>1135</v>
      </c>
      <c r="J7741" s="9">
        <f t="shared" si="9"/>
        <v>0</v>
      </c>
      <c r="K7741" s="9">
        <f t="shared" si="7"/>
        <v>0</v>
      </c>
      <c r="L7741" s="8">
        <f t="shared" si="10"/>
        <v>0.002246304919</v>
      </c>
      <c r="N7741" s="9">
        <f t="shared" si="2"/>
        <v>0</v>
      </c>
      <c r="O7741" s="8">
        <f t="shared" si="4"/>
        <v>0.7614989507</v>
      </c>
    </row>
    <row r="7742" ht="14.25" customHeight="1">
      <c r="I7742" s="93">
        <f t="shared" si="8"/>
        <v>1136</v>
      </c>
      <c r="J7742" s="9">
        <f t="shared" si="9"/>
        <v>0</v>
      </c>
      <c r="K7742" s="9">
        <f t="shared" si="7"/>
        <v>0</v>
      </c>
      <c r="L7742" s="8">
        <f t="shared" si="10"/>
        <v>0.002213552365</v>
      </c>
      <c r="N7742" s="9">
        <f t="shared" si="2"/>
        <v>0</v>
      </c>
      <c r="O7742" s="8">
        <f t="shared" si="4"/>
        <v>0.7599141459</v>
      </c>
    </row>
    <row r="7743" ht="14.25" customHeight="1">
      <c r="I7743" s="93">
        <f t="shared" si="8"/>
        <v>1137</v>
      </c>
      <c r="J7743" s="9">
        <f t="shared" si="9"/>
        <v>0</v>
      </c>
      <c r="K7743" s="9">
        <f t="shared" si="7"/>
        <v>0</v>
      </c>
      <c r="L7743" s="8">
        <f t="shared" si="10"/>
        <v>0.002190843453</v>
      </c>
      <c r="N7743" s="9">
        <f t="shared" si="2"/>
        <v>0</v>
      </c>
      <c r="O7743" s="8">
        <f t="shared" si="4"/>
        <v>0.7583326394</v>
      </c>
    </row>
    <row r="7744" ht="14.25" customHeight="1">
      <c r="I7744" s="93">
        <f t="shared" si="8"/>
        <v>1138</v>
      </c>
      <c r="J7744" s="9">
        <f t="shared" si="9"/>
        <v>0</v>
      </c>
      <c r="K7744" s="9">
        <f t="shared" si="7"/>
        <v>0</v>
      </c>
      <c r="L7744" s="8">
        <f t="shared" si="10"/>
        <v>0.002158899563</v>
      </c>
      <c r="N7744" s="9">
        <f t="shared" si="2"/>
        <v>0</v>
      </c>
      <c r="O7744" s="8">
        <f t="shared" si="4"/>
        <v>0.7567544243</v>
      </c>
    </row>
    <row r="7745" ht="14.25" customHeight="1">
      <c r="I7745" s="93">
        <f t="shared" si="8"/>
        <v>1139</v>
      </c>
      <c r="J7745" s="9">
        <f t="shared" si="9"/>
        <v>0</v>
      </c>
      <c r="K7745" s="9">
        <f t="shared" si="7"/>
        <v>0</v>
      </c>
      <c r="L7745" s="8">
        <f t="shared" si="10"/>
        <v>0.002136751336</v>
      </c>
      <c r="N7745" s="9">
        <f t="shared" si="2"/>
        <v>0</v>
      </c>
      <c r="O7745" s="8">
        <f t="shared" si="4"/>
        <v>0.7551794937</v>
      </c>
    </row>
    <row r="7746" ht="14.25" customHeight="1">
      <c r="I7746" s="93">
        <f t="shared" si="8"/>
        <v>1140</v>
      </c>
      <c r="J7746" s="9">
        <f t="shared" si="9"/>
        <v>0</v>
      </c>
      <c r="K7746" s="9">
        <f t="shared" si="7"/>
        <v>0</v>
      </c>
      <c r="L7746" s="8">
        <f t="shared" si="10"/>
        <v>0.002105596143</v>
      </c>
      <c r="N7746" s="9">
        <f t="shared" si="2"/>
        <v>0</v>
      </c>
      <c r="O7746" s="8">
        <f t="shared" si="4"/>
        <v>0.7536078408</v>
      </c>
    </row>
    <row r="7747" ht="14.25" customHeight="1">
      <c r="I7747" s="93">
        <f t="shared" si="8"/>
        <v>1141</v>
      </c>
      <c r="J7747" s="9">
        <f t="shared" si="9"/>
        <v>0</v>
      </c>
      <c r="K7747" s="9">
        <f t="shared" si="7"/>
        <v>0</v>
      </c>
      <c r="L7747" s="8">
        <f t="shared" si="10"/>
        <v>0.002083994757</v>
      </c>
      <c r="N7747" s="9">
        <f t="shared" si="2"/>
        <v>0</v>
      </c>
      <c r="O7747" s="8">
        <f t="shared" si="4"/>
        <v>0.7520394588</v>
      </c>
    </row>
    <row r="7748" ht="14.25" customHeight="1">
      <c r="I7748" s="93">
        <f t="shared" si="8"/>
        <v>1142</v>
      </c>
      <c r="J7748" s="9">
        <f t="shared" si="9"/>
        <v>0</v>
      </c>
      <c r="K7748" s="9">
        <f t="shared" si="7"/>
        <v>0</v>
      </c>
      <c r="L7748" s="8">
        <f t="shared" si="10"/>
        <v>0.002053608789</v>
      </c>
      <c r="N7748" s="9">
        <f t="shared" si="2"/>
        <v>0</v>
      </c>
      <c r="O7748" s="8">
        <f t="shared" si="4"/>
        <v>0.7504743408</v>
      </c>
    </row>
    <row r="7749" ht="14.25" customHeight="1">
      <c r="I7749" s="93">
        <f t="shared" si="8"/>
        <v>1143</v>
      </c>
      <c r="J7749" s="9">
        <f t="shared" si="9"/>
        <v>0</v>
      </c>
      <c r="K7749" s="9">
        <f t="shared" si="7"/>
        <v>0</v>
      </c>
      <c r="L7749" s="8">
        <f t="shared" si="10"/>
        <v>0.002032540743</v>
      </c>
      <c r="N7749" s="9">
        <f t="shared" si="2"/>
        <v>0</v>
      </c>
      <c r="O7749" s="8">
        <f t="shared" si="4"/>
        <v>0.7489124801</v>
      </c>
    </row>
    <row r="7750" ht="14.25" customHeight="1">
      <c r="I7750" s="93">
        <f t="shared" si="8"/>
        <v>1144</v>
      </c>
      <c r="J7750" s="9">
        <f t="shared" si="9"/>
        <v>0</v>
      </c>
      <c r="K7750" s="9">
        <f t="shared" si="7"/>
        <v>0</v>
      </c>
      <c r="L7750" s="8">
        <f t="shared" si="10"/>
        <v>0.002002905007</v>
      </c>
      <c r="N7750" s="9">
        <f t="shared" si="2"/>
        <v>0</v>
      </c>
      <c r="O7750" s="8">
        <f t="shared" si="4"/>
        <v>0.7473538699</v>
      </c>
    </row>
    <row r="7751" ht="14.25" customHeight="1">
      <c r="I7751" s="93">
        <f t="shared" si="8"/>
        <v>1145</v>
      </c>
      <c r="J7751" s="9">
        <f t="shared" si="9"/>
        <v>0</v>
      </c>
      <c r="K7751" s="9">
        <f t="shared" si="7"/>
        <v>0</v>
      </c>
      <c r="L7751" s="8">
        <f t="shared" si="10"/>
        <v>0.001982357133</v>
      </c>
      <c r="N7751" s="9">
        <f t="shared" si="2"/>
        <v>0</v>
      </c>
      <c r="O7751" s="8">
        <f t="shared" si="4"/>
        <v>0.7457985034</v>
      </c>
    </row>
    <row r="7752" ht="14.25" customHeight="1">
      <c r="I7752" s="93">
        <f t="shared" si="8"/>
        <v>1146</v>
      </c>
      <c r="J7752" s="9">
        <f t="shared" si="9"/>
        <v>0</v>
      </c>
      <c r="K7752" s="9">
        <f t="shared" si="7"/>
        <v>0</v>
      </c>
      <c r="L7752" s="8">
        <f t="shared" si="10"/>
        <v>0.001953453106</v>
      </c>
      <c r="N7752" s="9">
        <f t="shared" si="2"/>
        <v>0</v>
      </c>
      <c r="O7752" s="8">
        <f t="shared" si="4"/>
        <v>0.7442463739</v>
      </c>
    </row>
    <row r="7753" ht="14.25" customHeight="1">
      <c r="I7753" s="93">
        <f t="shared" si="8"/>
        <v>1147</v>
      </c>
      <c r="J7753" s="9">
        <f t="shared" si="9"/>
        <v>0</v>
      </c>
      <c r="K7753" s="9">
        <f t="shared" si="7"/>
        <v>0</v>
      </c>
      <c r="L7753" s="8">
        <f t="shared" si="10"/>
        <v>0.001933412561</v>
      </c>
      <c r="N7753" s="9">
        <f t="shared" si="2"/>
        <v>0</v>
      </c>
      <c r="O7753" s="8">
        <f t="shared" si="4"/>
        <v>0.7426974746</v>
      </c>
    </row>
    <row r="7754" ht="14.25" customHeight="1">
      <c r="I7754" s="93">
        <f t="shared" si="8"/>
        <v>1148</v>
      </c>
      <c r="J7754" s="9">
        <f t="shared" si="9"/>
        <v>0</v>
      </c>
      <c r="K7754" s="9">
        <f t="shared" si="7"/>
        <v>0</v>
      </c>
      <c r="L7754" s="8">
        <f t="shared" si="10"/>
        <v>0.001905222177</v>
      </c>
      <c r="N7754" s="9">
        <f t="shared" si="2"/>
        <v>0</v>
      </c>
      <c r="O7754" s="8">
        <f t="shared" si="4"/>
        <v>0.7411517988</v>
      </c>
    </row>
    <row r="7755" ht="14.25" customHeight="1">
      <c r="I7755" s="93">
        <f t="shared" si="8"/>
        <v>1149</v>
      </c>
      <c r="J7755" s="9">
        <f t="shared" si="9"/>
        <v>0</v>
      </c>
      <c r="K7755" s="9">
        <f t="shared" si="7"/>
        <v>0</v>
      </c>
      <c r="L7755" s="8">
        <f t="shared" si="10"/>
        <v>0.001885676435</v>
      </c>
      <c r="N7755" s="9">
        <f t="shared" si="2"/>
        <v>0</v>
      </c>
      <c r="O7755" s="8">
        <f t="shared" si="4"/>
        <v>0.7396093398</v>
      </c>
    </row>
    <row r="7756" ht="14.25" customHeight="1">
      <c r="I7756" s="93">
        <f t="shared" si="8"/>
        <v>1150</v>
      </c>
      <c r="J7756" s="9">
        <f t="shared" si="9"/>
        <v>0</v>
      </c>
      <c r="K7756" s="9">
        <f t="shared" si="7"/>
        <v>0</v>
      </c>
      <c r="L7756" s="8">
        <f t="shared" si="10"/>
        <v>0.001858182074</v>
      </c>
      <c r="N7756" s="9">
        <f t="shared" si="2"/>
        <v>0</v>
      </c>
      <c r="O7756" s="8">
        <f t="shared" si="4"/>
        <v>0.738070091</v>
      </c>
    </row>
    <row r="7757" ht="14.25" customHeight="1">
      <c r="I7757" s="93">
        <f t="shared" si="8"/>
        <v>1151</v>
      </c>
      <c r="J7757" s="9">
        <f t="shared" si="9"/>
        <v>0</v>
      </c>
      <c r="K7757" s="9">
        <f t="shared" si="7"/>
        <v>0</v>
      </c>
      <c r="L7757" s="8">
        <f t="shared" si="10"/>
        <v>0.001839118918</v>
      </c>
      <c r="N7757" s="9">
        <f t="shared" si="2"/>
        <v>0</v>
      </c>
      <c r="O7757" s="8">
        <f t="shared" si="4"/>
        <v>0.7365340456</v>
      </c>
    </row>
    <row r="7758" ht="14.25" customHeight="1">
      <c r="I7758" s="93">
        <f t="shared" si="8"/>
        <v>1152</v>
      </c>
      <c r="J7758" s="9">
        <f t="shared" si="9"/>
        <v>0</v>
      </c>
      <c r="K7758" s="9">
        <f t="shared" si="7"/>
        <v>0</v>
      </c>
      <c r="L7758" s="8">
        <f t="shared" si="10"/>
        <v>0.001812303395</v>
      </c>
      <c r="N7758" s="9">
        <f t="shared" si="2"/>
        <v>0</v>
      </c>
      <c r="O7758" s="8">
        <f t="shared" si="4"/>
        <v>0.7350011969</v>
      </c>
    </row>
    <row r="7759" ht="14.25" customHeight="1">
      <c r="I7759" s="93">
        <f t="shared" si="8"/>
        <v>1153</v>
      </c>
      <c r="J7759" s="9">
        <f t="shared" si="9"/>
        <v>0</v>
      </c>
      <c r="K7759" s="9">
        <f t="shared" si="7"/>
        <v>0</v>
      </c>
      <c r="L7759" s="8">
        <f t="shared" si="10"/>
        <v>0.00179371091</v>
      </c>
      <c r="N7759" s="9">
        <f t="shared" si="2"/>
        <v>0</v>
      </c>
      <c r="O7759" s="8">
        <f t="shared" si="4"/>
        <v>0.7334715384</v>
      </c>
    </row>
    <row r="7760" ht="14.25" customHeight="1">
      <c r="I7760" s="93">
        <f t="shared" si="8"/>
        <v>1154</v>
      </c>
      <c r="J7760" s="9">
        <f t="shared" si="9"/>
        <v>0</v>
      </c>
      <c r="K7760" s="9">
        <f t="shared" si="7"/>
        <v>0</v>
      </c>
      <c r="L7760" s="8">
        <f t="shared" si="10"/>
        <v>0.001767557465</v>
      </c>
      <c r="N7760" s="9">
        <f t="shared" si="2"/>
        <v>0</v>
      </c>
      <c r="O7760" s="8">
        <f t="shared" si="4"/>
        <v>0.7319450633</v>
      </c>
    </row>
    <row r="7761" ht="14.25" customHeight="1">
      <c r="I7761" s="93">
        <f t="shared" si="8"/>
        <v>1155</v>
      </c>
      <c r="J7761" s="9">
        <f t="shared" si="9"/>
        <v>0</v>
      </c>
      <c r="K7761" s="9">
        <f t="shared" si="7"/>
        <v>0</v>
      </c>
      <c r="L7761" s="8">
        <f t="shared" si="10"/>
        <v>0.00174942403</v>
      </c>
      <c r="N7761" s="9">
        <f t="shared" si="2"/>
        <v>0</v>
      </c>
      <c r="O7761" s="8">
        <f t="shared" si="4"/>
        <v>0.7304217651</v>
      </c>
    </row>
    <row r="7762" ht="14.25" customHeight="1">
      <c r="I7762" s="93">
        <f t="shared" si="8"/>
        <v>1156</v>
      </c>
      <c r="J7762" s="9">
        <f t="shared" si="9"/>
        <v>0</v>
      </c>
      <c r="K7762" s="9">
        <f t="shared" si="7"/>
        <v>0</v>
      </c>
      <c r="L7762" s="8">
        <f t="shared" si="10"/>
        <v>0.001723916316</v>
      </c>
      <c r="N7762" s="9">
        <f t="shared" si="2"/>
        <v>0</v>
      </c>
      <c r="O7762" s="8">
        <f t="shared" si="4"/>
        <v>0.7289016371</v>
      </c>
    </row>
    <row r="7763" ht="14.25" customHeight="1">
      <c r="I7763" s="93">
        <f t="shared" si="8"/>
        <v>1157</v>
      </c>
      <c r="J7763" s="9">
        <f t="shared" si="9"/>
        <v>0</v>
      </c>
      <c r="K7763" s="9">
        <f t="shared" si="7"/>
        <v>0</v>
      </c>
      <c r="L7763" s="8">
        <f t="shared" si="10"/>
        <v>0.001706230597</v>
      </c>
      <c r="N7763" s="9">
        <f t="shared" si="2"/>
        <v>0</v>
      </c>
      <c r="O7763" s="8">
        <f t="shared" si="4"/>
        <v>0.7273846727</v>
      </c>
    </row>
    <row r="7764" ht="14.25" customHeight="1">
      <c r="I7764" s="93">
        <f t="shared" si="8"/>
        <v>1158</v>
      </c>
      <c r="J7764" s="9">
        <f t="shared" si="9"/>
        <v>0</v>
      </c>
      <c r="K7764" s="9">
        <f t="shared" si="7"/>
        <v>0</v>
      </c>
      <c r="L7764" s="8">
        <f t="shared" si="10"/>
        <v>0.00168135267</v>
      </c>
      <c r="N7764" s="9">
        <f t="shared" si="2"/>
        <v>0</v>
      </c>
      <c r="O7764" s="8">
        <f t="shared" si="4"/>
        <v>0.7258708654</v>
      </c>
    </row>
    <row r="7765" ht="14.25" customHeight="1">
      <c r="I7765" s="93">
        <f t="shared" si="8"/>
        <v>1159</v>
      </c>
      <c r="J7765" s="9">
        <f t="shared" si="9"/>
        <v>0</v>
      </c>
      <c r="K7765" s="9">
        <f t="shared" si="7"/>
        <v>0</v>
      </c>
      <c r="L7765" s="8">
        <f t="shared" si="10"/>
        <v>0.001664103613</v>
      </c>
      <c r="N7765" s="9">
        <f t="shared" si="2"/>
        <v>0</v>
      </c>
      <c r="O7765" s="8">
        <f t="shared" si="4"/>
        <v>0.7243602086</v>
      </c>
    </row>
    <row r="7766" ht="14.25" customHeight="1">
      <c r="I7766" s="93">
        <f t="shared" si="8"/>
        <v>1160</v>
      </c>
      <c r="J7766" s="9">
        <f t="shared" si="9"/>
        <v>0</v>
      </c>
      <c r="K7766" s="9">
        <f t="shared" si="7"/>
        <v>0</v>
      </c>
      <c r="L7766" s="8">
        <f t="shared" si="10"/>
        <v>0.001639839925</v>
      </c>
      <c r="N7766" s="9">
        <f t="shared" si="2"/>
        <v>0</v>
      </c>
      <c r="O7766" s="8">
        <f t="shared" si="4"/>
        <v>0.7228526957</v>
      </c>
    </row>
    <row r="7767" ht="14.25" customHeight="1">
      <c r="I7767" s="93">
        <f t="shared" si="8"/>
        <v>1161</v>
      </c>
      <c r="J7767" s="9">
        <f t="shared" si="9"/>
        <v>0</v>
      </c>
      <c r="K7767" s="9">
        <f t="shared" si="7"/>
        <v>0</v>
      </c>
      <c r="L7767" s="8">
        <f t="shared" si="10"/>
        <v>0.001623016749</v>
      </c>
      <c r="N7767" s="9">
        <f t="shared" si="2"/>
        <v>0</v>
      </c>
      <c r="O7767" s="8">
        <f t="shared" si="4"/>
        <v>0.7213483202</v>
      </c>
    </row>
    <row r="7768" ht="14.25" customHeight="1">
      <c r="I7768" s="93">
        <f t="shared" si="8"/>
        <v>1162</v>
      </c>
      <c r="J7768" s="9">
        <f t="shared" si="9"/>
        <v>0</v>
      </c>
      <c r="K7768" s="9">
        <f t="shared" si="7"/>
        <v>0</v>
      </c>
      <c r="L7768" s="8">
        <f t="shared" si="10"/>
        <v>0.001599352133</v>
      </c>
      <c r="N7768" s="9">
        <f t="shared" si="2"/>
        <v>0</v>
      </c>
      <c r="O7768" s="8">
        <f t="shared" si="4"/>
        <v>0.7198470755</v>
      </c>
    </row>
    <row r="7769" ht="14.25" customHeight="1">
      <c r="I7769" s="93">
        <f t="shared" si="8"/>
        <v>1163</v>
      </c>
      <c r="J7769" s="9">
        <f t="shared" si="9"/>
        <v>0</v>
      </c>
      <c r="K7769" s="9">
        <f t="shared" si="7"/>
        <v>0</v>
      </c>
      <c r="L7769" s="8">
        <f t="shared" si="10"/>
        <v>0.001582944322</v>
      </c>
      <c r="N7769" s="9">
        <f t="shared" si="2"/>
        <v>0</v>
      </c>
      <c r="O7769" s="8">
        <f t="shared" si="4"/>
        <v>0.7183489552</v>
      </c>
    </row>
    <row r="7770" ht="14.25" customHeight="1">
      <c r="I7770" s="93">
        <f t="shared" si="8"/>
        <v>1164</v>
      </c>
      <c r="J7770" s="9">
        <f t="shared" si="9"/>
        <v>0</v>
      </c>
      <c r="K7770" s="9">
        <f t="shared" si="7"/>
        <v>0</v>
      </c>
      <c r="L7770" s="8">
        <f t="shared" si="10"/>
        <v>0.001559863988</v>
      </c>
      <c r="N7770" s="9">
        <f t="shared" si="2"/>
        <v>0</v>
      </c>
      <c r="O7770" s="8">
        <f t="shared" si="4"/>
        <v>0.7168539527</v>
      </c>
    </row>
    <row r="7771" ht="14.25" customHeight="1">
      <c r="I7771" s="93">
        <f t="shared" si="8"/>
        <v>1165</v>
      </c>
      <c r="J7771" s="9">
        <f t="shared" si="9"/>
        <v>0</v>
      </c>
      <c r="K7771" s="9">
        <f t="shared" si="7"/>
        <v>0</v>
      </c>
      <c r="L7771" s="8">
        <f t="shared" si="10"/>
        <v>0.001543861288</v>
      </c>
      <c r="N7771" s="9">
        <f t="shared" si="2"/>
        <v>0</v>
      </c>
      <c r="O7771" s="8">
        <f t="shared" si="4"/>
        <v>0.7153620616</v>
      </c>
    </row>
    <row r="7772" ht="14.25" customHeight="1">
      <c r="I7772" s="93">
        <f t="shared" si="8"/>
        <v>1166</v>
      </c>
      <c r="J7772" s="9">
        <f t="shared" si="9"/>
        <v>0</v>
      </c>
      <c r="K7772" s="9">
        <f t="shared" si="7"/>
        <v>0</v>
      </c>
      <c r="L7772" s="8">
        <f t="shared" si="10"/>
        <v>0.001521350809</v>
      </c>
      <c r="N7772" s="9">
        <f t="shared" si="2"/>
        <v>0</v>
      </c>
      <c r="O7772" s="8">
        <f t="shared" si="4"/>
        <v>0.7138732753</v>
      </c>
    </row>
    <row r="7773" ht="14.25" customHeight="1">
      <c r="I7773" s="93">
        <f t="shared" si="8"/>
        <v>1167</v>
      </c>
      <c r="J7773" s="9">
        <f t="shared" si="9"/>
        <v>0</v>
      </c>
      <c r="K7773" s="9">
        <f t="shared" si="7"/>
        <v>0</v>
      </c>
      <c r="L7773" s="8">
        <f t="shared" si="10"/>
        <v>0.001505743217</v>
      </c>
      <c r="N7773" s="9">
        <f t="shared" si="2"/>
        <v>0</v>
      </c>
      <c r="O7773" s="8">
        <f t="shared" si="4"/>
        <v>0.7123875874</v>
      </c>
    </row>
    <row r="7774" ht="14.25" customHeight="1">
      <c r="I7774" s="93">
        <f t="shared" si="8"/>
        <v>1168</v>
      </c>
      <c r="J7774" s="9">
        <f t="shared" si="9"/>
        <v>0</v>
      </c>
      <c r="K7774" s="9">
        <f t="shared" si="7"/>
        <v>0</v>
      </c>
      <c r="L7774" s="8">
        <f t="shared" si="10"/>
        <v>0.001483788523</v>
      </c>
      <c r="N7774" s="9">
        <f t="shared" si="2"/>
        <v>0</v>
      </c>
      <c r="O7774" s="8">
        <f t="shared" si="4"/>
        <v>0.7109049915</v>
      </c>
    </row>
    <row r="7775" ht="14.25" customHeight="1">
      <c r="I7775" s="93">
        <f t="shared" si="8"/>
        <v>1169</v>
      </c>
      <c r="J7775" s="9">
        <f t="shared" si="9"/>
        <v>0</v>
      </c>
      <c r="K7775" s="9">
        <f t="shared" si="7"/>
        <v>0</v>
      </c>
      <c r="L7775" s="8">
        <f t="shared" si="10"/>
        <v>0.001468566284</v>
      </c>
      <c r="N7775" s="9">
        <f t="shared" si="2"/>
        <v>0</v>
      </c>
      <c r="O7775" s="8">
        <f t="shared" si="4"/>
        <v>0.7094254812</v>
      </c>
    </row>
    <row r="7776" ht="14.25" customHeight="1">
      <c r="I7776" s="93">
        <f t="shared" si="8"/>
        <v>1170</v>
      </c>
      <c r="J7776" s="9">
        <f t="shared" si="9"/>
        <v>0</v>
      </c>
      <c r="K7776" s="9">
        <f t="shared" si="7"/>
        <v>0</v>
      </c>
      <c r="L7776" s="8">
        <f t="shared" si="10"/>
        <v>0.001447153654</v>
      </c>
      <c r="N7776" s="9">
        <f t="shared" si="2"/>
        <v>0</v>
      </c>
      <c r="O7776" s="8">
        <f t="shared" si="4"/>
        <v>0.7079490499</v>
      </c>
    </row>
    <row r="7777" ht="14.25" customHeight="1">
      <c r="I7777" s="93">
        <f t="shared" si="8"/>
        <v>1171</v>
      </c>
      <c r="J7777" s="9">
        <f t="shared" si="9"/>
        <v>0</v>
      </c>
      <c r="K7777" s="9">
        <f t="shared" si="7"/>
        <v>0</v>
      </c>
      <c r="L7777" s="8">
        <f t="shared" si="10"/>
        <v>0.001432307254</v>
      </c>
      <c r="N7777" s="9">
        <f t="shared" si="2"/>
        <v>0</v>
      </c>
      <c r="O7777" s="8">
        <f t="shared" si="4"/>
        <v>0.7064756913</v>
      </c>
    </row>
    <row r="7778" ht="14.25" customHeight="1">
      <c r="I7778" s="93">
        <f t="shared" si="8"/>
        <v>1172</v>
      </c>
      <c r="J7778" s="9">
        <f t="shared" si="9"/>
        <v>0</v>
      </c>
      <c r="K7778" s="9">
        <f t="shared" si="7"/>
        <v>0</v>
      </c>
      <c r="L7778" s="8">
        <f t="shared" si="10"/>
        <v>0.001411423303</v>
      </c>
      <c r="N7778" s="9">
        <f t="shared" si="2"/>
        <v>0</v>
      </c>
      <c r="O7778" s="8">
        <f t="shared" si="4"/>
        <v>0.705005399</v>
      </c>
    </row>
    <row r="7779" ht="14.25" customHeight="1">
      <c r="I7779" s="93">
        <f t="shared" si="8"/>
        <v>1173</v>
      </c>
      <c r="J7779" s="9">
        <f t="shared" si="9"/>
        <v>0</v>
      </c>
      <c r="K7779" s="9">
        <f t="shared" si="7"/>
        <v>0</v>
      </c>
      <c r="L7779" s="8">
        <f t="shared" si="10"/>
        <v>0.001396943462</v>
      </c>
      <c r="N7779" s="9">
        <f t="shared" si="2"/>
        <v>0</v>
      </c>
      <c r="O7779" s="8">
        <f t="shared" si="4"/>
        <v>0.7035381667</v>
      </c>
    </row>
    <row r="7780" ht="14.25" customHeight="1">
      <c r="I7780" s="93">
        <f t="shared" si="8"/>
        <v>1174</v>
      </c>
      <c r="J7780" s="9">
        <f t="shared" si="9"/>
        <v>0</v>
      </c>
      <c r="K7780" s="9">
        <f t="shared" si="7"/>
        <v>0</v>
      </c>
      <c r="L7780" s="8">
        <f t="shared" si="10"/>
        <v>0.001376575138</v>
      </c>
      <c r="N7780" s="9">
        <f t="shared" si="2"/>
        <v>0</v>
      </c>
      <c r="O7780" s="8">
        <f t="shared" si="4"/>
        <v>0.7020739879</v>
      </c>
    </row>
    <row r="7781" ht="14.25" customHeight="1">
      <c r="I7781" s="93">
        <f t="shared" si="8"/>
        <v>1175</v>
      </c>
      <c r="J7781" s="9">
        <f t="shared" si="9"/>
        <v>0</v>
      </c>
      <c r="K7781" s="9">
        <f t="shared" si="7"/>
        <v>0</v>
      </c>
      <c r="L7781" s="8">
        <f t="shared" si="10"/>
        <v>0.001362452805</v>
      </c>
      <c r="N7781" s="9">
        <f t="shared" si="2"/>
        <v>0</v>
      </c>
      <c r="O7781" s="8">
        <f t="shared" si="4"/>
        <v>0.7006128563</v>
      </c>
    </row>
    <row r="7782" ht="14.25" customHeight="1">
      <c r="I7782" s="93">
        <f t="shared" si="8"/>
        <v>1176</v>
      </c>
      <c r="J7782" s="9">
        <f t="shared" si="9"/>
        <v>0</v>
      </c>
      <c r="K7782" s="9">
        <f t="shared" si="7"/>
        <v>0</v>
      </c>
      <c r="L7782" s="8">
        <f t="shared" si="10"/>
        <v>0.001342587376</v>
      </c>
      <c r="N7782" s="9">
        <f t="shared" si="2"/>
        <v>0</v>
      </c>
      <c r="O7782" s="8">
        <f t="shared" si="4"/>
        <v>0.6991547656</v>
      </c>
    </row>
    <row r="7783" ht="14.25" customHeight="1">
      <c r="I7783" s="93">
        <f t="shared" si="8"/>
        <v>1177</v>
      </c>
      <c r="J7783" s="9">
        <f t="shared" si="9"/>
        <v>0</v>
      </c>
      <c r="K7783" s="9">
        <f t="shared" si="7"/>
        <v>0</v>
      </c>
      <c r="L7783" s="8">
        <f t="shared" si="10"/>
        <v>0.001328813725</v>
      </c>
      <c r="N7783" s="9">
        <f t="shared" si="2"/>
        <v>0</v>
      </c>
      <c r="O7783" s="8">
        <f t="shared" si="4"/>
        <v>0.6976997093</v>
      </c>
    </row>
    <row r="7784" ht="14.25" customHeight="1">
      <c r="I7784" s="93">
        <f t="shared" si="8"/>
        <v>1178</v>
      </c>
      <c r="J7784" s="9">
        <f t="shared" si="9"/>
        <v>0</v>
      </c>
      <c r="K7784" s="9">
        <f t="shared" si="7"/>
        <v>0</v>
      </c>
      <c r="L7784" s="8">
        <f t="shared" si="10"/>
        <v>0.001309438776</v>
      </c>
      <c r="N7784" s="9">
        <f t="shared" si="2"/>
        <v>0</v>
      </c>
      <c r="O7784" s="8">
        <f t="shared" si="4"/>
        <v>0.6962476813</v>
      </c>
    </row>
    <row r="7785" ht="14.25" customHeight="1">
      <c r="I7785" s="93">
        <f t="shared" si="8"/>
        <v>1179</v>
      </c>
      <c r="J7785" s="9">
        <f t="shared" si="9"/>
        <v>0</v>
      </c>
      <c r="K7785" s="9">
        <f t="shared" si="7"/>
        <v>0</v>
      </c>
      <c r="L7785" s="8">
        <f t="shared" si="10"/>
        <v>0.001296005197</v>
      </c>
      <c r="N7785" s="9">
        <f t="shared" si="2"/>
        <v>0</v>
      </c>
      <c r="O7785" s="8">
        <f t="shared" si="4"/>
        <v>0.6947986752</v>
      </c>
    </row>
    <row r="7786" ht="14.25" customHeight="1">
      <c r="I7786" s="93">
        <f t="shared" si="8"/>
        <v>1180</v>
      </c>
      <c r="J7786" s="9">
        <f t="shared" si="9"/>
        <v>0</v>
      </c>
      <c r="K7786" s="9">
        <f t="shared" si="7"/>
        <v>0</v>
      </c>
      <c r="L7786" s="8">
        <f t="shared" si="10"/>
        <v>0.001277108617</v>
      </c>
      <c r="N7786" s="9">
        <f t="shared" si="2"/>
        <v>0</v>
      </c>
      <c r="O7786" s="8">
        <f t="shared" si="4"/>
        <v>0.6933526848</v>
      </c>
    </row>
    <row r="7787" ht="14.25" customHeight="1">
      <c r="I7787" s="93">
        <f t="shared" si="8"/>
        <v>1181</v>
      </c>
      <c r="J7787" s="9">
        <f t="shared" si="9"/>
        <v>0</v>
      </c>
      <c r="K7787" s="9">
        <f t="shared" si="7"/>
        <v>0</v>
      </c>
      <c r="L7787" s="8">
        <f t="shared" si="10"/>
        <v>0.001264006715</v>
      </c>
      <c r="N7787" s="9">
        <f t="shared" si="2"/>
        <v>0</v>
      </c>
      <c r="O7787" s="8">
        <f t="shared" si="4"/>
        <v>0.6919097036</v>
      </c>
    </row>
    <row r="7788" ht="14.25" customHeight="1">
      <c r="I7788" s="93">
        <f t="shared" si="8"/>
        <v>1182</v>
      </c>
      <c r="J7788" s="9">
        <f t="shared" si="9"/>
        <v>0</v>
      </c>
      <c r="K7788" s="9">
        <f t="shared" si="7"/>
        <v>0</v>
      </c>
      <c r="L7788" s="8">
        <f t="shared" si="10"/>
        <v>0.001245576693</v>
      </c>
      <c r="N7788" s="9">
        <f t="shared" si="2"/>
        <v>0</v>
      </c>
      <c r="O7788" s="8">
        <f t="shared" si="4"/>
        <v>0.6904697256</v>
      </c>
    </row>
    <row r="7789" ht="14.25" customHeight="1">
      <c r="I7789" s="93">
        <f t="shared" si="8"/>
        <v>1183</v>
      </c>
      <c r="J7789" s="9">
        <f t="shared" si="9"/>
        <v>0</v>
      </c>
      <c r="K7789" s="9">
        <f t="shared" si="7"/>
        <v>0</v>
      </c>
      <c r="L7789" s="8">
        <f t="shared" si="10"/>
        <v>0.001232798278</v>
      </c>
      <c r="N7789" s="9">
        <f t="shared" si="2"/>
        <v>0</v>
      </c>
      <c r="O7789" s="8">
        <f t="shared" si="4"/>
        <v>0.6890327443</v>
      </c>
    </row>
    <row r="7790" ht="14.25" customHeight="1">
      <c r="I7790" s="93">
        <f t="shared" si="8"/>
        <v>1184</v>
      </c>
      <c r="J7790" s="9">
        <f t="shared" si="9"/>
        <v>0</v>
      </c>
      <c r="K7790" s="9">
        <f t="shared" si="7"/>
        <v>0</v>
      </c>
      <c r="L7790" s="8">
        <f t="shared" si="10"/>
        <v>0.001214823295</v>
      </c>
      <c r="N7790" s="9">
        <f t="shared" si="2"/>
        <v>0</v>
      </c>
      <c r="O7790" s="8">
        <f t="shared" si="4"/>
        <v>0.6875987537</v>
      </c>
    </row>
    <row r="7791" ht="14.25" customHeight="1">
      <c r="I7791" s="93">
        <f t="shared" si="8"/>
        <v>1185</v>
      </c>
      <c r="J7791" s="9">
        <f t="shared" si="9"/>
        <v>0</v>
      </c>
      <c r="K7791" s="9">
        <f t="shared" si="7"/>
        <v>0</v>
      </c>
      <c r="L7791" s="8">
        <f t="shared" si="10"/>
        <v>0.00120236038</v>
      </c>
      <c r="N7791" s="9">
        <f t="shared" si="2"/>
        <v>0</v>
      </c>
      <c r="O7791" s="8">
        <f t="shared" si="4"/>
        <v>0.6861677475</v>
      </c>
    </row>
    <row r="7792" ht="14.25" customHeight="1">
      <c r="I7792" s="93">
        <f t="shared" si="8"/>
        <v>1186</v>
      </c>
      <c r="J7792" s="9">
        <f t="shared" si="9"/>
        <v>0</v>
      </c>
      <c r="K7792" s="9">
        <f t="shared" si="7"/>
        <v>0</v>
      </c>
      <c r="L7792" s="8">
        <f t="shared" si="10"/>
        <v>0.001184829201</v>
      </c>
      <c r="N7792" s="9">
        <f t="shared" si="2"/>
        <v>0</v>
      </c>
      <c r="O7792" s="8">
        <f t="shared" si="4"/>
        <v>0.6847397194</v>
      </c>
    </row>
    <row r="7793" ht="14.25" customHeight="1">
      <c r="I7793" s="93">
        <f t="shared" si="8"/>
        <v>1187</v>
      </c>
      <c r="J7793" s="9">
        <f t="shared" si="9"/>
        <v>0</v>
      </c>
      <c r="K7793" s="9">
        <f t="shared" si="7"/>
        <v>0</v>
      </c>
      <c r="L7793" s="8">
        <f t="shared" si="10"/>
        <v>0.001172673996</v>
      </c>
      <c r="N7793" s="9">
        <f t="shared" si="2"/>
        <v>0</v>
      </c>
      <c r="O7793" s="8">
        <f t="shared" si="4"/>
        <v>0.6833146632</v>
      </c>
    </row>
    <row r="7794" ht="14.25" customHeight="1">
      <c r="I7794" s="93">
        <f t="shared" si="8"/>
        <v>1188</v>
      </c>
      <c r="J7794" s="9">
        <f t="shared" si="9"/>
        <v>0</v>
      </c>
      <c r="K7794" s="9">
        <f t="shared" si="7"/>
        <v>0</v>
      </c>
      <c r="L7794" s="8">
        <f t="shared" si="10"/>
        <v>0.001155575664</v>
      </c>
      <c r="N7794" s="9">
        <f t="shared" si="2"/>
        <v>0</v>
      </c>
      <c r="O7794" s="8">
        <f t="shared" si="4"/>
        <v>0.6818925729</v>
      </c>
    </row>
    <row r="7795" ht="14.25" customHeight="1">
      <c r="I7795" s="93">
        <f t="shared" si="8"/>
        <v>1189</v>
      </c>
      <c r="J7795" s="9">
        <f t="shared" si="9"/>
        <v>0</v>
      </c>
      <c r="K7795" s="9">
        <f t="shared" si="7"/>
        <v>0</v>
      </c>
      <c r="L7795" s="8">
        <f t="shared" si="10"/>
        <v>0.001143720572</v>
      </c>
      <c r="N7795" s="9">
        <f t="shared" si="2"/>
        <v>0</v>
      </c>
      <c r="O7795" s="8">
        <f t="shared" si="4"/>
        <v>0.6804734421</v>
      </c>
    </row>
    <row r="7796" ht="14.25" customHeight="1">
      <c r="I7796" s="93">
        <f t="shared" si="8"/>
        <v>1190</v>
      </c>
      <c r="J7796" s="9">
        <f t="shared" si="9"/>
        <v>0</v>
      </c>
      <c r="K7796" s="9">
        <f t="shared" si="7"/>
        <v>0</v>
      </c>
      <c r="L7796" s="8">
        <f t="shared" si="10"/>
        <v>0.001127044399</v>
      </c>
      <c r="N7796" s="9">
        <f t="shared" si="2"/>
        <v>0</v>
      </c>
      <c r="O7796" s="8">
        <f t="shared" si="4"/>
        <v>0.6790572648</v>
      </c>
    </row>
    <row r="7797" ht="14.25" customHeight="1">
      <c r="I7797" s="93">
        <f t="shared" si="8"/>
        <v>1191</v>
      </c>
      <c r="J7797" s="9">
        <f t="shared" si="9"/>
        <v>0</v>
      </c>
      <c r="K7797" s="9">
        <f t="shared" si="7"/>
        <v>0</v>
      </c>
      <c r="L7797" s="8">
        <f t="shared" si="10"/>
        <v>0.001115482011</v>
      </c>
      <c r="N7797" s="9">
        <f t="shared" si="2"/>
        <v>0</v>
      </c>
      <c r="O7797" s="8">
        <f t="shared" si="4"/>
        <v>0.6776440348</v>
      </c>
    </row>
    <row r="7798" ht="14.25" customHeight="1">
      <c r="I7798" s="93">
        <f t="shared" si="8"/>
        <v>1192</v>
      </c>
      <c r="J7798" s="9">
        <f t="shared" si="9"/>
        <v>0</v>
      </c>
      <c r="K7798" s="9">
        <f t="shared" si="7"/>
        <v>0</v>
      </c>
      <c r="L7798" s="8">
        <f t="shared" si="10"/>
        <v>0.001099217574</v>
      </c>
      <c r="N7798" s="9">
        <f t="shared" si="2"/>
        <v>0</v>
      </c>
      <c r="O7798" s="8">
        <f t="shared" si="4"/>
        <v>0.676233746</v>
      </c>
    </row>
    <row r="7799" ht="14.25" customHeight="1">
      <c r="I7799" s="93">
        <f t="shared" si="8"/>
        <v>1193</v>
      </c>
      <c r="J7799" s="9">
        <f t="shared" si="9"/>
        <v>0</v>
      </c>
      <c r="K7799" s="9">
        <f t="shared" si="7"/>
        <v>0</v>
      </c>
      <c r="L7799" s="8">
        <f t="shared" si="10"/>
        <v>0.001087940662</v>
      </c>
      <c r="N7799" s="9">
        <f t="shared" si="2"/>
        <v>0</v>
      </c>
      <c r="O7799" s="8">
        <f t="shared" si="4"/>
        <v>0.6748263922</v>
      </c>
    </row>
    <row r="7800" ht="14.25" customHeight="1">
      <c r="I7800" s="93">
        <f t="shared" si="8"/>
        <v>1194</v>
      </c>
      <c r="J7800" s="9">
        <f t="shared" si="9"/>
        <v>0</v>
      </c>
      <c r="K7800" s="9">
        <f t="shared" si="7"/>
        <v>0</v>
      </c>
      <c r="L7800" s="8">
        <f t="shared" si="10"/>
        <v>0.001072077795</v>
      </c>
      <c r="N7800" s="9">
        <f t="shared" si="2"/>
        <v>0</v>
      </c>
      <c r="O7800" s="8">
        <f t="shared" si="4"/>
        <v>0.6734219673</v>
      </c>
    </row>
    <row r="7801" ht="14.25" customHeight="1">
      <c r="I7801" s="93">
        <f t="shared" si="8"/>
        <v>1195</v>
      </c>
      <c r="J7801" s="9">
        <f t="shared" si="9"/>
        <v>0</v>
      </c>
      <c r="K7801" s="9">
        <f t="shared" si="7"/>
        <v>0</v>
      </c>
      <c r="L7801" s="8">
        <f t="shared" si="10"/>
        <v>0.001061079311</v>
      </c>
      <c r="N7801" s="9">
        <f t="shared" si="2"/>
        <v>0</v>
      </c>
      <c r="O7801" s="8">
        <f t="shared" si="4"/>
        <v>0.6720204653</v>
      </c>
    </row>
    <row r="7802" ht="14.25" customHeight="1">
      <c r="I7802" s="93">
        <f t="shared" si="8"/>
        <v>1196</v>
      </c>
      <c r="J7802" s="9">
        <f t="shared" si="9"/>
        <v>0</v>
      </c>
      <c r="K7802" s="9">
        <f t="shared" si="7"/>
        <v>0</v>
      </c>
      <c r="L7802" s="8">
        <f t="shared" si="10"/>
        <v>0.0010456081</v>
      </c>
      <c r="N7802" s="9">
        <f t="shared" si="2"/>
        <v>0</v>
      </c>
      <c r="O7802" s="8">
        <f t="shared" si="4"/>
        <v>0.67062188</v>
      </c>
    </row>
    <row r="7803" ht="14.25" customHeight="1">
      <c r="I7803" s="93">
        <f t="shared" si="8"/>
        <v>1197</v>
      </c>
      <c r="J7803" s="9">
        <f t="shared" si="9"/>
        <v>0</v>
      </c>
      <c r="K7803" s="9">
        <f t="shared" si="7"/>
        <v>0</v>
      </c>
      <c r="L7803" s="8">
        <f t="shared" si="10"/>
        <v>0.00103488117</v>
      </c>
      <c r="N7803" s="9">
        <f t="shared" si="2"/>
        <v>0</v>
      </c>
      <c r="O7803" s="8">
        <f t="shared" si="4"/>
        <v>0.6692262054</v>
      </c>
    </row>
    <row r="7804" ht="14.25" customHeight="1">
      <c r="I7804" s="93">
        <f t="shared" si="8"/>
        <v>1198</v>
      </c>
      <c r="J7804" s="9">
        <f t="shared" si="9"/>
        <v>0</v>
      </c>
      <c r="K7804" s="9">
        <f t="shared" si="7"/>
        <v>0</v>
      </c>
      <c r="L7804" s="8">
        <f t="shared" si="10"/>
        <v>0.001019791944</v>
      </c>
      <c r="N7804" s="9">
        <f t="shared" si="2"/>
        <v>0</v>
      </c>
      <c r="O7804" s="8">
        <f t="shared" si="4"/>
        <v>0.6678334355</v>
      </c>
    </row>
    <row r="7805" ht="14.25" customHeight="1">
      <c r="I7805" s="93">
        <f t="shared" si="8"/>
        <v>1199</v>
      </c>
      <c r="J7805" s="9">
        <f t="shared" si="9"/>
        <v>0</v>
      </c>
      <c r="K7805" s="9">
        <f t="shared" si="7"/>
        <v>0</v>
      </c>
      <c r="L7805" s="8">
        <f t="shared" si="10"/>
        <v>0.001009329862</v>
      </c>
      <c r="N7805" s="9">
        <f t="shared" si="2"/>
        <v>0</v>
      </c>
      <c r="O7805" s="8">
        <f t="shared" si="4"/>
        <v>0.6664435641</v>
      </c>
    </row>
    <row r="7806" ht="14.25" customHeight="1">
      <c r="I7806" s="93">
        <f t="shared" si="8"/>
        <v>1200</v>
      </c>
      <c r="J7806" s="9">
        <f t="shared" si="9"/>
        <v>0</v>
      </c>
      <c r="K7806" s="9">
        <f t="shared" si="7"/>
        <v>0</v>
      </c>
      <c r="L7806" s="8">
        <f t="shared" si="10"/>
        <v>0.0009946131913</v>
      </c>
      <c r="N7806" s="9">
        <f t="shared" si="2"/>
        <v>0</v>
      </c>
      <c r="O7806" s="8">
        <f t="shared" si="4"/>
        <v>0.6650565853</v>
      </c>
    </row>
    <row r="7807" ht="14.25" customHeight="1">
      <c r="I7807" s="93">
        <f t="shared" si="8"/>
        <v>1201</v>
      </c>
      <c r="J7807" s="9">
        <f t="shared" si="9"/>
        <v>0</v>
      </c>
      <c r="K7807" s="9">
        <f t="shared" si="7"/>
        <v>0</v>
      </c>
      <c r="L7807" s="8">
        <f t="shared" si="10"/>
        <v>0.0009844094193</v>
      </c>
      <c r="N7807" s="9">
        <f t="shared" si="2"/>
        <v>0</v>
      </c>
      <c r="O7807" s="8">
        <f t="shared" si="4"/>
        <v>0.663672493</v>
      </c>
    </row>
    <row r="7808" ht="14.25" customHeight="1">
      <c r="I7808" s="93">
        <f t="shared" si="8"/>
        <v>1202</v>
      </c>
      <c r="J7808" s="9">
        <f t="shared" si="9"/>
        <v>0</v>
      </c>
      <c r="K7808" s="9">
        <f t="shared" si="7"/>
        <v>0</v>
      </c>
      <c r="L7808" s="8">
        <f t="shared" si="10"/>
        <v>0.0009700561042</v>
      </c>
      <c r="N7808" s="9">
        <f t="shared" si="2"/>
        <v>0</v>
      </c>
      <c r="O7808" s="8">
        <f t="shared" si="4"/>
        <v>0.6622912812</v>
      </c>
    </row>
    <row r="7809" ht="14.25" customHeight="1">
      <c r="I7809" s="93">
        <f t="shared" si="8"/>
        <v>1203</v>
      </c>
      <c r="J7809" s="9">
        <f t="shared" si="9"/>
        <v>0</v>
      </c>
      <c r="K7809" s="9">
        <f t="shared" si="7"/>
        <v>0</v>
      </c>
      <c r="L7809" s="8">
        <f t="shared" si="10"/>
        <v>0.0009601042642</v>
      </c>
      <c r="N7809" s="9">
        <f t="shared" si="2"/>
        <v>0</v>
      </c>
      <c r="O7809" s="8">
        <f t="shared" si="4"/>
        <v>0.660912944</v>
      </c>
    </row>
    <row r="7810" ht="14.25" customHeight="1">
      <c r="I7810" s="93">
        <f t="shared" si="8"/>
        <v>1204</v>
      </c>
      <c r="J7810" s="9">
        <f t="shared" si="9"/>
        <v>0</v>
      </c>
      <c r="K7810" s="9">
        <f t="shared" si="7"/>
        <v>0</v>
      </c>
      <c r="L7810" s="8">
        <f t="shared" si="10"/>
        <v>0.0009461053336</v>
      </c>
      <c r="N7810" s="9">
        <f t="shared" si="2"/>
        <v>0</v>
      </c>
      <c r="O7810" s="8">
        <f t="shared" si="4"/>
        <v>0.6595374753</v>
      </c>
    </row>
    <row r="7811" ht="14.25" customHeight="1">
      <c r="I7811" s="93">
        <f t="shared" si="8"/>
        <v>1205</v>
      </c>
      <c r="J7811" s="9">
        <f t="shared" si="9"/>
        <v>0</v>
      </c>
      <c r="K7811" s="9">
        <f t="shared" si="7"/>
        <v>0</v>
      </c>
      <c r="L7811" s="8">
        <f t="shared" si="10"/>
        <v>0.0009363992054</v>
      </c>
      <c r="N7811" s="9">
        <f t="shared" si="2"/>
        <v>0</v>
      </c>
      <c r="O7811" s="8">
        <f t="shared" si="4"/>
        <v>0.6581648692</v>
      </c>
    </row>
    <row r="7812" ht="14.25" customHeight="1">
      <c r="I7812" s="93">
        <f t="shared" si="8"/>
        <v>1206</v>
      </c>
      <c r="J7812" s="9">
        <f t="shared" si="9"/>
        <v>0</v>
      </c>
      <c r="K7812" s="9">
        <f t="shared" si="7"/>
        <v>0</v>
      </c>
      <c r="L7812" s="8">
        <f t="shared" si="10"/>
        <v>0.0009227459097</v>
      </c>
      <c r="N7812" s="9">
        <f t="shared" si="2"/>
        <v>0</v>
      </c>
      <c r="O7812" s="8">
        <f t="shared" si="4"/>
        <v>0.6567951197</v>
      </c>
    </row>
    <row r="7813" ht="14.25" customHeight="1">
      <c r="I7813" s="93">
        <f t="shared" si="8"/>
        <v>1207</v>
      </c>
      <c r="J7813" s="9">
        <f t="shared" si="9"/>
        <v>0</v>
      </c>
      <c r="K7813" s="9">
        <f t="shared" si="7"/>
        <v>0</v>
      </c>
      <c r="L7813" s="8">
        <f t="shared" si="10"/>
        <v>0.0009132794267</v>
      </c>
      <c r="N7813" s="9">
        <f t="shared" si="2"/>
        <v>0</v>
      </c>
      <c r="O7813" s="8">
        <f t="shared" si="4"/>
        <v>0.6554282209</v>
      </c>
    </row>
    <row r="7814" ht="14.25" customHeight="1">
      <c r="I7814" s="93">
        <f t="shared" si="8"/>
        <v>1208</v>
      </c>
      <c r="J7814" s="9">
        <f t="shared" si="9"/>
        <v>0</v>
      </c>
      <c r="K7814" s="9">
        <f t="shared" si="7"/>
        <v>0</v>
      </c>
      <c r="L7814" s="8">
        <f t="shared" si="10"/>
        <v>0.000899963232</v>
      </c>
      <c r="N7814" s="9">
        <f t="shared" si="2"/>
        <v>0</v>
      </c>
      <c r="O7814" s="8">
        <f t="shared" si="4"/>
        <v>0.6540641668</v>
      </c>
    </row>
    <row r="7815" ht="14.25" customHeight="1">
      <c r="I7815" s="93">
        <f t="shared" si="8"/>
        <v>1209</v>
      </c>
      <c r="J7815" s="9">
        <f t="shared" si="9"/>
        <v>0</v>
      </c>
      <c r="K7815" s="9">
        <f t="shared" si="7"/>
        <v>0</v>
      </c>
      <c r="L7815" s="8">
        <f t="shared" si="10"/>
        <v>0.0008907304773</v>
      </c>
      <c r="N7815" s="9">
        <f t="shared" si="2"/>
        <v>0</v>
      </c>
      <c r="O7815" s="8">
        <f t="shared" si="4"/>
        <v>0.6527029515</v>
      </c>
    </row>
    <row r="7816" ht="14.25" customHeight="1">
      <c r="I7816" s="93">
        <f t="shared" si="8"/>
        <v>1210</v>
      </c>
      <c r="J7816" s="9">
        <f t="shared" si="9"/>
        <v>0</v>
      </c>
      <c r="K7816" s="9">
        <f t="shared" si="7"/>
        <v>0</v>
      </c>
      <c r="L7816" s="8">
        <f t="shared" si="10"/>
        <v>0.0008777430606</v>
      </c>
      <c r="N7816" s="9">
        <f t="shared" si="2"/>
        <v>0</v>
      </c>
      <c r="O7816" s="8">
        <f t="shared" si="4"/>
        <v>0.6513445692</v>
      </c>
    </row>
    <row r="7817" ht="14.25" customHeight="1">
      <c r="I7817" s="93">
        <f t="shared" si="8"/>
        <v>1211</v>
      </c>
      <c r="J7817" s="9">
        <f t="shared" si="9"/>
        <v>0</v>
      </c>
      <c r="K7817" s="9">
        <f t="shared" si="7"/>
        <v>0</v>
      </c>
      <c r="L7817" s="8">
        <f t="shared" si="10"/>
        <v>0.0008687382634</v>
      </c>
      <c r="N7817" s="9">
        <f t="shared" si="2"/>
        <v>0</v>
      </c>
      <c r="O7817" s="8">
        <f t="shared" si="4"/>
        <v>0.6499890139</v>
      </c>
    </row>
    <row r="7818" ht="14.25" customHeight="1">
      <c r="I7818" s="93">
        <f t="shared" si="8"/>
        <v>1212</v>
      </c>
      <c r="J7818" s="9">
        <f t="shared" si="9"/>
        <v>0</v>
      </c>
      <c r="K7818" s="9">
        <f t="shared" si="7"/>
        <v>0</v>
      </c>
      <c r="L7818" s="8">
        <f t="shared" si="10"/>
        <v>0.0008560715073</v>
      </c>
      <c r="N7818" s="9">
        <f t="shared" si="2"/>
        <v>0</v>
      </c>
      <c r="O7818" s="8">
        <f t="shared" si="4"/>
        <v>0.6486362797</v>
      </c>
    </row>
    <row r="7819" ht="14.25" customHeight="1">
      <c r="I7819" s="93">
        <f t="shared" si="8"/>
        <v>1213</v>
      </c>
      <c r="J7819" s="9">
        <f t="shared" si="9"/>
        <v>0</v>
      </c>
      <c r="K7819" s="9">
        <f t="shared" si="7"/>
        <v>0</v>
      </c>
      <c r="L7819" s="8">
        <f t="shared" si="10"/>
        <v>0.0008472890393</v>
      </c>
      <c r="N7819" s="9">
        <f t="shared" si="2"/>
        <v>0</v>
      </c>
      <c r="O7819" s="8">
        <f t="shared" si="4"/>
        <v>0.6472863607</v>
      </c>
    </row>
    <row r="7820" ht="14.25" customHeight="1">
      <c r="I7820" s="93">
        <f t="shared" si="8"/>
        <v>1214</v>
      </c>
      <c r="J7820" s="9">
        <f t="shared" si="9"/>
        <v>0</v>
      </c>
      <c r="K7820" s="9">
        <f t="shared" si="7"/>
        <v>0</v>
      </c>
      <c r="L7820" s="8">
        <f t="shared" si="10"/>
        <v>0.0008349350264</v>
      </c>
      <c r="N7820" s="9">
        <f t="shared" si="2"/>
        <v>0</v>
      </c>
      <c r="O7820" s="8">
        <f t="shared" si="4"/>
        <v>0.6459392512</v>
      </c>
    </row>
    <row r="7821" ht="14.25" customHeight="1">
      <c r="I7821" s="93">
        <f t="shared" si="8"/>
        <v>1215</v>
      </c>
      <c r="J7821" s="9">
        <f t="shared" si="9"/>
        <v>0</v>
      </c>
      <c r="K7821" s="9">
        <f t="shared" si="7"/>
        <v>0</v>
      </c>
      <c r="L7821" s="8">
        <f t="shared" si="10"/>
        <v>0.0008263693984</v>
      </c>
      <c r="N7821" s="9">
        <f t="shared" si="2"/>
        <v>0</v>
      </c>
      <c r="O7821" s="8">
        <f t="shared" si="4"/>
        <v>0.6445949453</v>
      </c>
    </row>
    <row r="7822" ht="14.25" customHeight="1">
      <c r="I7822" s="93">
        <f t="shared" si="8"/>
        <v>1216</v>
      </c>
      <c r="J7822" s="9">
        <f t="shared" si="9"/>
        <v>0</v>
      </c>
      <c r="K7822" s="9">
        <f t="shared" si="7"/>
        <v>0</v>
      </c>
      <c r="L7822" s="8">
        <f t="shared" si="10"/>
        <v>0.0008143204072</v>
      </c>
      <c r="N7822" s="9">
        <f t="shared" si="2"/>
        <v>0</v>
      </c>
      <c r="O7822" s="8">
        <f t="shared" si="4"/>
        <v>0.643253437</v>
      </c>
    </row>
    <row r="7823" ht="14.25" customHeight="1">
      <c r="I7823" s="93">
        <f t="shared" si="8"/>
        <v>1217</v>
      </c>
      <c r="J7823" s="9">
        <f t="shared" si="9"/>
        <v>0</v>
      </c>
      <c r="K7823" s="9">
        <f t="shared" si="7"/>
        <v>0</v>
      </c>
      <c r="L7823" s="8">
        <f t="shared" si="10"/>
        <v>0.0008059662652</v>
      </c>
      <c r="N7823" s="9">
        <f t="shared" si="2"/>
        <v>0</v>
      </c>
      <c r="O7823" s="8">
        <f t="shared" si="4"/>
        <v>0.6419147207</v>
      </c>
    </row>
    <row r="7824" ht="14.25" customHeight="1">
      <c r="I7824" s="93">
        <f t="shared" si="8"/>
        <v>1218</v>
      </c>
      <c r="J7824" s="9">
        <f t="shared" si="9"/>
        <v>0</v>
      </c>
      <c r="K7824" s="9">
        <f t="shared" si="7"/>
        <v>0</v>
      </c>
      <c r="L7824" s="8">
        <f t="shared" si="10"/>
        <v>0.0007942147647</v>
      </c>
      <c r="N7824" s="9">
        <f t="shared" si="2"/>
        <v>0</v>
      </c>
      <c r="O7824" s="8">
        <f t="shared" si="4"/>
        <v>0.6405787904</v>
      </c>
    </row>
    <row r="7825" ht="14.25" customHeight="1">
      <c r="I7825" s="93">
        <f t="shared" si="8"/>
        <v>1219</v>
      </c>
      <c r="J7825" s="9">
        <f t="shared" si="9"/>
        <v>0</v>
      </c>
      <c r="K7825" s="9">
        <f t="shared" si="7"/>
        <v>0</v>
      </c>
      <c r="L7825" s="8">
        <f t="shared" si="10"/>
        <v>0.0007860668872</v>
      </c>
      <c r="N7825" s="9">
        <f t="shared" si="2"/>
        <v>0</v>
      </c>
      <c r="O7825" s="8">
        <f t="shared" si="4"/>
        <v>0.6392456404</v>
      </c>
    </row>
    <row r="7826" ht="14.25" customHeight="1">
      <c r="I7826" s="93">
        <f t="shared" si="8"/>
        <v>1220</v>
      </c>
      <c r="J7826" s="9">
        <f t="shared" si="9"/>
        <v>0</v>
      </c>
      <c r="K7826" s="9">
        <f t="shared" si="7"/>
        <v>0</v>
      </c>
      <c r="L7826" s="8">
        <f t="shared" si="10"/>
        <v>0.0007746055323</v>
      </c>
      <c r="N7826" s="9">
        <f t="shared" si="2"/>
        <v>0</v>
      </c>
      <c r="O7826" s="8">
        <f t="shared" si="4"/>
        <v>0.637915265</v>
      </c>
    </row>
    <row r="7827" ht="14.25" customHeight="1">
      <c r="I7827" s="93">
        <f t="shared" si="8"/>
        <v>1221</v>
      </c>
      <c r="J7827" s="9">
        <f t="shared" si="9"/>
        <v>0</v>
      </c>
      <c r="K7827" s="9">
        <f t="shared" si="7"/>
        <v>0</v>
      </c>
      <c r="L7827" s="8">
        <f t="shared" si="10"/>
        <v>0.0007666588266</v>
      </c>
      <c r="N7827" s="9">
        <f t="shared" si="2"/>
        <v>0</v>
      </c>
      <c r="O7827" s="8">
        <f t="shared" si="4"/>
        <v>0.6365876582</v>
      </c>
    </row>
    <row r="7828" ht="14.25" customHeight="1">
      <c r="I7828" s="93">
        <f t="shared" si="8"/>
        <v>1222</v>
      </c>
      <c r="J7828" s="9">
        <f t="shared" si="9"/>
        <v>0</v>
      </c>
      <c r="K7828" s="9">
        <f t="shared" si="7"/>
        <v>0</v>
      </c>
      <c r="L7828" s="8">
        <f t="shared" si="10"/>
        <v>0.0007554804535</v>
      </c>
      <c r="N7828" s="9">
        <f t="shared" si="2"/>
        <v>0</v>
      </c>
      <c r="O7828" s="8">
        <f t="shared" si="4"/>
        <v>0.6352628145</v>
      </c>
    </row>
    <row r="7829" ht="14.25" customHeight="1">
      <c r="I7829" s="93">
        <f t="shared" si="8"/>
        <v>1223</v>
      </c>
      <c r="J7829" s="9">
        <f t="shared" si="9"/>
        <v>0</v>
      </c>
      <c r="K7829" s="9">
        <f t="shared" si="7"/>
        <v>0</v>
      </c>
      <c r="L7829" s="8">
        <f t="shared" si="10"/>
        <v>0.0007477299528</v>
      </c>
      <c r="N7829" s="9">
        <f t="shared" si="2"/>
        <v>0</v>
      </c>
      <c r="O7829" s="8">
        <f t="shared" si="4"/>
        <v>0.6339407279</v>
      </c>
    </row>
    <row r="7830" ht="14.25" customHeight="1">
      <c r="I7830" s="93">
        <f t="shared" si="8"/>
        <v>1224</v>
      </c>
      <c r="J7830" s="9">
        <f t="shared" si="9"/>
        <v>0</v>
      </c>
      <c r="K7830" s="9">
        <f t="shared" si="7"/>
        <v>0</v>
      </c>
      <c r="L7830" s="8">
        <f t="shared" si="10"/>
        <v>0.0007368275747</v>
      </c>
      <c r="N7830" s="9">
        <f t="shared" si="2"/>
        <v>0</v>
      </c>
      <c r="O7830" s="8">
        <f t="shared" si="4"/>
        <v>0.6326213929</v>
      </c>
    </row>
    <row r="7831" ht="14.25" customHeight="1">
      <c r="I7831" s="93">
        <f t="shared" si="8"/>
        <v>1225</v>
      </c>
      <c r="J7831" s="9">
        <f t="shared" si="9"/>
        <v>0</v>
      </c>
      <c r="K7831" s="9">
        <f t="shared" si="7"/>
        <v>0</v>
      </c>
      <c r="L7831" s="8">
        <f t="shared" si="10"/>
        <v>0.0007292684345</v>
      </c>
      <c r="N7831" s="9">
        <f t="shared" si="2"/>
        <v>0</v>
      </c>
      <c r="O7831" s="8">
        <f t="shared" si="4"/>
        <v>0.6313048036</v>
      </c>
    </row>
    <row r="7832" ht="14.25" customHeight="1">
      <c r="I7832" s="93">
        <f t="shared" si="8"/>
        <v>1226</v>
      </c>
      <c r="J7832" s="9">
        <f t="shared" si="9"/>
        <v>0</v>
      </c>
      <c r="K7832" s="9">
        <f t="shared" si="7"/>
        <v>0</v>
      </c>
      <c r="L7832" s="8">
        <f t="shared" si="10"/>
        <v>0.000718635237</v>
      </c>
      <c r="N7832" s="9">
        <f t="shared" si="2"/>
        <v>0</v>
      </c>
      <c r="O7832" s="8">
        <f t="shared" si="4"/>
        <v>0.6299909543</v>
      </c>
    </row>
    <row r="7833" ht="14.25" customHeight="1">
      <c r="I7833" s="93">
        <f t="shared" si="8"/>
        <v>1227</v>
      </c>
      <c r="J7833" s="9">
        <f t="shared" si="9"/>
        <v>0</v>
      </c>
      <c r="K7833" s="9">
        <f t="shared" si="7"/>
        <v>0</v>
      </c>
      <c r="L7833" s="8">
        <f t="shared" si="10"/>
        <v>0.0007112627327</v>
      </c>
      <c r="N7833" s="9">
        <f t="shared" si="2"/>
        <v>0</v>
      </c>
      <c r="O7833" s="8">
        <f t="shared" si="4"/>
        <v>0.6286798393</v>
      </c>
    </row>
    <row r="7834" ht="14.25" customHeight="1">
      <c r="I7834" s="93">
        <f t="shared" si="8"/>
        <v>1228</v>
      </c>
      <c r="J7834" s="9">
        <f t="shared" si="9"/>
        <v>0</v>
      </c>
      <c r="K7834" s="9">
        <f t="shared" si="7"/>
        <v>0</v>
      </c>
      <c r="L7834" s="8">
        <f t="shared" si="10"/>
        <v>0.0007008920698</v>
      </c>
      <c r="N7834" s="9">
        <f t="shared" si="2"/>
        <v>0</v>
      </c>
      <c r="O7834" s="8">
        <f t="shared" si="4"/>
        <v>0.6273714531</v>
      </c>
    </row>
    <row r="7835" ht="14.25" customHeight="1">
      <c r="I7835" s="93">
        <f t="shared" si="8"/>
        <v>1229</v>
      </c>
      <c r="J7835" s="9">
        <f t="shared" si="9"/>
        <v>0</v>
      </c>
      <c r="K7835" s="9">
        <f t="shared" si="7"/>
        <v>0</v>
      </c>
      <c r="L7835" s="8">
        <f t="shared" si="10"/>
        <v>0.0006937015932</v>
      </c>
      <c r="N7835" s="9">
        <f t="shared" si="2"/>
        <v>0</v>
      </c>
      <c r="O7835" s="8">
        <f t="shared" si="4"/>
        <v>0.6260657897</v>
      </c>
    </row>
    <row r="7836" ht="14.25" customHeight="1">
      <c r="I7836" s="93">
        <f t="shared" si="8"/>
        <v>1230</v>
      </c>
      <c r="J7836" s="9">
        <f t="shared" si="9"/>
        <v>0</v>
      </c>
      <c r="K7836" s="9">
        <f t="shared" si="7"/>
        <v>0</v>
      </c>
      <c r="L7836" s="8">
        <f t="shared" si="10"/>
        <v>0.000683586983</v>
      </c>
      <c r="N7836" s="9">
        <f t="shared" si="2"/>
        <v>0</v>
      </c>
      <c r="O7836" s="8">
        <f t="shared" si="4"/>
        <v>0.6247628437</v>
      </c>
    </row>
    <row r="7837" ht="14.25" customHeight="1">
      <c r="I7837" s="93">
        <f t="shared" si="8"/>
        <v>1231</v>
      </c>
      <c r="J7837" s="9">
        <f t="shared" si="9"/>
        <v>0</v>
      </c>
      <c r="K7837" s="9">
        <f t="shared" si="7"/>
        <v>0</v>
      </c>
      <c r="L7837" s="8">
        <f t="shared" si="10"/>
        <v>0.0006765740398</v>
      </c>
      <c r="N7837" s="9">
        <f t="shared" si="2"/>
        <v>0</v>
      </c>
      <c r="O7837" s="8">
        <f t="shared" si="4"/>
        <v>0.6234626093</v>
      </c>
    </row>
    <row r="7838" ht="14.25" customHeight="1">
      <c r="I7838" s="93">
        <f t="shared" si="8"/>
        <v>1232</v>
      </c>
      <c r="J7838" s="9">
        <f t="shared" si="9"/>
        <v>0</v>
      </c>
      <c r="K7838" s="9">
        <f t="shared" si="7"/>
        <v>0</v>
      </c>
      <c r="L7838" s="8">
        <f t="shared" si="10"/>
        <v>0.0006667091602</v>
      </c>
      <c r="N7838" s="9">
        <f t="shared" si="2"/>
        <v>0</v>
      </c>
      <c r="O7838" s="8">
        <f t="shared" si="4"/>
        <v>0.622165081</v>
      </c>
    </row>
    <row r="7839" ht="14.25" customHeight="1">
      <c r="I7839" s="93">
        <f t="shared" si="8"/>
        <v>1233</v>
      </c>
      <c r="J7839" s="9">
        <f t="shared" si="9"/>
        <v>0</v>
      </c>
      <c r="K7839" s="9">
        <f t="shared" si="7"/>
        <v>0</v>
      </c>
      <c r="L7839" s="8">
        <f t="shared" si="10"/>
        <v>0.0006598693673</v>
      </c>
      <c r="N7839" s="9">
        <f t="shared" si="2"/>
        <v>0</v>
      </c>
      <c r="O7839" s="8">
        <f t="shared" si="4"/>
        <v>0.620870253</v>
      </c>
    </row>
    <row r="7840" ht="14.25" customHeight="1">
      <c r="I7840" s="93">
        <f t="shared" si="8"/>
        <v>1234</v>
      </c>
      <c r="J7840" s="9">
        <f t="shared" si="9"/>
        <v>0</v>
      </c>
      <c r="K7840" s="9">
        <f t="shared" si="7"/>
        <v>0</v>
      </c>
      <c r="L7840" s="8">
        <f t="shared" si="10"/>
        <v>0.0006502480524</v>
      </c>
      <c r="N7840" s="9">
        <f t="shared" si="2"/>
        <v>0</v>
      </c>
      <c r="O7840" s="8">
        <f t="shared" si="4"/>
        <v>0.6195781197</v>
      </c>
    </row>
    <row r="7841" ht="14.25" customHeight="1">
      <c r="I7841" s="93">
        <f t="shared" si="8"/>
        <v>1235</v>
      </c>
      <c r="J7841" s="9">
        <f t="shared" si="9"/>
        <v>0</v>
      </c>
      <c r="K7841" s="9">
        <f t="shared" si="7"/>
        <v>0</v>
      </c>
      <c r="L7841" s="8">
        <f t="shared" si="10"/>
        <v>0.0006435771346</v>
      </c>
      <c r="N7841" s="9">
        <f t="shared" si="2"/>
        <v>0</v>
      </c>
      <c r="O7841" s="8">
        <f t="shared" si="4"/>
        <v>0.6182886756</v>
      </c>
    </row>
    <row r="7842" ht="14.25" customHeight="1">
      <c r="I7842" s="93">
        <f t="shared" si="8"/>
        <v>1236</v>
      </c>
      <c r="J7842" s="9">
        <f t="shared" si="9"/>
        <v>0</v>
      </c>
      <c r="K7842" s="9">
        <f t="shared" si="7"/>
        <v>0</v>
      </c>
      <c r="L7842" s="8">
        <f t="shared" si="10"/>
        <v>0.0006341933708</v>
      </c>
      <c r="N7842" s="9">
        <f t="shared" si="2"/>
        <v>0</v>
      </c>
      <c r="O7842" s="8">
        <f t="shared" si="4"/>
        <v>0.617001915</v>
      </c>
    </row>
    <row r="7843" ht="14.25" customHeight="1">
      <c r="I7843" s="93">
        <f t="shared" si="8"/>
        <v>1237</v>
      </c>
      <c r="J7843" s="9">
        <f t="shared" si="9"/>
        <v>0</v>
      </c>
      <c r="K7843" s="9">
        <f t="shared" si="7"/>
        <v>0</v>
      </c>
      <c r="L7843" s="8">
        <f t="shared" si="10"/>
        <v>0.0006276871585</v>
      </c>
      <c r="N7843" s="9">
        <f t="shared" si="2"/>
        <v>0</v>
      </c>
      <c r="O7843" s="8">
        <f t="shared" si="4"/>
        <v>0.6157178324</v>
      </c>
    </row>
    <row r="7844" ht="14.25" customHeight="1">
      <c r="I7844" s="93">
        <f t="shared" si="8"/>
        <v>1238</v>
      </c>
      <c r="J7844" s="9">
        <f t="shared" si="9"/>
        <v>0</v>
      </c>
      <c r="K7844" s="9">
        <f t="shared" si="7"/>
        <v>0</v>
      </c>
      <c r="L7844" s="8">
        <f t="shared" si="10"/>
        <v>0.0006185350807</v>
      </c>
      <c r="N7844" s="9">
        <f t="shared" si="2"/>
        <v>0</v>
      </c>
      <c r="O7844" s="8">
        <f t="shared" si="4"/>
        <v>0.6144364222</v>
      </c>
    </row>
    <row r="7845" ht="14.25" customHeight="1">
      <c r="I7845" s="93">
        <f t="shared" si="8"/>
        <v>1239</v>
      </c>
      <c r="J7845" s="9">
        <f t="shared" si="9"/>
        <v>0</v>
      </c>
      <c r="K7845" s="9">
        <f t="shared" si="7"/>
        <v>0</v>
      </c>
      <c r="L7845" s="8">
        <f t="shared" si="10"/>
        <v>0.0006121895073</v>
      </c>
      <c r="N7845" s="9">
        <f t="shared" si="2"/>
        <v>0</v>
      </c>
      <c r="O7845" s="8">
        <f t="shared" si="4"/>
        <v>0.6131576788</v>
      </c>
    </row>
    <row r="7846" ht="14.25" customHeight="1">
      <c r="I7846" s="93">
        <f t="shared" si="8"/>
        <v>1240</v>
      </c>
      <c r="J7846" s="9">
        <f t="shared" si="9"/>
        <v>0</v>
      </c>
      <c r="K7846" s="9">
        <f t="shared" si="7"/>
        <v>0</v>
      </c>
      <c r="L7846" s="8">
        <f t="shared" si="10"/>
        <v>0.0006032633951</v>
      </c>
      <c r="N7846" s="9">
        <f t="shared" si="2"/>
        <v>0</v>
      </c>
      <c r="O7846" s="8">
        <f t="shared" si="4"/>
        <v>0.6118815967</v>
      </c>
    </row>
    <row r="7847" ht="14.25" customHeight="1">
      <c r="I7847" s="93">
        <f t="shared" si="8"/>
        <v>1241</v>
      </c>
      <c r="J7847" s="9">
        <f t="shared" si="9"/>
        <v>0</v>
      </c>
      <c r="K7847" s="9">
        <f t="shared" si="7"/>
        <v>0</v>
      </c>
      <c r="L7847" s="8">
        <f t="shared" si="10"/>
        <v>0.0005970744945</v>
      </c>
      <c r="N7847" s="9">
        <f t="shared" si="2"/>
        <v>0</v>
      </c>
      <c r="O7847" s="8">
        <f t="shared" si="4"/>
        <v>0.6106081703</v>
      </c>
    </row>
    <row r="7848" ht="14.25" customHeight="1">
      <c r="I7848" s="93">
        <f t="shared" si="8"/>
        <v>1242</v>
      </c>
      <c r="J7848" s="9">
        <f t="shared" si="9"/>
        <v>0</v>
      </c>
      <c r="K7848" s="9">
        <f t="shared" si="7"/>
        <v>0</v>
      </c>
      <c r="L7848" s="8">
        <f t="shared" si="10"/>
        <v>0.0005883687688</v>
      </c>
      <c r="N7848" s="9">
        <f t="shared" si="2"/>
        <v>0</v>
      </c>
      <c r="O7848" s="8">
        <f t="shared" si="4"/>
        <v>0.6093373941</v>
      </c>
    </row>
    <row r="7849" ht="14.25" customHeight="1">
      <c r="I7849" s="93">
        <f t="shared" si="8"/>
        <v>1243</v>
      </c>
      <c r="J7849" s="9">
        <f t="shared" si="9"/>
        <v>0</v>
      </c>
      <c r="K7849" s="9">
        <f t="shared" si="7"/>
        <v>0</v>
      </c>
      <c r="L7849" s="8">
        <f t="shared" si="10"/>
        <v>0.0005823326727</v>
      </c>
      <c r="N7849" s="9">
        <f t="shared" si="2"/>
        <v>0</v>
      </c>
      <c r="O7849" s="8">
        <f t="shared" si="4"/>
        <v>0.6080692627</v>
      </c>
    </row>
    <row r="7850" ht="14.25" customHeight="1">
      <c r="I7850" s="93">
        <f t="shared" si="8"/>
        <v>1244</v>
      </c>
      <c r="J7850" s="9">
        <f t="shared" si="9"/>
        <v>0</v>
      </c>
      <c r="K7850" s="9">
        <f t="shared" si="7"/>
        <v>0</v>
      </c>
      <c r="L7850" s="8">
        <f t="shared" si="10"/>
        <v>0.0005738418922</v>
      </c>
      <c r="N7850" s="9">
        <f t="shared" si="2"/>
        <v>0</v>
      </c>
      <c r="O7850" s="8">
        <f t="shared" si="4"/>
        <v>0.6068037704</v>
      </c>
    </row>
    <row r="7851" ht="14.25" customHeight="1">
      <c r="I7851" s="93">
        <f t="shared" si="8"/>
        <v>1245</v>
      </c>
      <c r="J7851" s="9">
        <f t="shared" si="9"/>
        <v>0</v>
      </c>
      <c r="K7851" s="9">
        <f t="shared" si="7"/>
        <v>0</v>
      </c>
      <c r="L7851" s="8">
        <f t="shared" si="10"/>
        <v>0.0005679548278</v>
      </c>
      <c r="N7851" s="9">
        <f t="shared" si="2"/>
        <v>0</v>
      </c>
      <c r="O7851" s="8">
        <f t="shared" si="4"/>
        <v>0.6055409118</v>
      </c>
    </row>
    <row r="7852" ht="14.25" customHeight="1">
      <c r="I7852" s="93">
        <f t="shared" si="8"/>
        <v>1246</v>
      </c>
      <c r="J7852" s="9">
        <f t="shared" si="9"/>
        <v>0</v>
      </c>
      <c r="K7852" s="9">
        <f t="shared" si="7"/>
        <v>0</v>
      </c>
      <c r="L7852" s="8">
        <f t="shared" si="10"/>
        <v>0.0005596736854</v>
      </c>
      <c r="N7852" s="9">
        <f t="shared" si="2"/>
        <v>0</v>
      </c>
      <c r="O7852" s="8">
        <f t="shared" si="4"/>
        <v>0.6042806814</v>
      </c>
    </row>
    <row r="7853" ht="14.25" customHeight="1">
      <c r="I7853" s="93">
        <f t="shared" si="8"/>
        <v>1247</v>
      </c>
      <c r="J7853" s="9">
        <f t="shared" si="9"/>
        <v>0</v>
      </c>
      <c r="K7853" s="9">
        <f t="shared" si="7"/>
        <v>0</v>
      </c>
      <c r="L7853" s="8">
        <f t="shared" si="10"/>
        <v>0.0005539319732</v>
      </c>
      <c r="N7853" s="9">
        <f t="shared" si="2"/>
        <v>0</v>
      </c>
      <c r="O7853" s="8">
        <f t="shared" si="4"/>
        <v>0.6030230738</v>
      </c>
    </row>
    <row r="7854" ht="14.25" customHeight="1">
      <c r="I7854" s="93">
        <f t="shared" si="8"/>
        <v>1248</v>
      </c>
      <c r="J7854" s="9">
        <f t="shared" si="9"/>
        <v>0</v>
      </c>
      <c r="K7854" s="9">
        <f t="shared" si="7"/>
        <v>0</v>
      </c>
      <c r="L7854" s="8">
        <f t="shared" si="10"/>
        <v>0.0005458552928</v>
      </c>
      <c r="N7854" s="9">
        <f t="shared" si="2"/>
        <v>0</v>
      </c>
      <c r="O7854" s="8">
        <f t="shared" si="4"/>
        <v>0.6017680835</v>
      </c>
    </row>
    <row r="7855" ht="14.25" customHeight="1">
      <c r="I7855" s="93">
        <f t="shared" si="8"/>
        <v>1249</v>
      </c>
      <c r="J7855" s="9">
        <f t="shared" si="9"/>
        <v>0</v>
      </c>
      <c r="K7855" s="9">
        <f t="shared" si="7"/>
        <v>0</v>
      </c>
      <c r="L7855" s="8">
        <f t="shared" si="10"/>
        <v>0.000540255344</v>
      </c>
      <c r="N7855" s="9">
        <f t="shared" si="2"/>
        <v>0</v>
      </c>
      <c r="O7855" s="8">
        <f t="shared" si="4"/>
        <v>0.600515705</v>
      </c>
    </row>
    <row r="7856" ht="14.25" customHeight="1">
      <c r="I7856" s="93">
        <f t="shared" si="8"/>
        <v>1250</v>
      </c>
      <c r="J7856" s="9">
        <f t="shared" si="9"/>
        <v>0</v>
      </c>
      <c r="K7856" s="9">
        <f t="shared" si="7"/>
        <v>0</v>
      </c>
      <c r="L7856" s="8">
        <f t="shared" si="10"/>
        <v>0.0005323780776</v>
      </c>
      <c r="N7856" s="9">
        <f t="shared" si="2"/>
        <v>0</v>
      </c>
      <c r="O7856" s="8">
        <f t="shared" si="4"/>
        <v>0.5992659329</v>
      </c>
    </row>
    <row r="7857" ht="14.25" customHeight="1">
      <c r="I7857" s="93">
        <f t="shared" si="8"/>
        <v>1251</v>
      </c>
      <c r="J7857" s="9">
        <f t="shared" si="9"/>
        <v>0</v>
      </c>
      <c r="K7857" s="9">
        <f t="shared" si="7"/>
        <v>0</v>
      </c>
      <c r="L7857" s="8">
        <f t="shared" si="10"/>
        <v>0.000526916392</v>
      </c>
      <c r="N7857" s="9">
        <f t="shared" si="2"/>
        <v>0</v>
      </c>
      <c r="O7857" s="8">
        <f t="shared" si="4"/>
        <v>0.5980187618</v>
      </c>
    </row>
    <row r="7858" ht="14.25" customHeight="1">
      <c r="I7858" s="93">
        <f t="shared" si="8"/>
        <v>1252</v>
      </c>
      <c r="J7858" s="9">
        <f t="shared" si="9"/>
        <v>0</v>
      </c>
      <c r="K7858" s="9">
        <f t="shared" si="7"/>
        <v>0</v>
      </c>
      <c r="L7858" s="8">
        <f t="shared" si="10"/>
        <v>0.0005192336161</v>
      </c>
      <c r="N7858" s="9">
        <f t="shared" si="2"/>
        <v>0</v>
      </c>
      <c r="O7858" s="8">
        <f t="shared" si="4"/>
        <v>0.5967741862</v>
      </c>
    </row>
    <row r="7859" ht="14.25" customHeight="1">
      <c r="I7859" s="93">
        <f t="shared" si="8"/>
        <v>1253</v>
      </c>
      <c r="J7859" s="9">
        <f t="shared" si="9"/>
        <v>0</v>
      </c>
      <c r="K7859" s="9">
        <f t="shared" si="7"/>
        <v>0</v>
      </c>
      <c r="L7859" s="8">
        <f t="shared" si="10"/>
        <v>0.00051390678</v>
      </c>
      <c r="N7859" s="9">
        <f t="shared" si="2"/>
        <v>0</v>
      </c>
      <c r="O7859" s="8">
        <f t="shared" si="4"/>
        <v>0.5955322009</v>
      </c>
    </row>
    <row r="7860" ht="14.25" customHeight="1">
      <c r="I7860" s="93">
        <f t="shared" si="8"/>
        <v>1254</v>
      </c>
      <c r="J7860" s="9">
        <f t="shared" si="9"/>
        <v>0</v>
      </c>
      <c r="K7860" s="9">
        <f t="shared" si="7"/>
        <v>0</v>
      </c>
      <c r="L7860" s="8">
        <f t="shared" si="10"/>
        <v>0.0005064136924</v>
      </c>
      <c r="N7860" s="9">
        <f t="shared" si="2"/>
        <v>0</v>
      </c>
      <c r="O7860" s="8">
        <f t="shared" si="4"/>
        <v>0.5942928003</v>
      </c>
    </row>
    <row r="7861" ht="14.25" customHeight="1">
      <c r="I7861" s="93">
        <f t="shared" si="8"/>
        <v>1255</v>
      </c>
      <c r="J7861" s="9">
        <f t="shared" si="9"/>
        <v>0</v>
      </c>
      <c r="K7861" s="9">
        <f t="shared" si="7"/>
        <v>0</v>
      </c>
      <c r="L7861" s="8">
        <f t="shared" si="10"/>
        <v>0.0005012183764</v>
      </c>
      <c r="N7861" s="9">
        <f t="shared" si="2"/>
        <v>0</v>
      </c>
      <c r="O7861" s="8">
        <f t="shared" si="4"/>
        <v>0.5930559791</v>
      </c>
    </row>
    <row r="7862" ht="14.25" customHeight="1">
      <c r="I7862" s="93">
        <f t="shared" si="8"/>
        <v>1256</v>
      </c>
      <c r="J7862" s="9">
        <f t="shared" si="9"/>
        <v>0</v>
      </c>
      <c r="K7862" s="9">
        <f t="shared" si="7"/>
        <v>0</v>
      </c>
      <c r="L7862" s="8">
        <f t="shared" si="10"/>
        <v>0.0004939102938</v>
      </c>
      <c r="N7862" s="9">
        <f t="shared" si="2"/>
        <v>0</v>
      </c>
      <c r="O7862" s="8">
        <f t="shared" si="4"/>
        <v>0.5918217319</v>
      </c>
    </row>
    <row r="7863" ht="14.25" customHeight="1">
      <c r="I7863" s="93">
        <f t="shared" si="8"/>
        <v>1257</v>
      </c>
      <c r="J7863" s="9">
        <f t="shared" si="9"/>
        <v>0</v>
      </c>
      <c r="K7863" s="9">
        <f t="shared" si="7"/>
        <v>0</v>
      </c>
      <c r="L7863" s="8">
        <f t="shared" si="10"/>
        <v>0.0004888432506</v>
      </c>
      <c r="N7863" s="9">
        <f t="shared" si="2"/>
        <v>0</v>
      </c>
      <c r="O7863" s="8">
        <f t="shared" si="4"/>
        <v>0.5905900534</v>
      </c>
    </row>
    <row r="7864" ht="14.25" customHeight="1">
      <c r="I7864" s="93">
        <f t="shared" si="8"/>
        <v>1258</v>
      </c>
      <c r="J7864" s="9">
        <f t="shared" si="9"/>
        <v>0</v>
      </c>
      <c r="K7864" s="9">
        <f t="shared" si="7"/>
        <v>0</v>
      </c>
      <c r="L7864" s="8">
        <f t="shared" si="10"/>
        <v>0.0004817156052</v>
      </c>
      <c r="N7864" s="9">
        <f t="shared" si="2"/>
        <v>0</v>
      </c>
      <c r="O7864" s="8">
        <f t="shared" si="4"/>
        <v>0.5893609382</v>
      </c>
    </row>
    <row r="7865" ht="14.25" customHeight="1">
      <c r="I7865" s="93">
        <f t="shared" si="8"/>
        <v>1259</v>
      </c>
      <c r="J7865" s="9">
        <f t="shared" si="9"/>
        <v>0</v>
      </c>
      <c r="K7865" s="9">
        <f t="shared" si="7"/>
        <v>0</v>
      </c>
      <c r="L7865" s="8">
        <f t="shared" si="10"/>
        <v>0.0004767736677</v>
      </c>
      <c r="N7865" s="9">
        <f t="shared" si="2"/>
        <v>0</v>
      </c>
      <c r="O7865" s="8">
        <f t="shared" si="4"/>
        <v>0.5881343811</v>
      </c>
    </row>
    <row r="7866" ht="14.25" customHeight="1">
      <c r="I7866" s="93">
        <f t="shared" si="8"/>
        <v>1260</v>
      </c>
      <c r="J7866" s="9">
        <f t="shared" si="9"/>
        <v>0</v>
      </c>
      <c r="K7866" s="9">
        <f t="shared" si="7"/>
        <v>0</v>
      </c>
      <c r="L7866" s="8">
        <f t="shared" si="10"/>
        <v>0.0004698220045</v>
      </c>
      <c r="N7866" s="9">
        <f t="shared" si="2"/>
        <v>0</v>
      </c>
      <c r="O7866" s="8">
        <f t="shared" si="4"/>
        <v>0.5869103765</v>
      </c>
    </row>
    <row r="7867" ht="14.25" customHeight="1">
      <c r="I7867" s="93">
        <f t="shared" si="8"/>
        <v>1261</v>
      </c>
      <c r="J7867" s="9">
        <f t="shared" si="9"/>
        <v>0</v>
      </c>
      <c r="K7867" s="9">
        <f t="shared" si="7"/>
        <v>0</v>
      </c>
      <c r="L7867" s="8">
        <f t="shared" si="10"/>
        <v>0.0004650020839</v>
      </c>
      <c r="N7867" s="9">
        <f t="shared" si="2"/>
        <v>0</v>
      </c>
      <c r="O7867" s="8">
        <f t="shared" si="4"/>
        <v>0.5856889194</v>
      </c>
    </row>
    <row r="7868" ht="14.25" customHeight="1">
      <c r="I7868" s="93">
        <f t="shared" si="8"/>
        <v>1262</v>
      </c>
      <c r="J7868" s="9">
        <f t="shared" si="9"/>
        <v>0</v>
      </c>
      <c r="K7868" s="9">
        <f t="shared" si="7"/>
        <v>0</v>
      </c>
      <c r="L7868" s="8">
        <f t="shared" si="10"/>
        <v>0.0004582220579</v>
      </c>
      <c r="N7868" s="9">
        <f t="shared" si="2"/>
        <v>0</v>
      </c>
      <c r="O7868" s="8">
        <f t="shared" si="4"/>
        <v>0.5844700043</v>
      </c>
    </row>
    <row r="7869" ht="14.25" customHeight="1">
      <c r="I7869" s="93">
        <f t="shared" si="8"/>
        <v>1263</v>
      </c>
      <c r="J7869" s="9">
        <f t="shared" si="9"/>
        <v>0</v>
      </c>
      <c r="K7869" s="9">
        <f t="shared" si="7"/>
        <v>0</v>
      </c>
      <c r="L7869" s="8">
        <f t="shared" si="10"/>
        <v>0.0004535211415</v>
      </c>
      <c r="N7869" s="9">
        <f t="shared" si="2"/>
        <v>0</v>
      </c>
      <c r="O7869" s="8">
        <f t="shared" si="4"/>
        <v>0.5832536259</v>
      </c>
    </row>
    <row r="7870" ht="14.25" customHeight="1">
      <c r="I7870" s="93">
        <f t="shared" si="8"/>
        <v>1264</v>
      </c>
      <c r="J7870" s="9">
        <f t="shared" si="9"/>
        <v>0</v>
      </c>
      <c r="K7870" s="9">
        <f t="shared" si="7"/>
        <v>0</v>
      </c>
      <c r="L7870" s="8">
        <f t="shared" si="10"/>
        <v>0.000446908515</v>
      </c>
      <c r="N7870" s="9">
        <f t="shared" si="2"/>
        <v>0</v>
      </c>
      <c r="O7870" s="8">
        <f t="shared" si="4"/>
        <v>0.5820397791</v>
      </c>
    </row>
    <row r="7871" ht="14.25" customHeight="1">
      <c r="I7871" s="93">
        <f t="shared" si="8"/>
        <v>1265</v>
      </c>
      <c r="J7871" s="9">
        <f t="shared" si="9"/>
        <v>0</v>
      </c>
      <c r="K7871" s="9">
        <f t="shared" si="7"/>
        <v>0</v>
      </c>
      <c r="L7871" s="8">
        <f t="shared" si="10"/>
        <v>0.0004423236647</v>
      </c>
      <c r="N7871" s="9">
        <f t="shared" si="2"/>
        <v>0</v>
      </c>
      <c r="O7871" s="8">
        <f t="shared" si="4"/>
        <v>0.5808284584</v>
      </c>
    </row>
    <row r="7872" ht="14.25" customHeight="1">
      <c r="I7872" s="93">
        <f t="shared" si="8"/>
        <v>1266</v>
      </c>
      <c r="J7872" s="9">
        <f t="shared" si="9"/>
        <v>0</v>
      </c>
      <c r="K7872" s="9">
        <f t="shared" si="7"/>
        <v>0</v>
      </c>
      <c r="L7872" s="8">
        <f t="shared" si="10"/>
        <v>0.0004358743044</v>
      </c>
      <c r="N7872" s="9">
        <f t="shared" si="2"/>
        <v>0</v>
      </c>
      <c r="O7872" s="8">
        <f t="shared" si="4"/>
        <v>0.5796196588</v>
      </c>
    </row>
    <row r="7873" ht="14.25" customHeight="1">
      <c r="I7873" s="93">
        <f t="shared" si="8"/>
        <v>1267</v>
      </c>
      <c r="J7873" s="9">
        <f t="shared" si="9"/>
        <v>0</v>
      </c>
      <c r="K7873" s="9">
        <f t="shared" si="7"/>
        <v>0</v>
      </c>
      <c r="L7873" s="8">
        <f t="shared" si="10"/>
        <v>0.0004314026545</v>
      </c>
      <c r="N7873" s="9">
        <f t="shared" si="2"/>
        <v>0</v>
      </c>
      <c r="O7873" s="8">
        <f t="shared" si="4"/>
        <v>0.5784133748</v>
      </c>
    </row>
    <row r="7874" ht="14.25" customHeight="1">
      <c r="I7874" s="93">
        <f t="shared" si="8"/>
        <v>1268</v>
      </c>
      <c r="J7874" s="9">
        <f t="shared" si="9"/>
        <v>0</v>
      </c>
      <c r="K7874" s="9">
        <f t="shared" si="7"/>
        <v>0</v>
      </c>
      <c r="L7874" s="8">
        <f t="shared" si="10"/>
        <v>0.0004251125295</v>
      </c>
      <c r="N7874" s="9">
        <f t="shared" si="2"/>
        <v>0</v>
      </c>
      <c r="O7874" s="8">
        <f t="shared" si="4"/>
        <v>0.5772096013</v>
      </c>
    </row>
    <row r="7875" ht="14.25" customHeight="1">
      <c r="I7875" s="93">
        <f t="shared" si="8"/>
        <v>1269</v>
      </c>
      <c r="J7875" s="9">
        <f t="shared" si="9"/>
        <v>0</v>
      </c>
      <c r="K7875" s="9">
        <f t="shared" si="7"/>
        <v>0</v>
      </c>
      <c r="L7875" s="8">
        <f t="shared" si="10"/>
        <v>0.000420751285</v>
      </c>
      <c r="N7875" s="9">
        <f t="shared" si="2"/>
        <v>0</v>
      </c>
      <c r="O7875" s="8">
        <f t="shared" si="4"/>
        <v>0.576008333</v>
      </c>
    </row>
    <row r="7876" ht="14.25" customHeight="1">
      <c r="I7876" s="93">
        <f t="shared" si="8"/>
        <v>1270</v>
      </c>
      <c r="J7876" s="9">
        <f t="shared" si="9"/>
        <v>0</v>
      </c>
      <c r="K7876" s="9">
        <f t="shared" si="7"/>
        <v>0</v>
      </c>
      <c r="L7876" s="8">
        <f t="shared" si="10"/>
        <v>0.0004146164637</v>
      </c>
      <c r="N7876" s="9">
        <f t="shared" si="2"/>
        <v>0</v>
      </c>
      <c r="O7876" s="8">
        <f t="shared" si="4"/>
        <v>0.5748095648</v>
      </c>
    </row>
    <row r="7877" ht="14.25" customHeight="1">
      <c r="I7877" s="93">
        <f t="shared" si="8"/>
        <v>1271</v>
      </c>
      <c r="J7877" s="9">
        <f t="shared" si="9"/>
        <v>0</v>
      </c>
      <c r="K7877" s="9">
        <f t="shared" si="7"/>
        <v>0</v>
      </c>
      <c r="L7877" s="8">
        <f t="shared" si="10"/>
        <v>0.0004103628987</v>
      </c>
      <c r="N7877" s="9">
        <f t="shared" si="2"/>
        <v>0</v>
      </c>
      <c r="O7877" s="8">
        <f t="shared" si="4"/>
        <v>0.5736132915</v>
      </c>
    </row>
    <row r="7878" ht="14.25" customHeight="1">
      <c r="I7878" s="93">
        <f t="shared" si="8"/>
        <v>1272</v>
      </c>
      <c r="J7878" s="9">
        <f t="shared" si="9"/>
        <v>0</v>
      </c>
      <c r="K7878" s="9">
        <f t="shared" si="7"/>
        <v>0</v>
      </c>
      <c r="L7878" s="8">
        <f t="shared" si="10"/>
        <v>0.0004043795468</v>
      </c>
      <c r="N7878" s="9">
        <f t="shared" si="2"/>
        <v>0</v>
      </c>
      <c r="O7878" s="8">
        <f t="shared" si="4"/>
        <v>0.5724195077</v>
      </c>
    </row>
    <row r="7879" ht="14.25" customHeight="1">
      <c r="I7879" s="93">
        <f t="shared" si="8"/>
        <v>1273</v>
      </c>
      <c r="J7879" s="9">
        <f t="shared" si="9"/>
        <v>0</v>
      </c>
      <c r="K7879" s="9">
        <f t="shared" si="7"/>
        <v>0</v>
      </c>
      <c r="L7879" s="8">
        <f t="shared" si="10"/>
        <v>0.0004002310027</v>
      </c>
      <c r="N7879" s="9">
        <f t="shared" si="2"/>
        <v>0</v>
      </c>
      <c r="O7879" s="8">
        <f t="shared" si="4"/>
        <v>0.5712282084</v>
      </c>
    </row>
    <row r="7880" ht="14.25" customHeight="1">
      <c r="I7880" s="93">
        <f t="shared" si="8"/>
        <v>1274</v>
      </c>
      <c r="J7880" s="9">
        <f t="shared" si="9"/>
        <v>0</v>
      </c>
      <c r="K7880" s="9">
        <f t="shared" si="7"/>
        <v>0</v>
      </c>
      <c r="L7880" s="8">
        <f t="shared" si="10"/>
        <v>0.0003943953802</v>
      </c>
      <c r="N7880" s="9">
        <f t="shared" si="2"/>
        <v>0</v>
      </c>
      <c r="O7880" s="8">
        <f t="shared" si="4"/>
        <v>0.5700393885</v>
      </c>
    </row>
    <row r="7881" ht="14.25" customHeight="1">
      <c r="I7881" s="93">
        <f t="shared" si="8"/>
        <v>1275</v>
      </c>
      <c r="J7881" s="9">
        <f t="shared" si="9"/>
        <v>0</v>
      </c>
      <c r="K7881" s="9">
        <f t="shared" si="7"/>
        <v>0</v>
      </c>
      <c r="L7881" s="8">
        <f t="shared" si="10"/>
        <v>0.000390349264</v>
      </c>
      <c r="N7881" s="9">
        <f t="shared" si="2"/>
        <v>0</v>
      </c>
      <c r="O7881" s="8">
        <f t="shared" si="4"/>
        <v>0.5688530426</v>
      </c>
    </row>
    <row r="7882" ht="14.25" customHeight="1">
      <c r="I7882" s="93">
        <f t="shared" si="8"/>
        <v>1276</v>
      </c>
      <c r="J7882" s="9">
        <f t="shared" si="9"/>
        <v>0</v>
      </c>
      <c r="K7882" s="9">
        <f t="shared" si="7"/>
        <v>0</v>
      </c>
      <c r="L7882" s="8">
        <f t="shared" si="10"/>
        <v>0.0003846577236</v>
      </c>
      <c r="N7882" s="9">
        <f t="shared" si="2"/>
        <v>0</v>
      </c>
      <c r="O7882" s="8">
        <f t="shared" si="4"/>
        <v>0.5676691657</v>
      </c>
    </row>
    <row r="7883" ht="14.25" customHeight="1">
      <c r="I7883" s="93">
        <f t="shared" si="8"/>
        <v>1277</v>
      </c>
      <c r="J7883" s="9">
        <f t="shared" si="9"/>
        <v>0</v>
      </c>
      <c r="K7883" s="9">
        <f t="shared" si="7"/>
        <v>0</v>
      </c>
      <c r="L7883" s="8">
        <f t="shared" si="10"/>
        <v>0.0003807115063</v>
      </c>
      <c r="N7883" s="9">
        <f t="shared" si="2"/>
        <v>0</v>
      </c>
      <c r="O7883" s="8">
        <f t="shared" si="4"/>
        <v>0.5664877527</v>
      </c>
    </row>
    <row r="7884" ht="14.25" customHeight="1">
      <c r="I7884" s="93">
        <f t="shared" si="8"/>
        <v>1278</v>
      </c>
      <c r="J7884" s="9">
        <f t="shared" si="9"/>
        <v>0</v>
      </c>
      <c r="K7884" s="9">
        <f t="shared" si="7"/>
        <v>0</v>
      </c>
      <c r="L7884" s="8">
        <f t="shared" si="10"/>
        <v>0.0003751604905</v>
      </c>
      <c r="N7884" s="9">
        <f t="shared" si="2"/>
        <v>0</v>
      </c>
      <c r="O7884" s="8">
        <f t="shared" si="4"/>
        <v>0.5653087984</v>
      </c>
    </row>
    <row r="7885" ht="14.25" customHeight="1">
      <c r="I7885" s="93">
        <f t="shared" si="8"/>
        <v>1279</v>
      </c>
      <c r="J7885" s="9">
        <f t="shared" si="9"/>
        <v>0</v>
      </c>
      <c r="K7885" s="9">
        <f t="shared" si="7"/>
        <v>0</v>
      </c>
      <c r="L7885" s="8">
        <f t="shared" si="10"/>
        <v>0.0003713117057</v>
      </c>
      <c r="N7885" s="9">
        <f t="shared" si="2"/>
        <v>0</v>
      </c>
      <c r="O7885" s="8">
        <f t="shared" si="4"/>
        <v>0.5641322977</v>
      </c>
    </row>
    <row r="7886" ht="14.25" customHeight="1">
      <c r="I7886" s="93">
        <f t="shared" si="8"/>
        <v>1280</v>
      </c>
      <c r="J7886" s="9">
        <f t="shared" si="9"/>
        <v>0</v>
      </c>
      <c r="K7886" s="9">
        <f t="shared" si="7"/>
        <v>0</v>
      </c>
      <c r="L7886" s="8">
        <f t="shared" si="10"/>
        <v>0.000365897745</v>
      </c>
      <c r="N7886" s="9">
        <f t="shared" si="2"/>
        <v>0</v>
      </c>
      <c r="O7886" s="8">
        <f t="shared" si="4"/>
        <v>0.5629582455</v>
      </c>
    </row>
    <row r="7887" ht="14.25" customHeight="1">
      <c r="I7887" s="93">
        <f t="shared" si="8"/>
        <v>1281</v>
      </c>
      <c r="J7887" s="9">
        <f t="shared" si="9"/>
        <v>0</v>
      </c>
      <c r="K7887" s="9">
        <f t="shared" si="7"/>
        <v>0</v>
      </c>
      <c r="L7887" s="8">
        <f t="shared" si="10"/>
        <v>0.0003621439871</v>
      </c>
      <c r="N7887" s="9">
        <f t="shared" si="2"/>
        <v>0</v>
      </c>
      <c r="O7887" s="8">
        <f t="shared" si="4"/>
        <v>0.5617866366</v>
      </c>
    </row>
    <row r="7888" ht="14.25" customHeight="1">
      <c r="I7888" s="93">
        <f t="shared" si="8"/>
        <v>1282</v>
      </c>
      <c r="J7888" s="9">
        <f t="shared" si="9"/>
        <v>0</v>
      </c>
      <c r="K7888" s="9">
        <f t="shared" si="7"/>
        <v>0</v>
      </c>
      <c r="L7888" s="8">
        <f t="shared" si="10"/>
        <v>0.0003568636975</v>
      </c>
      <c r="N7888" s="9">
        <f t="shared" si="2"/>
        <v>0</v>
      </c>
      <c r="O7888" s="8">
        <f t="shared" si="4"/>
        <v>0.5606174661</v>
      </c>
    </row>
    <row r="7889" ht="14.25" customHeight="1">
      <c r="I7889" s="93">
        <f t="shared" si="8"/>
        <v>1283</v>
      </c>
      <c r="J7889" s="9">
        <f t="shared" si="9"/>
        <v>0</v>
      </c>
      <c r="K7889" s="9">
        <f t="shared" si="7"/>
        <v>0</v>
      </c>
      <c r="L7889" s="8">
        <f t="shared" si="10"/>
        <v>0.0003532026202</v>
      </c>
      <c r="N7889" s="9">
        <f t="shared" si="2"/>
        <v>0</v>
      </c>
      <c r="O7889" s="8">
        <f t="shared" si="4"/>
        <v>0.5594507288</v>
      </c>
    </row>
    <row r="7890" ht="14.25" customHeight="1">
      <c r="I7890" s="93">
        <f t="shared" si="8"/>
        <v>1284</v>
      </c>
      <c r="J7890" s="9">
        <f t="shared" si="9"/>
        <v>0</v>
      </c>
      <c r="K7890" s="9">
        <f t="shared" si="7"/>
        <v>0</v>
      </c>
      <c r="L7890" s="8">
        <f t="shared" si="10"/>
        <v>0.0003480527014</v>
      </c>
      <c r="N7890" s="9">
        <f t="shared" si="2"/>
        <v>0</v>
      </c>
      <c r="O7890" s="8">
        <f t="shared" si="4"/>
        <v>0.5582864197</v>
      </c>
    </row>
    <row r="7891" ht="14.25" customHeight="1">
      <c r="I7891" s="93">
        <f t="shared" si="8"/>
        <v>1285</v>
      </c>
      <c r="J7891" s="9">
        <f t="shared" si="9"/>
        <v>0</v>
      </c>
      <c r="K7891" s="9">
        <f t="shared" si="7"/>
        <v>0</v>
      </c>
      <c r="L7891" s="8">
        <f t="shared" si="10"/>
        <v>0.0003444820164</v>
      </c>
      <c r="N7891" s="9">
        <f t="shared" si="2"/>
        <v>0</v>
      </c>
      <c r="O7891" s="8">
        <f t="shared" si="4"/>
        <v>0.5571245337</v>
      </c>
    </row>
    <row r="7892" ht="14.25" customHeight="1">
      <c r="I7892" s="93">
        <f t="shared" si="8"/>
        <v>1286</v>
      </c>
      <c r="J7892" s="9">
        <f t="shared" si="9"/>
        <v>0</v>
      </c>
      <c r="K7892" s="9">
        <f t="shared" si="7"/>
        <v>0</v>
      </c>
      <c r="L7892" s="8">
        <f t="shared" si="10"/>
        <v>0.0003394592496</v>
      </c>
      <c r="N7892" s="9">
        <f t="shared" si="2"/>
        <v>0</v>
      </c>
      <c r="O7892" s="8">
        <f t="shared" si="4"/>
        <v>0.5559650658</v>
      </c>
    </row>
    <row r="7893" ht="14.25" customHeight="1">
      <c r="I7893" s="93">
        <f t="shared" si="8"/>
        <v>1287</v>
      </c>
      <c r="J7893" s="9">
        <f t="shared" si="9"/>
        <v>0</v>
      </c>
      <c r="K7893" s="9">
        <f t="shared" si="7"/>
        <v>0</v>
      </c>
      <c r="L7893" s="8">
        <f t="shared" si="10"/>
        <v>0.0003359767251</v>
      </c>
      <c r="N7893" s="9">
        <f t="shared" si="2"/>
        <v>0</v>
      </c>
      <c r="O7893" s="8">
        <f t="shared" si="4"/>
        <v>0.5548080109</v>
      </c>
    </row>
    <row r="7894" ht="14.25" customHeight="1">
      <c r="I7894" s="93">
        <f t="shared" si="8"/>
        <v>1288</v>
      </c>
      <c r="J7894" s="9">
        <f t="shared" si="9"/>
        <v>0</v>
      </c>
      <c r="K7894" s="9">
        <f t="shared" si="7"/>
        <v>0</v>
      </c>
      <c r="L7894" s="8">
        <f t="shared" si="10"/>
        <v>0.0003310779709</v>
      </c>
      <c r="N7894" s="9">
        <f t="shared" si="2"/>
        <v>0</v>
      </c>
      <c r="O7894" s="8">
        <f t="shared" si="4"/>
        <v>0.5536533641</v>
      </c>
    </row>
    <row r="7895" ht="14.25" customHeight="1">
      <c r="I7895" s="93">
        <f t="shared" si="8"/>
        <v>1289</v>
      </c>
      <c r="J7895" s="9">
        <f t="shared" si="9"/>
        <v>0</v>
      </c>
      <c r="K7895" s="9">
        <f t="shared" si="7"/>
        <v>0</v>
      </c>
      <c r="L7895" s="8">
        <f t="shared" si="10"/>
        <v>0.0003276814302</v>
      </c>
      <c r="N7895" s="9">
        <f t="shared" si="2"/>
        <v>0</v>
      </c>
      <c r="O7895" s="8">
        <f t="shared" si="4"/>
        <v>0.5525011203</v>
      </c>
    </row>
    <row r="7896" ht="14.25" customHeight="1">
      <c r="I7896" s="93">
        <f t="shared" si="8"/>
        <v>1290</v>
      </c>
      <c r="J7896" s="9">
        <f t="shared" si="9"/>
        <v>0</v>
      </c>
      <c r="K7896" s="9">
        <f t="shared" si="7"/>
        <v>0</v>
      </c>
      <c r="L7896" s="8">
        <f t="shared" si="10"/>
        <v>0.0003229036266</v>
      </c>
      <c r="N7896" s="9">
        <f t="shared" si="2"/>
        <v>0</v>
      </c>
      <c r="O7896" s="8">
        <f t="shared" si="4"/>
        <v>0.5513512744</v>
      </c>
    </row>
    <row r="7897" ht="14.25" customHeight="1">
      <c r="I7897" s="93">
        <f t="shared" si="8"/>
        <v>1291</v>
      </c>
      <c r="J7897" s="9">
        <f t="shared" si="9"/>
        <v>0</v>
      </c>
      <c r="K7897" s="9">
        <f t="shared" si="7"/>
        <v>0</v>
      </c>
      <c r="L7897" s="8">
        <f t="shared" si="10"/>
        <v>0.0003195909469</v>
      </c>
      <c r="N7897" s="9">
        <f t="shared" si="2"/>
        <v>0</v>
      </c>
      <c r="O7897" s="8">
        <f t="shared" si="4"/>
        <v>0.5502038216</v>
      </c>
    </row>
    <row r="7898" ht="14.25" customHeight="1">
      <c r="I7898" s="93">
        <f t="shared" si="8"/>
        <v>1292</v>
      </c>
      <c r="J7898" s="9">
        <f t="shared" si="9"/>
        <v>0</v>
      </c>
      <c r="K7898" s="9">
        <f t="shared" si="7"/>
        <v>0</v>
      </c>
      <c r="L7898" s="8">
        <f t="shared" si="10"/>
        <v>0.0003149311077</v>
      </c>
      <c r="N7898" s="9">
        <f t="shared" si="2"/>
        <v>0</v>
      </c>
      <c r="O7898" s="8">
        <f t="shared" si="4"/>
        <v>0.5490587568</v>
      </c>
    </row>
    <row r="7899" ht="14.25" customHeight="1">
      <c r="I7899" s="93">
        <f t="shared" si="8"/>
        <v>1293</v>
      </c>
      <c r="J7899" s="9">
        <f t="shared" si="9"/>
        <v>0</v>
      </c>
      <c r="K7899" s="9">
        <f t="shared" si="7"/>
        <v>0</v>
      </c>
      <c r="L7899" s="8">
        <f t="shared" si="10"/>
        <v>0.0003117002183</v>
      </c>
      <c r="N7899" s="9">
        <f t="shared" si="2"/>
        <v>0</v>
      </c>
      <c r="O7899" s="8">
        <f t="shared" si="4"/>
        <v>0.5479160751</v>
      </c>
    </row>
    <row r="7900" ht="14.25" customHeight="1">
      <c r="I7900" s="93">
        <f t="shared" si="8"/>
        <v>1294</v>
      </c>
      <c r="J7900" s="9">
        <f t="shared" si="9"/>
        <v>0</v>
      </c>
      <c r="K7900" s="9">
        <f t="shared" si="7"/>
        <v>0</v>
      </c>
      <c r="L7900" s="8">
        <f t="shared" si="10"/>
        <v>0.0003071554309</v>
      </c>
      <c r="N7900" s="9">
        <f t="shared" si="2"/>
        <v>0</v>
      </c>
      <c r="O7900" s="8">
        <f t="shared" si="4"/>
        <v>0.5467757715</v>
      </c>
    </row>
    <row r="7901" ht="14.25" customHeight="1">
      <c r="I7901" s="93">
        <f t="shared" si="8"/>
        <v>1295</v>
      </c>
      <c r="J7901" s="9">
        <f t="shared" si="9"/>
        <v>0</v>
      </c>
      <c r="K7901" s="9">
        <f t="shared" si="7"/>
        <v>0</v>
      </c>
      <c r="L7901" s="8">
        <f t="shared" si="10"/>
        <v>0.0003040043125</v>
      </c>
      <c r="N7901" s="9">
        <f t="shared" si="2"/>
        <v>0</v>
      </c>
      <c r="O7901" s="8">
        <f t="shared" si="4"/>
        <v>0.5456378411</v>
      </c>
    </row>
    <row r="7902" ht="14.25" customHeight="1">
      <c r="I7902" s="93">
        <f t="shared" si="8"/>
        <v>1296</v>
      </c>
      <c r="J7902" s="9">
        <f t="shared" si="9"/>
        <v>0</v>
      </c>
      <c r="K7902" s="9">
        <f t="shared" si="7"/>
        <v>0</v>
      </c>
      <c r="L7902" s="8">
        <f t="shared" si="10"/>
        <v>0.0002995717363</v>
      </c>
      <c r="N7902" s="9">
        <f t="shared" si="2"/>
        <v>0</v>
      </c>
      <c r="O7902" s="8">
        <f t="shared" si="4"/>
        <v>0.5445022789</v>
      </c>
    </row>
    <row r="7903" ht="14.25" customHeight="1">
      <c r="I7903" s="93">
        <f t="shared" si="8"/>
        <v>1297</v>
      </c>
      <c r="J7903" s="9">
        <f t="shared" si="9"/>
        <v>0</v>
      </c>
      <c r="K7903" s="9">
        <f t="shared" si="7"/>
        <v>0</v>
      </c>
      <c r="L7903" s="8">
        <f t="shared" si="10"/>
        <v>0.0002964984193</v>
      </c>
      <c r="N7903" s="9">
        <f t="shared" si="2"/>
        <v>0</v>
      </c>
      <c r="O7903" s="8">
        <f t="shared" si="4"/>
        <v>0.54336908</v>
      </c>
    </row>
    <row r="7904" ht="14.25" customHeight="1">
      <c r="I7904" s="93">
        <f t="shared" si="8"/>
        <v>1298</v>
      </c>
      <c r="J7904" s="9">
        <f t="shared" si="9"/>
        <v>0</v>
      </c>
      <c r="K7904" s="9">
        <f t="shared" si="7"/>
        <v>0</v>
      </c>
      <c r="L7904" s="8">
        <f t="shared" si="10"/>
        <v>0.0002921752838</v>
      </c>
      <c r="N7904" s="9">
        <f t="shared" si="2"/>
        <v>0</v>
      </c>
      <c r="O7904" s="8">
        <f t="shared" si="4"/>
        <v>0.5422382394</v>
      </c>
    </row>
    <row r="7905" ht="14.25" customHeight="1">
      <c r="I7905" s="93">
        <f t="shared" si="8"/>
        <v>1299</v>
      </c>
      <c r="J7905" s="9">
        <f t="shared" si="9"/>
        <v>0</v>
      </c>
      <c r="K7905" s="9">
        <f t="shared" si="7"/>
        <v>0</v>
      </c>
      <c r="L7905" s="8">
        <f t="shared" si="10"/>
        <v>0.0002891778472</v>
      </c>
      <c r="N7905" s="9">
        <f t="shared" si="2"/>
        <v>0</v>
      </c>
      <c r="O7905" s="8">
        <f t="shared" si="4"/>
        <v>0.5411097523</v>
      </c>
    </row>
    <row r="7906" ht="14.25" customHeight="1">
      <c r="I7906" s="93">
        <f t="shared" si="8"/>
        <v>1300</v>
      </c>
      <c r="J7906" s="9">
        <f t="shared" si="9"/>
        <v>0</v>
      </c>
      <c r="K7906" s="9">
        <f t="shared" si="7"/>
        <v>0</v>
      </c>
      <c r="L7906" s="8">
        <f t="shared" si="10"/>
        <v>0.0002849614503</v>
      </c>
      <c r="N7906" s="9">
        <f t="shared" si="2"/>
        <v>0</v>
      </c>
      <c r="O7906" s="8">
        <f t="shared" si="4"/>
        <v>0.5399836138</v>
      </c>
    </row>
    <row r="7907" ht="14.25" customHeight="1">
      <c r="I7907" s="93">
        <f t="shared" si="8"/>
        <v>1301</v>
      </c>
      <c r="J7907" s="9">
        <f t="shared" si="9"/>
        <v>0</v>
      </c>
      <c r="K7907" s="9">
        <f t="shared" si="7"/>
        <v>0</v>
      </c>
      <c r="L7907" s="8">
        <f t="shared" si="10"/>
        <v>0.0002820380207</v>
      </c>
      <c r="N7907" s="9">
        <f t="shared" si="2"/>
        <v>0</v>
      </c>
      <c r="O7907" s="8">
        <f t="shared" si="4"/>
        <v>0.538859819</v>
      </c>
    </row>
    <row r="7908" ht="14.25" customHeight="1">
      <c r="I7908" s="93">
        <f t="shared" si="8"/>
        <v>1302</v>
      </c>
      <c r="J7908" s="9">
        <f t="shared" si="9"/>
        <v>0</v>
      </c>
      <c r="K7908" s="9">
        <f t="shared" si="7"/>
        <v>0</v>
      </c>
      <c r="L7908" s="8">
        <f t="shared" si="10"/>
        <v>0.0002779257271</v>
      </c>
      <c r="N7908" s="9">
        <f t="shared" si="2"/>
        <v>0</v>
      </c>
      <c r="O7908" s="8">
        <f t="shared" si="4"/>
        <v>0.537738363</v>
      </c>
    </row>
    <row r="7909" ht="14.25" customHeight="1">
      <c r="I7909" s="93">
        <f t="shared" si="8"/>
        <v>1303</v>
      </c>
      <c r="J7909" s="9">
        <f t="shared" si="9"/>
        <v>0</v>
      </c>
      <c r="K7909" s="9">
        <f t="shared" si="7"/>
        <v>0</v>
      </c>
      <c r="L7909" s="8">
        <f t="shared" si="10"/>
        <v>0.0002750744772</v>
      </c>
      <c r="N7909" s="9">
        <f t="shared" si="2"/>
        <v>0</v>
      </c>
      <c r="O7909" s="8">
        <f t="shared" si="4"/>
        <v>0.5366192409</v>
      </c>
    </row>
    <row r="7910" ht="14.25" customHeight="1">
      <c r="I7910" s="93">
        <f t="shared" si="8"/>
        <v>1304</v>
      </c>
      <c r="J7910" s="9">
        <f t="shared" si="9"/>
        <v>0</v>
      </c>
      <c r="K7910" s="9">
        <f t="shared" si="7"/>
        <v>0</v>
      </c>
      <c r="L7910" s="8">
        <f t="shared" si="10"/>
        <v>0.0002710637164</v>
      </c>
      <c r="N7910" s="9">
        <f t="shared" si="2"/>
        <v>0</v>
      </c>
      <c r="O7910" s="8">
        <f t="shared" si="4"/>
        <v>0.5355024478</v>
      </c>
    </row>
    <row r="7911" ht="14.25" customHeight="1">
      <c r="I7911" s="93">
        <f t="shared" si="8"/>
        <v>1305</v>
      </c>
      <c r="J7911" s="9">
        <f t="shared" si="9"/>
        <v>0</v>
      </c>
      <c r="K7911" s="9">
        <f t="shared" si="7"/>
        <v>0</v>
      </c>
      <c r="L7911" s="8">
        <f t="shared" si="10"/>
        <v>0.0002682828641</v>
      </c>
      <c r="N7911" s="9">
        <f t="shared" si="2"/>
        <v>0</v>
      </c>
      <c r="O7911" s="8">
        <f t="shared" si="4"/>
        <v>0.534387979</v>
      </c>
    </row>
    <row r="7912" ht="14.25" customHeight="1">
      <c r="I7912" s="93">
        <f t="shared" si="8"/>
        <v>1306</v>
      </c>
      <c r="J7912" s="9">
        <f t="shared" si="9"/>
        <v>0</v>
      </c>
      <c r="K7912" s="9">
        <f t="shared" si="7"/>
        <v>0</v>
      </c>
      <c r="L7912" s="8">
        <f t="shared" si="10"/>
        <v>0.0002643711294</v>
      </c>
      <c r="N7912" s="9">
        <f t="shared" si="2"/>
        <v>0</v>
      </c>
      <c r="O7912" s="8">
        <f t="shared" si="4"/>
        <v>0.5332758296</v>
      </c>
    </row>
    <row r="7913" ht="14.25" customHeight="1">
      <c r="I7913" s="93">
        <f t="shared" si="8"/>
        <v>1307</v>
      </c>
      <c r="J7913" s="9">
        <f t="shared" si="9"/>
        <v>0</v>
      </c>
      <c r="K7913" s="9">
        <f t="shared" si="7"/>
        <v>0</v>
      </c>
      <c r="L7913" s="8">
        <f t="shared" si="10"/>
        <v>0.0002616589366</v>
      </c>
      <c r="N7913" s="9">
        <f t="shared" si="2"/>
        <v>0</v>
      </c>
      <c r="O7913" s="8">
        <f t="shared" si="4"/>
        <v>0.5321659948</v>
      </c>
    </row>
    <row r="7914" ht="14.25" customHeight="1">
      <c r="I7914" s="93">
        <f t="shared" si="8"/>
        <v>1308</v>
      </c>
      <c r="J7914" s="9">
        <f t="shared" si="9"/>
        <v>0</v>
      </c>
      <c r="K7914" s="9">
        <f t="shared" si="7"/>
        <v>0</v>
      </c>
      <c r="L7914" s="8">
        <f t="shared" si="10"/>
        <v>0.000257843783</v>
      </c>
      <c r="N7914" s="9">
        <f t="shared" si="2"/>
        <v>0</v>
      </c>
      <c r="O7914" s="8">
        <f t="shared" si="4"/>
        <v>0.5310584697</v>
      </c>
    </row>
    <row r="7915" ht="14.25" customHeight="1">
      <c r="I7915" s="93">
        <f t="shared" si="8"/>
        <v>1309</v>
      </c>
      <c r="J7915" s="9">
        <f t="shared" si="9"/>
        <v>0</v>
      </c>
      <c r="K7915" s="9">
        <f t="shared" si="7"/>
        <v>0</v>
      </c>
      <c r="L7915" s="8">
        <f t="shared" si="10"/>
        <v>0.0002551985544</v>
      </c>
      <c r="N7915" s="9">
        <f t="shared" si="2"/>
        <v>0</v>
      </c>
      <c r="O7915" s="8">
        <f t="shared" si="4"/>
        <v>0.5299532496</v>
      </c>
    </row>
    <row r="7916" ht="14.25" customHeight="1">
      <c r="I7916" s="93">
        <f t="shared" si="8"/>
        <v>1310</v>
      </c>
      <c r="J7916" s="9">
        <f t="shared" si="9"/>
        <v>0</v>
      </c>
      <c r="K7916" s="9">
        <f t="shared" si="7"/>
        <v>0</v>
      </c>
      <c r="L7916" s="8">
        <f t="shared" si="10"/>
        <v>0.0002514775973</v>
      </c>
      <c r="N7916" s="9">
        <f t="shared" si="2"/>
        <v>0</v>
      </c>
      <c r="O7916" s="8">
        <f t="shared" si="4"/>
        <v>0.5288503296</v>
      </c>
    </row>
    <row r="7917" ht="14.25" customHeight="1">
      <c r="I7917" s="93">
        <f t="shared" si="8"/>
        <v>1311</v>
      </c>
      <c r="J7917" s="9">
        <f t="shared" si="9"/>
        <v>0</v>
      </c>
      <c r="K7917" s="9">
        <f t="shared" si="7"/>
        <v>0</v>
      </c>
      <c r="L7917" s="8">
        <f t="shared" si="10"/>
        <v>0.0002488976797</v>
      </c>
      <c r="N7917" s="9">
        <f t="shared" si="2"/>
        <v>0</v>
      </c>
      <c r="O7917" s="8">
        <f t="shared" si="4"/>
        <v>0.527749705</v>
      </c>
    </row>
    <row r="7918" ht="14.25" customHeight="1">
      <c r="I7918" s="93">
        <f t="shared" si="8"/>
        <v>1312</v>
      </c>
      <c r="J7918" s="9">
        <f t="shared" si="9"/>
        <v>0</v>
      </c>
      <c r="K7918" s="9">
        <f t="shared" si="7"/>
        <v>0</v>
      </c>
      <c r="L7918" s="8">
        <f t="shared" si="10"/>
        <v>0.0002452685933</v>
      </c>
      <c r="N7918" s="9">
        <f t="shared" si="2"/>
        <v>0</v>
      </c>
      <c r="O7918" s="8">
        <f t="shared" si="4"/>
        <v>0.5266513709</v>
      </c>
    </row>
    <row r="7919" ht="14.25" customHeight="1">
      <c r="I7919" s="93">
        <f t="shared" si="8"/>
        <v>1313</v>
      </c>
      <c r="J7919" s="9">
        <f t="shared" si="9"/>
        <v>0</v>
      </c>
      <c r="K7919" s="9">
        <f t="shared" si="7"/>
        <v>0</v>
      </c>
      <c r="L7919" s="8">
        <f t="shared" si="10"/>
        <v>0.0002427523741</v>
      </c>
      <c r="N7919" s="9">
        <f t="shared" si="2"/>
        <v>0</v>
      </c>
      <c r="O7919" s="8">
        <f t="shared" si="4"/>
        <v>0.5255553227</v>
      </c>
    </row>
    <row r="7920" ht="14.25" customHeight="1">
      <c r="I7920" s="93">
        <f t="shared" si="8"/>
        <v>1314</v>
      </c>
      <c r="J7920" s="9">
        <f t="shared" si="9"/>
        <v>0</v>
      </c>
      <c r="K7920" s="9">
        <f t="shared" si="7"/>
        <v>0</v>
      </c>
      <c r="L7920" s="8">
        <f t="shared" si="10"/>
        <v>0.0002392128901</v>
      </c>
      <c r="N7920" s="9">
        <f t="shared" si="2"/>
        <v>0</v>
      </c>
      <c r="O7920" s="8">
        <f t="shared" si="4"/>
        <v>0.5244615555</v>
      </c>
    </row>
    <row r="7921" ht="14.25" customHeight="1">
      <c r="I7921" s="93">
        <f t="shared" si="8"/>
        <v>1315</v>
      </c>
      <c r="J7921" s="9">
        <f t="shared" si="9"/>
        <v>0</v>
      </c>
      <c r="K7921" s="9">
        <f t="shared" si="7"/>
        <v>0</v>
      </c>
      <c r="L7921" s="8">
        <f t="shared" si="10"/>
        <v>0.0002367587966</v>
      </c>
      <c r="N7921" s="9">
        <f t="shared" si="2"/>
        <v>0</v>
      </c>
      <c r="O7921" s="8">
        <f t="shared" si="4"/>
        <v>0.5233700646</v>
      </c>
    </row>
    <row r="7922" ht="14.25" customHeight="1">
      <c r="I7922" s="93">
        <f t="shared" si="8"/>
        <v>1316</v>
      </c>
      <c r="J7922" s="9">
        <f t="shared" si="9"/>
        <v>0</v>
      </c>
      <c r="K7922" s="9">
        <f t="shared" si="7"/>
        <v>0</v>
      </c>
      <c r="L7922" s="8">
        <f t="shared" si="10"/>
        <v>0.0002333067028</v>
      </c>
      <c r="N7922" s="9">
        <f t="shared" si="2"/>
        <v>0</v>
      </c>
      <c r="O7922" s="8">
        <f t="shared" si="4"/>
        <v>0.5222808453</v>
      </c>
    </row>
    <row r="7923" ht="14.25" customHeight="1">
      <c r="I7923" s="93">
        <f t="shared" si="8"/>
        <v>1317</v>
      </c>
      <c r="J7923" s="9">
        <f t="shared" si="9"/>
        <v>0</v>
      </c>
      <c r="K7923" s="9">
        <f t="shared" si="7"/>
        <v>0</v>
      </c>
      <c r="L7923" s="8">
        <f t="shared" si="10"/>
        <v>0.0002309132011</v>
      </c>
      <c r="N7923" s="9">
        <f t="shared" si="2"/>
        <v>0</v>
      </c>
      <c r="O7923" s="8">
        <f t="shared" si="4"/>
        <v>0.5211938928</v>
      </c>
    </row>
    <row r="7924" ht="14.25" customHeight="1">
      <c r="I7924" s="93">
        <f t="shared" si="8"/>
        <v>1318</v>
      </c>
      <c r="J7924" s="9">
        <f t="shared" si="9"/>
        <v>0</v>
      </c>
      <c r="K7924" s="9">
        <f t="shared" si="7"/>
        <v>0</v>
      </c>
      <c r="L7924" s="8">
        <f t="shared" si="10"/>
        <v>0.0002275463398</v>
      </c>
      <c r="N7924" s="9">
        <f t="shared" si="2"/>
        <v>0</v>
      </c>
      <c r="O7924" s="8">
        <f t="shared" si="4"/>
        <v>0.5201092025</v>
      </c>
    </row>
    <row r="7925" ht="14.25" customHeight="1">
      <c r="I7925" s="93">
        <f t="shared" si="8"/>
        <v>1319</v>
      </c>
      <c r="J7925" s="9">
        <f t="shared" si="9"/>
        <v>0</v>
      </c>
      <c r="K7925" s="9">
        <f t="shared" si="7"/>
        <v>0</v>
      </c>
      <c r="L7925" s="8">
        <f t="shared" si="10"/>
        <v>0.0002252119338</v>
      </c>
      <c r="N7925" s="9">
        <f t="shared" si="2"/>
        <v>0</v>
      </c>
      <c r="O7925" s="8">
        <f t="shared" si="4"/>
        <v>0.5190267696</v>
      </c>
    </row>
    <row r="7926" ht="14.25" customHeight="1">
      <c r="I7926" s="93">
        <f t="shared" si="8"/>
        <v>1320</v>
      </c>
      <c r="J7926" s="9">
        <f t="shared" si="9"/>
        <v>0</v>
      </c>
      <c r="K7926" s="9">
        <f t="shared" si="7"/>
        <v>0</v>
      </c>
      <c r="L7926" s="8">
        <f t="shared" si="10"/>
        <v>0.0002219282007</v>
      </c>
      <c r="N7926" s="9">
        <f t="shared" si="2"/>
        <v>0</v>
      </c>
      <c r="O7926" s="8">
        <f t="shared" si="4"/>
        <v>0.5179465894</v>
      </c>
    </row>
    <row r="7927" ht="14.25" customHeight="1">
      <c r="I7927" s="93">
        <f t="shared" si="8"/>
        <v>1321</v>
      </c>
      <c r="J7927" s="9">
        <f t="shared" si="9"/>
        <v>0</v>
      </c>
      <c r="K7927" s="9">
        <f t="shared" si="7"/>
        <v>0</v>
      </c>
      <c r="L7927" s="8">
        <f t="shared" si="10"/>
        <v>0.0002196514314</v>
      </c>
      <c r="N7927" s="9">
        <f t="shared" si="2"/>
        <v>0</v>
      </c>
      <c r="O7927" s="8">
        <f t="shared" si="4"/>
        <v>0.5168686572</v>
      </c>
    </row>
    <row r="7928" ht="14.25" customHeight="1">
      <c r="I7928" s="93">
        <f t="shared" si="8"/>
        <v>1322</v>
      </c>
      <c r="J7928" s="9">
        <f t="shared" si="9"/>
        <v>0</v>
      </c>
      <c r="K7928" s="9">
        <f t="shared" si="7"/>
        <v>0</v>
      </c>
      <c r="L7928" s="8">
        <f t="shared" si="10"/>
        <v>0.0002164487739</v>
      </c>
      <c r="N7928" s="9">
        <f t="shared" si="2"/>
        <v>0</v>
      </c>
      <c r="O7928" s="8">
        <f t="shared" si="4"/>
        <v>0.5157929684</v>
      </c>
    </row>
    <row r="7929" ht="14.25" customHeight="1">
      <c r="I7929" s="93">
        <f t="shared" si="8"/>
        <v>1323</v>
      </c>
      <c r="J7929" s="9">
        <f t="shared" si="9"/>
        <v>0</v>
      </c>
      <c r="K7929" s="9">
        <f t="shared" si="7"/>
        <v>0</v>
      </c>
      <c r="L7929" s="8">
        <f t="shared" si="10"/>
        <v>0.0002142282182</v>
      </c>
      <c r="N7929" s="9">
        <f t="shared" si="2"/>
        <v>0</v>
      </c>
      <c r="O7929" s="8">
        <f t="shared" si="4"/>
        <v>0.5147195183</v>
      </c>
    </row>
    <row r="7930" ht="14.25" customHeight="1">
      <c r="I7930" s="93">
        <f t="shared" si="8"/>
        <v>1324</v>
      </c>
      <c r="J7930" s="9">
        <f t="shared" si="9"/>
        <v>0</v>
      </c>
      <c r="K7930" s="9">
        <f t="shared" si="7"/>
        <v>0</v>
      </c>
      <c r="L7930" s="8">
        <f t="shared" si="10"/>
        <v>0.0002111046346</v>
      </c>
      <c r="N7930" s="9">
        <f t="shared" si="2"/>
        <v>0</v>
      </c>
      <c r="O7930" s="8">
        <f t="shared" si="4"/>
        <v>0.5136483022</v>
      </c>
    </row>
    <row r="7931" ht="14.25" customHeight="1">
      <c r="I7931" s="93">
        <f t="shared" si="8"/>
        <v>1325</v>
      </c>
      <c r="J7931" s="9">
        <f t="shared" si="9"/>
        <v>0</v>
      </c>
      <c r="K7931" s="9">
        <f t="shared" si="7"/>
        <v>0</v>
      </c>
      <c r="L7931" s="8">
        <f t="shared" si="10"/>
        <v>0.0002089389047</v>
      </c>
      <c r="N7931" s="9">
        <f t="shared" si="2"/>
        <v>0</v>
      </c>
      <c r="O7931" s="8">
        <f t="shared" si="4"/>
        <v>0.5125793155</v>
      </c>
    </row>
    <row r="7932" ht="14.25" customHeight="1">
      <c r="I7932" s="93">
        <f t="shared" si="8"/>
        <v>1326</v>
      </c>
      <c r="J7932" s="9">
        <f t="shared" si="9"/>
        <v>0</v>
      </c>
      <c r="K7932" s="9">
        <f t="shared" si="7"/>
        <v>0</v>
      </c>
      <c r="L7932" s="8">
        <f t="shared" si="10"/>
        <v>0.0002058924426</v>
      </c>
      <c r="N7932" s="9">
        <f t="shared" si="2"/>
        <v>0</v>
      </c>
      <c r="O7932" s="8">
        <f t="shared" si="4"/>
        <v>0.5115125535</v>
      </c>
    </row>
    <row r="7933" ht="14.25" customHeight="1">
      <c r="I7933" s="93">
        <f t="shared" si="8"/>
        <v>1327</v>
      </c>
      <c r="J7933" s="9">
        <f t="shared" si="9"/>
        <v>0</v>
      </c>
      <c r="K7933" s="9">
        <f t="shared" si="7"/>
        <v>0</v>
      </c>
      <c r="L7933" s="8">
        <f t="shared" si="10"/>
        <v>0.0002037801847</v>
      </c>
      <c r="N7933" s="9">
        <f t="shared" si="2"/>
        <v>0</v>
      </c>
      <c r="O7933" s="8">
        <f t="shared" si="4"/>
        <v>0.5104480117</v>
      </c>
    </row>
    <row r="7934" ht="14.25" customHeight="1">
      <c r="I7934" s="93">
        <f t="shared" si="8"/>
        <v>1328</v>
      </c>
      <c r="J7934" s="9">
        <f t="shared" si="9"/>
        <v>0</v>
      </c>
      <c r="K7934" s="9">
        <f t="shared" si="7"/>
        <v>0</v>
      </c>
      <c r="L7934" s="8">
        <f t="shared" si="10"/>
        <v>0.0002008089401</v>
      </c>
      <c r="N7934" s="9">
        <f t="shared" si="2"/>
        <v>0</v>
      </c>
      <c r="O7934" s="8">
        <f t="shared" si="4"/>
        <v>0.5093856853</v>
      </c>
    </row>
    <row r="7935" ht="14.25" customHeight="1">
      <c r="I7935" s="93">
        <f t="shared" si="8"/>
        <v>1329</v>
      </c>
      <c r="J7935" s="9">
        <f t="shared" si="9"/>
        <v>0</v>
      </c>
      <c r="K7935" s="9">
        <f t="shared" si="7"/>
        <v>0</v>
      </c>
      <c r="L7935" s="8">
        <f t="shared" si="10"/>
        <v>0.000198748834</v>
      </c>
      <c r="N7935" s="9">
        <f t="shared" si="2"/>
        <v>0</v>
      </c>
      <c r="O7935" s="8">
        <f t="shared" si="4"/>
        <v>0.5083255698</v>
      </c>
    </row>
    <row r="7936" ht="14.25" customHeight="1">
      <c r="I7936" s="93">
        <f t="shared" si="8"/>
        <v>1330</v>
      </c>
      <c r="J7936" s="9">
        <f t="shared" si="9"/>
        <v>0</v>
      </c>
      <c r="K7936" s="9">
        <f t="shared" si="7"/>
        <v>0</v>
      </c>
      <c r="L7936" s="8">
        <f t="shared" si="10"/>
        <v>0.0001958509497</v>
      </c>
      <c r="N7936" s="9">
        <f t="shared" si="2"/>
        <v>0</v>
      </c>
      <c r="O7936" s="8">
        <f t="shared" si="4"/>
        <v>0.5072676605</v>
      </c>
    </row>
    <row r="7937" ht="14.25" customHeight="1">
      <c r="I7937" s="93">
        <f t="shared" si="8"/>
        <v>1331</v>
      </c>
      <c r="J7937" s="9">
        <f t="shared" si="9"/>
        <v>0</v>
      </c>
      <c r="K7937" s="9">
        <f t="shared" si="7"/>
        <v>0</v>
      </c>
      <c r="L7937" s="8">
        <f t="shared" si="10"/>
        <v>0.0001938417078</v>
      </c>
      <c r="N7937" s="9">
        <f t="shared" si="2"/>
        <v>0</v>
      </c>
      <c r="O7937" s="8">
        <f t="shared" si="4"/>
        <v>0.506211953</v>
      </c>
    </row>
    <row r="7938" ht="14.25" customHeight="1">
      <c r="I7938" s="93">
        <f t="shared" si="8"/>
        <v>1332</v>
      </c>
      <c r="J7938" s="9">
        <f t="shared" si="9"/>
        <v>0</v>
      </c>
      <c r="K7938" s="9">
        <f t="shared" si="7"/>
        <v>0</v>
      </c>
      <c r="L7938" s="8">
        <f t="shared" si="10"/>
        <v>0.0001910153725</v>
      </c>
      <c r="N7938" s="9">
        <f t="shared" si="2"/>
        <v>0</v>
      </c>
      <c r="O7938" s="8">
        <f t="shared" si="4"/>
        <v>0.5051584425</v>
      </c>
    </row>
    <row r="7939" ht="14.25" customHeight="1">
      <c r="I7939" s="93">
        <f t="shared" si="8"/>
        <v>1333</v>
      </c>
      <c r="J7939" s="9">
        <f t="shared" si="9"/>
        <v>0</v>
      </c>
      <c r="K7939" s="9">
        <f t="shared" si="7"/>
        <v>0</v>
      </c>
      <c r="L7939" s="8">
        <f t="shared" si="10"/>
        <v>0.000189055739</v>
      </c>
      <c r="N7939" s="9">
        <f t="shared" si="2"/>
        <v>0</v>
      </c>
      <c r="O7939" s="8">
        <f t="shared" si="4"/>
        <v>0.5041071246</v>
      </c>
    </row>
    <row r="7940" ht="14.25" customHeight="1">
      <c r="I7940" s="93">
        <f t="shared" si="8"/>
        <v>1334</v>
      </c>
      <c r="J7940" s="9">
        <f t="shared" si="9"/>
        <v>0</v>
      </c>
      <c r="K7940" s="9">
        <f t="shared" si="7"/>
        <v>0</v>
      </c>
      <c r="L7940" s="8">
        <f t="shared" si="10"/>
        <v>0.0001862991862</v>
      </c>
      <c r="N7940" s="9">
        <f t="shared" si="2"/>
        <v>0</v>
      </c>
      <c r="O7940" s="8">
        <f t="shared" si="4"/>
        <v>0.5030579947</v>
      </c>
    </row>
    <row r="7941" ht="14.25" customHeight="1">
      <c r="I7941" s="93">
        <f t="shared" si="8"/>
        <v>1335</v>
      </c>
      <c r="J7941" s="9">
        <f t="shared" si="9"/>
        <v>0</v>
      </c>
      <c r="K7941" s="9">
        <f t="shared" si="7"/>
        <v>0</v>
      </c>
      <c r="L7941" s="8">
        <f t="shared" si="10"/>
        <v>0.0001843879362</v>
      </c>
      <c r="N7941" s="9">
        <f t="shared" si="2"/>
        <v>0</v>
      </c>
      <c r="O7941" s="8">
        <f t="shared" si="4"/>
        <v>0.5020110481</v>
      </c>
    </row>
    <row r="7942" ht="14.25" customHeight="1">
      <c r="I7942" s="93">
        <f t="shared" si="8"/>
        <v>1336</v>
      </c>
      <c r="J7942" s="9">
        <f t="shared" si="9"/>
        <v>0</v>
      </c>
      <c r="K7942" s="9">
        <f t="shared" si="7"/>
        <v>0</v>
      </c>
      <c r="L7942" s="8">
        <f t="shared" si="10"/>
        <v>0.0001816994429</v>
      </c>
      <c r="N7942" s="9">
        <f t="shared" si="2"/>
        <v>0</v>
      </c>
      <c r="O7942" s="8">
        <f t="shared" si="4"/>
        <v>0.5009662805</v>
      </c>
    </row>
    <row r="7943" ht="14.25" customHeight="1">
      <c r="I7943" s="93">
        <f t="shared" si="8"/>
        <v>1337</v>
      </c>
      <c r="J7943" s="9">
        <f t="shared" si="9"/>
        <v>0</v>
      </c>
      <c r="K7943" s="9">
        <f t="shared" si="7"/>
        <v>0</v>
      </c>
      <c r="L7943" s="8">
        <f t="shared" si="10"/>
        <v>0.0001798353818</v>
      </c>
      <c r="N7943" s="9">
        <f t="shared" si="2"/>
        <v>0</v>
      </c>
      <c r="O7943" s="8">
        <f t="shared" si="4"/>
        <v>0.4999236871</v>
      </c>
    </row>
    <row r="7944" ht="14.25" customHeight="1">
      <c r="I7944" s="93">
        <f t="shared" si="8"/>
        <v>1338</v>
      </c>
      <c r="J7944" s="9">
        <f t="shared" si="9"/>
        <v>0</v>
      </c>
      <c r="K7944" s="9">
        <f t="shared" si="7"/>
        <v>0</v>
      </c>
      <c r="L7944" s="8">
        <f t="shared" si="10"/>
        <v>0.0001772132676</v>
      </c>
      <c r="N7944" s="9">
        <f t="shared" si="2"/>
        <v>0</v>
      </c>
      <c r="O7944" s="8">
        <f t="shared" si="4"/>
        <v>0.4988832636</v>
      </c>
    </row>
    <row r="7945" ht="14.25" customHeight="1">
      <c r="I7945" s="93">
        <f t="shared" si="8"/>
        <v>1339</v>
      </c>
      <c r="J7945" s="9">
        <f t="shared" si="9"/>
        <v>0</v>
      </c>
      <c r="K7945" s="9">
        <f t="shared" si="7"/>
        <v>0</v>
      </c>
      <c r="L7945" s="8">
        <f t="shared" si="10"/>
        <v>0.0001753952304</v>
      </c>
      <c r="N7945" s="9">
        <f t="shared" si="2"/>
        <v>0</v>
      </c>
      <c r="O7945" s="8">
        <f t="shared" si="4"/>
        <v>0.4978450053</v>
      </c>
    </row>
    <row r="7946" ht="14.25" customHeight="1">
      <c r="I7946" s="93">
        <f t="shared" si="8"/>
        <v>1340</v>
      </c>
      <c r="J7946" s="9">
        <f t="shared" si="9"/>
        <v>0</v>
      </c>
      <c r="K7946" s="9">
        <f t="shared" si="7"/>
        <v>0</v>
      </c>
      <c r="L7946" s="8">
        <f t="shared" si="10"/>
        <v>0.0001728378565</v>
      </c>
      <c r="N7946" s="9">
        <f t="shared" si="2"/>
        <v>0</v>
      </c>
      <c r="O7946" s="8">
        <f t="shared" si="4"/>
        <v>0.4968089079</v>
      </c>
    </row>
    <row r="7947" ht="14.25" customHeight="1">
      <c r="I7947" s="93">
        <f t="shared" si="8"/>
        <v>1341</v>
      </c>
      <c r="J7947" s="9">
        <f t="shared" si="9"/>
        <v>0</v>
      </c>
      <c r="K7947" s="9">
        <f t="shared" si="7"/>
        <v>0</v>
      </c>
      <c r="L7947" s="8">
        <f t="shared" si="10"/>
        <v>0.0001710647068</v>
      </c>
      <c r="N7947" s="9">
        <f t="shared" si="2"/>
        <v>0</v>
      </c>
      <c r="O7947" s="8">
        <f t="shared" si="4"/>
        <v>0.4957749667</v>
      </c>
    </row>
    <row r="7948" ht="14.25" customHeight="1">
      <c r="I7948" s="93">
        <f t="shared" si="8"/>
        <v>1342</v>
      </c>
      <c r="J7948" s="9">
        <f t="shared" si="9"/>
        <v>0</v>
      </c>
      <c r="K7948" s="9">
        <f t="shared" si="7"/>
        <v>0</v>
      </c>
      <c r="L7948" s="8">
        <f t="shared" si="10"/>
        <v>0.0001685704746</v>
      </c>
      <c r="N7948" s="9">
        <f t="shared" si="2"/>
        <v>0</v>
      </c>
      <c r="O7948" s="8">
        <f t="shared" si="4"/>
        <v>0.4947431774</v>
      </c>
    </row>
    <row r="7949" ht="14.25" customHeight="1">
      <c r="I7949" s="93">
        <f t="shared" si="8"/>
        <v>1343</v>
      </c>
      <c r="J7949" s="9">
        <f t="shared" si="9"/>
        <v>0</v>
      </c>
      <c r="K7949" s="9">
        <f t="shared" si="7"/>
        <v>0</v>
      </c>
      <c r="L7949" s="8">
        <f t="shared" si="10"/>
        <v>0.0001668411041</v>
      </c>
      <c r="N7949" s="9">
        <f t="shared" si="2"/>
        <v>0</v>
      </c>
      <c r="O7949" s="8">
        <f t="shared" si="4"/>
        <v>0.4937135353</v>
      </c>
    </row>
    <row r="7950" ht="14.25" customHeight="1">
      <c r="I7950" s="93">
        <f t="shared" si="8"/>
        <v>1344</v>
      </c>
      <c r="J7950" s="9">
        <f t="shared" si="9"/>
        <v>0</v>
      </c>
      <c r="K7950" s="9">
        <f t="shared" si="7"/>
        <v>0</v>
      </c>
      <c r="L7950" s="8">
        <f t="shared" si="10"/>
        <v>0.0001644084547</v>
      </c>
      <c r="N7950" s="9">
        <f t="shared" si="2"/>
        <v>0</v>
      </c>
      <c r="O7950" s="8">
        <f t="shared" si="4"/>
        <v>0.4926860362</v>
      </c>
    </row>
    <row r="7951" ht="14.25" customHeight="1">
      <c r="I7951" s="93">
        <f t="shared" si="8"/>
        <v>1345</v>
      </c>
      <c r="J7951" s="9">
        <f t="shared" si="9"/>
        <v>0</v>
      </c>
      <c r="K7951" s="9">
        <f t="shared" si="7"/>
        <v>0</v>
      </c>
      <c r="L7951" s="8">
        <f t="shared" si="10"/>
        <v>0.0001627217826</v>
      </c>
      <c r="N7951" s="9">
        <f t="shared" si="2"/>
        <v>0</v>
      </c>
      <c r="O7951" s="8">
        <f t="shared" si="4"/>
        <v>0.4916606754</v>
      </c>
    </row>
    <row r="7952" ht="14.25" customHeight="1">
      <c r="I7952" s="93">
        <f t="shared" si="8"/>
        <v>1346</v>
      </c>
      <c r="J7952" s="9">
        <f t="shared" si="9"/>
        <v>0</v>
      </c>
      <c r="K7952" s="9">
        <f t="shared" si="7"/>
        <v>0</v>
      </c>
      <c r="L7952" s="8">
        <f t="shared" si="10"/>
        <v>0.0001603491955</v>
      </c>
      <c r="N7952" s="9">
        <f t="shared" si="2"/>
        <v>0</v>
      </c>
      <c r="O7952" s="8">
        <f t="shared" si="4"/>
        <v>0.4906374485</v>
      </c>
    </row>
    <row r="7953" ht="14.25" customHeight="1">
      <c r="I7953" s="93">
        <f t="shared" si="8"/>
        <v>1347</v>
      </c>
      <c r="J7953" s="9">
        <f t="shared" si="9"/>
        <v>0</v>
      </c>
      <c r="K7953" s="9">
        <f t="shared" si="7"/>
        <v>0</v>
      </c>
      <c r="L7953" s="8">
        <f t="shared" si="10"/>
        <v>0.0001587041674</v>
      </c>
      <c r="N7953" s="9">
        <f t="shared" si="2"/>
        <v>0</v>
      </c>
      <c r="O7953" s="8">
        <f t="shared" si="4"/>
        <v>0.4896163512</v>
      </c>
    </row>
    <row r="7954" ht="14.25" customHeight="1">
      <c r="I7954" s="93">
        <f t="shared" si="8"/>
        <v>1348</v>
      </c>
      <c r="J7954" s="9">
        <f t="shared" si="9"/>
        <v>0</v>
      </c>
      <c r="K7954" s="9">
        <f t="shared" si="7"/>
        <v>0</v>
      </c>
      <c r="L7954" s="8">
        <f t="shared" si="10"/>
        <v>0.0001563901598</v>
      </c>
      <c r="N7954" s="9">
        <f t="shared" si="2"/>
        <v>0</v>
      </c>
      <c r="O7954" s="8">
        <f t="shared" si="4"/>
        <v>0.4885973789</v>
      </c>
    </row>
    <row r="7955" ht="14.25" customHeight="1">
      <c r="I7955" s="93">
        <f t="shared" si="8"/>
        <v>1349</v>
      </c>
      <c r="J7955" s="9">
        <f t="shared" si="9"/>
        <v>0</v>
      </c>
      <c r="K7955" s="9">
        <f t="shared" si="7"/>
        <v>0</v>
      </c>
      <c r="L7955" s="8">
        <f t="shared" si="10"/>
        <v>0.0001547857476</v>
      </c>
      <c r="N7955" s="9">
        <f t="shared" si="2"/>
        <v>0</v>
      </c>
      <c r="O7955" s="8">
        <f t="shared" si="4"/>
        <v>0.4875805273</v>
      </c>
    </row>
    <row r="7956" ht="14.25" customHeight="1">
      <c r="I7956" s="93">
        <f t="shared" si="8"/>
        <v>1350</v>
      </c>
      <c r="J7956" s="9">
        <f t="shared" si="9"/>
        <v>0</v>
      </c>
      <c r="K7956" s="9">
        <f t="shared" si="7"/>
        <v>0</v>
      </c>
      <c r="L7956" s="8">
        <f t="shared" si="10"/>
        <v>0.000152528873</v>
      </c>
      <c r="N7956" s="9">
        <f t="shared" si="2"/>
        <v>0</v>
      </c>
      <c r="O7956" s="8">
        <f t="shared" si="4"/>
        <v>0.4865657919</v>
      </c>
    </row>
    <row r="7957" ht="14.25" customHeight="1">
      <c r="I7957" s="93">
        <f t="shared" si="8"/>
        <v>1351</v>
      </c>
      <c r="J7957" s="9">
        <f t="shared" si="9"/>
        <v>0</v>
      </c>
      <c r="K7957" s="9">
        <f t="shared" si="7"/>
        <v>0</v>
      </c>
      <c r="L7957" s="8">
        <f t="shared" si="10"/>
        <v>0.0001509640739</v>
      </c>
      <c r="N7957" s="9">
        <f t="shared" si="2"/>
        <v>0</v>
      </c>
      <c r="O7957" s="8">
        <f t="shared" si="4"/>
        <v>0.4855531684</v>
      </c>
    </row>
    <row r="7958" ht="14.25" customHeight="1">
      <c r="I7958" s="93">
        <f t="shared" si="8"/>
        <v>1352</v>
      </c>
      <c r="J7958" s="9">
        <f t="shared" si="9"/>
        <v>0</v>
      </c>
      <c r="K7958" s="9">
        <f t="shared" si="7"/>
        <v>0</v>
      </c>
      <c r="L7958" s="8">
        <f t="shared" si="10"/>
        <v>0.0001487629217</v>
      </c>
      <c r="N7958" s="9">
        <f t="shared" si="2"/>
        <v>0</v>
      </c>
      <c r="O7958" s="8">
        <f t="shared" si="4"/>
        <v>0.4845426523</v>
      </c>
    </row>
    <row r="7959" ht="14.25" customHeight="1">
      <c r="I7959" s="93">
        <f t="shared" si="8"/>
        <v>1353</v>
      </c>
      <c r="J7959" s="9">
        <f t="shared" si="9"/>
        <v>0</v>
      </c>
      <c r="K7959" s="9">
        <f t="shared" si="7"/>
        <v>0</v>
      </c>
      <c r="L7959" s="8">
        <f t="shared" si="10"/>
        <v>0.0001472367576</v>
      </c>
      <c r="N7959" s="9">
        <f t="shared" si="2"/>
        <v>0</v>
      </c>
      <c r="O7959" s="8">
        <f t="shared" si="4"/>
        <v>0.4835342392</v>
      </c>
    </row>
    <row r="7960" ht="14.25" customHeight="1">
      <c r="I7960" s="93">
        <f t="shared" si="8"/>
        <v>1354</v>
      </c>
      <c r="J7960" s="9">
        <f t="shared" si="9"/>
        <v>0</v>
      </c>
      <c r="K7960" s="9">
        <f t="shared" si="7"/>
        <v>0</v>
      </c>
      <c r="L7960" s="8">
        <f t="shared" si="10"/>
        <v>0.0001450899521</v>
      </c>
      <c r="N7960" s="9">
        <f t="shared" si="2"/>
        <v>0</v>
      </c>
      <c r="O7960" s="8">
        <f t="shared" si="4"/>
        <v>0.4825279248</v>
      </c>
    </row>
    <row r="7961" ht="14.25" customHeight="1">
      <c r="I7961" s="93">
        <f t="shared" si="8"/>
        <v>1355</v>
      </c>
      <c r="J7961" s="9">
        <f t="shared" si="9"/>
        <v>0</v>
      </c>
      <c r="K7961" s="9">
        <f t="shared" si="7"/>
        <v>0</v>
      </c>
      <c r="L7961" s="8">
        <f t="shared" si="10"/>
        <v>0.0001436014691</v>
      </c>
      <c r="N7961" s="9">
        <f t="shared" si="2"/>
        <v>0</v>
      </c>
      <c r="O7961" s="8">
        <f t="shared" si="4"/>
        <v>0.4815237047</v>
      </c>
    </row>
    <row r="7962" ht="14.25" customHeight="1">
      <c r="I7962" s="93">
        <f t="shared" si="8"/>
        <v>1356</v>
      </c>
      <c r="J7962" s="9">
        <f t="shared" si="9"/>
        <v>0</v>
      </c>
      <c r="K7962" s="9">
        <f t="shared" si="7"/>
        <v>0</v>
      </c>
      <c r="L7962" s="8">
        <f t="shared" si="10"/>
        <v>0.0001415076684</v>
      </c>
      <c r="N7962" s="9">
        <f t="shared" si="2"/>
        <v>0</v>
      </c>
      <c r="O7962" s="8">
        <f t="shared" si="4"/>
        <v>0.4805215746</v>
      </c>
    </row>
    <row r="7963" ht="14.25" customHeight="1">
      <c r="I7963" s="93">
        <f t="shared" si="8"/>
        <v>1357</v>
      </c>
      <c r="J7963" s="9">
        <f t="shared" si="9"/>
        <v>0</v>
      </c>
      <c r="K7963" s="9">
        <f t="shared" si="7"/>
        <v>0</v>
      </c>
      <c r="L7963" s="8">
        <f t="shared" si="10"/>
        <v>0.0001400559362</v>
      </c>
      <c r="N7963" s="9">
        <f t="shared" si="2"/>
        <v>0</v>
      </c>
      <c r="O7963" s="8">
        <f t="shared" si="4"/>
        <v>0.47952153</v>
      </c>
    </row>
    <row r="7964" ht="14.25" customHeight="1">
      <c r="I7964" s="93">
        <f t="shared" si="8"/>
        <v>1358</v>
      </c>
      <c r="J7964" s="9">
        <f t="shared" si="9"/>
        <v>0</v>
      </c>
      <c r="K7964" s="9">
        <f t="shared" si="7"/>
        <v>0</v>
      </c>
      <c r="L7964" s="8">
        <f t="shared" si="10"/>
        <v>0.0001380138316</v>
      </c>
      <c r="N7964" s="9">
        <f t="shared" si="2"/>
        <v>0</v>
      </c>
      <c r="O7964" s="8">
        <f t="shared" si="4"/>
        <v>0.4785235668</v>
      </c>
    </row>
    <row r="7965" ht="14.25" customHeight="1">
      <c r="I7965" s="93">
        <f t="shared" si="8"/>
        <v>1359</v>
      </c>
      <c r="J7965" s="9">
        <f t="shared" si="9"/>
        <v>0</v>
      </c>
      <c r="K7965" s="9">
        <f t="shared" si="7"/>
        <v>0</v>
      </c>
      <c r="L7965" s="8">
        <f t="shared" si="10"/>
        <v>0.0001365979428</v>
      </c>
      <c r="N7965" s="9">
        <f t="shared" si="2"/>
        <v>0</v>
      </c>
      <c r="O7965" s="8">
        <f t="shared" si="4"/>
        <v>0.4775276804</v>
      </c>
    </row>
    <row r="7966" ht="14.25" customHeight="1">
      <c r="I7966" s="93">
        <f t="shared" si="8"/>
        <v>1360</v>
      </c>
      <c r="J7966" s="9">
        <f t="shared" si="9"/>
        <v>0</v>
      </c>
      <c r="K7966" s="9">
        <f t="shared" si="7"/>
        <v>0</v>
      </c>
      <c r="L7966" s="8">
        <f t="shared" si="10"/>
        <v>0.000134606258</v>
      </c>
      <c r="N7966" s="9">
        <f t="shared" si="2"/>
        <v>0</v>
      </c>
      <c r="O7966" s="8">
        <f t="shared" si="4"/>
        <v>0.4765338667</v>
      </c>
    </row>
    <row r="7967" ht="14.25" customHeight="1">
      <c r="I7967" s="93">
        <f t="shared" si="8"/>
        <v>1361</v>
      </c>
      <c r="J7967" s="9">
        <f t="shared" si="9"/>
        <v>0</v>
      </c>
      <c r="K7967" s="9">
        <f t="shared" si="7"/>
        <v>0</v>
      </c>
      <c r="L7967" s="8">
        <f t="shared" si="10"/>
        <v>0.0001332253276</v>
      </c>
      <c r="N7967" s="9">
        <f t="shared" si="2"/>
        <v>0</v>
      </c>
      <c r="O7967" s="8">
        <f t="shared" si="4"/>
        <v>0.4755421212</v>
      </c>
    </row>
    <row r="7968" ht="14.25" customHeight="1">
      <c r="I7968" s="93">
        <f t="shared" si="8"/>
        <v>1362</v>
      </c>
      <c r="J7968" s="9">
        <f t="shared" si="9"/>
        <v>0</v>
      </c>
      <c r="K7968" s="9">
        <f t="shared" si="7"/>
        <v>0</v>
      </c>
      <c r="L7968" s="8">
        <f t="shared" si="10"/>
        <v>0.0001312828176</v>
      </c>
      <c r="N7968" s="9">
        <f t="shared" si="2"/>
        <v>0</v>
      </c>
      <c r="O7968" s="8">
        <f t="shared" si="4"/>
        <v>0.4745524397</v>
      </c>
    </row>
    <row r="7969" ht="14.25" customHeight="1">
      <c r="I7969" s="93">
        <f t="shared" si="8"/>
        <v>1363</v>
      </c>
      <c r="J7969" s="9">
        <f t="shared" si="9"/>
        <v>0</v>
      </c>
      <c r="K7969" s="9">
        <f t="shared" si="7"/>
        <v>0</v>
      </c>
      <c r="L7969" s="8">
        <f t="shared" si="10"/>
        <v>0.0001299359825</v>
      </c>
      <c r="N7969" s="9">
        <f t="shared" si="2"/>
        <v>0</v>
      </c>
      <c r="O7969" s="8">
        <f t="shared" si="4"/>
        <v>0.4735648179</v>
      </c>
    </row>
    <row r="7970" ht="14.25" customHeight="1">
      <c r="I7970" s="93">
        <f t="shared" si="8"/>
        <v>1364</v>
      </c>
      <c r="J7970" s="9">
        <f t="shared" si="9"/>
        <v>0</v>
      </c>
      <c r="K7970" s="9">
        <f t="shared" si="7"/>
        <v>0</v>
      </c>
      <c r="L7970" s="8">
        <f t="shared" si="10"/>
        <v>0.0001280414333</v>
      </c>
      <c r="N7970" s="9">
        <f t="shared" si="2"/>
        <v>0</v>
      </c>
      <c r="O7970" s="8">
        <f t="shared" si="4"/>
        <v>0.4725792515</v>
      </c>
    </row>
    <row r="7971" ht="14.25" customHeight="1">
      <c r="I7971" s="93">
        <f t="shared" si="8"/>
        <v>1365</v>
      </c>
      <c r="J7971" s="9">
        <f t="shared" si="9"/>
        <v>0</v>
      </c>
      <c r="K7971" s="9">
        <f t="shared" si="7"/>
        <v>0</v>
      </c>
      <c r="L7971" s="8">
        <f t="shared" si="10"/>
        <v>0.0001267278517</v>
      </c>
      <c r="N7971" s="9">
        <f t="shared" si="2"/>
        <v>0</v>
      </c>
      <c r="O7971" s="8">
        <f t="shared" si="4"/>
        <v>0.4715957363</v>
      </c>
    </row>
    <row r="7972" ht="14.25" customHeight="1">
      <c r="I7972" s="93">
        <f t="shared" si="8"/>
        <v>1366</v>
      </c>
      <c r="J7972" s="9">
        <f t="shared" si="9"/>
        <v>0</v>
      </c>
      <c r="K7972" s="9">
        <f t="shared" si="7"/>
        <v>0</v>
      </c>
      <c r="L7972" s="8">
        <f t="shared" si="10"/>
        <v>0.000124880079</v>
      </c>
      <c r="N7972" s="9">
        <f t="shared" si="2"/>
        <v>0</v>
      </c>
      <c r="O7972" s="8">
        <f t="shared" si="4"/>
        <v>0.4706142679</v>
      </c>
    </row>
    <row r="7973" ht="14.25" customHeight="1">
      <c r="I7973" s="93">
        <f t="shared" si="8"/>
        <v>1367</v>
      </c>
      <c r="J7973" s="9">
        <f t="shared" si="9"/>
        <v>0</v>
      </c>
      <c r="K7973" s="9">
        <f t="shared" si="7"/>
        <v>0</v>
      </c>
      <c r="L7973" s="8">
        <f t="shared" si="10"/>
        <v>0.0001235989299</v>
      </c>
      <c r="N7973" s="9">
        <f t="shared" si="2"/>
        <v>0</v>
      </c>
      <c r="O7973" s="8">
        <f t="shared" si="4"/>
        <v>0.4696348421</v>
      </c>
    </row>
    <row r="7974" ht="14.25" customHeight="1">
      <c r="I7974" s="93">
        <f t="shared" si="8"/>
        <v>1368</v>
      </c>
      <c r="J7974" s="9">
        <f t="shared" si="9"/>
        <v>0</v>
      </c>
      <c r="K7974" s="9">
        <f t="shared" si="7"/>
        <v>0</v>
      </c>
      <c r="L7974" s="8">
        <f t="shared" si="10"/>
        <v>0.0001217967789</v>
      </c>
      <c r="N7974" s="9">
        <f t="shared" si="2"/>
        <v>0</v>
      </c>
      <c r="O7974" s="8">
        <f t="shared" si="4"/>
        <v>0.4686574546</v>
      </c>
    </row>
    <row r="7975" ht="14.25" customHeight="1">
      <c r="I7975" s="93">
        <f t="shared" si="8"/>
        <v>1369</v>
      </c>
      <c r="J7975" s="9">
        <f t="shared" si="9"/>
        <v>0</v>
      </c>
      <c r="K7975" s="9">
        <f t="shared" si="7"/>
        <v>0</v>
      </c>
      <c r="L7975" s="8">
        <f t="shared" si="10"/>
        <v>0.0001205472614</v>
      </c>
      <c r="N7975" s="9">
        <f t="shared" si="2"/>
        <v>0</v>
      </c>
      <c r="O7975" s="8">
        <f t="shared" si="4"/>
        <v>0.4676821013</v>
      </c>
    </row>
    <row r="7976" ht="14.25" customHeight="1">
      <c r="I7976" s="93">
        <f t="shared" si="8"/>
        <v>1370</v>
      </c>
      <c r="J7976" s="9">
        <f t="shared" si="9"/>
        <v>0</v>
      </c>
      <c r="K7976" s="9">
        <f t="shared" si="7"/>
        <v>0</v>
      </c>
      <c r="L7976" s="8">
        <f t="shared" si="10"/>
        <v>0.0001187896057</v>
      </c>
      <c r="N7976" s="9">
        <f t="shared" si="2"/>
        <v>0</v>
      </c>
      <c r="O7976" s="8">
        <f t="shared" si="4"/>
        <v>0.4667087778</v>
      </c>
    </row>
    <row r="7977" ht="14.25" customHeight="1">
      <c r="I7977" s="93">
        <f t="shared" si="8"/>
        <v>1371</v>
      </c>
      <c r="J7977" s="9">
        <f t="shared" si="9"/>
        <v>0</v>
      </c>
      <c r="K7977" s="9">
        <f t="shared" si="7"/>
        <v>0</v>
      </c>
      <c r="L7977" s="8">
        <f t="shared" si="10"/>
        <v>0.0001175709389</v>
      </c>
      <c r="N7977" s="9">
        <f t="shared" si="2"/>
        <v>0</v>
      </c>
      <c r="O7977" s="8">
        <f t="shared" si="4"/>
        <v>0.46573748</v>
      </c>
    </row>
    <row r="7978" ht="14.25" customHeight="1">
      <c r="I7978" s="93">
        <f t="shared" si="8"/>
        <v>1372</v>
      </c>
      <c r="J7978" s="9">
        <f t="shared" si="9"/>
        <v>0</v>
      </c>
      <c r="K7978" s="9">
        <f t="shared" si="7"/>
        <v>0</v>
      </c>
      <c r="L7978" s="8">
        <f t="shared" si="10"/>
        <v>0.0001158566799</v>
      </c>
      <c r="N7978" s="9">
        <f t="shared" si="2"/>
        <v>0</v>
      </c>
      <c r="O7978" s="8">
        <f t="shared" si="4"/>
        <v>0.4647682036</v>
      </c>
    </row>
    <row r="7979" ht="14.25" customHeight="1">
      <c r="I7979" s="93">
        <f t="shared" si="8"/>
        <v>1373</v>
      </c>
      <c r="J7979" s="9">
        <f t="shared" si="9"/>
        <v>0</v>
      </c>
      <c r="K7979" s="9">
        <f t="shared" si="7"/>
        <v>0</v>
      </c>
      <c r="L7979" s="8">
        <f t="shared" si="10"/>
        <v>0.0001146681021</v>
      </c>
      <c r="N7979" s="9">
        <f t="shared" si="2"/>
        <v>0</v>
      </c>
      <c r="O7979" s="8">
        <f t="shared" si="4"/>
        <v>0.4638009444</v>
      </c>
    </row>
    <row r="7980" ht="14.25" customHeight="1">
      <c r="I7980" s="93">
        <f t="shared" si="8"/>
        <v>1374</v>
      </c>
      <c r="J7980" s="9">
        <f t="shared" si="9"/>
        <v>0</v>
      </c>
      <c r="K7980" s="9">
        <f t="shared" si="7"/>
        <v>0</v>
      </c>
      <c r="L7980" s="8">
        <f t="shared" si="10"/>
        <v>0.0001129961683</v>
      </c>
      <c r="N7980" s="9">
        <f t="shared" si="2"/>
        <v>0</v>
      </c>
      <c r="O7980" s="8">
        <f t="shared" si="4"/>
        <v>0.4628356982</v>
      </c>
    </row>
    <row r="7981" ht="14.25" customHeight="1">
      <c r="I7981" s="93">
        <f t="shared" si="8"/>
        <v>1375</v>
      </c>
      <c r="J7981" s="9">
        <f t="shared" si="9"/>
        <v>0</v>
      </c>
      <c r="K7981" s="9">
        <f t="shared" si="7"/>
        <v>0</v>
      </c>
      <c r="L7981" s="8">
        <f t="shared" si="10"/>
        <v>0.0001118369366</v>
      </c>
      <c r="N7981" s="9">
        <f t="shared" si="2"/>
        <v>0</v>
      </c>
      <c r="O7981" s="8">
        <f t="shared" si="4"/>
        <v>0.4618724609</v>
      </c>
    </row>
    <row r="7982" ht="14.25" customHeight="1">
      <c r="I7982" s="93">
        <f t="shared" si="8"/>
        <v>1376</v>
      </c>
      <c r="J7982" s="9">
        <f t="shared" si="9"/>
        <v>0</v>
      </c>
      <c r="K7982" s="9">
        <f t="shared" si="7"/>
        <v>0</v>
      </c>
      <c r="L7982" s="8">
        <f t="shared" si="10"/>
        <v>0.000110206283</v>
      </c>
      <c r="N7982" s="9">
        <f t="shared" si="2"/>
        <v>0</v>
      </c>
      <c r="O7982" s="8">
        <f t="shared" si="4"/>
        <v>0.4609112282</v>
      </c>
    </row>
    <row r="7983" ht="14.25" customHeight="1">
      <c r="I7983" s="93">
        <f t="shared" si="8"/>
        <v>1377</v>
      </c>
      <c r="J7983" s="9">
        <f t="shared" si="9"/>
        <v>0</v>
      </c>
      <c r="K7983" s="9">
        <f t="shared" si="7"/>
        <v>0</v>
      </c>
      <c r="L7983" s="8">
        <f t="shared" si="10"/>
        <v>0.0001090756728</v>
      </c>
      <c r="N7983" s="9">
        <f t="shared" si="2"/>
        <v>0</v>
      </c>
      <c r="O7983" s="8">
        <f t="shared" si="4"/>
        <v>0.4599519961</v>
      </c>
    </row>
    <row r="7984" ht="14.25" customHeight="1">
      <c r="I7984" s="93">
        <f t="shared" si="8"/>
        <v>1378</v>
      </c>
      <c r="J7984" s="9">
        <f t="shared" si="9"/>
        <v>0</v>
      </c>
      <c r="K7984" s="9">
        <f t="shared" si="7"/>
        <v>0</v>
      </c>
      <c r="L7984" s="8">
        <f t="shared" si="10"/>
        <v>0.0001074852801</v>
      </c>
      <c r="N7984" s="9">
        <f t="shared" si="2"/>
        <v>0</v>
      </c>
      <c r="O7984" s="8">
        <f t="shared" si="4"/>
        <v>0.4589947602</v>
      </c>
    </row>
    <row r="7985" ht="14.25" customHeight="1">
      <c r="I7985" s="93">
        <f t="shared" si="8"/>
        <v>1379</v>
      </c>
      <c r="J7985" s="9">
        <f t="shared" si="9"/>
        <v>0</v>
      </c>
      <c r="K7985" s="9">
        <f t="shared" si="7"/>
        <v>0</v>
      </c>
      <c r="L7985" s="8">
        <f t="shared" si="10"/>
        <v>0.0001063825848</v>
      </c>
      <c r="N7985" s="9">
        <f t="shared" si="2"/>
        <v>0</v>
      </c>
      <c r="O7985" s="8">
        <f t="shared" si="4"/>
        <v>0.4580395165</v>
      </c>
    </row>
    <row r="7986" ht="14.25" customHeight="1">
      <c r="I7986" s="93">
        <f t="shared" si="8"/>
        <v>1380</v>
      </c>
      <c r="J7986" s="9">
        <f t="shared" si="9"/>
        <v>0</v>
      </c>
      <c r="K7986" s="9">
        <f t="shared" si="7"/>
        <v>0</v>
      </c>
      <c r="L7986" s="8">
        <f t="shared" si="10"/>
        <v>0.0001048314591</v>
      </c>
      <c r="N7986" s="9">
        <f t="shared" si="2"/>
        <v>0</v>
      </c>
      <c r="O7986" s="8">
        <f t="shared" si="4"/>
        <v>0.4570862608</v>
      </c>
    </row>
    <row r="7987" ht="14.25" customHeight="1">
      <c r="I7987" s="93">
        <f t="shared" si="8"/>
        <v>1381</v>
      </c>
      <c r="J7987" s="9">
        <f t="shared" si="9"/>
        <v>0</v>
      </c>
      <c r="K7987" s="9">
        <f t="shared" si="7"/>
        <v>0</v>
      </c>
      <c r="L7987" s="8">
        <f t="shared" si="10"/>
        <v>0.0001037559894</v>
      </c>
      <c r="N7987" s="9">
        <f t="shared" si="2"/>
        <v>0</v>
      </c>
      <c r="O7987" s="8">
        <f t="shared" si="4"/>
        <v>0.4561349891</v>
      </c>
    </row>
    <row r="7988" ht="14.25" customHeight="1">
      <c r="I7988" s="93">
        <f t="shared" si="8"/>
        <v>1382</v>
      </c>
      <c r="J7988" s="9">
        <f t="shared" si="9"/>
        <v>0</v>
      </c>
      <c r="K7988" s="9">
        <f t="shared" si="7"/>
        <v>0</v>
      </c>
      <c r="L7988" s="8">
        <f t="shared" si="10"/>
        <v>0.0001022431612</v>
      </c>
      <c r="N7988" s="9">
        <f t="shared" si="2"/>
        <v>0</v>
      </c>
      <c r="O7988" s="8">
        <f t="shared" si="4"/>
        <v>0.455185697</v>
      </c>
    </row>
    <row r="7989" ht="14.25" customHeight="1">
      <c r="I7989" s="93">
        <f t="shared" si="8"/>
        <v>1383</v>
      </c>
      <c r="J7989" s="9">
        <f t="shared" si="9"/>
        <v>0</v>
      </c>
      <c r="K7989" s="9">
        <f t="shared" si="7"/>
        <v>0</v>
      </c>
      <c r="L7989" s="8">
        <f t="shared" si="10"/>
        <v>0.0001011942449</v>
      </c>
      <c r="N7989" s="9">
        <f t="shared" si="2"/>
        <v>0</v>
      </c>
      <c r="O7989" s="8">
        <f t="shared" si="4"/>
        <v>0.4542383806</v>
      </c>
    </row>
    <row r="7990" ht="14.25" customHeight="1">
      <c r="I7990" s="93">
        <f t="shared" si="8"/>
        <v>1384</v>
      </c>
      <c r="J7990" s="9">
        <f t="shared" si="9"/>
        <v>0</v>
      </c>
      <c r="K7990" s="9">
        <f t="shared" si="7"/>
        <v>0</v>
      </c>
      <c r="L7990" s="8">
        <f t="shared" si="10"/>
        <v>0.00009971876852</v>
      </c>
      <c r="N7990" s="9">
        <f t="shared" si="2"/>
        <v>0</v>
      </c>
      <c r="O7990" s="8">
        <f t="shared" si="4"/>
        <v>0.4532930357</v>
      </c>
    </row>
    <row r="7991" ht="14.25" customHeight="1">
      <c r="I7991" s="93">
        <f t="shared" si="8"/>
        <v>1385</v>
      </c>
      <c r="J7991" s="9">
        <f t="shared" si="9"/>
        <v>0</v>
      </c>
      <c r="K7991" s="9">
        <f t="shared" si="7"/>
        <v>0</v>
      </c>
      <c r="L7991" s="8">
        <f t="shared" si="10"/>
        <v>0.00009869575013</v>
      </c>
      <c r="N7991" s="9">
        <f t="shared" si="2"/>
        <v>0</v>
      </c>
      <c r="O7991" s="8">
        <f t="shared" si="4"/>
        <v>0.4523496583</v>
      </c>
    </row>
    <row r="7992" ht="14.25" customHeight="1">
      <c r="I7992" s="93">
        <f t="shared" si="8"/>
        <v>1386</v>
      </c>
      <c r="J7992" s="9">
        <f t="shared" si="9"/>
        <v>0</v>
      </c>
      <c r="K7992" s="9">
        <f t="shared" si="7"/>
        <v>0</v>
      </c>
      <c r="L7992" s="8">
        <f t="shared" si="10"/>
        <v>0.00009725670335</v>
      </c>
      <c r="N7992" s="9">
        <f t="shared" si="2"/>
        <v>0</v>
      </c>
      <c r="O7992" s="8">
        <f t="shared" si="4"/>
        <v>0.4514082441</v>
      </c>
    </row>
    <row r="7993" ht="14.25" customHeight="1">
      <c r="I7993" s="93">
        <f t="shared" si="8"/>
        <v>1387</v>
      </c>
      <c r="J7993" s="9">
        <f t="shared" si="9"/>
        <v>0</v>
      </c>
      <c r="K7993" s="9">
        <f t="shared" si="7"/>
        <v>0</v>
      </c>
      <c r="L7993" s="8">
        <f t="shared" si="10"/>
        <v>0.00009625894338</v>
      </c>
      <c r="N7993" s="9">
        <f t="shared" si="2"/>
        <v>0</v>
      </c>
      <c r="O7993" s="8">
        <f t="shared" si="4"/>
        <v>0.4504687892</v>
      </c>
    </row>
    <row r="7994" ht="14.25" customHeight="1">
      <c r="I7994" s="93">
        <f t="shared" si="8"/>
        <v>1388</v>
      </c>
      <c r="J7994" s="9">
        <f t="shared" si="9"/>
        <v>0</v>
      </c>
      <c r="K7994" s="9">
        <f t="shared" si="7"/>
        <v>0</v>
      </c>
      <c r="L7994" s="8">
        <f t="shared" si="10"/>
        <v>0.00009485542679</v>
      </c>
      <c r="N7994" s="9">
        <f t="shared" si="2"/>
        <v>0</v>
      </c>
      <c r="O7994" s="8">
        <f t="shared" si="4"/>
        <v>0.4495312895</v>
      </c>
    </row>
    <row r="7995" ht="14.25" customHeight="1">
      <c r="I7995" s="93">
        <f t="shared" si="8"/>
        <v>1389</v>
      </c>
      <c r="J7995" s="9">
        <f t="shared" si="9"/>
        <v>0</v>
      </c>
      <c r="K7995" s="9">
        <f t="shared" si="7"/>
        <v>0</v>
      </c>
      <c r="L7995" s="8">
        <f t="shared" si="10"/>
        <v>0.0000938823016</v>
      </c>
      <c r="N7995" s="9">
        <f t="shared" si="2"/>
        <v>0</v>
      </c>
      <c r="O7995" s="8">
        <f t="shared" si="4"/>
        <v>0.4485957408</v>
      </c>
    </row>
    <row r="7996" ht="14.25" customHeight="1">
      <c r="I7996" s="93">
        <f t="shared" si="8"/>
        <v>1390</v>
      </c>
      <c r="J7996" s="9">
        <f t="shared" si="9"/>
        <v>0</v>
      </c>
      <c r="K7996" s="9">
        <f t="shared" si="7"/>
        <v>0</v>
      </c>
      <c r="L7996" s="8">
        <f t="shared" si="10"/>
        <v>0.00009251343796</v>
      </c>
      <c r="N7996" s="9">
        <f t="shared" si="2"/>
        <v>0</v>
      </c>
      <c r="O7996" s="8">
        <f t="shared" si="4"/>
        <v>0.4476621392</v>
      </c>
    </row>
    <row r="7997" ht="14.25" customHeight="1">
      <c r="I7997" s="93">
        <f t="shared" si="8"/>
        <v>1391</v>
      </c>
      <c r="J7997" s="9">
        <f t="shared" si="9"/>
        <v>0</v>
      </c>
      <c r="K7997" s="9">
        <f t="shared" si="7"/>
        <v>0</v>
      </c>
      <c r="L7997" s="8">
        <f t="shared" si="10"/>
        <v>0.00009156433931</v>
      </c>
      <c r="N7997" s="9">
        <f t="shared" si="2"/>
        <v>0</v>
      </c>
      <c r="O7997" s="8">
        <f t="shared" si="4"/>
        <v>0.4467304806</v>
      </c>
    </row>
    <row r="7998" ht="14.25" customHeight="1">
      <c r="I7998" s="93">
        <f t="shared" si="8"/>
        <v>1392</v>
      </c>
      <c r="J7998" s="9">
        <f t="shared" si="9"/>
        <v>0</v>
      </c>
      <c r="K7998" s="9">
        <f t="shared" si="7"/>
        <v>0</v>
      </c>
      <c r="L7998" s="8">
        <f t="shared" si="10"/>
        <v>0.00009022927303</v>
      </c>
      <c r="N7998" s="9">
        <f t="shared" si="2"/>
        <v>0</v>
      </c>
      <c r="O7998" s="8">
        <f t="shared" si="4"/>
        <v>0.4458007609</v>
      </c>
    </row>
    <row r="7999" ht="14.25" customHeight="1">
      <c r="I7999" s="93">
        <f t="shared" si="8"/>
        <v>1393</v>
      </c>
      <c r="J7999" s="9">
        <f t="shared" si="9"/>
        <v>0</v>
      </c>
      <c r="K7999" s="9">
        <f t="shared" si="7"/>
        <v>0</v>
      </c>
      <c r="L7999" s="8">
        <f t="shared" si="10"/>
        <v>0.00008930360772</v>
      </c>
      <c r="N7999" s="9">
        <f t="shared" si="2"/>
        <v>0</v>
      </c>
      <c r="O7999" s="8">
        <f t="shared" si="4"/>
        <v>0.444872976</v>
      </c>
    </row>
    <row r="8000" ht="14.25" customHeight="1">
      <c r="I8000" s="93">
        <f t="shared" si="8"/>
        <v>1394</v>
      </c>
      <c r="J8000" s="9">
        <f t="shared" si="9"/>
        <v>0</v>
      </c>
      <c r="K8000" s="9">
        <f t="shared" si="7"/>
        <v>0</v>
      </c>
      <c r="L8000" s="8">
        <f t="shared" si="10"/>
        <v>0.00008800150434</v>
      </c>
      <c r="N8000" s="9">
        <f t="shared" si="2"/>
        <v>0</v>
      </c>
      <c r="O8000" s="8">
        <f t="shared" si="4"/>
        <v>0.4439471221</v>
      </c>
    </row>
    <row r="8001" ht="14.25" customHeight="1">
      <c r="I8001" s="93">
        <f t="shared" si="8"/>
        <v>1395</v>
      </c>
      <c r="J8001" s="9">
        <f t="shared" si="9"/>
        <v>0</v>
      </c>
      <c r="K8001" s="9">
        <f t="shared" si="7"/>
        <v>0</v>
      </c>
      <c r="L8001" s="8">
        <f t="shared" si="10"/>
        <v>0.00008709869379</v>
      </c>
      <c r="N8001" s="9">
        <f t="shared" si="2"/>
        <v>0</v>
      </c>
      <c r="O8001" s="8">
        <f t="shared" si="4"/>
        <v>0.443023195</v>
      </c>
    </row>
    <row r="8002" ht="14.25" customHeight="1">
      <c r="I8002" s="93">
        <f t="shared" si="8"/>
        <v>1396</v>
      </c>
      <c r="J8002" s="9">
        <f t="shared" si="9"/>
        <v>0</v>
      </c>
      <c r="K8002" s="9">
        <f t="shared" si="7"/>
        <v>0</v>
      </c>
      <c r="L8002" s="8">
        <f t="shared" si="10"/>
        <v>0.00008582873946</v>
      </c>
      <c r="N8002" s="9">
        <f t="shared" si="2"/>
        <v>0</v>
      </c>
      <c r="O8002" s="8">
        <f t="shared" si="4"/>
        <v>0.4421011908</v>
      </c>
    </row>
    <row r="8003" ht="14.25" customHeight="1">
      <c r="I8003" s="93">
        <f t="shared" si="8"/>
        <v>1397</v>
      </c>
      <c r="J8003" s="9">
        <f t="shared" si="9"/>
        <v>0</v>
      </c>
      <c r="K8003" s="9">
        <f t="shared" si="7"/>
        <v>0</v>
      </c>
      <c r="L8003" s="8">
        <f t="shared" si="10"/>
        <v>0.00008494821938</v>
      </c>
      <c r="N8003" s="9">
        <f t="shared" si="2"/>
        <v>0</v>
      </c>
      <c r="O8003" s="8">
        <f t="shared" si="4"/>
        <v>0.4411811054</v>
      </c>
    </row>
    <row r="8004" ht="14.25" customHeight="1">
      <c r="I8004" s="93">
        <f t="shared" si="8"/>
        <v>1398</v>
      </c>
      <c r="J8004" s="9">
        <f t="shared" si="9"/>
        <v>0</v>
      </c>
      <c r="K8004" s="9">
        <f t="shared" si="7"/>
        <v>0</v>
      </c>
      <c r="L8004" s="8">
        <f t="shared" si="10"/>
        <v>0.00008370962033</v>
      </c>
      <c r="N8004" s="9">
        <f t="shared" si="2"/>
        <v>0</v>
      </c>
      <c r="O8004" s="8">
        <f t="shared" si="4"/>
        <v>0.4402629349</v>
      </c>
    </row>
    <row r="8005" ht="14.25" customHeight="1">
      <c r="I8005" s="93">
        <f t="shared" si="8"/>
        <v>1399</v>
      </c>
      <c r="J8005" s="9">
        <f t="shared" si="9"/>
        <v>0</v>
      </c>
      <c r="K8005" s="9">
        <f t="shared" si="7"/>
        <v>0</v>
      </c>
      <c r="L8005" s="8">
        <f t="shared" si="10"/>
        <v>0.00008285084037</v>
      </c>
      <c r="N8005" s="9">
        <f t="shared" si="2"/>
        <v>0</v>
      </c>
      <c r="O8005" s="8">
        <f t="shared" si="4"/>
        <v>0.4393466752</v>
      </c>
    </row>
    <row r="8006" ht="14.25" customHeight="1">
      <c r="I8006" s="93">
        <f t="shared" si="8"/>
        <v>1400</v>
      </c>
      <c r="J8006" s="9">
        <f t="shared" si="9"/>
        <v>0</v>
      </c>
      <c r="K8006" s="9">
        <f t="shared" si="7"/>
        <v>0</v>
      </c>
      <c r="L8006" s="8">
        <f t="shared" si="10"/>
        <v>0.00008164282244</v>
      </c>
      <c r="N8006" s="9">
        <f t="shared" si="2"/>
        <v>0</v>
      </c>
      <c r="O8006" s="8">
        <f t="shared" si="4"/>
        <v>0.4384323224</v>
      </c>
    </row>
    <row r="8007" ht="14.25" customHeight="1">
      <c r="I8007" s="93">
        <f t="shared" si="8"/>
        <v>1401</v>
      </c>
      <c r="J8007" s="9">
        <f t="shared" si="9"/>
        <v>0</v>
      </c>
      <c r="K8007" s="9">
        <f t="shared" si="7"/>
        <v>0</v>
      </c>
      <c r="L8007" s="8">
        <f t="shared" si="10"/>
        <v>0.00008080524583</v>
      </c>
      <c r="N8007" s="9">
        <f t="shared" si="2"/>
        <v>0</v>
      </c>
      <c r="O8007" s="8">
        <f t="shared" si="4"/>
        <v>0.4375198725</v>
      </c>
    </row>
    <row r="8008" ht="14.25" customHeight="1">
      <c r="I8008" s="93">
        <f t="shared" si="8"/>
        <v>1402</v>
      </c>
      <c r="J8008" s="9">
        <f t="shared" si="9"/>
        <v>0</v>
      </c>
      <c r="K8008" s="9">
        <f t="shared" si="7"/>
        <v>0</v>
      </c>
      <c r="L8008" s="8">
        <f t="shared" si="10"/>
        <v>0.00007962705397</v>
      </c>
      <c r="N8008" s="9">
        <f t="shared" si="2"/>
        <v>0</v>
      </c>
      <c r="O8008" s="8">
        <f t="shared" si="4"/>
        <v>0.4366093216</v>
      </c>
    </row>
    <row r="8009" ht="14.25" customHeight="1">
      <c r="I8009" s="93">
        <f t="shared" si="8"/>
        <v>1403</v>
      </c>
      <c r="J8009" s="9">
        <f t="shared" si="9"/>
        <v>0</v>
      </c>
      <c r="K8009" s="9">
        <f t="shared" si="7"/>
        <v>0</v>
      </c>
      <c r="L8009" s="8">
        <f t="shared" si="10"/>
        <v>0.0000788101572</v>
      </c>
      <c r="N8009" s="9">
        <f t="shared" si="2"/>
        <v>0</v>
      </c>
      <c r="O8009" s="8">
        <f t="shared" si="4"/>
        <v>0.4357006657</v>
      </c>
    </row>
    <row r="8010" ht="14.25" customHeight="1">
      <c r="I8010" s="93">
        <f t="shared" si="8"/>
        <v>1404</v>
      </c>
      <c r="J8010" s="9">
        <f t="shared" si="9"/>
        <v>0</v>
      </c>
      <c r="K8010" s="9">
        <f t="shared" si="7"/>
        <v>0</v>
      </c>
      <c r="L8010" s="8">
        <f t="shared" si="10"/>
        <v>0.00007766105501</v>
      </c>
      <c r="N8010" s="9">
        <f t="shared" si="2"/>
        <v>0</v>
      </c>
      <c r="O8010" s="8">
        <f t="shared" si="4"/>
        <v>0.4347939009</v>
      </c>
    </row>
    <row r="8011" ht="14.25" customHeight="1">
      <c r="I8011" s="93">
        <f t="shared" si="8"/>
        <v>1405</v>
      </c>
      <c r="J8011" s="9">
        <f t="shared" si="9"/>
        <v>0</v>
      </c>
      <c r="K8011" s="9">
        <f t="shared" si="7"/>
        <v>0</v>
      </c>
      <c r="L8011" s="8">
        <f t="shared" si="10"/>
        <v>0.00007686432749</v>
      </c>
      <c r="N8011" s="9">
        <f t="shared" si="2"/>
        <v>0</v>
      </c>
      <c r="O8011" s="8">
        <f t="shared" si="4"/>
        <v>0.4338890231</v>
      </c>
    </row>
    <row r="8012" ht="14.25" customHeight="1">
      <c r="I8012" s="93">
        <f t="shared" si="8"/>
        <v>1406</v>
      </c>
      <c r="J8012" s="9">
        <f t="shared" si="9"/>
        <v>0</v>
      </c>
      <c r="K8012" s="9">
        <f t="shared" si="7"/>
        <v>0</v>
      </c>
      <c r="L8012" s="8">
        <f t="shared" si="10"/>
        <v>0.00007574359673</v>
      </c>
      <c r="N8012" s="9">
        <f t="shared" si="2"/>
        <v>0</v>
      </c>
      <c r="O8012" s="8">
        <f t="shared" si="4"/>
        <v>0.4329860286</v>
      </c>
    </row>
    <row r="8013" ht="14.25" customHeight="1">
      <c r="I8013" s="93">
        <f t="shared" si="8"/>
        <v>1407</v>
      </c>
      <c r="J8013" s="9">
        <f t="shared" si="9"/>
        <v>0</v>
      </c>
      <c r="K8013" s="9">
        <f t="shared" si="7"/>
        <v>0</v>
      </c>
      <c r="L8013" s="8">
        <f t="shared" si="10"/>
        <v>0.00007496654048</v>
      </c>
      <c r="N8013" s="9">
        <f t="shared" si="2"/>
        <v>0</v>
      </c>
      <c r="O8013" s="8">
        <f t="shared" si="4"/>
        <v>0.4320849134</v>
      </c>
    </row>
    <row r="8014" ht="14.25" customHeight="1">
      <c r="I8014" s="93">
        <f t="shared" si="8"/>
        <v>1408</v>
      </c>
      <c r="J8014" s="9">
        <f t="shared" si="9"/>
        <v>0</v>
      </c>
      <c r="K8014" s="9">
        <f t="shared" si="7"/>
        <v>0</v>
      </c>
      <c r="L8014" s="8">
        <f t="shared" si="10"/>
        <v>0.00007387348066</v>
      </c>
      <c r="N8014" s="9">
        <f t="shared" si="2"/>
        <v>0</v>
      </c>
      <c r="O8014" s="8">
        <f t="shared" si="4"/>
        <v>0.4311856735</v>
      </c>
    </row>
    <row r="8015" ht="14.25" customHeight="1">
      <c r="I8015" s="93">
        <f t="shared" si="8"/>
        <v>1409</v>
      </c>
      <c r="J8015" s="9">
        <f t="shared" si="9"/>
        <v>0</v>
      </c>
      <c r="K8015" s="9">
        <f t="shared" si="7"/>
        <v>0</v>
      </c>
      <c r="L8015" s="8">
        <f t="shared" si="10"/>
        <v>0.00007311561</v>
      </c>
      <c r="N8015" s="9">
        <f t="shared" si="2"/>
        <v>0</v>
      </c>
      <c r="O8015" s="8">
        <f t="shared" si="4"/>
        <v>0.4302883051</v>
      </c>
    </row>
    <row r="8016" ht="14.25" customHeight="1">
      <c r="I8016" s="93">
        <f t="shared" si="8"/>
        <v>1410</v>
      </c>
      <c r="J8016" s="9">
        <f t="shared" si="9"/>
        <v>0</v>
      </c>
      <c r="K8016" s="9">
        <f t="shared" si="7"/>
        <v>0</v>
      </c>
      <c r="L8016" s="8">
        <f t="shared" si="10"/>
        <v>0.00007204953792</v>
      </c>
      <c r="N8016" s="9">
        <f t="shared" si="2"/>
        <v>0</v>
      </c>
      <c r="O8016" s="8">
        <f t="shared" si="4"/>
        <v>0.4293928043</v>
      </c>
    </row>
    <row r="8017" ht="14.25" customHeight="1">
      <c r="I8017" s="93">
        <f t="shared" si="8"/>
        <v>1411</v>
      </c>
      <c r="J8017" s="9">
        <f t="shared" si="9"/>
        <v>0</v>
      </c>
      <c r="K8017" s="9">
        <f t="shared" si="7"/>
        <v>0</v>
      </c>
      <c r="L8017" s="8">
        <f t="shared" si="10"/>
        <v>0.00007131037916</v>
      </c>
      <c r="N8017" s="9">
        <f t="shared" si="2"/>
        <v>0</v>
      </c>
      <c r="O8017" s="8">
        <f t="shared" si="4"/>
        <v>0.4284991671</v>
      </c>
    </row>
    <row r="8018" ht="14.25" customHeight="1">
      <c r="I8018" s="93">
        <f t="shared" si="8"/>
        <v>1412</v>
      </c>
      <c r="J8018" s="9">
        <f t="shared" si="9"/>
        <v>0</v>
      </c>
      <c r="K8018" s="9">
        <f t="shared" si="7"/>
        <v>0</v>
      </c>
      <c r="L8018" s="8">
        <f t="shared" si="10"/>
        <v>0.00007027062849</v>
      </c>
      <c r="N8018" s="9">
        <f t="shared" si="2"/>
        <v>0</v>
      </c>
      <c r="O8018" s="8">
        <f t="shared" si="4"/>
        <v>0.4276073898</v>
      </c>
    </row>
    <row r="8019" ht="14.25" customHeight="1">
      <c r="I8019" s="93">
        <f t="shared" si="8"/>
        <v>1413</v>
      </c>
      <c r="J8019" s="9">
        <f t="shared" si="9"/>
        <v>0</v>
      </c>
      <c r="K8019" s="9">
        <f t="shared" si="7"/>
        <v>0</v>
      </c>
      <c r="L8019" s="8">
        <f t="shared" si="10"/>
        <v>0.00006954971962</v>
      </c>
      <c r="N8019" s="9">
        <f t="shared" si="2"/>
        <v>0</v>
      </c>
      <c r="O8019" s="8">
        <f t="shared" si="4"/>
        <v>0.4267174684</v>
      </c>
    </row>
    <row r="8020" ht="14.25" customHeight="1">
      <c r="I8020" s="93">
        <f t="shared" si="8"/>
        <v>1414</v>
      </c>
      <c r="J8020" s="9">
        <f t="shared" si="9"/>
        <v>0</v>
      </c>
      <c r="K8020" s="9">
        <f t="shared" si="7"/>
        <v>0</v>
      </c>
      <c r="L8020" s="8">
        <f t="shared" si="10"/>
        <v>0.0000685356405</v>
      </c>
      <c r="N8020" s="9">
        <f t="shared" si="2"/>
        <v>0</v>
      </c>
      <c r="O8020" s="8">
        <f t="shared" si="4"/>
        <v>0.425829399</v>
      </c>
    </row>
    <row r="8021" ht="14.25" customHeight="1">
      <c r="I8021" s="93">
        <f t="shared" si="8"/>
        <v>1415</v>
      </c>
      <c r="J8021" s="9">
        <f t="shared" si="9"/>
        <v>0</v>
      </c>
      <c r="K8021" s="9">
        <f t="shared" si="7"/>
        <v>0</v>
      </c>
      <c r="L8021" s="8">
        <f t="shared" si="10"/>
        <v>0.00006783253093</v>
      </c>
      <c r="N8021" s="9">
        <f t="shared" si="2"/>
        <v>0</v>
      </c>
      <c r="O8021" s="8">
        <f t="shared" si="4"/>
        <v>0.4249431779</v>
      </c>
    </row>
    <row r="8022" ht="14.25" customHeight="1">
      <c r="I8022" s="93">
        <f t="shared" si="8"/>
        <v>1416</v>
      </c>
      <c r="J8022" s="9">
        <f t="shared" si="9"/>
        <v>0</v>
      </c>
      <c r="K8022" s="9">
        <f t="shared" si="7"/>
        <v>0</v>
      </c>
      <c r="L8022" s="8">
        <f t="shared" si="10"/>
        <v>0.0000668434895</v>
      </c>
      <c r="N8022" s="9">
        <f t="shared" si="2"/>
        <v>0</v>
      </c>
      <c r="O8022" s="8">
        <f t="shared" si="4"/>
        <v>0.4240588012</v>
      </c>
    </row>
    <row r="8023" ht="14.25" customHeight="1">
      <c r="I8023" s="93">
        <f t="shared" si="8"/>
        <v>1417</v>
      </c>
      <c r="J8023" s="9">
        <f t="shared" si="9"/>
        <v>0</v>
      </c>
      <c r="K8023" s="9">
        <f t="shared" si="7"/>
        <v>0</v>
      </c>
      <c r="L8023" s="8">
        <f t="shared" si="10"/>
        <v>0.00006615773977</v>
      </c>
      <c r="N8023" s="9">
        <f t="shared" si="2"/>
        <v>0</v>
      </c>
      <c r="O8023" s="8">
        <f t="shared" si="4"/>
        <v>0.423176265</v>
      </c>
    </row>
    <row r="8024" ht="14.25" customHeight="1">
      <c r="I8024" s="93">
        <f t="shared" si="8"/>
        <v>1418</v>
      </c>
      <c r="J8024" s="9">
        <f t="shared" si="9"/>
        <v>0</v>
      </c>
      <c r="K8024" s="9">
        <f t="shared" si="7"/>
        <v>0</v>
      </c>
      <c r="L8024" s="8">
        <f t="shared" si="10"/>
        <v>0.00006519311787</v>
      </c>
      <c r="N8024" s="9">
        <f t="shared" si="2"/>
        <v>0</v>
      </c>
      <c r="O8024" s="8">
        <f t="shared" si="4"/>
        <v>0.4222955655</v>
      </c>
    </row>
    <row r="8025" ht="14.25" customHeight="1">
      <c r="I8025" s="93">
        <f t="shared" si="8"/>
        <v>1419</v>
      </c>
      <c r="J8025" s="9">
        <f t="shared" si="9"/>
        <v>0</v>
      </c>
      <c r="K8025" s="9">
        <f t="shared" si="7"/>
        <v>0</v>
      </c>
      <c r="L8025" s="8">
        <f t="shared" si="10"/>
        <v>0.00006452429936</v>
      </c>
      <c r="N8025" s="9">
        <f t="shared" si="2"/>
        <v>0</v>
      </c>
      <c r="O8025" s="8">
        <f t="shared" si="4"/>
        <v>0.4214166989</v>
      </c>
    </row>
    <row r="8026" ht="14.25" customHeight="1">
      <c r="I8026" s="93">
        <f t="shared" si="8"/>
        <v>1420</v>
      </c>
      <c r="J8026" s="9">
        <f t="shared" si="9"/>
        <v>0</v>
      </c>
      <c r="K8026" s="9">
        <f t="shared" si="7"/>
        <v>0</v>
      </c>
      <c r="L8026" s="8">
        <f t="shared" si="10"/>
        <v>0.00006358349405</v>
      </c>
      <c r="N8026" s="9">
        <f t="shared" si="2"/>
        <v>0</v>
      </c>
      <c r="O8026" s="8">
        <f t="shared" si="4"/>
        <v>0.4205396613</v>
      </c>
    </row>
    <row r="8027" ht="14.25" customHeight="1">
      <c r="I8027" s="93">
        <f t="shared" si="8"/>
        <v>1421</v>
      </c>
      <c r="J8027" s="9">
        <f t="shared" si="9"/>
        <v>0</v>
      </c>
      <c r="K8027" s="9">
        <f t="shared" si="7"/>
        <v>0</v>
      </c>
      <c r="L8027" s="8">
        <f t="shared" si="10"/>
        <v>0.00006293118873</v>
      </c>
      <c r="N8027" s="9">
        <f t="shared" si="2"/>
        <v>0</v>
      </c>
      <c r="O8027" s="8">
        <f t="shared" si="4"/>
        <v>0.419664449</v>
      </c>
    </row>
    <row r="8028" ht="14.25" customHeight="1">
      <c r="I8028" s="93">
        <f t="shared" si="8"/>
        <v>1422</v>
      </c>
      <c r="J8028" s="9">
        <f t="shared" si="9"/>
        <v>0</v>
      </c>
      <c r="K8028" s="9">
        <f t="shared" si="7"/>
        <v>0</v>
      </c>
      <c r="L8028" s="8">
        <f t="shared" si="10"/>
        <v>0.00006201361199</v>
      </c>
      <c r="N8028" s="9">
        <f t="shared" si="2"/>
        <v>0</v>
      </c>
      <c r="O8028" s="8">
        <f t="shared" si="4"/>
        <v>0.4187910582</v>
      </c>
    </row>
    <row r="8029" ht="14.25" customHeight="1">
      <c r="I8029" s="93">
        <f t="shared" si="8"/>
        <v>1423</v>
      </c>
      <c r="J8029" s="9">
        <f t="shared" si="9"/>
        <v>0</v>
      </c>
      <c r="K8029" s="9">
        <f t="shared" si="7"/>
        <v>0</v>
      </c>
      <c r="L8029" s="8">
        <f t="shared" si="10"/>
        <v>0.00006137741214</v>
      </c>
      <c r="N8029" s="9">
        <f t="shared" si="2"/>
        <v>0</v>
      </c>
      <c r="O8029" s="8">
        <f t="shared" si="4"/>
        <v>0.417919485</v>
      </c>
    </row>
    <row r="8030" ht="14.25" customHeight="1">
      <c r="I8030" s="93">
        <f t="shared" si="8"/>
        <v>1424</v>
      </c>
      <c r="J8030" s="9">
        <f t="shared" si="9"/>
        <v>0</v>
      </c>
      <c r="K8030" s="9">
        <f t="shared" si="7"/>
        <v>0</v>
      </c>
      <c r="L8030" s="8">
        <f t="shared" si="10"/>
        <v>0.00006048249045</v>
      </c>
      <c r="N8030" s="9">
        <f t="shared" si="2"/>
        <v>0</v>
      </c>
      <c r="O8030" s="8">
        <f t="shared" si="4"/>
        <v>0.4170497257</v>
      </c>
    </row>
    <row r="8031" ht="14.25" customHeight="1">
      <c r="I8031" s="93">
        <f t="shared" si="8"/>
        <v>1425</v>
      </c>
      <c r="J8031" s="9">
        <f t="shared" si="9"/>
        <v>0</v>
      </c>
      <c r="K8031" s="9">
        <f t="shared" si="7"/>
        <v>0</v>
      </c>
      <c r="L8031" s="8">
        <f t="shared" si="10"/>
        <v>0.00005986199844</v>
      </c>
      <c r="N8031" s="9">
        <f t="shared" si="2"/>
        <v>0</v>
      </c>
      <c r="O8031" s="8">
        <f t="shared" si="4"/>
        <v>0.4161817765</v>
      </c>
    </row>
    <row r="8032" ht="14.25" customHeight="1">
      <c r="I8032" s="93">
        <f t="shared" si="8"/>
        <v>1426</v>
      </c>
      <c r="J8032" s="9">
        <f t="shared" si="9"/>
        <v>0</v>
      </c>
      <c r="K8032" s="9">
        <f t="shared" si="7"/>
        <v>0</v>
      </c>
      <c r="L8032" s="8">
        <f t="shared" si="10"/>
        <v>0.00005898917244</v>
      </c>
      <c r="N8032" s="9">
        <f t="shared" si="2"/>
        <v>0</v>
      </c>
      <c r="O8032" s="8">
        <f t="shared" si="4"/>
        <v>0.4153156337</v>
      </c>
    </row>
    <row r="8033" ht="14.25" customHeight="1">
      <c r="I8033" s="93">
        <f t="shared" si="8"/>
        <v>1427</v>
      </c>
      <c r="J8033" s="9">
        <f t="shared" si="9"/>
        <v>0</v>
      </c>
      <c r="K8033" s="9">
        <f t="shared" si="7"/>
        <v>0</v>
      </c>
      <c r="L8033" s="8">
        <f t="shared" si="10"/>
        <v>0.00005838400043</v>
      </c>
      <c r="N8033" s="9">
        <f t="shared" si="2"/>
        <v>0</v>
      </c>
      <c r="O8033" s="8">
        <f t="shared" si="4"/>
        <v>0.4144512935</v>
      </c>
    </row>
    <row r="8034" ht="14.25" customHeight="1">
      <c r="I8034" s="93">
        <f t="shared" si="8"/>
        <v>1428</v>
      </c>
      <c r="J8034" s="9">
        <f t="shared" si="9"/>
        <v>0</v>
      </c>
      <c r="K8034" s="9">
        <f t="shared" si="7"/>
        <v>0</v>
      </c>
      <c r="L8034" s="8">
        <f t="shared" si="10"/>
        <v>0.00005753272459</v>
      </c>
      <c r="N8034" s="9">
        <f t="shared" si="2"/>
        <v>0</v>
      </c>
      <c r="O8034" s="8">
        <f t="shared" si="4"/>
        <v>0.4135887521</v>
      </c>
    </row>
    <row r="8035" ht="14.25" customHeight="1">
      <c r="I8035" s="93">
        <f t="shared" si="8"/>
        <v>1429</v>
      </c>
      <c r="J8035" s="9">
        <f t="shared" si="9"/>
        <v>0</v>
      </c>
      <c r="K8035" s="9">
        <f t="shared" si="7"/>
        <v>0</v>
      </c>
      <c r="L8035" s="8">
        <f t="shared" si="10"/>
        <v>0.00005694249432</v>
      </c>
      <c r="N8035" s="9">
        <f t="shared" si="2"/>
        <v>0</v>
      </c>
      <c r="O8035" s="8">
        <f t="shared" si="4"/>
        <v>0.4127280058</v>
      </c>
    </row>
    <row r="8036" ht="14.25" customHeight="1">
      <c r="I8036" s="93">
        <f t="shared" si="8"/>
        <v>1430</v>
      </c>
      <c r="J8036" s="9">
        <f t="shared" si="9"/>
        <v>0</v>
      </c>
      <c r="K8036" s="9">
        <f t="shared" si="7"/>
        <v>0</v>
      </c>
      <c r="L8036" s="8">
        <f t="shared" si="10"/>
        <v>0.00005611223656</v>
      </c>
      <c r="N8036" s="9">
        <f t="shared" si="2"/>
        <v>0</v>
      </c>
      <c r="O8036" s="8">
        <f t="shared" si="4"/>
        <v>0.4118690508</v>
      </c>
    </row>
    <row r="8037" ht="14.25" customHeight="1">
      <c r="I8037" s="93">
        <f t="shared" si="8"/>
        <v>1431</v>
      </c>
      <c r="J8037" s="9">
        <f t="shared" si="9"/>
        <v>0</v>
      </c>
      <c r="K8037" s="9">
        <f t="shared" si="7"/>
        <v>0</v>
      </c>
      <c r="L8037" s="8">
        <f t="shared" si="10"/>
        <v>0.00005553657913</v>
      </c>
      <c r="N8037" s="9">
        <f t="shared" si="2"/>
        <v>0</v>
      </c>
      <c r="O8037" s="8">
        <f t="shared" si="4"/>
        <v>0.4110118835</v>
      </c>
    </row>
    <row r="8038" ht="14.25" customHeight="1">
      <c r="I8038" s="93">
        <f t="shared" si="8"/>
        <v>1432</v>
      </c>
      <c r="J8038" s="9">
        <f t="shared" si="9"/>
        <v>0</v>
      </c>
      <c r="K8038" s="9">
        <f t="shared" si="7"/>
        <v>0</v>
      </c>
      <c r="L8038" s="8">
        <f t="shared" si="10"/>
        <v>0.0000547268205</v>
      </c>
      <c r="N8038" s="9">
        <f t="shared" si="2"/>
        <v>0</v>
      </c>
      <c r="O8038" s="8">
        <f t="shared" si="4"/>
        <v>0.4101565001</v>
      </c>
    </row>
    <row r="8039" ht="14.25" customHeight="1">
      <c r="I8039" s="93">
        <f t="shared" si="8"/>
        <v>1433</v>
      </c>
      <c r="J8039" s="9">
        <f t="shared" si="9"/>
        <v>0</v>
      </c>
      <c r="K8039" s="9">
        <f t="shared" si="7"/>
        <v>0</v>
      </c>
      <c r="L8039" s="8">
        <f t="shared" si="10"/>
        <v>0.00005416537611</v>
      </c>
      <c r="N8039" s="9">
        <f t="shared" si="2"/>
        <v>0</v>
      </c>
      <c r="O8039" s="8">
        <f t="shared" si="4"/>
        <v>0.4093028968</v>
      </c>
    </row>
    <row r="8040" ht="14.25" customHeight="1">
      <c r="I8040" s="93">
        <f t="shared" si="8"/>
        <v>1434</v>
      </c>
      <c r="J8040" s="9">
        <f t="shared" si="9"/>
        <v>0</v>
      </c>
      <c r="K8040" s="9">
        <f t="shared" si="7"/>
        <v>0</v>
      </c>
      <c r="L8040" s="8">
        <f t="shared" si="10"/>
        <v>0.00005337561049</v>
      </c>
      <c r="N8040" s="9">
        <f t="shared" si="2"/>
        <v>0</v>
      </c>
      <c r="O8040" s="8">
        <f t="shared" si="4"/>
        <v>0.4084510701</v>
      </c>
    </row>
    <row r="8041" ht="14.25" customHeight="1">
      <c r="I8041" s="93">
        <f t="shared" si="8"/>
        <v>1435</v>
      </c>
      <c r="J8041" s="9">
        <f t="shared" si="9"/>
        <v>0</v>
      </c>
      <c r="K8041" s="9">
        <f t="shared" si="7"/>
        <v>0</v>
      </c>
      <c r="L8041" s="8">
        <f t="shared" si="10"/>
        <v>0.0000528280282</v>
      </c>
      <c r="N8041" s="9">
        <f t="shared" si="2"/>
        <v>0</v>
      </c>
      <c r="O8041" s="8">
        <f t="shared" si="4"/>
        <v>0.4076010161</v>
      </c>
    </row>
    <row r="8042" ht="14.25" customHeight="1">
      <c r="I8042" s="93">
        <f t="shared" si="8"/>
        <v>1436</v>
      </c>
      <c r="J8042" s="9">
        <f t="shared" si="9"/>
        <v>0</v>
      </c>
      <c r="K8042" s="9">
        <f t="shared" si="7"/>
        <v>0</v>
      </c>
      <c r="L8042" s="8">
        <f t="shared" si="10"/>
        <v>0.00005205776197</v>
      </c>
      <c r="N8042" s="9">
        <f t="shared" si="2"/>
        <v>0</v>
      </c>
      <c r="O8042" s="8">
        <f t="shared" si="4"/>
        <v>0.4067527313</v>
      </c>
    </row>
    <row r="8043" ht="14.25" customHeight="1">
      <c r="I8043" s="93">
        <f t="shared" si="8"/>
        <v>1437</v>
      </c>
      <c r="J8043" s="9">
        <f t="shared" si="9"/>
        <v>0</v>
      </c>
      <c r="K8043" s="9">
        <f t="shared" si="7"/>
        <v>0</v>
      </c>
      <c r="L8043" s="8">
        <f t="shared" si="10"/>
        <v>0.00005152369954</v>
      </c>
      <c r="N8043" s="9">
        <f t="shared" si="2"/>
        <v>0</v>
      </c>
      <c r="O8043" s="8">
        <f t="shared" si="4"/>
        <v>0.4059062119</v>
      </c>
    </row>
    <row r="8044" ht="14.25" customHeight="1">
      <c r="I8044" s="93">
        <f t="shared" si="8"/>
        <v>1438</v>
      </c>
      <c r="J8044" s="9">
        <f t="shared" si="9"/>
        <v>0</v>
      </c>
      <c r="K8044" s="9">
        <f t="shared" si="7"/>
        <v>0</v>
      </c>
      <c r="L8044" s="8">
        <f t="shared" si="10"/>
        <v>0.00005077245125</v>
      </c>
      <c r="N8044" s="9">
        <f t="shared" si="2"/>
        <v>0</v>
      </c>
      <c r="O8044" s="8">
        <f t="shared" si="4"/>
        <v>0.4050614542</v>
      </c>
    </row>
    <row r="8045" ht="14.25" customHeight="1">
      <c r="I8045" s="93">
        <f t="shared" si="8"/>
        <v>1439</v>
      </c>
      <c r="J8045" s="9">
        <f t="shared" si="9"/>
        <v>0</v>
      </c>
      <c r="K8045" s="9">
        <f t="shared" si="7"/>
        <v>0</v>
      </c>
      <c r="L8045" s="8">
        <f t="shared" si="10"/>
        <v>0.00005025157487</v>
      </c>
      <c r="N8045" s="9">
        <f t="shared" si="2"/>
        <v>0</v>
      </c>
      <c r="O8045" s="8">
        <f t="shared" si="4"/>
        <v>0.4042184546</v>
      </c>
    </row>
    <row r="8046" ht="14.25" customHeight="1">
      <c r="I8046" s="93">
        <f t="shared" si="8"/>
        <v>1440</v>
      </c>
      <c r="J8046" s="9">
        <f t="shared" si="9"/>
        <v>0</v>
      </c>
      <c r="K8046" s="9">
        <f t="shared" si="7"/>
        <v>0</v>
      </c>
      <c r="L8046" s="8">
        <f t="shared" si="10"/>
        <v>0.00004951887496</v>
      </c>
      <c r="N8046" s="9">
        <f t="shared" si="2"/>
        <v>0</v>
      </c>
      <c r="O8046" s="8">
        <f t="shared" si="4"/>
        <v>0.4033772094</v>
      </c>
    </row>
    <row r="8047" ht="14.25" customHeight="1">
      <c r="I8047" s="93">
        <f t="shared" si="8"/>
        <v>1441</v>
      </c>
      <c r="J8047" s="9">
        <f t="shared" si="9"/>
        <v>0</v>
      </c>
      <c r="K8047" s="9">
        <f t="shared" si="7"/>
        <v>0</v>
      </c>
      <c r="L8047" s="8">
        <f t="shared" si="10"/>
        <v>0.00004901085906</v>
      </c>
      <c r="N8047" s="9">
        <f t="shared" si="2"/>
        <v>0</v>
      </c>
      <c r="O8047" s="8">
        <f t="shared" si="4"/>
        <v>0.402537715</v>
      </c>
    </row>
    <row r="8048" ht="14.25" customHeight="1">
      <c r="I8048" s="93">
        <f t="shared" si="8"/>
        <v>1442</v>
      </c>
      <c r="J8048" s="9">
        <f t="shared" si="9"/>
        <v>0</v>
      </c>
      <c r="K8048" s="9">
        <f t="shared" si="7"/>
        <v>0</v>
      </c>
      <c r="L8048" s="8">
        <f t="shared" si="10"/>
        <v>0.00004829624958</v>
      </c>
      <c r="N8048" s="9">
        <f t="shared" si="2"/>
        <v>0</v>
      </c>
      <c r="O8048" s="8">
        <f t="shared" si="4"/>
        <v>0.4016999677</v>
      </c>
    </row>
    <row r="8049" ht="14.25" customHeight="1">
      <c r="I8049" s="93">
        <f t="shared" si="8"/>
        <v>1443</v>
      </c>
      <c r="J8049" s="9">
        <f t="shared" si="9"/>
        <v>0</v>
      </c>
      <c r="K8049" s="9">
        <f t="shared" si="7"/>
        <v>0</v>
      </c>
      <c r="L8049" s="8">
        <f t="shared" si="10"/>
        <v>0.00004780077664</v>
      </c>
      <c r="N8049" s="9">
        <f t="shared" si="2"/>
        <v>0</v>
      </c>
      <c r="O8049" s="8">
        <f t="shared" si="4"/>
        <v>0.4008639639</v>
      </c>
    </row>
    <row r="8050" ht="14.25" customHeight="1">
      <c r="I8050" s="93">
        <f t="shared" si="8"/>
        <v>1444</v>
      </c>
      <c r="J8050" s="9">
        <f t="shared" si="9"/>
        <v>0</v>
      </c>
      <c r="K8050" s="9">
        <f t="shared" si="7"/>
        <v>0</v>
      </c>
      <c r="L8050" s="8">
        <f t="shared" si="10"/>
        <v>0.00004710381093</v>
      </c>
      <c r="N8050" s="9">
        <f t="shared" si="2"/>
        <v>0</v>
      </c>
      <c r="O8050" s="8">
        <f t="shared" si="4"/>
        <v>0.4000297</v>
      </c>
    </row>
    <row r="8051" ht="14.25" customHeight="1">
      <c r="I8051" s="93">
        <f t="shared" si="8"/>
        <v>1445</v>
      </c>
      <c r="J8051" s="9">
        <f t="shared" si="9"/>
        <v>0</v>
      </c>
      <c r="K8051" s="9">
        <f t="shared" si="7"/>
        <v>0</v>
      </c>
      <c r="L8051" s="8">
        <f t="shared" si="10"/>
        <v>0.00004662057126</v>
      </c>
      <c r="N8051" s="9">
        <f t="shared" si="2"/>
        <v>0</v>
      </c>
      <c r="O8051" s="8">
        <f t="shared" si="4"/>
        <v>0.3991971723</v>
      </c>
    </row>
    <row r="8052" ht="14.25" customHeight="1">
      <c r="I8052" s="93">
        <f t="shared" si="8"/>
        <v>1446</v>
      </c>
      <c r="J8052" s="9">
        <f t="shared" si="9"/>
        <v>0</v>
      </c>
      <c r="K8052" s="9">
        <f t="shared" si="7"/>
        <v>0</v>
      </c>
      <c r="L8052" s="8">
        <f t="shared" si="10"/>
        <v>0.00004594081369</v>
      </c>
      <c r="N8052" s="9">
        <f t="shared" si="2"/>
        <v>0</v>
      </c>
      <c r="O8052" s="8">
        <f t="shared" si="4"/>
        <v>0.3983663772</v>
      </c>
    </row>
    <row r="8053" ht="14.25" customHeight="1">
      <c r="I8053" s="93">
        <f t="shared" si="8"/>
        <v>1447</v>
      </c>
      <c r="J8053" s="9">
        <f t="shared" si="9"/>
        <v>0</v>
      </c>
      <c r="K8053" s="9">
        <f t="shared" si="7"/>
        <v>0</v>
      </c>
      <c r="L8053" s="8">
        <f t="shared" si="10"/>
        <v>0.00004546950525</v>
      </c>
      <c r="N8053" s="9">
        <f t="shared" si="2"/>
        <v>0</v>
      </c>
      <c r="O8053" s="8">
        <f t="shared" si="4"/>
        <v>0.3975373112</v>
      </c>
    </row>
    <row r="8054" ht="14.25" customHeight="1">
      <c r="I8054" s="93">
        <f t="shared" si="8"/>
        <v>1448</v>
      </c>
      <c r="J8054" s="9">
        <f t="shared" si="9"/>
        <v>0</v>
      </c>
      <c r="K8054" s="9">
        <f t="shared" si="7"/>
        <v>0</v>
      </c>
      <c r="L8054" s="8">
        <f t="shared" si="10"/>
        <v>0.00004480653096</v>
      </c>
      <c r="N8054" s="9">
        <f t="shared" si="2"/>
        <v>0</v>
      </c>
      <c r="O8054" s="8">
        <f t="shared" si="4"/>
        <v>0.3967099706</v>
      </c>
    </row>
    <row r="8055" ht="14.25" customHeight="1">
      <c r="I8055" s="93">
        <f t="shared" si="8"/>
        <v>1449</v>
      </c>
      <c r="J8055" s="9">
        <f t="shared" si="9"/>
        <v>0</v>
      </c>
      <c r="K8055" s="9">
        <f t="shared" si="7"/>
        <v>0</v>
      </c>
      <c r="L8055" s="8">
        <f t="shared" si="10"/>
        <v>0.00004434685917</v>
      </c>
      <c r="N8055" s="9">
        <f t="shared" si="2"/>
        <v>0</v>
      </c>
      <c r="O8055" s="8">
        <f t="shared" si="4"/>
        <v>0.3958843518</v>
      </c>
    </row>
    <row r="8056" ht="14.25" customHeight="1">
      <c r="I8056" s="93">
        <f t="shared" si="8"/>
        <v>1450</v>
      </c>
      <c r="J8056" s="9">
        <f t="shared" si="9"/>
        <v>0</v>
      </c>
      <c r="K8056" s="9">
        <f t="shared" si="7"/>
        <v>0</v>
      </c>
      <c r="L8056" s="8">
        <f t="shared" si="10"/>
        <v>0.00004370025377</v>
      </c>
      <c r="N8056" s="9">
        <f t="shared" si="2"/>
        <v>0</v>
      </c>
      <c r="O8056" s="8">
        <f t="shared" si="4"/>
        <v>0.3950604513</v>
      </c>
    </row>
    <row r="8057" ht="14.25" customHeight="1">
      <c r="I8057" s="93">
        <f t="shared" si="8"/>
        <v>1451</v>
      </c>
      <c r="J8057" s="9">
        <f t="shared" si="9"/>
        <v>0</v>
      </c>
      <c r="K8057" s="9">
        <f t="shared" si="7"/>
        <v>0</v>
      </c>
      <c r="L8057" s="8">
        <f t="shared" si="10"/>
        <v>0.00004325193132</v>
      </c>
      <c r="N8057" s="9">
        <f t="shared" si="2"/>
        <v>0</v>
      </c>
      <c r="O8057" s="8">
        <f t="shared" si="4"/>
        <v>0.3942382654</v>
      </c>
    </row>
    <row r="8058" ht="14.25" customHeight="1">
      <c r="I8058" s="93">
        <f t="shared" si="8"/>
        <v>1452</v>
      </c>
      <c r="J8058" s="9">
        <f t="shared" si="9"/>
        <v>0</v>
      </c>
      <c r="K8058" s="9">
        <f t="shared" si="7"/>
        <v>0</v>
      </c>
      <c r="L8058" s="8">
        <f t="shared" si="10"/>
        <v>0.00004262129066</v>
      </c>
      <c r="N8058" s="9">
        <f t="shared" si="2"/>
        <v>0</v>
      </c>
      <c r="O8058" s="8">
        <f t="shared" si="4"/>
        <v>0.3934177906</v>
      </c>
    </row>
    <row r="8059" ht="14.25" customHeight="1">
      <c r="I8059" s="93">
        <f t="shared" si="8"/>
        <v>1453</v>
      </c>
      <c r="J8059" s="9">
        <f t="shared" si="9"/>
        <v>0</v>
      </c>
      <c r="K8059" s="9">
        <f t="shared" si="7"/>
        <v>0</v>
      </c>
      <c r="L8059" s="8">
        <f t="shared" si="10"/>
        <v>0.00004218403733</v>
      </c>
      <c r="N8059" s="9">
        <f t="shared" si="2"/>
        <v>0</v>
      </c>
      <c r="O8059" s="8">
        <f t="shared" si="4"/>
        <v>0.3925990234</v>
      </c>
    </row>
    <row r="8060" ht="14.25" customHeight="1">
      <c r="I8060" s="93">
        <f t="shared" si="8"/>
        <v>1454</v>
      </c>
      <c r="J8060" s="9">
        <f t="shared" si="9"/>
        <v>0</v>
      </c>
      <c r="K8060" s="9">
        <f t="shared" si="7"/>
        <v>0</v>
      </c>
      <c r="L8060" s="8">
        <f t="shared" si="10"/>
        <v>0.00004156896724</v>
      </c>
      <c r="N8060" s="9">
        <f t="shared" si="2"/>
        <v>0</v>
      </c>
      <c r="O8060" s="8">
        <f t="shared" si="4"/>
        <v>0.3917819602</v>
      </c>
    </row>
    <row r="8061" ht="14.25" customHeight="1">
      <c r="I8061" s="93">
        <f t="shared" si="8"/>
        <v>1455</v>
      </c>
      <c r="J8061" s="9">
        <f t="shared" si="9"/>
        <v>0</v>
      </c>
      <c r="K8061" s="9">
        <f t="shared" si="7"/>
        <v>0</v>
      </c>
      <c r="L8061" s="8">
        <f t="shared" si="10"/>
        <v>0.00004114250973</v>
      </c>
      <c r="N8061" s="9">
        <f t="shared" si="2"/>
        <v>0</v>
      </c>
      <c r="O8061" s="8">
        <f t="shared" si="4"/>
        <v>0.3909665974</v>
      </c>
    </row>
    <row r="8062" ht="14.25" customHeight="1">
      <c r="I8062" s="93">
        <f t="shared" si="8"/>
        <v>1456</v>
      </c>
      <c r="J8062" s="9">
        <f t="shared" si="9"/>
        <v>0</v>
      </c>
      <c r="K8062" s="9">
        <f t="shared" si="7"/>
        <v>0</v>
      </c>
      <c r="L8062" s="8">
        <f t="shared" si="10"/>
        <v>0.00004054262579</v>
      </c>
      <c r="N8062" s="9">
        <f t="shared" si="2"/>
        <v>0</v>
      </c>
      <c r="O8062" s="8">
        <f t="shared" si="4"/>
        <v>0.3901529315</v>
      </c>
    </row>
    <row r="8063" ht="14.25" customHeight="1">
      <c r="I8063" s="93">
        <f t="shared" si="8"/>
        <v>1457</v>
      </c>
      <c r="J8063" s="9">
        <f t="shared" si="9"/>
        <v>0</v>
      </c>
      <c r="K8063" s="9">
        <f t="shared" si="7"/>
        <v>0</v>
      </c>
      <c r="L8063" s="8">
        <f t="shared" si="10"/>
        <v>0.00004012669755</v>
      </c>
      <c r="N8063" s="9">
        <f t="shared" si="2"/>
        <v>0</v>
      </c>
      <c r="O8063" s="8">
        <f t="shared" si="4"/>
        <v>0.389340959</v>
      </c>
    </row>
    <row r="8064" ht="14.25" customHeight="1">
      <c r="I8064" s="93">
        <f t="shared" si="8"/>
        <v>1458</v>
      </c>
      <c r="J8064" s="9">
        <f t="shared" si="9"/>
        <v>0</v>
      </c>
      <c r="K8064" s="9">
        <f t="shared" si="7"/>
        <v>0</v>
      </c>
      <c r="L8064" s="8">
        <f t="shared" si="10"/>
        <v>0.00003954162479</v>
      </c>
      <c r="N8064" s="9">
        <f t="shared" si="2"/>
        <v>0</v>
      </c>
      <c r="O8064" s="8">
        <f t="shared" si="4"/>
        <v>0.3885306763</v>
      </c>
    </row>
    <row r="8065" ht="14.25" customHeight="1">
      <c r="I8065" s="93">
        <f t="shared" si="8"/>
        <v>1459</v>
      </c>
      <c r="J8065" s="9">
        <f t="shared" si="9"/>
        <v>0</v>
      </c>
      <c r="K8065" s="9">
        <f t="shared" si="7"/>
        <v>0</v>
      </c>
      <c r="L8065" s="8">
        <f t="shared" si="10"/>
        <v>0.00003913596586</v>
      </c>
      <c r="N8065" s="9">
        <f t="shared" si="2"/>
        <v>0</v>
      </c>
      <c r="O8065" s="8">
        <f t="shared" si="4"/>
        <v>0.38772208</v>
      </c>
    </row>
    <row r="8066" ht="14.25" customHeight="1">
      <c r="I8066" s="93">
        <f t="shared" si="8"/>
        <v>1460</v>
      </c>
      <c r="J8066" s="9">
        <f t="shared" si="9"/>
        <v>0</v>
      </c>
      <c r="K8066" s="9">
        <f t="shared" si="7"/>
        <v>0</v>
      </c>
      <c r="L8066" s="8">
        <f t="shared" si="10"/>
        <v>0.00003856533859</v>
      </c>
      <c r="N8066" s="9">
        <f t="shared" si="2"/>
        <v>0</v>
      </c>
      <c r="O8066" s="8">
        <f t="shared" si="4"/>
        <v>0.3869151665</v>
      </c>
    </row>
    <row r="8067" ht="14.25" customHeight="1">
      <c r="I8067" s="93">
        <f t="shared" si="8"/>
        <v>1461</v>
      </c>
      <c r="J8067" s="9">
        <f t="shared" si="9"/>
        <v>0</v>
      </c>
      <c r="K8067" s="9">
        <f t="shared" si="7"/>
        <v>0</v>
      </c>
      <c r="L8067" s="8">
        <f t="shared" si="10"/>
        <v>0.00003816969542</v>
      </c>
      <c r="N8067" s="9">
        <f t="shared" si="2"/>
        <v>0</v>
      </c>
      <c r="O8067" s="8">
        <f t="shared" si="4"/>
        <v>0.3861099323</v>
      </c>
    </row>
    <row r="8068" ht="14.25" customHeight="1">
      <c r="I8068" s="93">
        <f t="shared" si="8"/>
        <v>1462</v>
      </c>
      <c r="J8068" s="9">
        <f t="shared" si="9"/>
        <v>0</v>
      </c>
      <c r="K8068" s="9">
        <f t="shared" si="7"/>
        <v>0</v>
      </c>
      <c r="L8068" s="8">
        <f t="shared" si="10"/>
        <v>0.00003761315699</v>
      </c>
      <c r="N8068" s="9">
        <f t="shared" si="2"/>
        <v>0</v>
      </c>
      <c r="O8068" s="8">
        <f t="shared" si="4"/>
        <v>0.385306374</v>
      </c>
    </row>
    <row r="8069" ht="14.25" customHeight="1">
      <c r="I8069" s="93">
        <f t="shared" si="8"/>
        <v>1463</v>
      </c>
      <c r="J8069" s="9">
        <f t="shared" si="9"/>
        <v>0</v>
      </c>
      <c r="K8069" s="9">
        <f t="shared" si="7"/>
        <v>0</v>
      </c>
      <c r="L8069" s="8">
        <f t="shared" si="10"/>
        <v>0.00003722728228</v>
      </c>
      <c r="N8069" s="9">
        <f t="shared" si="2"/>
        <v>0</v>
      </c>
      <c r="O8069" s="8">
        <f t="shared" si="4"/>
        <v>0.3845044879</v>
      </c>
    </row>
    <row r="8070" ht="14.25" customHeight="1">
      <c r="I8070" s="93">
        <f t="shared" si="8"/>
        <v>1464</v>
      </c>
      <c r="J8070" s="9">
        <f t="shared" si="9"/>
        <v>0</v>
      </c>
      <c r="K8070" s="9">
        <f t="shared" si="7"/>
        <v>0</v>
      </c>
      <c r="L8070" s="8">
        <f t="shared" si="10"/>
        <v>0.00003668448484</v>
      </c>
      <c r="N8070" s="9">
        <f t="shared" si="2"/>
        <v>0</v>
      </c>
      <c r="O8070" s="8">
        <f t="shared" si="4"/>
        <v>0.3837042708</v>
      </c>
    </row>
    <row r="8071" ht="14.25" customHeight="1">
      <c r="I8071" s="93">
        <f t="shared" si="8"/>
        <v>1465</v>
      </c>
      <c r="J8071" s="9">
        <f t="shared" si="9"/>
        <v>0</v>
      </c>
      <c r="K8071" s="9">
        <f t="shared" si="7"/>
        <v>0</v>
      </c>
      <c r="L8071" s="8">
        <f t="shared" si="10"/>
        <v>0.0000363081374</v>
      </c>
      <c r="N8071" s="9">
        <f t="shared" si="2"/>
        <v>0</v>
      </c>
      <c r="O8071" s="8">
        <f t="shared" si="4"/>
        <v>0.382905719</v>
      </c>
    </row>
    <row r="8072" ht="14.25" customHeight="1">
      <c r="I8072" s="93">
        <f t="shared" si="8"/>
        <v>1466</v>
      </c>
      <c r="J8072" s="9">
        <f t="shared" si="9"/>
        <v>0</v>
      </c>
      <c r="K8072" s="9">
        <f t="shared" si="7"/>
        <v>0</v>
      </c>
      <c r="L8072" s="8">
        <f t="shared" si="10"/>
        <v>0.00003577874168</v>
      </c>
      <c r="N8072" s="9">
        <f t="shared" si="2"/>
        <v>0</v>
      </c>
      <c r="O8072" s="8">
        <f t="shared" si="4"/>
        <v>0.3821088291</v>
      </c>
    </row>
    <row r="8073" ht="14.25" customHeight="1">
      <c r="I8073" s="93">
        <f t="shared" si="8"/>
        <v>1467</v>
      </c>
      <c r="J8073" s="9">
        <f t="shared" si="9"/>
        <v>0</v>
      </c>
      <c r="K8073" s="9">
        <f t="shared" si="7"/>
        <v>0</v>
      </c>
      <c r="L8073" s="8">
        <f t="shared" si="10"/>
        <v>0.0000354116863</v>
      </c>
      <c r="N8073" s="9">
        <f t="shared" si="2"/>
        <v>0</v>
      </c>
      <c r="O8073" s="8">
        <f t="shared" si="4"/>
        <v>0.3813135977</v>
      </c>
    </row>
    <row r="8074" ht="14.25" customHeight="1">
      <c r="I8074" s="93">
        <f t="shared" si="8"/>
        <v>1468</v>
      </c>
      <c r="J8074" s="9">
        <f t="shared" si="9"/>
        <v>0</v>
      </c>
      <c r="K8074" s="9">
        <f t="shared" si="7"/>
        <v>0</v>
      </c>
      <c r="L8074" s="8">
        <f t="shared" si="10"/>
        <v>0.0000348953614</v>
      </c>
      <c r="N8074" s="9">
        <f t="shared" si="2"/>
        <v>0</v>
      </c>
      <c r="O8074" s="8">
        <f t="shared" si="4"/>
        <v>0.3805200213</v>
      </c>
    </row>
    <row r="8075" ht="14.25" customHeight="1">
      <c r="I8075" s="93">
        <f t="shared" si="8"/>
        <v>1469</v>
      </c>
      <c r="J8075" s="9">
        <f t="shared" si="9"/>
        <v>0</v>
      </c>
      <c r="K8075" s="9">
        <f t="shared" si="7"/>
        <v>0</v>
      </c>
      <c r="L8075" s="8">
        <f t="shared" si="10"/>
        <v>0.00003453736865</v>
      </c>
      <c r="N8075" s="9">
        <f t="shared" si="2"/>
        <v>0</v>
      </c>
      <c r="O8075" s="8">
        <f t="shared" si="4"/>
        <v>0.3797280965</v>
      </c>
    </row>
    <row r="8076" ht="14.25" customHeight="1">
      <c r="I8076" s="93">
        <f t="shared" si="8"/>
        <v>1470</v>
      </c>
      <c r="J8076" s="9">
        <f t="shared" si="9"/>
        <v>0</v>
      </c>
      <c r="K8076" s="9">
        <f t="shared" si="7"/>
        <v>0</v>
      </c>
      <c r="L8076" s="8">
        <f t="shared" si="10"/>
        <v>0.00003403379186</v>
      </c>
      <c r="N8076" s="9">
        <f t="shared" si="2"/>
        <v>0</v>
      </c>
      <c r="O8076" s="8">
        <f t="shared" si="4"/>
        <v>0.3789378198</v>
      </c>
    </row>
    <row r="8077" ht="14.25" customHeight="1">
      <c r="I8077" s="93">
        <f t="shared" si="8"/>
        <v>1471</v>
      </c>
      <c r="J8077" s="9">
        <f t="shared" si="9"/>
        <v>0</v>
      </c>
      <c r="K8077" s="9">
        <f t="shared" si="7"/>
        <v>0</v>
      </c>
      <c r="L8077" s="8">
        <f t="shared" si="10"/>
        <v>0.00003368463798</v>
      </c>
      <c r="N8077" s="9">
        <f t="shared" si="2"/>
        <v>0</v>
      </c>
      <c r="O8077" s="8">
        <f t="shared" si="4"/>
        <v>0.3781491877</v>
      </c>
    </row>
    <row r="8078" ht="14.25" customHeight="1">
      <c r="I8078" s="93">
        <f t="shared" si="8"/>
        <v>1472</v>
      </c>
      <c r="J8078" s="9">
        <f t="shared" si="9"/>
        <v>0</v>
      </c>
      <c r="K8078" s="9">
        <f t="shared" si="7"/>
        <v>0</v>
      </c>
      <c r="L8078" s="8">
        <f t="shared" si="10"/>
        <v>0.00003319349454</v>
      </c>
      <c r="N8078" s="9">
        <f t="shared" si="2"/>
        <v>0</v>
      </c>
      <c r="O8078" s="8">
        <f t="shared" si="4"/>
        <v>0.377362197</v>
      </c>
    </row>
    <row r="8079" ht="14.25" customHeight="1">
      <c r="I8079" s="93">
        <f t="shared" si="8"/>
        <v>1473</v>
      </c>
      <c r="J8079" s="9">
        <f t="shared" si="9"/>
        <v>0</v>
      </c>
      <c r="K8079" s="9">
        <f t="shared" si="7"/>
        <v>0</v>
      </c>
      <c r="L8079" s="8">
        <f t="shared" si="10"/>
        <v>0.0000328529613</v>
      </c>
      <c r="N8079" s="9">
        <f t="shared" si="2"/>
        <v>0</v>
      </c>
      <c r="O8079" s="8">
        <f t="shared" si="4"/>
        <v>0.3765768441</v>
      </c>
    </row>
    <row r="8080" ht="14.25" customHeight="1">
      <c r="I8080" s="93">
        <f t="shared" si="8"/>
        <v>1474</v>
      </c>
      <c r="J8080" s="9">
        <f t="shared" si="9"/>
        <v>0</v>
      </c>
      <c r="K8080" s="9">
        <f t="shared" si="7"/>
        <v>0</v>
      </c>
      <c r="L8080" s="8">
        <f t="shared" si="10"/>
        <v>0.00003237394424</v>
      </c>
      <c r="N8080" s="9">
        <f t="shared" si="2"/>
        <v>0</v>
      </c>
      <c r="O8080" s="8">
        <f t="shared" si="4"/>
        <v>0.3757931257</v>
      </c>
    </row>
    <row r="8081" ht="14.25" customHeight="1">
      <c r="I8081" s="93">
        <f t="shared" si="8"/>
        <v>1475</v>
      </c>
      <c r="J8081" s="9">
        <f t="shared" si="9"/>
        <v>0</v>
      </c>
      <c r="K8081" s="9">
        <f t="shared" si="7"/>
        <v>0</v>
      </c>
      <c r="L8081" s="8">
        <f t="shared" si="10"/>
        <v>0.0000320418188</v>
      </c>
      <c r="N8081" s="9">
        <f t="shared" si="2"/>
        <v>0</v>
      </c>
      <c r="O8081" s="8">
        <f t="shared" si="4"/>
        <v>0.3750110383</v>
      </c>
    </row>
    <row r="8082" ht="14.25" customHeight="1">
      <c r="I8082" s="93">
        <f t="shared" si="8"/>
        <v>1476</v>
      </c>
      <c r="J8082" s="9">
        <f t="shared" si="9"/>
        <v>0</v>
      </c>
      <c r="K8082" s="9">
        <f t="shared" si="7"/>
        <v>0</v>
      </c>
      <c r="L8082" s="8">
        <f t="shared" si="10"/>
        <v>0.00003157462871</v>
      </c>
      <c r="N8082" s="9">
        <f t="shared" si="2"/>
        <v>0</v>
      </c>
      <c r="O8082" s="8">
        <f t="shared" si="4"/>
        <v>0.3742305786</v>
      </c>
    </row>
    <row r="8083" ht="14.25" customHeight="1">
      <c r="I8083" s="93">
        <f t="shared" si="8"/>
        <v>1477</v>
      </c>
      <c r="J8083" s="9">
        <f t="shared" si="9"/>
        <v>0</v>
      </c>
      <c r="K8083" s="9">
        <f t="shared" si="7"/>
        <v>0</v>
      </c>
      <c r="L8083" s="8">
        <f t="shared" si="10"/>
        <v>0.00003125070347</v>
      </c>
      <c r="N8083" s="9">
        <f t="shared" si="2"/>
        <v>0</v>
      </c>
      <c r="O8083" s="8">
        <f t="shared" si="4"/>
        <v>0.3734517431</v>
      </c>
    </row>
    <row r="8084" ht="14.25" customHeight="1">
      <c r="I8084" s="93">
        <f t="shared" si="8"/>
        <v>1478</v>
      </c>
      <c r="J8084" s="9">
        <f t="shared" si="9"/>
        <v>0</v>
      </c>
      <c r="K8084" s="9">
        <f t="shared" si="7"/>
        <v>0</v>
      </c>
      <c r="L8084" s="8">
        <f t="shared" si="10"/>
        <v>0.00003079504835</v>
      </c>
      <c r="N8084" s="9">
        <f t="shared" si="2"/>
        <v>0</v>
      </c>
      <c r="O8084" s="8">
        <f t="shared" si="4"/>
        <v>0.3726745285</v>
      </c>
    </row>
    <row r="8085" ht="14.25" customHeight="1">
      <c r="I8085" s="93">
        <f t="shared" si="8"/>
        <v>1479</v>
      </c>
      <c r="J8085" s="9">
        <f t="shared" si="9"/>
        <v>0</v>
      </c>
      <c r="K8085" s="9">
        <f t="shared" si="7"/>
        <v>0</v>
      </c>
      <c r="L8085" s="8">
        <f t="shared" si="10"/>
        <v>0.00003047912086</v>
      </c>
      <c r="N8085" s="9">
        <f t="shared" si="2"/>
        <v>0</v>
      </c>
      <c r="O8085" s="8">
        <f t="shared" si="4"/>
        <v>0.3718989314</v>
      </c>
    </row>
    <row r="8086" ht="14.25" customHeight="1">
      <c r="I8086" s="93">
        <f t="shared" si="8"/>
        <v>1480</v>
      </c>
      <c r="J8086" s="9">
        <f t="shared" si="9"/>
        <v>0</v>
      </c>
      <c r="K8086" s="9">
        <f t="shared" si="7"/>
        <v>0</v>
      </c>
      <c r="L8086" s="8">
        <f t="shared" si="10"/>
        <v>0.0000300347159</v>
      </c>
      <c r="N8086" s="9">
        <f t="shared" si="2"/>
        <v>0</v>
      </c>
      <c r="O8086" s="8">
        <f t="shared" si="4"/>
        <v>0.3711249485</v>
      </c>
    </row>
    <row r="8087" ht="14.25" customHeight="1">
      <c r="I8087" s="93">
        <f t="shared" si="8"/>
        <v>1481</v>
      </c>
      <c r="J8087" s="9">
        <f t="shared" si="9"/>
        <v>0</v>
      </c>
      <c r="K8087" s="9">
        <f t="shared" si="7"/>
        <v>0</v>
      </c>
      <c r="L8087" s="8">
        <f t="shared" si="10"/>
        <v>0.00002972658868</v>
      </c>
      <c r="N8087" s="9">
        <f t="shared" si="2"/>
        <v>0</v>
      </c>
      <c r="O8087" s="8">
        <f t="shared" si="4"/>
        <v>0.3703525764</v>
      </c>
    </row>
    <row r="8088" ht="14.25" customHeight="1">
      <c r="I8088" s="93">
        <f t="shared" si="8"/>
        <v>1482</v>
      </c>
      <c r="J8088" s="9">
        <f t="shared" si="9"/>
        <v>0</v>
      </c>
      <c r="K8088" s="9">
        <f t="shared" si="7"/>
        <v>0</v>
      </c>
      <c r="L8088" s="8">
        <f t="shared" si="10"/>
        <v>0.00002929315612</v>
      </c>
      <c r="N8088" s="9">
        <f t="shared" si="2"/>
        <v>0</v>
      </c>
      <c r="O8088" s="8">
        <f t="shared" si="4"/>
        <v>0.3695818117</v>
      </c>
    </row>
    <row r="8089" ht="14.25" customHeight="1">
      <c r="I8089" s="93">
        <f t="shared" si="8"/>
        <v>1483</v>
      </c>
      <c r="J8089" s="9">
        <f t="shared" si="9"/>
        <v>0</v>
      </c>
      <c r="K8089" s="9">
        <f t="shared" si="7"/>
        <v>0</v>
      </c>
      <c r="L8089" s="8">
        <f t="shared" si="10"/>
        <v>0.00002899263659</v>
      </c>
      <c r="N8089" s="9">
        <f t="shared" si="2"/>
        <v>0</v>
      </c>
      <c r="O8089" s="8">
        <f t="shared" si="4"/>
        <v>0.368812651</v>
      </c>
    </row>
    <row r="8090" ht="14.25" customHeight="1">
      <c r="I8090" s="93">
        <f t="shared" si="8"/>
        <v>1484</v>
      </c>
      <c r="J8090" s="9">
        <f t="shared" si="9"/>
        <v>0</v>
      </c>
      <c r="K8090" s="9">
        <f t="shared" si="7"/>
        <v>0</v>
      </c>
      <c r="L8090" s="8">
        <f t="shared" si="10"/>
        <v>0.00002856990552</v>
      </c>
      <c r="N8090" s="9">
        <f t="shared" si="2"/>
        <v>0</v>
      </c>
      <c r="O8090" s="8">
        <f t="shared" si="4"/>
        <v>0.3680450912</v>
      </c>
    </row>
    <row r="8091" ht="14.25" customHeight="1">
      <c r="I8091" s="93">
        <f t="shared" si="8"/>
        <v>1485</v>
      </c>
      <c r="J8091" s="9">
        <f t="shared" si="9"/>
        <v>0</v>
      </c>
      <c r="K8091" s="9">
        <f t="shared" si="7"/>
        <v>0</v>
      </c>
      <c r="L8091" s="8">
        <f t="shared" si="10"/>
        <v>0.00002827680584</v>
      </c>
      <c r="N8091" s="9">
        <f t="shared" si="2"/>
        <v>0</v>
      </c>
      <c r="O8091" s="8">
        <f t="shared" si="4"/>
        <v>0.3672791287</v>
      </c>
    </row>
    <row r="8092" ht="14.25" customHeight="1">
      <c r="I8092" s="93">
        <f t="shared" si="8"/>
        <v>1486</v>
      </c>
      <c r="J8092" s="9">
        <f t="shared" si="9"/>
        <v>0</v>
      </c>
      <c r="K8092" s="9">
        <f t="shared" si="7"/>
        <v>0</v>
      </c>
      <c r="L8092" s="8">
        <f t="shared" si="10"/>
        <v>0.00002786451204</v>
      </c>
      <c r="N8092" s="9">
        <f t="shared" si="2"/>
        <v>0</v>
      </c>
      <c r="O8092" s="8">
        <f t="shared" si="4"/>
        <v>0.3665147604</v>
      </c>
    </row>
    <row r="8093" ht="14.25" customHeight="1">
      <c r="I8093" s="93">
        <f t="shared" si="8"/>
        <v>1487</v>
      </c>
      <c r="J8093" s="9">
        <f t="shared" si="9"/>
        <v>0</v>
      </c>
      <c r="K8093" s="9">
        <f t="shared" si="7"/>
        <v>0</v>
      </c>
      <c r="L8093" s="8">
        <f t="shared" si="10"/>
        <v>0.00002757864902</v>
      </c>
      <c r="N8093" s="9">
        <f t="shared" si="2"/>
        <v>0</v>
      </c>
      <c r="O8093" s="8">
        <f t="shared" si="4"/>
        <v>0.3657519828</v>
      </c>
    </row>
    <row r="8094" ht="14.25" customHeight="1">
      <c r="I8094" s="93">
        <f t="shared" si="8"/>
        <v>1488</v>
      </c>
      <c r="J8094" s="9">
        <f t="shared" si="9"/>
        <v>0</v>
      </c>
      <c r="K8094" s="9">
        <f t="shared" si="7"/>
        <v>0</v>
      </c>
      <c r="L8094" s="8">
        <f t="shared" si="10"/>
        <v>0.00002717653478</v>
      </c>
      <c r="N8094" s="9">
        <f t="shared" si="2"/>
        <v>0</v>
      </c>
      <c r="O8094" s="8">
        <f t="shared" si="4"/>
        <v>0.3649907927</v>
      </c>
    </row>
    <row r="8095" ht="14.25" customHeight="1">
      <c r="I8095" s="93">
        <f t="shared" si="8"/>
        <v>1489</v>
      </c>
      <c r="J8095" s="9">
        <f t="shared" si="9"/>
        <v>0</v>
      </c>
      <c r="K8095" s="9">
        <f t="shared" si="7"/>
        <v>0</v>
      </c>
      <c r="L8095" s="8">
        <f t="shared" si="10"/>
        <v>0.00002689772975</v>
      </c>
      <c r="N8095" s="9">
        <f t="shared" si="2"/>
        <v>0</v>
      </c>
      <c r="O8095" s="8">
        <f t="shared" si="4"/>
        <v>0.3642311867</v>
      </c>
    </row>
    <row r="8096" ht="14.25" customHeight="1">
      <c r="I8096" s="93">
        <f t="shared" si="8"/>
        <v>1490</v>
      </c>
      <c r="J8096" s="9">
        <f t="shared" si="9"/>
        <v>0</v>
      </c>
      <c r="K8096" s="9">
        <f t="shared" si="7"/>
        <v>0</v>
      </c>
      <c r="L8096" s="8">
        <f t="shared" si="10"/>
        <v>0.00002650554375</v>
      </c>
      <c r="N8096" s="9">
        <f t="shared" si="2"/>
        <v>0</v>
      </c>
      <c r="O8096" s="8">
        <f t="shared" si="4"/>
        <v>0.3634731616</v>
      </c>
    </row>
    <row r="8097" ht="14.25" customHeight="1">
      <c r="I8097" s="93">
        <f t="shared" si="8"/>
        <v>1491</v>
      </c>
      <c r="J8097" s="9">
        <f t="shared" si="9"/>
        <v>0</v>
      </c>
      <c r="K8097" s="9">
        <f t="shared" si="7"/>
        <v>0</v>
      </c>
      <c r="L8097" s="8">
        <f t="shared" si="10"/>
        <v>0.00002623362243</v>
      </c>
      <c r="N8097" s="9">
        <f t="shared" si="2"/>
        <v>0</v>
      </c>
      <c r="O8097" s="8">
        <f t="shared" si="4"/>
        <v>0.3627167141</v>
      </c>
    </row>
    <row r="8098" ht="14.25" customHeight="1">
      <c r="I8098" s="93">
        <f t="shared" si="8"/>
        <v>1492</v>
      </c>
      <c r="J8098" s="9">
        <f t="shared" si="9"/>
        <v>0</v>
      </c>
      <c r="K8098" s="9">
        <f t="shared" si="7"/>
        <v>0</v>
      </c>
      <c r="L8098" s="8">
        <f t="shared" si="10"/>
        <v>0.00002585111954</v>
      </c>
      <c r="N8098" s="9">
        <f t="shared" si="2"/>
        <v>0</v>
      </c>
      <c r="O8098" s="8">
        <f t="shared" si="4"/>
        <v>0.3619618409</v>
      </c>
    </row>
    <row r="8099" ht="14.25" customHeight="1">
      <c r="I8099" s="93">
        <f t="shared" si="8"/>
        <v>1493</v>
      </c>
      <c r="J8099" s="9">
        <f t="shared" si="9"/>
        <v>0</v>
      </c>
      <c r="K8099" s="9">
        <f t="shared" si="7"/>
        <v>0</v>
      </c>
      <c r="L8099" s="8">
        <f t="shared" si="10"/>
        <v>0.00002558591199</v>
      </c>
      <c r="N8099" s="9">
        <f t="shared" si="2"/>
        <v>0</v>
      </c>
      <c r="O8099" s="8">
        <f t="shared" si="4"/>
        <v>0.3612085387</v>
      </c>
    </row>
    <row r="8100" ht="14.25" customHeight="1">
      <c r="I8100" s="93">
        <f t="shared" si="8"/>
        <v>1494</v>
      </c>
      <c r="J8100" s="9">
        <f t="shared" si="9"/>
        <v>0</v>
      </c>
      <c r="K8100" s="9">
        <f t="shared" si="7"/>
        <v>0</v>
      </c>
      <c r="L8100" s="8">
        <f t="shared" si="10"/>
        <v>0.00002521285313</v>
      </c>
      <c r="N8100" s="9">
        <f t="shared" si="2"/>
        <v>0</v>
      </c>
      <c r="O8100" s="8">
        <f t="shared" si="4"/>
        <v>0.3604568042</v>
      </c>
    </row>
    <row r="8101" ht="14.25" customHeight="1">
      <c r="I8101" s="93">
        <f t="shared" si="8"/>
        <v>1495</v>
      </c>
      <c r="J8101" s="9">
        <f t="shared" si="9"/>
        <v>0</v>
      </c>
      <c r="K8101" s="9">
        <f t="shared" si="7"/>
        <v>0</v>
      </c>
      <c r="L8101" s="8">
        <f t="shared" si="10"/>
        <v>0.00002495419357</v>
      </c>
      <c r="N8101" s="9">
        <f t="shared" si="2"/>
        <v>0</v>
      </c>
      <c r="O8101" s="8">
        <f t="shared" si="4"/>
        <v>0.3597066342</v>
      </c>
    </row>
    <row r="8102" ht="14.25" customHeight="1">
      <c r="I8102" s="93">
        <f t="shared" si="8"/>
        <v>1496</v>
      </c>
      <c r="J8102" s="9">
        <f t="shared" si="9"/>
        <v>0</v>
      </c>
      <c r="K8102" s="9">
        <f t="shared" si="7"/>
        <v>0</v>
      </c>
      <c r="L8102" s="8">
        <f t="shared" si="10"/>
        <v>0.00002459034556</v>
      </c>
      <c r="N8102" s="9">
        <f t="shared" si="2"/>
        <v>0</v>
      </c>
      <c r="O8102" s="8">
        <f t="shared" si="4"/>
        <v>0.3589580255</v>
      </c>
    </row>
    <row r="8103" ht="14.25" customHeight="1">
      <c r="I8103" s="93">
        <f t="shared" si="8"/>
        <v>1497</v>
      </c>
      <c r="J8103" s="9">
        <f t="shared" si="9"/>
        <v>0</v>
      </c>
      <c r="K8103" s="9">
        <f t="shared" si="7"/>
        <v>0</v>
      </c>
      <c r="L8103" s="8">
        <f t="shared" si="10"/>
        <v>0.00002433807234</v>
      </c>
      <c r="N8103" s="9">
        <f t="shared" si="2"/>
        <v>0</v>
      </c>
      <c r="O8103" s="8">
        <f t="shared" si="4"/>
        <v>0.3582109747</v>
      </c>
    </row>
    <row r="8104" ht="14.25" customHeight="1">
      <c r="I8104" s="93">
        <f t="shared" si="8"/>
        <v>1498</v>
      </c>
      <c r="J8104" s="9">
        <f t="shared" si="9"/>
        <v>0</v>
      </c>
      <c r="K8104" s="9">
        <f t="shared" si="7"/>
        <v>0</v>
      </c>
      <c r="L8104" s="8">
        <f t="shared" si="10"/>
        <v>0.00002398320777</v>
      </c>
      <c r="N8104" s="9">
        <f t="shared" si="2"/>
        <v>0</v>
      </c>
      <c r="O8104" s="8">
        <f t="shared" si="4"/>
        <v>0.3574654787</v>
      </c>
    </row>
    <row r="8105" ht="14.25" customHeight="1">
      <c r="I8105" s="93">
        <f t="shared" si="8"/>
        <v>1499</v>
      </c>
      <c r="J8105" s="9">
        <f t="shared" si="9"/>
        <v>0</v>
      </c>
      <c r="K8105" s="9">
        <f t="shared" si="7"/>
        <v>0</v>
      </c>
      <c r="L8105" s="8">
        <f t="shared" si="10"/>
        <v>0.00002373716319</v>
      </c>
      <c r="N8105" s="9">
        <f t="shared" si="2"/>
        <v>0</v>
      </c>
      <c r="O8105" s="8">
        <f t="shared" si="4"/>
        <v>0.3567215341</v>
      </c>
    </row>
    <row r="8106" ht="14.25" customHeight="1">
      <c r="F8106" s="96"/>
      <c r="G8106" s="96"/>
      <c r="H8106" s="96"/>
      <c r="I8106" s="97">
        <f t="shared" si="8"/>
        <v>1500</v>
      </c>
      <c r="J8106" s="9">
        <f t="shared" si="9"/>
        <v>0</v>
      </c>
      <c r="K8106" s="9">
        <f t="shared" si="7"/>
        <v>0</v>
      </c>
      <c r="L8106" s="8">
        <f t="shared" si="10"/>
        <v>0.00002339106026</v>
      </c>
      <c r="N8106" s="9">
        <f t="shared" si="2"/>
        <v>0</v>
      </c>
      <c r="O8106" s="8">
        <f t="shared" si="4"/>
        <v>0.3559791379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21.0"/>
    <col customWidth="1" min="4" max="4" width="7.43"/>
    <col customWidth="1" min="5" max="5" width="19.29"/>
    <col customWidth="1" min="6" max="6" width="11.43"/>
    <col customWidth="1" min="7" max="7" width="14.29"/>
    <col customWidth="1" min="8" max="8" width="14.43"/>
    <col customWidth="1" min="9" max="9" width="19.57"/>
    <col customWidth="1" min="10" max="10" width="20.29"/>
    <col customWidth="1" min="11" max="11" width="20.14"/>
    <col customWidth="1" min="12" max="12" width="12.43"/>
    <col customWidth="1" min="13" max="13" width="10.29"/>
    <col customWidth="1" min="14" max="14" width="14.43"/>
    <col customWidth="1" min="15" max="15" width="15.29"/>
    <col customWidth="1" min="16" max="16" width="32.57"/>
    <col customWidth="1" min="17" max="17" width="8.57"/>
    <col customWidth="1" min="18" max="27" width="8.71"/>
  </cols>
  <sheetData>
    <row r="1" ht="14.25" customHeight="1">
      <c r="A1" s="8" t="s">
        <v>68</v>
      </c>
      <c r="B1" s="8" t="s">
        <v>69</v>
      </c>
      <c r="C1" s="8" t="s">
        <v>70</v>
      </c>
      <c r="D1" s="8" t="s">
        <v>71</v>
      </c>
      <c r="E1" s="8" t="s">
        <v>72</v>
      </c>
      <c r="F1" s="8" t="s">
        <v>73</v>
      </c>
      <c r="G1" s="8" t="s">
        <v>74</v>
      </c>
      <c r="H1" s="8" t="s">
        <v>75</v>
      </c>
      <c r="I1" s="8" t="s">
        <v>76</v>
      </c>
      <c r="J1" s="98" t="s">
        <v>77</v>
      </c>
      <c r="K1" s="8" t="s">
        <v>78</v>
      </c>
      <c r="L1" s="8" t="s">
        <v>79</v>
      </c>
      <c r="M1" s="8" t="s">
        <v>80</v>
      </c>
      <c r="N1" s="8" t="s">
        <v>81</v>
      </c>
    </row>
    <row r="2" ht="14.25" customHeight="1">
      <c r="C2" s="99">
        <v>20.0</v>
      </c>
      <c r="D2" s="100"/>
      <c r="E2" s="100"/>
      <c r="F2" s="100"/>
      <c r="G2" s="100"/>
      <c r="H2" s="100"/>
      <c r="I2" s="100"/>
      <c r="J2" s="101"/>
      <c r="K2" s="102"/>
      <c r="L2" s="8">
        <v>0.0</v>
      </c>
      <c r="M2" s="9" t="str">
        <f t="shared" ref="M2:M88" si="1">IF(C2&gt;0,B2,0)</f>
        <v/>
      </c>
      <c r="N2" s="96">
        <f>MAX(M:M)</f>
        <v>0.33</v>
      </c>
      <c r="O2" s="36"/>
      <c r="P2" s="103" t="s">
        <v>9</v>
      </c>
      <c r="Q2" s="103">
        <v>0.01</v>
      </c>
      <c r="R2" s="103" t="s">
        <v>82</v>
      </c>
      <c r="S2" s="21"/>
      <c r="T2" s="21"/>
      <c r="U2" s="21"/>
      <c r="V2" s="21"/>
      <c r="W2" s="21"/>
      <c r="X2" s="21"/>
      <c r="Y2" s="17"/>
    </row>
    <row r="3" ht="14.25" customHeight="1">
      <c r="B3" s="8">
        <v>0.0</v>
      </c>
      <c r="C3" s="67">
        <f t="shared" ref="C3:C88" si="2">K2*$Q$2+C2</f>
        <v>20</v>
      </c>
      <c r="D3" s="100">
        <f t="shared" ref="D3:D88" si="3">C3*$Q$4</f>
        <v>10.8</v>
      </c>
      <c r="E3" s="100">
        <f t="shared" ref="E3:E88" si="4">C3*$Q$7/(2*PI())</f>
        <v>31.83098862</v>
      </c>
      <c r="F3" s="100">
        <f t="shared" ref="F3:F88" si="5">SQRT(($Q$5^2)+(2*PI()*E3*$Q$6)^2)</f>
        <v>2.039607805</v>
      </c>
      <c r="G3" s="100">
        <f t="shared" ref="G3:G88" si="6">D3/F3</f>
        <v>5.295135649</v>
      </c>
      <c r="H3" s="100">
        <f t="shared" ref="H3:H88" si="7">3*G3^2*$Q$5</f>
        <v>74.02153846</v>
      </c>
      <c r="I3" s="100">
        <f t="shared" ref="I3:I88" si="8">IF(C3&gt;0,H3/C3,0)</f>
        <v>3.701076923</v>
      </c>
      <c r="J3" s="101">
        <f t="shared" ref="J3:J76" si="9">IF(C3&gt;0, $Q$9+$Q$10+$Q$13+ P15*(C3-C2)/($Q$2),0)</f>
        <v>12.15</v>
      </c>
      <c r="K3" s="100">
        <f>-(I3+J3)/motor!$S$17</f>
        <v>-58.55371772</v>
      </c>
      <c r="L3" s="8">
        <v>0.0</v>
      </c>
      <c r="M3" s="9">
        <f t="shared" si="1"/>
        <v>0</v>
      </c>
      <c r="O3" s="11"/>
      <c r="P3" s="58" t="s">
        <v>83</v>
      </c>
      <c r="Q3" s="62">
        <v>40.0</v>
      </c>
      <c r="R3" s="58" t="s">
        <v>82</v>
      </c>
      <c r="Y3" s="12"/>
    </row>
    <row r="4" ht="14.25" customHeight="1">
      <c r="B4" s="9">
        <f t="shared" ref="B4:B88" si="10">B3+$Q$2</f>
        <v>0.01</v>
      </c>
      <c r="C4" s="67">
        <f t="shared" si="2"/>
        <v>19.41446282</v>
      </c>
      <c r="D4" s="100">
        <f t="shared" si="3"/>
        <v>10.48380992</v>
      </c>
      <c r="E4" s="100">
        <f t="shared" si="4"/>
        <v>30.89907726</v>
      </c>
      <c r="F4" s="100">
        <f t="shared" si="5"/>
        <v>1.991146014</v>
      </c>
      <c r="G4" s="100">
        <f t="shared" si="6"/>
        <v>5.265214029</v>
      </c>
      <c r="H4" s="100">
        <f t="shared" si="7"/>
        <v>73.18734395</v>
      </c>
      <c r="I4" s="100">
        <f t="shared" si="8"/>
        <v>3.769733143</v>
      </c>
      <c r="J4" s="101">
        <f t="shared" si="9"/>
        <v>12.15</v>
      </c>
      <c r="K4" s="100">
        <f>-(I4+J4)/motor!$S$17</f>
        <v>-58.8073331</v>
      </c>
      <c r="L4" s="9">
        <f t="shared" ref="L4:L88" si="11">C4*(B4-B3)+L3</f>
        <v>0.1941446282</v>
      </c>
      <c r="M4" s="9">
        <f t="shared" si="1"/>
        <v>0.01</v>
      </c>
      <c r="N4" s="8" t="s">
        <v>84</v>
      </c>
      <c r="O4" s="11"/>
      <c r="P4" s="58" t="s">
        <v>85</v>
      </c>
      <c r="Q4" s="62">
        <v>0.54</v>
      </c>
      <c r="R4" s="58" t="s">
        <v>86</v>
      </c>
      <c r="Y4" s="12"/>
    </row>
    <row r="5" ht="14.25" customHeight="1">
      <c r="B5" s="9">
        <f t="shared" si="10"/>
        <v>0.02</v>
      </c>
      <c r="C5" s="67">
        <f t="shared" si="2"/>
        <v>18.82638949</v>
      </c>
      <c r="D5" s="100">
        <f t="shared" si="3"/>
        <v>10.16625033</v>
      </c>
      <c r="E5" s="100">
        <f t="shared" si="4"/>
        <v>29.96312948</v>
      </c>
      <c r="F5" s="100">
        <f t="shared" si="5"/>
        <v>1.942761029</v>
      </c>
      <c r="G5" s="100">
        <f t="shared" si="6"/>
        <v>5.232887717</v>
      </c>
      <c r="H5" s="100">
        <f t="shared" si="7"/>
        <v>72.2914206</v>
      </c>
      <c r="I5" s="100">
        <f t="shared" si="8"/>
        <v>3.839898278</v>
      </c>
      <c r="J5" s="101">
        <f t="shared" si="9"/>
        <v>12.15</v>
      </c>
      <c r="K5" s="100">
        <f>-(I5+J5)/motor!$S$17</f>
        <v>-59.0665224</v>
      </c>
      <c r="L5" s="9">
        <f t="shared" si="11"/>
        <v>0.3824085231</v>
      </c>
      <c r="M5" s="9">
        <f t="shared" si="1"/>
        <v>0.02</v>
      </c>
      <c r="N5" s="96">
        <f>MAX(L:L)</f>
        <v>3.215378545</v>
      </c>
      <c r="O5" s="11"/>
      <c r="P5" s="104" t="s">
        <v>87</v>
      </c>
      <c r="Q5" s="105">
        <v>0.88</v>
      </c>
      <c r="R5" s="104" t="s">
        <v>88</v>
      </c>
      <c r="Y5" s="12"/>
    </row>
    <row r="6" ht="14.25" customHeight="1">
      <c r="B6" s="9">
        <f t="shared" si="10"/>
        <v>0.03</v>
      </c>
      <c r="C6" s="67">
        <f t="shared" si="2"/>
        <v>18.23572427</v>
      </c>
      <c r="D6" s="100">
        <f t="shared" si="3"/>
        <v>9.847291105</v>
      </c>
      <c r="E6" s="100">
        <f t="shared" si="4"/>
        <v>29.02305658</v>
      </c>
      <c r="F6" s="100">
        <f t="shared" si="5"/>
        <v>1.894474185</v>
      </c>
      <c r="G6" s="100">
        <f t="shared" si="6"/>
        <v>5.197901974</v>
      </c>
      <c r="H6" s="100">
        <f t="shared" si="7"/>
        <v>71.32800821</v>
      </c>
      <c r="I6" s="100">
        <f t="shared" si="8"/>
        <v>3.911443667</v>
      </c>
      <c r="J6" s="101">
        <f t="shared" si="9"/>
        <v>12.15</v>
      </c>
      <c r="K6" s="100">
        <f>-(I6+J6)/motor!$S$17</f>
        <v>-59.33081034</v>
      </c>
      <c r="L6" s="9">
        <f t="shared" si="11"/>
        <v>0.5647657658</v>
      </c>
      <c r="M6" s="9">
        <f t="shared" si="1"/>
        <v>0.03</v>
      </c>
      <c r="O6" s="11"/>
      <c r="P6" s="58" t="s">
        <v>89</v>
      </c>
      <c r="Q6" s="106">
        <v>0.0092</v>
      </c>
      <c r="R6" s="58" t="s">
        <v>90</v>
      </c>
      <c r="Y6" s="12"/>
    </row>
    <row r="7" ht="14.25" customHeight="1">
      <c r="B7" s="9">
        <f t="shared" si="10"/>
        <v>0.04</v>
      </c>
      <c r="C7" s="67">
        <f t="shared" si="2"/>
        <v>17.64241616</v>
      </c>
      <c r="D7" s="100">
        <f t="shared" si="3"/>
        <v>9.526904729</v>
      </c>
      <c r="E7" s="100">
        <f t="shared" si="4"/>
        <v>28.07877741</v>
      </c>
      <c r="F7" s="100">
        <f t="shared" si="5"/>
        <v>1.846310113</v>
      </c>
      <c r="G7" s="100">
        <f t="shared" si="6"/>
        <v>5.159969964</v>
      </c>
      <c r="H7" s="100">
        <f t="shared" si="7"/>
        <v>70.29076568</v>
      </c>
      <c r="I7" s="100">
        <f t="shared" si="8"/>
        <v>3.984191565</v>
      </c>
      <c r="J7" s="101">
        <f t="shared" si="9"/>
        <v>12.15</v>
      </c>
      <c r="K7" s="100">
        <f>-(I7+J7)/motor!$S$17</f>
        <v>-59.59954034</v>
      </c>
      <c r="L7" s="9">
        <f t="shared" si="11"/>
        <v>0.7411899275</v>
      </c>
      <c r="M7" s="9">
        <f t="shared" si="1"/>
        <v>0.04</v>
      </c>
      <c r="O7" s="11"/>
      <c r="P7" s="8" t="s">
        <v>91</v>
      </c>
      <c r="Q7" s="8">
        <v>10.0</v>
      </c>
      <c r="Y7" s="12"/>
    </row>
    <row r="8" ht="14.25" customHeight="1">
      <c r="B8" s="9">
        <f t="shared" si="10"/>
        <v>0.05</v>
      </c>
      <c r="C8" s="67">
        <f t="shared" si="2"/>
        <v>17.04642076</v>
      </c>
      <c r="D8" s="100">
        <f t="shared" si="3"/>
        <v>9.205067211</v>
      </c>
      <c r="E8" s="100">
        <f t="shared" si="4"/>
        <v>27.13022126</v>
      </c>
      <c r="F8" s="100">
        <f t="shared" si="5"/>
        <v>1.798297256</v>
      </c>
      <c r="G8" s="100">
        <f t="shared" si="6"/>
        <v>5.118768425</v>
      </c>
      <c r="H8" s="100">
        <f t="shared" si="7"/>
        <v>69.17272609</v>
      </c>
      <c r="I8" s="100">
        <f t="shared" si="8"/>
        <v>4.057903243</v>
      </c>
      <c r="J8" s="101">
        <f t="shared" si="9"/>
        <v>12.15</v>
      </c>
      <c r="K8" s="100">
        <f>-(I8+J8)/motor!$S$17</f>
        <v>-59.87183053</v>
      </c>
      <c r="L8" s="9">
        <f t="shared" si="11"/>
        <v>0.9116541351</v>
      </c>
      <c r="M8" s="9">
        <f t="shared" si="1"/>
        <v>0.05</v>
      </c>
      <c r="O8" s="40"/>
      <c r="P8" s="9" t="s">
        <v>27</v>
      </c>
      <c r="Q8" s="107">
        <f>motor!B8</f>
        <v>0.00067</v>
      </c>
      <c r="R8" s="24" t="s">
        <v>92</v>
      </c>
      <c r="S8" s="25"/>
      <c r="T8" s="25"/>
      <c r="U8" s="25"/>
      <c r="V8" s="25"/>
      <c r="W8" s="25"/>
      <c r="X8" s="25"/>
      <c r="Y8" s="26"/>
    </row>
    <row r="9" ht="14.25" customHeight="1">
      <c r="B9" s="9">
        <f t="shared" si="10"/>
        <v>0.06</v>
      </c>
      <c r="C9" s="67">
        <f t="shared" si="2"/>
        <v>16.44770246</v>
      </c>
      <c r="D9" s="100">
        <f t="shared" si="3"/>
        <v>8.881759326</v>
      </c>
      <c r="E9" s="100">
        <f t="shared" si="4"/>
        <v>26.17733148</v>
      </c>
      <c r="F9" s="100">
        <f t="shared" si="5"/>
        <v>1.750468457</v>
      </c>
      <c r="G9" s="100">
        <f t="shared" si="6"/>
        <v>5.073932805</v>
      </c>
      <c r="H9" s="100">
        <f t="shared" si="7"/>
        <v>67.96625645</v>
      </c>
      <c r="I9" s="100">
        <f t="shared" si="8"/>
        <v>4.132264469</v>
      </c>
      <c r="J9" s="101">
        <f t="shared" si="9"/>
        <v>12.15</v>
      </c>
      <c r="K9" s="100">
        <f>-(I9+J9)/motor!$S$17</f>
        <v>-60.14652015</v>
      </c>
      <c r="L9" s="9">
        <f t="shared" si="11"/>
        <v>1.07613116</v>
      </c>
      <c r="M9" s="9">
        <f t="shared" si="1"/>
        <v>0.06</v>
      </c>
      <c r="O9" s="36"/>
      <c r="P9" s="20" t="s">
        <v>93</v>
      </c>
      <c r="Q9" s="20">
        <v>4.9</v>
      </c>
      <c r="R9" s="108" t="s">
        <v>94</v>
      </c>
    </row>
    <row r="10" ht="14.25" customHeight="1">
      <c r="B10" s="9">
        <f t="shared" si="10"/>
        <v>0.07</v>
      </c>
      <c r="C10" s="67">
        <f t="shared" si="2"/>
        <v>15.84623725</v>
      </c>
      <c r="D10" s="100">
        <f t="shared" si="3"/>
        <v>8.556968117</v>
      </c>
      <c r="E10" s="100">
        <f t="shared" si="4"/>
        <v>25.22006988</v>
      </c>
      <c r="F10" s="100">
        <f t="shared" si="5"/>
        <v>1.702861645</v>
      </c>
      <c r="G10" s="100">
        <f t="shared" si="6"/>
        <v>5.025051884</v>
      </c>
      <c r="H10" s="100">
        <f t="shared" si="7"/>
        <v>66.66302659</v>
      </c>
      <c r="I10" s="100">
        <f t="shared" si="8"/>
        <v>4.206867884</v>
      </c>
      <c r="J10" s="101">
        <f t="shared" si="9"/>
        <v>12.15</v>
      </c>
      <c r="K10" s="100">
        <f>-(I10+J10)/motor!$S$17</f>
        <v>-60.42210441</v>
      </c>
      <c r="L10" s="9">
        <f t="shared" si="11"/>
        <v>1.234593532</v>
      </c>
      <c r="M10" s="9">
        <f t="shared" si="1"/>
        <v>0.07</v>
      </c>
      <c r="O10" s="109"/>
      <c r="P10" s="8" t="s">
        <v>95</v>
      </c>
      <c r="Q10" s="8">
        <v>0.8</v>
      </c>
      <c r="R10" s="15" t="s">
        <v>94</v>
      </c>
    </row>
    <row r="11" ht="14.25" customHeight="1">
      <c r="B11" s="9">
        <f t="shared" si="10"/>
        <v>0.08</v>
      </c>
      <c r="C11" s="67">
        <f t="shared" si="2"/>
        <v>15.24201621</v>
      </c>
      <c r="D11" s="100">
        <f t="shared" si="3"/>
        <v>8.230688754</v>
      </c>
      <c r="E11" s="100">
        <f t="shared" si="4"/>
        <v>24.25842223</v>
      </c>
      <c r="F11" s="100">
        <f t="shared" si="5"/>
        <v>1.655520615</v>
      </c>
      <c r="G11" s="100">
        <f t="shared" si="6"/>
        <v>4.971661891</v>
      </c>
      <c r="H11" s="100">
        <f t="shared" si="7"/>
        <v>65.25399397</v>
      </c>
      <c r="I11" s="100">
        <f t="shared" si="8"/>
        <v>4.281191744</v>
      </c>
      <c r="J11" s="101">
        <f t="shared" si="9"/>
        <v>12.15</v>
      </c>
      <c r="K11" s="100">
        <f>-(I11+J11)/motor!$S$17</f>
        <v>-60.696656</v>
      </c>
      <c r="L11" s="9">
        <f t="shared" si="11"/>
        <v>1.387013694</v>
      </c>
      <c r="M11" s="9">
        <f t="shared" si="1"/>
        <v>0.08</v>
      </c>
      <c r="O11" s="110"/>
      <c r="P11" s="24" t="s">
        <v>96</v>
      </c>
      <c r="Q11" s="24">
        <v>0.25</v>
      </c>
      <c r="R11" s="41" t="s">
        <v>94</v>
      </c>
    </row>
    <row r="12" ht="14.25" customHeight="1">
      <c r="B12" s="9">
        <f t="shared" si="10"/>
        <v>0.09</v>
      </c>
      <c r="C12" s="67">
        <f t="shared" si="2"/>
        <v>14.63504965</v>
      </c>
      <c r="D12" s="100">
        <f t="shared" si="3"/>
        <v>7.902926811</v>
      </c>
      <c r="E12" s="100">
        <f t="shared" si="4"/>
        <v>23.29240494</v>
      </c>
      <c r="F12" s="100">
        <f t="shared" si="5"/>
        <v>1.608495918</v>
      </c>
      <c r="G12" s="100">
        <f t="shared" si="6"/>
        <v>4.913240205</v>
      </c>
      <c r="H12" s="100">
        <f t="shared" si="7"/>
        <v>63.72941337</v>
      </c>
      <c r="I12" s="100">
        <f t="shared" si="8"/>
        <v>4.354574456</v>
      </c>
      <c r="J12" s="101">
        <f t="shared" si="9"/>
        <v>12.15</v>
      </c>
      <c r="K12" s="100">
        <f>-(I12+J12)/motor!$S$17</f>
        <v>-60.96773099</v>
      </c>
      <c r="L12" s="9">
        <f t="shared" si="11"/>
        <v>1.533364191</v>
      </c>
      <c r="M12" s="9">
        <f t="shared" si="1"/>
        <v>0.09</v>
      </c>
      <c r="O12" s="111"/>
      <c r="P12" s="112" t="s">
        <v>37</v>
      </c>
      <c r="Q12" s="113">
        <f>'gear reducer'!B4</f>
        <v>3</v>
      </c>
      <c r="R12" s="114"/>
    </row>
    <row r="13" ht="14.25" customHeight="1">
      <c r="B13" s="9">
        <f t="shared" si="10"/>
        <v>0.1</v>
      </c>
      <c r="C13" s="67">
        <f t="shared" si="2"/>
        <v>14.02537234</v>
      </c>
      <c r="D13" s="100">
        <f t="shared" si="3"/>
        <v>7.573701064</v>
      </c>
      <c r="E13" s="100">
        <f t="shared" si="4"/>
        <v>22.32207337</v>
      </c>
      <c r="F13" s="100">
        <f t="shared" si="5"/>
        <v>1.56184586</v>
      </c>
      <c r="G13" s="100">
        <f t="shared" si="6"/>
        <v>4.849198796</v>
      </c>
      <c r="H13" s="100">
        <f t="shared" si="7"/>
        <v>62.07888446</v>
      </c>
      <c r="I13" s="100">
        <f t="shared" si="8"/>
        <v>4.426184415</v>
      </c>
      <c r="J13" s="101">
        <f t="shared" si="9"/>
        <v>12.15</v>
      </c>
      <c r="K13" s="100">
        <f>-(I13+J13)/motor!$S$17</f>
        <v>-61.23225745</v>
      </c>
      <c r="L13" s="9">
        <f t="shared" si="11"/>
        <v>1.673617914</v>
      </c>
      <c r="M13" s="9">
        <f t="shared" si="1"/>
        <v>0.1</v>
      </c>
      <c r="O13" s="59"/>
      <c r="P13" s="8" t="s">
        <v>97</v>
      </c>
      <c r="Q13" s="8">
        <f>Q11*Q12+Q10+Q9</f>
        <v>6.45</v>
      </c>
      <c r="R13" s="8" t="s">
        <v>94</v>
      </c>
    </row>
    <row r="14" ht="14.25" customHeight="1">
      <c r="B14" s="9">
        <f t="shared" si="10"/>
        <v>0.11</v>
      </c>
      <c r="C14" s="67">
        <f t="shared" si="2"/>
        <v>13.41304977</v>
      </c>
      <c r="D14" s="100">
        <f t="shared" si="3"/>
        <v>7.243046874</v>
      </c>
      <c r="E14" s="100">
        <f t="shared" si="4"/>
        <v>21.34753172</v>
      </c>
      <c r="F14" s="100">
        <f t="shared" si="5"/>
        <v>1.515637631</v>
      </c>
      <c r="G14" s="100">
        <f t="shared" si="6"/>
        <v>4.778877699</v>
      </c>
      <c r="H14" s="100">
        <f t="shared" si="7"/>
        <v>60.29145425</v>
      </c>
      <c r="I14" s="100">
        <f t="shared" si="8"/>
        <v>4.494984758</v>
      </c>
      <c r="J14" s="101">
        <f t="shared" si="9"/>
        <v>12.15</v>
      </c>
      <c r="K14" s="100">
        <f>-(I14+J14)/motor!$S$17</f>
        <v>-61.48640522</v>
      </c>
      <c r="L14" s="9">
        <f t="shared" si="11"/>
        <v>1.807748412</v>
      </c>
      <c r="M14" s="9">
        <f t="shared" si="1"/>
        <v>0.11</v>
      </c>
      <c r="N14" s="59"/>
      <c r="O14" s="59"/>
    </row>
    <row r="15" ht="14.25" customHeight="1">
      <c r="B15" s="9">
        <f t="shared" si="10"/>
        <v>0.12</v>
      </c>
      <c r="C15" s="67">
        <f t="shared" si="2"/>
        <v>12.79818571</v>
      </c>
      <c r="D15" s="100">
        <f t="shared" si="3"/>
        <v>6.911020285</v>
      </c>
      <c r="E15" s="100">
        <f t="shared" si="4"/>
        <v>20.36894519</v>
      </c>
      <c r="F15" s="100">
        <f t="shared" si="5"/>
        <v>1.469948527</v>
      </c>
      <c r="G15" s="100">
        <f t="shared" si="6"/>
        <v>4.701538972</v>
      </c>
      <c r="H15" s="100">
        <f t="shared" si="7"/>
        <v>58.35579738</v>
      </c>
      <c r="I15" s="100">
        <f t="shared" si="8"/>
        <v>4.559692967</v>
      </c>
      <c r="J15" s="101">
        <f t="shared" si="9"/>
        <v>12.15</v>
      </c>
      <c r="K15" s="100">
        <f>-(I15+J15)/motor!$S$17</f>
        <v>-61.72543669</v>
      </c>
      <c r="L15" s="9">
        <f t="shared" si="11"/>
        <v>1.935730269</v>
      </c>
      <c r="M15" s="9">
        <f t="shared" si="1"/>
        <v>0.12</v>
      </c>
      <c r="N15" s="59"/>
      <c r="O15" s="8" t="s">
        <v>98</v>
      </c>
      <c r="P15" s="8">
        <f>'cylinder load'!B8</f>
        <v>0.03</v>
      </c>
      <c r="Q15" s="8" t="s">
        <v>28</v>
      </c>
    </row>
    <row r="16" ht="14.25" customHeight="1">
      <c r="B16" s="9">
        <f t="shared" si="10"/>
        <v>0.13</v>
      </c>
      <c r="C16" s="67">
        <f t="shared" si="2"/>
        <v>12.18093135</v>
      </c>
      <c r="D16" s="100">
        <f t="shared" si="3"/>
        <v>6.577702927</v>
      </c>
      <c r="E16" s="100">
        <f t="shared" si="4"/>
        <v>19.38655435</v>
      </c>
      <c r="F16" s="100">
        <f t="shared" si="5"/>
        <v>1.424867274</v>
      </c>
      <c r="G16" s="100">
        <f t="shared" si="6"/>
        <v>4.616361851</v>
      </c>
      <c r="H16" s="100">
        <f t="shared" si="7"/>
        <v>56.2605034</v>
      </c>
      <c r="I16" s="100">
        <f t="shared" si="8"/>
        <v>4.618735776</v>
      </c>
      <c r="J16" s="101">
        <f t="shared" si="9"/>
        <v>12.15</v>
      </c>
      <c r="K16" s="100">
        <f>-(I16+J16)/motor!$S$17</f>
        <v>-61.94354023</v>
      </c>
      <c r="L16" s="9">
        <f t="shared" si="11"/>
        <v>2.057539582</v>
      </c>
      <c r="M16" s="9">
        <f t="shared" si="1"/>
        <v>0.13</v>
      </c>
      <c r="N16" s="59"/>
      <c r="O16" s="59"/>
    </row>
    <row r="17" ht="14.25" customHeight="1">
      <c r="B17" s="9">
        <f t="shared" si="10"/>
        <v>0.14</v>
      </c>
      <c r="C17" s="67">
        <f t="shared" si="2"/>
        <v>11.56149594</v>
      </c>
      <c r="D17" s="100">
        <f t="shared" si="3"/>
        <v>6.24320781</v>
      </c>
      <c r="E17" s="100">
        <f t="shared" si="4"/>
        <v>18.40069229</v>
      </c>
      <c r="F17" s="100">
        <f t="shared" si="5"/>
        <v>1.380495399</v>
      </c>
      <c r="G17" s="100">
        <f t="shared" si="6"/>
        <v>4.522440143</v>
      </c>
      <c r="H17" s="100">
        <f t="shared" si="7"/>
        <v>53.99450719</v>
      </c>
      <c r="I17" s="100">
        <f t="shared" si="8"/>
        <v>4.670200763</v>
      </c>
      <c r="J17" s="101">
        <f t="shared" si="9"/>
        <v>12.15</v>
      </c>
      <c r="K17" s="100">
        <f>-(I17+J17)/motor!$S$17</f>
        <v>-62.13365137</v>
      </c>
      <c r="L17" s="9">
        <f t="shared" si="11"/>
        <v>2.173154542</v>
      </c>
      <c r="M17" s="9">
        <f t="shared" si="1"/>
        <v>0.14</v>
      </c>
      <c r="N17" s="59"/>
      <c r="O17" s="59"/>
    </row>
    <row r="18" ht="14.25" customHeight="1">
      <c r="B18" s="9">
        <f t="shared" si="10"/>
        <v>0.15</v>
      </c>
      <c r="C18" s="67">
        <f t="shared" si="2"/>
        <v>10.94015943</v>
      </c>
      <c r="D18" s="100">
        <f t="shared" si="3"/>
        <v>5.907686093</v>
      </c>
      <c r="E18" s="100">
        <f t="shared" si="4"/>
        <v>17.41180452</v>
      </c>
      <c r="F18" s="100">
        <f t="shared" si="5"/>
        <v>1.336948584</v>
      </c>
      <c r="G18" s="100">
        <f t="shared" si="6"/>
        <v>4.418783313</v>
      </c>
      <c r="H18" s="100">
        <f t="shared" si="7"/>
        <v>51.54770535</v>
      </c>
      <c r="I18" s="100">
        <f t="shared" si="8"/>
        <v>4.711787399</v>
      </c>
      <c r="J18" s="101">
        <f t="shared" si="9"/>
        <v>12.15</v>
      </c>
      <c r="K18" s="100">
        <f>-(I18+J18)/motor!$S$17</f>
        <v>-62.28727199</v>
      </c>
      <c r="L18" s="9">
        <f t="shared" si="11"/>
        <v>2.282556136</v>
      </c>
      <c r="M18" s="9">
        <f t="shared" si="1"/>
        <v>0.15</v>
      </c>
    </row>
    <row r="19" ht="14.25" customHeight="1">
      <c r="B19" s="9">
        <f t="shared" si="10"/>
        <v>0.16</v>
      </c>
      <c r="C19" s="67">
        <f t="shared" si="2"/>
        <v>10.31728671</v>
      </c>
      <c r="D19" s="100">
        <f t="shared" si="3"/>
        <v>5.571334824</v>
      </c>
      <c r="E19" s="100">
        <f t="shared" si="4"/>
        <v>16.42047179</v>
      </c>
      <c r="F19" s="100">
        <f t="shared" si="5"/>
        <v>1.2943579</v>
      </c>
      <c r="G19" s="100">
        <f t="shared" si="6"/>
        <v>4.304323267</v>
      </c>
      <c r="H19" s="100">
        <f t="shared" si="7"/>
        <v>48.9118048</v>
      </c>
      <c r="I19" s="100">
        <f t="shared" si="8"/>
        <v>4.74076239</v>
      </c>
      <c r="J19" s="101">
        <f t="shared" si="9"/>
        <v>12.15</v>
      </c>
      <c r="K19" s="100">
        <f>-(I19+J19)/motor!$S$17</f>
        <v>-62.39430531</v>
      </c>
      <c r="L19" s="9">
        <f t="shared" si="11"/>
        <v>2.385729003</v>
      </c>
      <c r="M19" s="9">
        <f t="shared" si="1"/>
        <v>0.16</v>
      </c>
    </row>
    <row r="20" ht="14.25" customHeight="1">
      <c r="B20" s="9">
        <f t="shared" si="10"/>
        <v>0.17</v>
      </c>
      <c r="C20" s="67">
        <f t="shared" si="2"/>
        <v>9.693343658</v>
      </c>
      <c r="D20" s="100">
        <f t="shared" si="3"/>
        <v>5.234405575</v>
      </c>
      <c r="E20" s="100">
        <f t="shared" si="4"/>
        <v>15.42743558</v>
      </c>
      <c r="F20" s="100">
        <f t="shared" si="5"/>
        <v>1.252870765</v>
      </c>
      <c r="G20" s="100">
        <f t="shared" si="6"/>
        <v>4.177929379</v>
      </c>
      <c r="H20" s="100">
        <f t="shared" si="7"/>
        <v>46.08144787</v>
      </c>
      <c r="I20" s="100">
        <f t="shared" si="8"/>
        <v>4.753926973</v>
      </c>
      <c r="J20" s="101">
        <f t="shared" si="9"/>
        <v>12.15</v>
      </c>
      <c r="K20" s="100">
        <f>-(I20+J20)/motor!$S$17</f>
        <v>-62.44293515</v>
      </c>
      <c r="L20" s="9">
        <f t="shared" si="11"/>
        <v>2.48266244</v>
      </c>
      <c r="M20" s="9">
        <f t="shared" si="1"/>
        <v>0.17</v>
      </c>
    </row>
    <row r="21" ht="14.25" customHeight="1">
      <c r="B21" s="9">
        <f t="shared" si="10"/>
        <v>0.18</v>
      </c>
      <c r="C21" s="67">
        <f t="shared" si="2"/>
        <v>9.068914306</v>
      </c>
      <c r="D21" s="100">
        <f t="shared" si="3"/>
        <v>4.897213725</v>
      </c>
      <c r="E21" s="100">
        <f t="shared" si="4"/>
        <v>14.4336254</v>
      </c>
      <c r="F21" s="100">
        <f t="shared" si="5"/>
        <v>1.212651405</v>
      </c>
      <c r="G21" s="100">
        <f t="shared" si="6"/>
        <v>4.038434876</v>
      </c>
      <c r="H21" s="100">
        <f t="shared" si="7"/>
        <v>43.05564449</v>
      </c>
      <c r="I21" s="100">
        <f t="shared" si="8"/>
        <v>4.747607381</v>
      </c>
      <c r="J21" s="101">
        <f t="shared" si="9"/>
        <v>12.15</v>
      </c>
      <c r="K21" s="100">
        <f>-(I21+J21)/motor!$S$17</f>
        <v>-62.41959063</v>
      </c>
      <c r="L21" s="9">
        <f t="shared" si="11"/>
        <v>2.573351583</v>
      </c>
      <c r="M21" s="9">
        <f t="shared" si="1"/>
        <v>0.18</v>
      </c>
    </row>
    <row r="22" ht="14.25" customHeight="1">
      <c r="B22" s="9">
        <f t="shared" si="10"/>
        <v>0.19</v>
      </c>
      <c r="C22" s="67">
        <f t="shared" si="2"/>
        <v>8.4447184</v>
      </c>
      <c r="D22" s="100">
        <f t="shared" si="3"/>
        <v>4.560147936</v>
      </c>
      <c r="E22" s="100">
        <f t="shared" si="4"/>
        <v>13.44018676</v>
      </c>
      <c r="F22" s="100">
        <f t="shared" si="5"/>
        <v>1.173880534</v>
      </c>
      <c r="G22" s="100">
        <f t="shared" si="6"/>
        <v>3.884678044</v>
      </c>
      <c r="H22" s="100">
        <f t="shared" si="7"/>
        <v>39.83951006</v>
      </c>
      <c r="I22" s="100">
        <f t="shared" si="8"/>
        <v>4.717683666</v>
      </c>
      <c r="J22" s="101">
        <f t="shared" si="9"/>
        <v>12.15</v>
      </c>
      <c r="K22" s="100">
        <f>-(I22+J22)/motor!$S$17</f>
        <v>-62.30905273</v>
      </c>
      <c r="L22" s="9">
        <f t="shared" si="11"/>
        <v>2.657798767</v>
      </c>
      <c r="M22" s="9">
        <f t="shared" si="1"/>
        <v>0.19</v>
      </c>
    </row>
    <row r="23" ht="14.25" customHeight="1">
      <c r="B23" s="9">
        <f t="shared" si="10"/>
        <v>0.2</v>
      </c>
      <c r="C23" s="67">
        <f t="shared" si="2"/>
        <v>7.821627873</v>
      </c>
      <c r="D23" s="100">
        <f t="shared" si="3"/>
        <v>4.223679051</v>
      </c>
      <c r="E23" s="100">
        <f t="shared" si="4"/>
        <v>12.44850739</v>
      </c>
      <c r="F23" s="100">
        <f t="shared" si="5"/>
        <v>1.1367539</v>
      </c>
      <c r="G23" s="100">
        <f t="shared" si="6"/>
        <v>3.715561523</v>
      </c>
      <c r="H23" s="100">
        <f t="shared" si="7"/>
        <v>36.44624921</v>
      </c>
      <c r="I23" s="100">
        <f t="shared" si="8"/>
        <v>4.659675685</v>
      </c>
      <c r="J23" s="101">
        <f t="shared" si="9"/>
        <v>12.15</v>
      </c>
      <c r="K23" s="100">
        <f>-(I23+J23)/motor!$S$17</f>
        <v>-62.09477184</v>
      </c>
      <c r="L23" s="9">
        <f t="shared" si="11"/>
        <v>2.736015046</v>
      </c>
      <c r="M23" s="9">
        <f t="shared" si="1"/>
        <v>0.2</v>
      </c>
    </row>
    <row r="24" ht="14.25" customHeight="1">
      <c r="B24" s="9">
        <f t="shared" si="10"/>
        <v>0.21</v>
      </c>
      <c r="C24" s="67">
        <f t="shared" si="2"/>
        <v>7.200680154</v>
      </c>
      <c r="D24" s="100">
        <f t="shared" si="3"/>
        <v>3.888367283</v>
      </c>
      <c r="E24" s="100">
        <f t="shared" si="4"/>
        <v>11.4602384</v>
      </c>
      <c r="F24" s="100">
        <f t="shared" si="5"/>
        <v>1.101479306</v>
      </c>
      <c r="G24" s="100">
        <f t="shared" si="6"/>
        <v>3.530131943</v>
      </c>
      <c r="H24" s="100">
        <f t="shared" si="7"/>
        <v>32.89923525</v>
      </c>
      <c r="I24" s="100">
        <f t="shared" si="8"/>
        <v>4.568906623</v>
      </c>
      <c r="J24" s="101">
        <f t="shared" si="9"/>
        <v>12.15</v>
      </c>
      <c r="K24" s="100">
        <f>-(I24+J24)/motor!$S$17</f>
        <v>-61.75947184</v>
      </c>
      <c r="L24" s="9">
        <f t="shared" si="11"/>
        <v>2.808021847</v>
      </c>
      <c r="M24" s="9">
        <f t="shared" si="1"/>
        <v>0.21</v>
      </c>
    </row>
    <row r="25" ht="14.25" customHeight="1">
      <c r="B25" s="9">
        <f t="shared" si="10"/>
        <v>0.22</v>
      </c>
      <c r="C25" s="67">
        <f t="shared" si="2"/>
        <v>6.583085436</v>
      </c>
      <c r="D25" s="100">
        <f t="shared" si="3"/>
        <v>3.554866135</v>
      </c>
      <c r="E25" s="100">
        <f t="shared" si="4"/>
        <v>10.47730588</v>
      </c>
      <c r="F25" s="100">
        <f t="shared" si="5"/>
        <v>1.068271728</v>
      </c>
      <c r="G25" s="100">
        <f t="shared" si="6"/>
        <v>3.327679692</v>
      </c>
      <c r="H25" s="100">
        <f t="shared" si="7"/>
        <v>29.23391363</v>
      </c>
      <c r="I25" s="100">
        <f t="shared" si="8"/>
        <v>4.440761693</v>
      </c>
      <c r="J25" s="101">
        <f t="shared" si="9"/>
        <v>12.15</v>
      </c>
      <c r="K25" s="100">
        <f>-(I25+J25)/motor!$S$17</f>
        <v>-61.28610577</v>
      </c>
      <c r="L25" s="9">
        <f t="shared" si="11"/>
        <v>2.873852702</v>
      </c>
      <c r="M25" s="9">
        <f t="shared" si="1"/>
        <v>0.22</v>
      </c>
    </row>
    <row r="26" ht="14.25" customHeight="1">
      <c r="B26" s="9">
        <f t="shared" si="10"/>
        <v>0.23</v>
      </c>
      <c r="C26" s="67">
        <f t="shared" si="2"/>
        <v>5.970224378</v>
      </c>
      <c r="D26" s="100">
        <f t="shared" si="3"/>
        <v>3.223921164</v>
      </c>
      <c r="E26" s="100">
        <f t="shared" si="4"/>
        <v>9.501907211</v>
      </c>
      <c r="F26" s="100">
        <f t="shared" si="5"/>
        <v>1.037346255</v>
      </c>
      <c r="G26" s="100">
        <f t="shared" si="6"/>
        <v>3.107854438</v>
      </c>
      <c r="H26" s="100">
        <f t="shared" si="7"/>
        <v>25.49912431</v>
      </c>
      <c r="I26" s="100">
        <f t="shared" si="8"/>
        <v>4.271049579</v>
      </c>
      <c r="J26" s="101">
        <f t="shared" si="9"/>
        <v>12.15</v>
      </c>
      <c r="K26" s="100">
        <f>-(I26+J26)/motor!$S$17</f>
        <v>-60.65919094</v>
      </c>
      <c r="L26" s="9">
        <f t="shared" si="11"/>
        <v>2.933554945</v>
      </c>
      <c r="M26" s="9">
        <f t="shared" si="1"/>
        <v>0.23</v>
      </c>
    </row>
    <row r="27" ht="14.25" customHeight="1">
      <c r="B27" s="9">
        <f t="shared" si="10"/>
        <v>0.24</v>
      </c>
      <c r="C27" s="67">
        <f t="shared" si="2"/>
        <v>5.363632469</v>
      </c>
      <c r="D27" s="100">
        <f t="shared" si="3"/>
        <v>2.896361533</v>
      </c>
      <c r="E27" s="100">
        <f t="shared" si="4"/>
        <v>8.536486203</v>
      </c>
      <c r="F27" s="100">
        <f t="shared" si="5"/>
        <v>1.008908834</v>
      </c>
      <c r="G27" s="100">
        <f t="shared" si="6"/>
        <v>2.870786176</v>
      </c>
      <c r="H27" s="100">
        <f t="shared" si="7"/>
        <v>21.75733103</v>
      </c>
      <c r="I27" s="100">
        <f t="shared" si="8"/>
        <v>4.056454494</v>
      </c>
      <c r="J27" s="101">
        <f t="shared" si="9"/>
        <v>12.15</v>
      </c>
      <c r="K27" s="100">
        <f>-(I27+J27)/motor!$S$17</f>
        <v>-59.86647887</v>
      </c>
      <c r="L27" s="9">
        <f t="shared" si="11"/>
        <v>2.98719127</v>
      </c>
      <c r="M27" s="9">
        <f t="shared" si="1"/>
        <v>0.24</v>
      </c>
    </row>
    <row r="28" ht="14.25" customHeight="1">
      <c r="B28" s="9">
        <f t="shared" si="10"/>
        <v>0.25</v>
      </c>
      <c r="C28" s="67">
        <f t="shared" si="2"/>
        <v>4.76496768</v>
      </c>
      <c r="D28" s="100">
        <f t="shared" si="3"/>
        <v>2.573082547</v>
      </c>
      <c r="E28" s="100">
        <f t="shared" si="4"/>
        <v>7.583681599</v>
      </c>
      <c r="F28" s="100">
        <f t="shared" si="5"/>
        <v>0.983145166</v>
      </c>
      <c r="G28" s="100">
        <f t="shared" si="6"/>
        <v>2.617194933</v>
      </c>
      <c r="H28" s="100">
        <f t="shared" si="7"/>
        <v>18.0832326</v>
      </c>
      <c r="I28" s="100">
        <f t="shared" si="8"/>
        <v>3.79503783</v>
      </c>
      <c r="J28" s="101">
        <f t="shared" si="9"/>
        <v>12.15</v>
      </c>
      <c r="K28" s="100">
        <f>-(I28+J28)/motor!$S$17</f>
        <v>-58.90080835</v>
      </c>
      <c r="L28" s="9">
        <f t="shared" si="11"/>
        <v>3.034840947</v>
      </c>
      <c r="M28" s="9">
        <f t="shared" si="1"/>
        <v>0.25</v>
      </c>
    </row>
    <row r="29" ht="14.25" customHeight="1">
      <c r="B29" s="9">
        <f t="shared" si="10"/>
        <v>0.26</v>
      </c>
      <c r="C29" s="67">
        <f t="shared" si="2"/>
        <v>4.175959596</v>
      </c>
      <c r="D29" s="100">
        <f t="shared" si="3"/>
        <v>2.255018182</v>
      </c>
      <c r="E29" s="100">
        <f t="shared" si="4"/>
        <v>6.646246119</v>
      </c>
      <c r="F29" s="100">
        <f t="shared" si="5"/>
        <v>0.9602086423</v>
      </c>
      <c r="G29" s="100">
        <f t="shared" si="6"/>
        <v>2.348466867</v>
      </c>
      <c r="H29" s="100">
        <f t="shared" si="7"/>
        <v>14.5603831</v>
      </c>
      <c r="I29" s="100">
        <f t="shared" si="8"/>
        <v>3.48671551</v>
      </c>
      <c r="J29" s="101">
        <f t="shared" si="9"/>
        <v>12.15</v>
      </c>
      <c r="K29" s="100">
        <f>-(I29+J29)/motor!$S$17</f>
        <v>-57.76186883</v>
      </c>
      <c r="L29" s="9">
        <f t="shared" si="11"/>
        <v>3.076600543</v>
      </c>
      <c r="M29" s="9">
        <f t="shared" si="1"/>
        <v>0.26</v>
      </c>
    </row>
    <row r="30" ht="14.25" customHeight="1">
      <c r="B30" s="9">
        <f t="shared" si="10"/>
        <v>0.27</v>
      </c>
      <c r="C30" s="67">
        <f t="shared" si="2"/>
        <v>3.598340908</v>
      </c>
      <c r="D30" s="100">
        <f t="shared" si="3"/>
        <v>1.94310409</v>
      </c>
      <c r="E30" s="100">
        <f t="shared" si="4"/>
        <v>5.726937425</v>
      </c>
      <c r="F30" s="100">
        <f t="shared" si="5"/>
        <v>0.9402086773</v>
      </c>
      <c r="G30" s="100">
        <f t="shared" si="6"/>
        <v>2.066673216</v>
      </c>
      <c r="H30" s="100">
        <f t="shared" si="7"/>
        <v>11.27580479</v>
      </c>
      <c r="I30" s="100">
        <f t="shared" si="8"/>
        <v>3.133612151</v>
      </c>
      <c r="J30" s="101">
        <f t="shared" si="9"/>
        <v>12.15</v>
      </c>
      <c r="K30" s="100">
        <f>-(I30+J30)/motor!$S$17</f>
        <v>-56.45750859</v>
      </c>
      <c r="L30" s="9">
        <f t="shared" si="11"/>
        <v>3.112583952</v>
      </c>
      <c r="M30" s="9">
        <f t="shared" si="1"/>
        <v>0.27</v>
      </c>
    </row>
    <row r="31" ht="14.25" customHeight="1">
      <c r="B31" s="9">
        <f t="shared" si="10"/>
        <v>0.28</v>
      </c>
      <c r="C31" s="67">
        <f t="shared" si="2"/>
        <v>3.033765822</v>
      </c>
      <c r="D31" s="100">
        <f t="shared" si="3"/>
        <v>1.638233544</v>
      </c>
      <c r="E31" s="100">
        <f t="shared" si="4"/>
        <v>4.828388268</v>
      </c>
      <c r="F31" s="100">
        <f t="shared" si="5"/>
        <v>0.9232011772</v>
      </c>
      <c r="G31" s="100">
        <f t="shared" si="6"/>
        <v>1.774514141</v>
      </c>
      <c r="H31" s="100">
        <f t="shared" si="7"/>
        <v>8.313097154</v>
      </c>
      <c r="I31" s="100">
        <f t="shared" si="8"/>
        <v>2.740190786</v>
      </c>
      <c r="J31" s="101">
        <f t="shared" si="9"/>
        <v>12.15</v>
      </c>
      <c r="K31" s="100">
        <f>-(I31+J31)/motor!$S$17</f>
        <v>-55.00421405</v>
      </c>
      <c r="L31" s="9">
        <f t="shared" si="11"/>
        <v>3.14292161</v>
      </c>
      <c r="M31" s="9">
        <f t="shared" si="1"/>
        <v>0.28</v>
      </c>
    </row>
    <row r="32" ht="14.25" customHeight="1">
      <c r="B32" s="9">
        <f t="shared" si="10"/>
        <v>0.29</v>
      </c>
      <c r="C32" s="67">
        <f t="shared" si="2"/>
        <v>2.483723682</v>
      </c>
      <c r="D32" s="100">
        <f t="shared" si="3"/>
        <v>1.341210788</v>
      </c>
      <c r="E32" s="100">
        <f t="shared" si="4"/>
        <v>3.952969012</v>
      </c>
      <c r="F32" s="100">
        <f t="shared" si="5"/>
        <v>0.9091828356</v>
      </c>
      <c r="G32" s="100">
        <f t="shared" si="6"/>
        <v>1.475182698</v>
      </c>
      <c r="H32" s="100">
        <f t="shared" si="7"/>
        <v>5.745072938</v>
      </c>
      <c r="I32" s="100">
        <f t="shared" si="8"/>
        <v>2.313088602</v>
      </c>
      <c r="J32" s="101">
        <f t="shared" si="9"/>
        <v>12.15</v>
      </c>
      <c r="K32" s="100">
        <f>-(I32+J32)/motor!$S$17</f>
        <v>-53.42650291</v>
      </c>
      <c r="L32" s="9">
        <f t="shared" si="11"/>
        <v>3.167758847</v>
      </c>
      <c r="M32" s="9">
        <f t="shared" si="1"/>
        <v>0.29</v>
      </c>
    </row>
    <row r="33" ht="14.25" customHeight="1">
      <c r="B33" s="9">
        <f t="shared" si="10"/>
        <v>0.3</v>
      </c>
      <c r="C33" s="67">
        <f t="shared" si="2"/>
        <v>1.949458653</v>
      </c>
      <c r="D33" s="100">
        <f t="shared" si="3"/>
        <v>1.052707672</v>
      </c>
      <c r="E33" s="100">
        <f t="shared" si="4"/>
        <v>3.102659809</v>
      </c>
      <c r="F33" s="100">
        <f t="shared" si="5"/>
        <v>0.8980904703</v>
      </c>
      <c r="G33" s="100">
        <f t="shared" si="6"/>
        <v>1.172162168</v>
      </c>
      <c r="H33" s="100">
        <f t="shared" si="7"/>
        <v>3.627265349</v>
      </c>
      <c r="I33" s="100">
        <f t="shared" si="8"/>
        <v>1.86065262</v>
      </c>
      <c r="J33" s="101">
        <f t="shared" si="9"/>
        <v>12.15</v>
      </c>
      <c r="K33" s="100">
        <f>-(I33+J33)/motor!$S$17</f>
        <v>-51.75520897</v>
      </c>
      <c r="L33" s="9">
        <f t="shared" si="11"/>
        <v>3.187253433</v>
      </c>
      <c r="M33" s="9">
        <f t="shared" si="1"/>
        <v>0.3</v>
      </c>
    </row>
    <row r="34" ht="14.25" customHeight="1">
      <c r="B34" s="9">
        <f t="shared" si="10"/>
        <v>0.31</v>
      </c>
      <c r="C34" s="67">
        <f t="shared" si="2"/>
        <v>1.431906563</v>
      </c>
      <c r="D34" s="100">
        <f t="shared" si="3"/>
        <v>0.773229544</v>
      </c>
      <c r="E34" s="100">
        <f t="shared" si="4"/>
        <v>2.278950075</v>
      </c>
      <c r="F34" s="100">
        <f t="shared" si="5"/>
        <v>0.8898057185</v>
      </c>
      <c r="G34" s="100">
        <f t="shared" si="6"/>
        <v>0.868986935</v>
      </c>
      <c r="H34" s="100">
        <f t="shared" si="7"/>
        <v>1.993565094</v>
      </c>
      <c r="I34" s="100">
        <f t="shared" si="8"/>
        <v>1.392245238</v>
      </c>
      <c r="J34" s="101">
        <f t="shared" si="9"/>
        <v>12.15</v>
      </c>
      <c r="K34" s="100">
        <f>-(I34+J34)/motor!$S$17</f>
        <v>-50.02491684</v>
      </c>
      <c r="L34" s="9">
        <f t="shared" si="11"/>
        <v>3.201572499</v>
      </c>
      <c r="M34" s="9">
        <f t="shared" si="1"/>
        <v>0.31</v>
      </c>
    </row>
    <row r="35" ht="14.25" customHeight="1">
      <c r="B35" s="9">
        <f t="shared" si="10"/>
        <v>0.32</v>
      </c>
      <c r="C35" s="67">
        <f t="shared" si="2"/>
        <v>0.9316573946</v>
      </c>
      <c r="D35" s="100">
        <f t="shared" si="3"/>
        <v>0.5030949931</v>
      </c>
      <c r="E35" s="100">
        <f t="shared" si="4"/>
        <v>1.482778796</v>
      </c>
      <c r="F35" s="100">
        <f t="shared" si="5"/>
        <v>0.8841643678</v>
      </c>
      <c r="G35" s="100">
        <f t="shared" si="6"/>
        <v>0.5690061841</v>
      </c>
      <c r="H35" s="100">
        <f t="shared" si="7"/>
        <v>0.8547476192</v>
      </c>
      <c r="I35" s="100">
        <f t="shared" si="8"/>
        <v>0.9174484357</v>
      </c>
      <c r="J35" s="101">
        <f t="shared" si="9"/>
        <v>12.15</v>
      </c>
      <c r="K35" s="100">
        <f>-(I35+J35)/motor!$S$17</f>
        <v>-48.27102226</v>
      </c>
      <c r="L35" s="9">
        <f t="shared" si="11"/>
        <v>3.210889073</v>
      </c>
      <c r="M35" s="9">
        <f t="shared" si="1"/>
        <v>0.32</v>
      </c>
    </row>
    <row r="36" ht="14.25" customHeight="1">
      <c r="B36" s="9">
        <f t="shared" si="10"/>
        <v>0.33</v>
      </c>
      <c r="C36" s="67">
        <f t="shared" si="2"/>
        <v>0.448947172</v>
      </c>
      <c r="D36" s="100">
        <f t="shared" si="3"/>
        <v>0.2424314729</v>
      </c>
      <c r="E36" s="100">
        <f t="shared" si="4"/>
        <v>0.7145216161</v>
      </c>
      <c r="F36" s="100">
        <f t="shared" si="5"/>
        <v>0.8809687562</v>
      </c>
      <c r="G36" s="100">
        <f t="shared" si="6"/>
        <v>0.2751873675</v>
      </c>
      <c r="H36" s="100">
        <f t="shared" si="7"/>
        <v>0.1999221503</v>
      </c>
      <c r="I36" s="100">
        <f t="shared" si="8"/>
        <v>0.4453133081</v>
      </c>
      <c r="J36" s="101">
        <f t="shared" si="9"/>
        <v>12.15</v>
      </c>
      <c r="K36" s="100">
        <f>-(I36+J36)/motor!$S$17</f>
        <v>-46.52695988</v>
      </c>
      <c r="L36" s="9">
        <f t="shared" si="11"/>
        <v>3.215378545</v>
      </c>
      <c r="M36" s="9">
        <f t="shared" si="1"/>
        <v>0.33</v>
      </c>
    </row>
    <row r="37" ht="14.25" customHeight="1">
      <c r="B37" s="9">
        <f t="shared" si="10"/>
        <v>0.34</v>
      </c>
      <c r="C37" s="67">
        <f t="shared" si="2"/>
        <v>-0.01632242677</v>
      </c>
      <c r="D37" s="100">
        <f t="shared" si="3"/>
        <v>-0.008814110455</v>
      </c>
      <c r="E37" s="100">
        <f t="shared" si="4"/>
        <v>-0.02597794904</v>
      </c>
      <c r="F37" s="100">
        <f t="shared" si="5"/>
        <v>0.8800012812</v>
      </c>
      <c r="G37" s="100">
        <f t="shared" si="6"/>
        <v>-0.01001602003</v>
      </c>
      <c r="H37" s="100">
        <f t="shared" si="7"/>
        <v>0.0002648465349</v>
      </c>
      <c r="I37" s="100">
        <f t="shared" si="8"/>
        <v>0</v>
      </c>
      <c r="J37" s="101">
        <f t="shared" si="9"/>
        <v>0</v>
      </c>
      <c r="K37" s="100">
        <f>-(I37+J37)/motor!$S$17</f>
        <v>0</v>
      </c>
      <c r="L37" s="9">
        <f t="shared" si="11"/>
        <v>3.21521532</v>
      </c>
      <c r="M37" s="9">
        <f t="shared" si="1"/>
        <v>0</v>
      </c>
      <c r="N37" s="115"/>
      <c r="O37" s="115"/>
      <c r="P37" s="115"/>
      <c r="Q37" s="115"/>
    </row>
    <row r="38" ht="14.25" customHeight="1">
      <c r="B38" s="9">
        <f t="shared" si="10"/>
        <v>0.35</v>
      </c>
      <c r="C38" s="67">
        <f t="shared" si="2"/>
        <v>-0.01632242677</v>
      </c>
      <c r="D38" s="100">
        <f t="shared" si="3"/>
        <v>-0.008814110455</v>
      </c>
      <c r="E38" s="100">
        <f t="shared" si="4"/>
        <v>-0.02597794904</v>
      </c>
      <c r="F38" s="100">
        <f t="shared" si="5"/>
        <v>0.8800012812</v>
      </c>
      <c r="G38" s="100">
        <f t="shared" si="6"/>
        <v>-0.01001602003</v>
      </c>
      <c r="H38" s="100">
        <f t="shared" si="7"/>
        <v>0.0002648465349</v>
      </c>
      <c r="I38" s="100">
        <f t="shared" si="8"/>
        <v>0</v>
      </c>
      <c r="J38" s="101">
        <f t="shared" si="9"/>
        <v>0</v>
      </c>
      <c r="K38" s="100">
        <f>-(I38+J38)/motor!$S$17</f>
        <v>0</v>
      </c>
      <c r="L38" s="9">
        <f t="shared" si="11"/>
        <v>3.215052096</v>
      </c>
      <c r="M38" s="9">
        <f t="shared" si="1"/>
        <v>0</v>
      </c>
      <c r="N38" s="115"/>
      <c r="O38" s="115"/>
      <c r="P38" s="115"/>
      <c r="Q38" s="115"/>
    </row>
    <row r="39" ht="14.25" customHeight="1">
      <c r="B39" s="9">
        <f t="shared" si="10"/>
        <v>0.36</v>
      </c>
      <c r="C39" s="67">
        <f t="shared" si="2"/>
        <v>-0.01632242677</v>
      </c>
      <c r="D39" s="100">
        <f t="shared" si="3"/>
        <v>-0.008814110455</v>
      </c>
      <c r="E39" s="100">
        <f t="shared" si="4"/>
        <v>-0.02597794904</v>
      </c>
      <c r="F39" s="100">
        <f t="shared" si="5"/>
        <v>0.8800012812</v>
      </c>
      <c r="G39" s="100">
        <f t="shared" si="6"/>
        <v>-0.01001602003</v>
      </c>
      <c r="H39" s="100">
        <f t="shared" si="7"/>
        <v>0.0002648465349</v>
      </c>
      <c r="I39" s="100">
        <f t="shared" si="8"/>
        <v>0</v>
      </c>
      <c r="J39" s="101">
        <f t="shared" si="9"/>
        <v>0</v>
      </c>
      <c r="K39" s="100">
        <f>-(I39+J39)/motor!$S$17</f>
        <v>0</v>
      </c>
      <c r="L39" s="9">
        <f t="shared" si="11"/>
        <v>3.214888872</v>
      </c>
      <c r="M39" s="9">
        <f t="shared" si="1"/>
        <v>0</v>
      </c>
    </row>
    <row r="40" ht="14.25" customHeight="1">
      <c r="B40" s="9">
        <f t="shared" si="10"/>
        <v>0.37</v>
      </c>
      <c r="C40" s="67">
        <f t="shared" si="2"/>
        <v>-0.01632242677</v>
      </c>
      <c r="D40" s="100">
        <f t="shared" si="3"/>
        <v>-0.008814110455</v>
      </c>
      <c r="E40" s="100">
        <f t="shared" si="4"/>
        <v>-0.02597794904</v>
      </c>
      <c r="F40" s="100">
        <f t="shared" si="5"/>
        <v>0.8800012812</v>
      </c>
      <c r="G40" s="100">
        <f t="shared" si="6"/>
        <v>-0.01001602003</v>
      </c>
      <c r="H40" s="100">
        <f t="shared" si="7"/>
        <v>0.0002648465349</v>
      </c>
      <c r="I40" s="100">
        <f t="shared" si="8"/>
        <v>0</v>
      </c>
      <c r="J40" s="101">
        <f t="shared" si="9"/>
        <v>0</v>
      </c>
      <c r="K40" s="100">
        <f>-(I40+J40)/motor!$S$17</f>
        <v>0</v>
      </c>
      <c r="L40" s="9">
        <f t="shared" si="11"/>
        <v>3.214725648</v>
      </c>
      <c r="M40" s="9">
        <f t="shared" si="1"/>
        <v>0</v>
      </c>
    </row>
    <row r="41" ht="14.25" customHeight="1">
      <c r="B41" s="9">
        <f t="shared" si="10"/>
        <v>0.38</v>
      </c>
      <c r="C41" s="67">
        <f t="shared" si="2"/>
        <v>-0.01632242677</v>
      </c>
      <c r="D41" s="100">
        <f t="shared" si="3"/>
        <v>-0.008814110455</v>
      </c>
      <c r="E41" s="100">
        <f t="shared" si="4"/>
        <v>-0.02597794904</v>
      </c>
      <c r="F41" s="100">
        <f t="shared" si="5"/>
        <v>0.8800012812</v>
      </c>
      <c r="G41" s="100">
        <f t="shared" si="6"/>
        <v>-0.01001602003</v>
      </c>
      <c r="H41" s="100">
        <f t="shared" si="7"/>
        <v>0.0002648465349</v>
      </c>
      <c r="I41" s="100">
        <f t="shared" si="8"/>
        <v>0</v>
      </c>
      <c r="J41" s="101">
        <f t="shared" si="9"/>
        <v>0</v>
      </c>
      <c r="K41" s="100">
        <f>-(I41+J41)/motor!$S$17</f>
        <v>0</v>
      </c>
      <c r="L41" s="9">
        <f t="shared" si="11"/>
        <v>3.214562423</v>
      </c>
      <c r="M41" s="9">
        <f t="shared" si="1"/>
        <v>0</v>
      </c>
    </row>
    <row r="42" ht="14.25" customHeight="1">
      <c r="B42" s="9">
        <f t="shared" si="10"/>
        <v>0.39</v>
      </c>
      <c r="C42" s="67">
        <f t="shared" si="2"/>
        <v>-0.01632242677</v>
      </c>
      <c r="D42" s="100">
        <f t="shared" si="3"/>
        <v>-0.008814110455</v>
      </c>
      <c r="E42" s="100">
        <f t="shared" si="4"/>
        <v>-0.02597794904</v>
      </c>
      <c r="F42" s="100">
        <f t="shared" si="5"/>
        <v>0.8800012812</v>
      </c>
      <c r="G42" s="100">
        <f t="shared" si="6"/>
        <v>-0.01001602003</v>
      </c>
      <c r="H42" s="100">
        <f t="shared" si="7"/>
        <v>0.0002648465349</v>
      </c>
      <c r="I42" s="100">
        <f t="shared" si="8"/>
        <v>0</v>
      </c>
      <c r="J42" s="101">
        <f t="shared" si="9"/>
        <v>0</v>
      </c>
      <c r="K42" s="100">
        <f>-(I42+J42)/motor!$S$17</f>
        <v>0</v>
      </c>
      <c r="L42" s="9">
        <f t="shared" si="11"/>
        <v>3.214399199</v>
      </c>
      <c r="M42" s="9">
        <f t="shared" si="1"/>
        <v>0</v>
      </c>
    </row>
    <row r="43" ht="14.25" customHeight="1">
      <c r="B43" s="9">
        <f t="shared" si="10"/>
        <v>0.4</v>
      </c>
      <c r="C43" s="67">
        <f t="shared" si="2"/>
        <v>-0.01632242677</v>
      </c>
      <c r="D43" s="100">
        <f t="shared" si="3"/>
        <v>-0.008814110455</v>
      </c>
      <c r="E43" s="100">
        <f t="shared" si="4"/>
        <v>-0.02597794904</v>
      </c>
      <c r="F43" s="100">
        <f t="shared" si="5"/>
        <v>0.8800012812</v>
      </c>
      <c r="G43" s="100">
        <f t="shared" si="6"/>
        <v>-0.01001602003</v>
      </c>
      <c r="H43" s="100">
        <f t="shared" si="7"/>
        <v>0.0002648465349</v>
      </c>
      <c r="I43" s="100">
        <f t="shared" si="8"/>
        <v>0</v>
      </c>
      <c r="J43" s="101">
        <f t="shared" si="9"/>
        <v>0</v>
      </c>
      <c r="K43" s="100">
        <f>-(I43+J43)/motor!$S$17</f>
        <v>0</v>
      </c>
      <c r="L43" s="9">
        <f t="shared" si="11"/>
        <v>3.214235975</v>
      </c>
      <c r="M43" s="9">
        <f t="shared" si="1"/>
        <v>0</v>
      </c>
    </row>
    <row r="44" ht="14.25" customHeight="1">
      <c r="B44" s="9">
        <f t="shared" si="10"/>
        <v>0.41</v>
      </c>
      <c r="C44" s="67">
        <f t="shared" si="2"/>
        <v>-0.01632242677</v>
      </c>
      <c r="D44" s="100">
        <f t="shared" si="3"/>
        <v>-0.008814110455</v>
      </c>
      <c r="E44" s="100">
        <f t="shared" si="4"/>
        <v>-0.02597794904</v>
      </c>
      <c r="F44" s="100">
        <f t="shared" si="5"/>
        <v>0.8800012812</v>
      </c>
      <c r="G44" s="100">
        <f t="shared" si="6"/>
        <v>-0.01001602003</v>
      </c>
      <c r="H44" s="100">
        <f t="shared" si="7"/>
        <v>0.0002648465349</v>
      </c>
      <c r="I44" s="100">
        <f t="shared" si="8"/>
        <v>0</v>
      </c>
      <c r="J44" s="101">
        <f t="shared" si="9"/>
        <v>0</v>
      </c>
      <c r="K44" s="100">
        <f>-(I44+J44)/motor!$S$17</f>
        <v>0</v>
      </c>
      <c r="L44" s="9">
        <f t="shared" si="11"/>
        <v>3.214072751</v>
      </c>
      <c r="M44" s="9">
        <f t="shared" si="1"/>
        <v>0</v>
      </c>
    </row>
    <row r="45" ht="14.25" customHeight="1">
      <c r="B45" s="9">
        <f t="shared" si="10"/>
        <v>0.42</v>
      </c>
      <c r="C45" s="67">
        <f t="shared" si="2"/>
        <v>-0.01632242677</v>
      </c>
      <c r="D45" s="100">
        <f t="shared" si="3"/>
        <v>-0.008814110455</v>
      </c>
      <c r="E45" s="100">
        <f t="shared" si="4"/>
        <v>-0.02597794904</v>
      </c>
      <c r="F45" s="100">
        <f t="shared" si="5"/>
        <v>0.8800012812</v>
      </c>
      <c r="G45" s="100">
        <f t="shared" si="6"/>
        <v>-0.01001602003</v>
      </c>
      <c r="H45" s="100">
        <f t="shared" si="7"/>
        <v>0.0002648465349</v>
      </c>
      <c r="I45" s="100">
        <f t="shared" si="8"/>
        <v>0</v>
      </c>
      <c r="J45" s="101">
        <f t="shared" si="9"/>
        <v>0</v>
      </c>
      <c r="K45" s="100">
        <f>-(I45+J45)/motor!$S$17</f>
        <v>0</v>
      </c>
      <c r="L45" s="9">
        <f t="shared" si="11"/>
        <v>3.213909526</v>
      </c>
      <c r="M45" s="9">
        <f t="shared" si="1"/>
        <v>0</v>
      </c>
    </row>
    <row r="46" ht="14.25" customHeight="1">
      <c r="B46" s="9">
        <f t="shared" si="10"/>
        <v>0.43</v>
      </c>
      <c r="C46" s="67">
        <f t="shared" si="2"/>
        <v>-0.01632242677</v>
      </c>
      <c r="D46" s="100">
        <f t="shared" si="3"/>
        <v>-0.008814110455</v>
      </c>
      <c r="E46" s="100">
        <f t="shared" si="4"/>
        <v>-0.02597794904</v>
      </c>
      <c r="F46" s="100">
        <f t="shared" si="5"/>
        <v>0.8800012812</v>
      </c>
      <c r="G46" s="100">
        <f t="shared" si="6"/>
        <v>-0.01001602003</v>
      </c>
      <c r="H46" s="100">
        <f t="shared" si="7"/>
        <v>0.0002648465349</v>
      </c>
      <c r="I46" s="100">
        <f t="shared" si="8"/>
        <v>0</v>
      </c>
      <c r="J46" s="101">
        <f t="shared" si="9"/>
        <v>0</v>
      </c>
      <c r="K46" s="100">
        <f>-(I46+J46)/motor!$S$17</f>
        <v>0</v>
      </c>
      <c r="L46" s="9">
        <f t="shared" si="11"/>
        <v>3.213746302</v>
      </c>
      <c r="M46" s="9">
        <f t="shared" si="1"/>
        <v>0</v>
      </c>
    </row>
    <row r="47" ht="14.25" customHeight="1">
      <c r="B47" s="9">
        <f t="shared" si="10"/>
        <v>0.44</v>
      </c>
      <c r="C47" s="67">
        <f t="shared" si="2"/>
        <v>-0.01632242677</v>
      </c>
      <c r="D47" s="100">
        <f t="shared" si="3"/>
        <v>-0.008814110455</v>
      </c>
      <c r="E47" s="100">
        <f t="shared" si="4"/>
        <v>-0.02597794904</v>
      </c>
      <c r="F47" s="100">
        <f t="shared" si="5"/>
        <v>0.8800012812</v>
      </c>
      <c r="G47" s="100">
        <f t="shared" si="6"/>
        <v>-0.01001602003</v>
      </c>
      <c r="H47" s="100">
        <f t="shared" si="7"/>
        <v>0.0002648465349</v>
      </c>
      <c r="I47" s="100">
        <f t="shared" si="8"/>
        <v>0</v>
      </c>
      <c r="J47" s="101">
        <f t="shared" si="9"/>
        <v>0</v>
      </c>
      <c r="K47" s="100">
        <f>-(I47+J47)/motor!$S$17</f>
        <v>0</v>
      </c>
      <c r="L47" s="9">
        <f t="shared" si="11"/>
        <v>3.213583078</v>
      </c>
      <c r="M47" s="9">
        <f t="shared" si="1"/>
        <v>0</v>
      </c>
    </row>
    <row r="48" ht="14.25" customHeight="1">
      <c r="B48" s="9">
        <f t="shared" si="10"/>
        <v>0.45</v>
      </c>
      <c r="C48" s="67">
        <f t="shared" si="2"/>
        <v>-0.01632242677</v>
      </c>
      <c r="D48" s="100">
        <f t="shared" si="3"/>
        <v>-0.008814110455</v>
      </c>
      <c r="E48" s="100">
        <f t="shared" si="4"/>
        <v>-0.02597794904</v>
      </c>
      <c r="F48" s="100">
        <f t="shared" si="5"/>
        <v>0.8800012812</v>
      </c>
      <c r="G48" s="100">
        <f t="shared" si="6"/>
        <v>-0.01001602003</v>
      </c>
      <c r="H48" s="100">
        <f t="shared" si="7"/>
        <v>0.0002648465349</v>
      </c>
      <c r="I48" s="100">
        <f t="shared" si="8"/>
        <v>0</v>
      </c>
      <c r="J48" s="101">
        <f t="shared" si="9"/>
        <v>0</v>
      </c>
      <c r="K48" s="100">
        <f>-(I48+J48)/motor!$S$17</f>
        <v>0</v>
      </c>
      <c r="L48" s="9">
        <f t="shared" si="11"/>
        <v>3.213419854</v>
      </c>
      <c r="M48" s="9">
        <f t="shared" si="1"/>
        <v>0</v>
      </c>
    </row>
    <row r="49" ht="14.25" customHeight="1">
      <c r="B49" s="9">
        <f t="shared" si="10"/>
        <v>0.46</v>
      </c>
      <c r="C49" s="67">
        <f t="shared" si="2"/>
        <v>-0.01632242677</v>
      </c>
      <c r="D49" s="100">
        <f t="shared" si="3"/>
        <v>-0.008814110455</v>
      </c>
      <c r="E49" s="100">
        <f t="shared" si="4"/>
        <v>-0.02597794904</v>
      </c>
      <c r="F49" s="100">
        <f t="shared" si="5"/>
        <v>0.8800012812</v>
      </c>
      <c r="G49" s="100">
        <f t="shared" si="6"/>
        <v>-0.01001602003</v>
      </c>
      <c r="H49" s="100">
        <f t="shared" si="7"/>
        <v>0.0002648465349</v>
      </c>
      <c r="I49" s="100">
        <f t="shared" si="8"/>
        <v>0</v>
      </c>
      <c r="J49" s="101">
        <f t="shared" si="9"/>
        <v>0</v>
      </c>
      <c r="K49" s="100">
        <f>-(I49+J49)/motor!$S$17</f>
        <v>0</v>
      </c>
      <c r="L49" s="9">
        <f t="shared" si="11"/>
        <v>3.213256629</v>
      </c>
      <c r="M49" s="9">
        <f t="shared" si="1"/>
        <v>0</v>
      </c>
    </row>
    <row r="50" ht="14.25" customHeight="1">
      <c r="B50" s="9">
        <f t="shared" si="10"/>
        <v>0.47</v>
      </c>
      <c r="C50" s="67">
        <f t="shared" si="2"/>
        <v>-0.01632242677</v>
      </c>
      <c r="D50" s="100">
        <f t="shared" si="3"/>
        <v>-0.008814110455</v>
      </c>
      <c r="E50" s="100">
        <f t="shared" si="4"/>
        <v>-0.02597794904</v>
      </c>
      <c r="F50" s="100">
        <f t="shared" si="5"/>
        <v>0.8800012812</v>
      </c>
      <c r="G50" s="100">
        <f t="shared" si="6"/>
        <v>-0.01001602003</v>
      </c>
      <c r="H50" s="100">
        <f t="shared" si="7"/>
        <v>0.0002648465349</v>
      </c>
      <c r="I50" s="100">
        <f t="shared" si="8"/>
        <v>0</v>
      </c>
      <c r="J50" s="101">
        <f t="shared" si="9"/>
        <v>0</v>
      </c>
      <c r="K50" s="100">
        <f>-(I50+J50)/motor!$S$17</f>
        <v>0</v>
      </c>
      <c r="L50" s="9">
        <f t="shared" si="11"/>
        <v>3.213093405</v>
      </c>
      <c r="M50" s="9">
        <f t="shared" si="1"/>
        <v>0</v>
      </c>
    </row>
    <row r="51" ht="14.25" customHeight="1">
      <c r="B51" s="9">
        <f t="shared" si="10"/>
        <v>0.48</v>
      </c>
      <c r="C51" s="67">
        <f t="shared" si="2"/>
        <v>-0.01632242677</v>
      </c>
      <c r="D51" s="100">
        <f t="shared" si="3"/>
        <v>-0.008814110455</v>
      </c>
      <c r="E51" s="100">
        <f t="shared" si="4"/>
        <v>-0.02597794904</v>
      </c>
      <c r="F51" s="100">
        <f t="shared" si="5"/>
        <v>0.8800012812</v>
      </c>
      <c r="G51" s="100">
        <f t="shared" si="6"/>
        <v>-0.01001602003</v>
      </c>
      <c r="H51" s="100">
        <f t="shared" si="7"/>
        <v>0.0002648465349</v>
      </c>
      <c r="I51" s="100">
        <f t="shared" si="8"/>
        <v>0</v>
      </c>
      <c r="J51" s="101">
        <f t="shared" si="9"/>
        <v>0</v>
      </c>
      <c r="K51" s="100">
        <f>-(I51+J51)/motor!$S$17</f>
        <v>0</v>
      </c>
      <c r="L51" s="9">
        <f t="shared" si="11"/>
        <v>3.212930181</v>
      </c>
      <c r="M51" s="9">
        <f t="shared" si="1"/>
        <v>0</v>
      </c>
    </row>
    <row r="52" ht="14.25" customHeight="1">
      <c r="B52" s="9">
        <f t="shared" si="10"/>
        <v>0.49</v>
      </c>
      <c r="C52" s="67">
        <f t="shared" si="2"/>
        <v>-0.01632242677</v>
      </c>
      <c r="D52" s="100">
        <f t="shared" si="3"/>
        <v>-0.008814110455</v>
      </c>
      <c r="E52" s="100">
        <f t="shared" si="4"/>
        <v>-0.02597794904</v>
      </c>
      <c r="F52" s="100">
        <f t="shared" si="5"/>
        <v>0.8800012812</v>
      </c>
      <c r="G52" s="100">
        <f t="shared" si="6"/>
        <v>-0.01001602003</v>
      </c>
      <c r="H52" s="100">
        <f t="shared" si="7"/>
        <v>0.0002648465349</v>
      </c>
      <c r="I52" s="100">
        <f t="shared" si="8"/>
        <v>0</v>
      </c>
      <c r="J52" s="101">
        <f t="shared" si="9"/>
        <v>0</v>
      </c>
      <c r="K52" s="100">
        <f>-(I52+J52)/motor!$S$17</f>
        <v>0</v>
      </c>
      <c r="L52" s="9">
        <f t="shared" si="11"/>
        <v>3.212766956</v>
      </c>
      <c r="M52" s="9">
        <f t="shared" si="1"/>
        <v>0</v>
      </c>
    </row>
    <row r="53" ht="14.25" customHeight="1">
      <c r="B53" s="9">
        <f t="shared" si="10"/>
        <v>0.5</v>
      </c>
      <c r="C53" s="67">
        <f t="shared" si="2"/>
        <v>-0.01632242677</v>
      </c>
      <c r="D53" s="100">
        <f t="shared" si="3"/>
        <v>-0.008814110455</v>
      </c>
      <c r="E53" s="100">
        <f t="shared" si="4"/>
        <v>-0.02597794904</v>
      </c>
      <c r="F53" s="100">
        <f t="shared" si="5"/>
        <v>0.8800012812</v>
      </c>
      <c r="G53" s="100">
        <f t="shared" si="6"/>
        <v>-0.01001602003</v>
      </c>
      <c r="H53" s="100">
        <f t="shared" si="7"/>
        <v>0.0002648465349</v>
      </c>
      <c r="I53" s="100">
        <f t="shared" si="8"/>
        <v>0</v>
      </c>
      <c r="J53" s="101">
        <f t="shared" si="9"/>
        <v>0</v>
      </c>
      <c r="K53" s="100">
        <f>-(I53+J53)/motor!$S$17</f>
        <v>0</v>
      </c>
      <c r="L53" s="9">
        <f t="shared" si="11"/>
        <v>3.212603732</v>
      </c>
      <c r="M53" s="9">
        <f t="shared" si="1"/>
        <v>0</v>
      </c>
    </row>
    <row r="54" ht="14.25" customHeight="1">
      <c r="B54" s="9">
        <f t="shared" si="10"/>
        <v>0.51</v>
      </c>
      <c r="C54" s="67">
        <f t="shared" si="2"/>
        <v>-0.01632242677</v>
      </c>
      <c r="D54" s="100">
        <f t="shared" si="3"/>
        <v>-0.008814110455</v>
      </c>
      <c r="E54" s="100">
        <f t="shared" si="4"/>
        <v>-0.02597794904</v>
      </c>
      <c r="F54" s="100">
        <f t="shared" si="5"/>
        <v>0.8800012812</v>
      </c>
      <c r="G54" s="100">
        <f t="shared" si="6"/>
        <v>-0.01001602003</v>
      </c>
      <c r="H54" s="100">
        <f t="shared" si="7"/>
        <v>0.0002648465349</v>
      </c>
      <c r="I54" s="100">
        <f t="shared" si="8"/>
        <v>0</v>
      </c>
      <c r="J54" s="101">
        <f t="shared" si="9"/>
        <v>0</v>
      </c>
      <c r="K54" s="100">
        <f>-(I54+J54)/motor!$S$17</f>
        <v>0</v>
      </c>
      <c r="L54" s="9">
        <f t="shared" si="11"/>
        <v>3.212440508</v>
      </c>
      <c r="M54" s="9">
        <f t="shared" si="1"/>
        <v>0</v>
      </c>
    </row>
    <row r="55" ht="14.25" customHeight="1">
      <c r="B55" s="9">
        <f t="shared" si="10"/>
        <v>0.52</v>
      </c>
      <c r="C55" s="67">
        <f t="shared" si="2"/>
        <v>-0.01632242677</v>
      </c>
      <c r="D55" s="100">
        <f t="shared" si="3"/>
        <v>-0.008814110455</v>
      </c>
      <c r="E55" s="100">
        <f t="shared" si="4"/>
        <v>-0.02597794904</v>
      </c>
      <c r="F55" s="100">
        <f t="shared" si="5"/>
        <v>0.8800012812</v>
      </c>
      <c r="G55" s="100">
        <f t="shared" si="6"/>
        <v>-0.01001602003</v>
      </c>
      <c r="H55" s="100">
        <f t="shared" si="7"/>
        <v>0.0002648465349</v>
      </c>
      <c r="I55" s="100">
        <f t="shared" si="8"/>
        <v>0</v>
      </c>
      <c r="J55" s="101">
        <f t="shared" si="9"/>
        <v>0</v>
      </c>
      <c r="K55" s="100">
        <f>-(I55+J55)/motor!$S$17</f>
        <v>0</v>
      </c>
      <c r="L55" s="9">
        <f t="shared" si="11"/>
        <v>3.212277284</v>
      </c>
      <c r="M55" s="9">
        <f t="shared" si="1"/>
        <v>0</v>
      </c>
    </row>
    <row r="56" ht="14.25" customHeight="1">
      <c r="B56" s="9">
        <f t="shared" si="10"/>
        <v>0.53</v>
      </c>
      <c r="C56" s="67">
        <f t="shared" si="2"/>
        <v>-0.01632242677</v>
      </c>
      <c r="D56" s="100">
        <f t="shared" si="3"/>
        <v>-0.008814110455</v>
      </c>
      <c r="E56" s="100">
        <f t="shared" si="4"/>
        <v>-0.02597794904</v>
      </c>
      <c r="F56" s="100">
        <f t="shared" si="5"/>
        <v>0.8800012812</v>
      </c>
      <c r="G56" s="100">
        <f t="shared" si="6"/>
        <v>-0.01001602003</v>
      </c>
      <c r="H56" s="100">
        <f t="shared" si="7"/>
        <v>0.0002648465349</v>
      </c>
      <c r="I56" s="100">
        <f t="shared" si="8"/>
        <v>0</v>
      </c>
      <c r="J56" s="101">
        <f t="shared" si="9"/>
        <v>0</v>
      </c>
      <c r="K56" s="100">
        <f>-(I56+J56)/motor!$S$17</f>
        <v>0</v>
      </c>
      <c r="L56" s="9">
        <f t="shared" si="11"/>
        <v>3.212114059</v>
      </c>
      <c r="M56" s="9">
        <f t="shared" si="1"/>
        <v>0</v>
      </c>
    </row>
    <row r="57" ht="14.25" customHeight="1">
      <c r="B57" s="9">
        <f t="shared" si="10"/>
        <v>0.54</v>
      </c>
      <c r="C57" s="67">
        <f t="shared" si="2"/>
        <v>-0.01632242677</v>
      </c>
      <c r="D57" s="100">
        <f t="shared" si="3"/>
        <v>-0.008814110455</v>
      </c>
      <c r="E57" s="100">
        <f t="shared" si="4"/>
        <v>-0.02597794904</v>
      </c>
      <c r="F57" s="100">
        <f t="shared" si="5"/>
        <v>0.8800012812</v>
      </c>
      <c r="G57" s="100">
        <f t="shared" si="6"/>
        <v>-0.01001602003</v>
      </c>
      <c r="H57" s="100">
        <f t="shared" si="7"/>
        <v>0.0002648465349</v>
      </c>
      <c r="I57" s="100">
        <f t="shared" si="8"/>
        <v>0</v>
      </c>
      <c r="J57" s="101">
        <f t="shared" si="9"/>
        <v>0</v>
      </c>
      <c r="K57" s="100">
        <f>-(I57+J57)/motor!$S$17</f>
        <v>0</v>
      </c>
      <c r="L57" s="9">
        <f t="shared" si="11"/>
        <v>3.211950835</v>
      </c>
      <c r="M57" s="9">
        <f t="shared" si="1"/>
        <v>0</v>
      </c>
    </row>
    <row r="58" ht="14.25" customHeight="1">
      <c r="B58" s="9">
        <f t="shared" si="10"/>
        <v>0.55</v>
      </c>
      <c r="C58" s="67">
        <f t="shared" si="2"/>
        <v>-0.01632242677</v>
      </c>
      <c r="D58" s="100">
        <f t="shared" si="3"/>
        <v>-0.008814110455</v>
      </c>
      <c r="E58" s="100">
        <f t="shared" si="4"/>
        <v>-0.02597794904</v>
      </c>
      <c r="F58" s="100">
        <f t="shared" si="5"/>
        <v>0.8800012812</v>
      </c>
      <c r="G58" s="100">
        <f t="shared" si="6"/>
        <v>-0.01001602003</v>
      </c>
      <c r="H58" s="100">
        <f t="shared" si="7"/>
        <v>0.0002648465349</v>
      </c>
      <c r="I58" s="100">
        <f t="shared" si="8"/>
        <v>0</v>
      </c>
      <c r="J58" s="101">
        <f t="shared" si="9"/>
        <v>0</v>
      </c>
      <c r="K58" s="100">
        <f>-(I58+J58)/motor!$S$17</f>
        <v>0</v>
      </c>
      <c r="L58" s="9">
        <f t="shared" si="11"/>
        <v>3.211787611</v>
      </c>
      <c r="M58" s="9">
        <f t="shared" si="1"/>
        <v>0</v>
      </c>
    </row>
    <row r="59" ht="14.25" customHeight="1">
      <c r="B59" s="9">
        <f t="shared" si="10"/>
        <v>0.56</v>
      </c>
      <c r="C59" s="67">
        <f t="shared" si="2"/>
        <v>-0.01632242677</v>
      </c>
      <c r="D59" s="100">
        <f t="shared" si="3"/>
        <v>-0.008814110455</v>
      </c>
      <c r="E59" s="100">
        <f t="shared" si="4"/>
        <v>-0.02597794904</v>
      </c>
      <c r="F59" s="100">
        <f t="shared" si="5"/>
        <v>0.8800012812</v>
      </c>
      <c r="G59" s="100">
        <f t="shared" si="6"/>
        <v>-0.01001602003</v>
      </c>
      <c r="H59" s="100">
        <f t="shared" si="7"/>
        <v>0.0002648465349</v>
      </c>
      <c r="I59" s="100">
        <f t="shared" si="8"/>
        <v>0</v>
      </c>
      <c r="J59" s="101">
        <f t="shared" si="9"/>
        <v>0</v>
      </c>
      <c r="K59" s="100">
        <f>-(I59+J59)/motor!$S$17</f>
        <v>0</v>
      </c>
      <c r="L59" s="9">
        <f t="shared" si="11"/>
        <v>3.211624387</v>
      </c>
      <c r="M59" s="9">
        <f t="shared" si="1"/>
        <v>0</v>
      </c>
    </row>
    <row r="60" ht="14.25" customHeight="1">
      <c r="B60" s="9">
        <f t="shared" si="10"/>
        <v>0.57</v>
      </c>
      <c r="C60" s="67">
        <f t="shared" si="2"/>
        <v>-0.01632242677</v>
      </c>
      <c r="D60" s="100">
        <f t="shared" si="3"/>
        <v>-0.008814110455</v>
      </c>
      <c r="E60" s="100">
        <f t="shared" si="4"/>
        <v>-0.02597794904</v>
      </c>
      <c r="F60" s="100">
        <f t="shared" si="5"/>
        <v>0.8800012812</v>
      </c>
      <c r="G60" s="100">
        <f t="shared" si="6"/>
        <v>-0.01001602003</v>
      </c>
      <c r="H60" s="100">
        <f t="shared" si="7"/>
        <v>0.0002648465349</v>
      </c>
      <c r="I60" s="100">
        <f t="shared" si="8"/>
        <v>0</v>
      </c>
      <c r="J60" s="101">
        <f t="shared" si="9"/>
        <v>0</v>
      </c>
      <c r="K60" s="100">
        <f>-(I60+J60)/motor!$S$17</f>
        <v>0</v>
      </c>
      <c r="L60" s="9">
        <f t="shared" si="11"/>
        <v>3.211461162</v>
      </c>
      <c r="M60" s="9">
        <f t="shared" si="1"/>
        <v>0</v>
      </c>
    </row>
    <row r="61" ht="14.25" customHeight="1">
      <c r="B61" s="9">
        <f t="shared" si="10"/>
        <v>0.58</v>
      </c>
      <c r="C61" s="67">
        <f t="shared" si="2"/>
        <v>-0.01632242677</v>
      </c>
      <c r="D61" s="100">
        <f t="shared" si="3"/>
        <v>-0.008814110455</v>
      </c>
      <c r="E61" s="100">
        <f t="shared" si="4"/>
        <v>-0.02597794904</v>
      </c>
      <c r="F61" s="100">
        <f t="shared" si="5"/>
        <v>0.8800012812</v>
      </c>
      <c r="G61" s="100">
        <f t="shared" si="6"/>
        <v>-0.01001602003</v>
      </c>
      <c r="H61" s="100">
        <f t="shared" si="7"/>
        <v>0.0002648465349</v>
      </c>
      <c r="I61" s="100">
        <f t="shared" si="8"/>
        <v>0</v>
      </c>
      <c r="J61" s="101">
        <f t="shared" si="9"/>
        <v>0</v>
      </c>
      <c r="K61" s="100">
        <f>-(I61+J61)/motor!$S$17</f>
        <v>0</v>
      </c>
      <c r="L61" s="9">
        <f t="shared" si="11"/>
        <v>3.211297938</v>
      </c>
      <c r="M61" s="9">
        <f t="shared" si="1"/>
        <v>0</v>
      </c>
    </row>
    <row r="62" ht="14.25" customHeight="1">
      <c r="B62" s="9">
        <f t="shared" si="10"/>
        <v>0.59</v>
      </c>
      <c r="C62" s="67">
        <f t="shared" si="2"/>
        <v>-0.01632242677</v>
      </c>
      <c r="D62" s="100">
        <f t="shared" si="3"/>
        <v>-0.008814110455</v>
      </c>
      <c r="E62" s="100">
        <f t="shared" si="4"/>
        <v>-0.02597794904</v>
      </c>
      <c r="F62" s="100">
        <f t="shared" si="5"/>
        <v>0.8800012812</v>
      </c>
      <c r="G62" s="100">
        <f t="shared" si="6"/>
        <v>-0.01001602003</v>
      </c>
      <c r="H62" s="100">
        <f t="shared" si="7"/>
        <v>0.0002648465349</v>
      </c>
      <c r="I62" s="100">
        <f t="shared" si="8"/>
        <v>0</v>
      </c>
      <c r="J62" s="101">
        <f t="shared" si="9"/>
        <v>0</v>
      </c>
      <c r="K62" s="100">
        <f>-(I62+J62)/motor!$S$17</f>
        <v>0</v>
      </c>
      <c r="L62" s="9">
        <f t="shared" si="11"/>
        <v>3.211134714</v>
      </c>
      <c r="M62" s="9">
        <f t="shared" si="1"/>
        <v>0</v>
      </c>
    </row>
    <row r="63" ht="14.25" customHeight="1">
      <c r="B63" s="9">
        <f t="shared" si="10"/>
        <v>0.6</v>
      </c>
      <c r="C63" s="67">
        <f t="shared" si="2"/>
        <v>-0.01632242677</v>
      </c>
      <c r="D63" s="100">
        <f t="shared" si="3"/>
        <v>-0.008814110455</v>
      </c>
      <c r="E63" s="100">
        <f t="shared" si="4"/>
        <v>-0.02597794904</v>
      </c>
      <c r="F63" s="100">
        <f t="shared" si="5"/>
        <v>0.8800012812</v>
      </c>
      <c r="G63" s="100">
        <f t="shared" si="6"/>
        <v>-0.01001602003</v>
      </c>
      <c r="H63" s="100">
        <f t="shared" si="7"/>
        <v>0.0002648465349</v>
      </c>
      <c r="I63" s="100">
        <f t="shared" si="8"/>
        <v>0</v>
      </c>
      <c r="J63" s="101">
        <f t="shared" si="9"/>
        <v>0</v>
      </c>
      <c r="K63" s="100">
        <f>-(I63+J63)/motor!$S$17</f>
        <v>0</v>
      </c>
      <c r="L63" s="9">
        <f t="shared" si="11"/>
        <v>3.21097149</v>
      </c>
      <c r="M63" s="9">
        <f t="shared" si="1"/>
        <v>0</v>
      </c>
    </row>
    <row r="64" ht="14.25" customHeight="1">
      <c r="B64" s="9">
        <f t="shared" si="10"/>
        <v>0.61</v>
      </c>
      <c r="C64" s="67">
        <f t="shared" si="2"/>
        <v>-0.01632242677</v>
      </c>
      <c r="D64" s="100">
        <f t="shared" si="3"/>
        <v>-0.008814110455</v>
      </c>
      <c r="E64" s="100">
        <f t="shared" si="4"/>
        <v>-0.02597794904</v>
      </c>
      <c r="F64" s="100">
        <f t="shared" si="5"/>
        <v>0.8800012812</v>
      </c>
      <c r="G64" s="100">
        <f t="shared" si="6"/>
        <v>-0.01001602003</v>
      </c>
      <c r="H64" s="100">
        <f t="shared" si="7"/>
        <v>0.0002648465349</v>
      </c>
      <c r="I64" s="100">
        <f t="shared" si="8"/>
        <v>0</v>
      </c>
      <c r="J64" s="101">
        <f t="shared" si="9"/>
        <v>0</v>
      </c>
      <c r="K64" s="100">
        <f>-(I64+J64)/motor!$S$17</f>
        <v>0</v>
      </c>
      <c r="L64" s="9">
        <f t="shared" si="11"/>
        <v>3.210808265</v>
      </c>
      <c r="M64" s="9">
        <f t="shared" si="1"/>
        <v>0</v>
      </c>
    </row>
    <row r="65" ht="14.25" customHeight="1">
      <c r="B65" s="9">
        <f t="shared" si="10"/>
        <v>0.62</v>
      </c>
      <c r="C65" s="67">
        <f t="shared" si="2"/>
        <v>-0.01632242677</v>
      </c>
      <c r="D65" s="100">
        <f t="shared" si="3"/>
        <v>-0.008814110455</v>
      </c>
      <c r="E65" s="100">
        <f t="shared" si="4"/>
        <v>-0.02597794904</v>
      </c>
      <c r="F65" s="100">
        <f t="shared" si="5"/>
        <v>0.8800012812</v>
      </c>
      <c r="G65" s="100">
        <f t="shared" si="6"/>
        <v>-0.01001602003</v>
      </c>
      <c r="H65" s="100">
        <f t="shared" si="7"/>
        <v>0.0002648465349</v>
      </c>
      <c r="I65" s="100">
        <f t="shared" si="8"/>
        <v>0</v>
      </c>
      <c r="J65" s="101">
        <f t="shared" si="9"/>
        <v>0</v>
      </c>
      <c r="K65" s="100">
        <f>-(I65+J65)/motor!$S$17</f>
        <v>0</v>
      </c>
      <c r="L65" s="9">
        <f t="shared" si="11"/>
        <v>3.210645041</v>
      </c>
      <c r="M65" s="9">
        <f t="shared" si="1"/>
        <v>0</v>
      </c>
    </row>
    <row r="66" ht="14.25" customHeight="1">
      <c r="B66" s="9">
        <f t="shared" si="10"/>
        <v>0.63</v>
      </c>
      <c r="C66" s="67">
        <f t="shared" si="2"/>
        <v>-0.01632242677</v>
      </c>
      <c r="D66" s="100">
        <f t="shared" si="3"/>
        <v>-0.008814110455</v>
      </c>
      <c r="E66" s="100">
        <f t="shared" si="4"/>
        <v>-0.02597794904</v>
      </c>
      <c r="F66" s="100">
        <f t="shared" si="5"/>
        <v>0.8800012812</v>
      </c>
      <c r="G66" s="100">
        <f t="shared" si="6"/>
        <v>-0.01001602003</v>
      </c>
      <c r="H66" s="100">
        <f t="shared" si="7"/>
        <v>0.0002648465349</v>
      </c>
      <c r="I66" s="100">
        <f t="shared" si="8"/>
        <v>0</v>
      </c>
      <c r="J66" s="101">
        <f t="shared" si="9"/>
        <v>0</v>
      </c>
      <c r="K66" s="100">
        <f>-(I66+J66)/motor!$S$17</f>
        <v>0</v>
      </c>
      <c r="L66" s="9">
        <f t="shared" si="11"/>
        <v>3.210481817</v>
      </c>
      <c r="M66" s="9">
        <f t="shared" si="1"/>
        <v>0</v>
      </c>
    </row>
    <row r="67" ht="14.25" customHeight="1">
      <c r="B67" s="9">
        <f t="shared" si="10"/>
        <v>0.64</v>
      </c>
      <c r="C67" s="67">
        <f t="shared" si="2"/>
        <v>-0.01632242677</v>
      </c>
      <c r="D67" s="100">
        <f t="shared" si="3"/>
        <v>-0.008814110455</v>
      </c>
      <c r="E67" s="100">
        <f t="shared" si="4"/>
        <v>-0.02597794904</v>
      </c>
      <c r="F67" s="100">
        <f t="shared" si="5"/>
        <v>0.8800012812</v>
      </c>
      <c r="G67" s="100">
        <f t="shared" si="6"/>
        <v>-0.01001602003</v>
      </c>
      <c r="H67" s="100">
        <f t="shared" si="7"/>
        <v>0.0002648465349</v>
      </c>
      <c r="I67" s="100">
        <f t="shared" si="8"/>
        <v>0</v>
      </c>
      <c r="J67" s="101">
        <f t="shared" si="9"/>
        <v>0</v>
      </c>
      <c r="K67" s="100">
        <f>-(I67+J67)/motor!$S$17</f>
        <v>0</v>
      </c>
      <c r="L67" s="9">
        <f t="shared" si="11"/>
        <v>3.210318592</v>
      </c>
      <c r="M67" s="9">
        <f t="shared" si="1"/>
        <v>0</v>
      </c>
    </row>
    <row r="68" ht="14.25" customHeight="1">
      <c r="B68" s="9">
        <f t="shared" si="10"/>
        <v>0.65</v>
      </c>
      <c r="C68" s="67">
        <f t="shared" si="2"/>
        <v>-0.01632242677</v>
      </c>
      <c r="D68" s="100">
        <f t="shared" si="3"/>
        <v>-0.008814110455</v>
      </c>
      <c r="E68" s="100">
        <f t="shared" si="4"/>
        <v>-0.02597794904</v>
      </c>
      <c r="F68" s="100">
        <f t="shared" si="5"/>
        <v>0.8800012812</v>
      </c>
      <c r="G68" s="100">
        <f t="shared" si="6"/>
        <v>-0.01001602003</v>
      </c>
      <c r="H68" s="100">
        <f t="shared" si="7"/>
        <v>0.0002648465349</v>
      </c>
      <c r="I68" s="100">
        <f t="shared" si="8"/>
        <v>0</v>
      </c>
      <c r="J68" s="101">
        <f t="shared" si="9"/>
        <v>0</v>
      </c>
      <c r="K68" s="100">
        <f>-(I68+J68)/motor!$S$17</f>
        <v>0</v>
      </c>
      <c r="L68" s="9">
        <f t="shared" si="11"/>
        <v>3.210155368</v>
      </c>
      <c r="M68" s="9">
        <f t="shared" si="1"/>
        <v>0</v>
      </c>
    </row>
    <row r="69" ht="14.25" customHeight="1">
      <c r="B69" s="9">
        <f t="shared" si="10"/>
        <v>0.66</v>
      </c>
      <c r="C69" s="67">
        <f t="shared" si="2"/>
        <v>-0.01632242677</v>
      </c>
      <c r="D69" s="100">
        <f t="shared" si="3"/>
        <v>-0.008814110455</v>
      </c>
      <c r="E69" s="100">
        <f t="shared" si="4"/>
        <v>-0.02597794904</v>
      </c>
      <c r="F69" s="100">
        <f t="shared" si="5"/>
        <v>0.8800012812</v>
      </c>
      <c r="G69" s="100">
        <f t="shared" si="6"/>
        <v>-0.01001602003</v>
      </c>
      <c r="H69" s="100">
        <f t="shared" si="7"/>
        <v>0.0002648465349</v>
      </c>
      <c r="I69" s="100">
        <f t="shared" si="8"/>
        <v>0</v>
      </c>
      <c r="J69" s="101">
        <f t="shared" si="9"/>
        <v>0</v>
      </c>
      <c r="K69" s="100">
        <f>-(I69+J69)/motor!$S$17</f>
        <v>0</v>
      </c>
      <c r="L69" s="9">
        <f t="shared" si="11"/>
        <v>3.209992144</v>
      </c>
      <c r="M69" s="9">
        <f t="shared" si="1"/>
        <v>0</v>
      </c>
    </row>
    <row r="70" ht="14.25" customHeight="1">
      <c r="B70" s="9">
        <f t="shared" si="10"/>
        <v>0.67</v>
      </c>
      <c r="C70" s="67">
        <f t="shared" si="2"/>
        <v>-0.01632242677</v>
      </c>
      <c r="D70" s="100">
        <f t="shared" si="3"/>
        <v>-0.008814110455</v>
      </c>
      <c r="E70" s="100">
        <f t="shared" si="4"/>
        <v>-0.02597794904</v>
      </c>
      <c r="F70" s="100">
        <f t="shared" si="5"/>
        <v>0.8800012812</v>
      </c>
      <c r="G70" s="100">
        <f t="shared" si="6"/>
        <v>-0.01001602003</v>
      </c>
      <c r="H70" s="100">
        <f t="shared" si="7"/>
        <v>0.0002648465349</v>
      </c>
      <c r="I70" s="100">
        <f t="shared" si="8"/>
        <v>0</v>
      </c>
      <c r="J70" s="101">
        <f t="shared" si="9"/>
        <v>0</v>
      </c>
      <c r="K70" s="100">
        <f>-(I70+J70)/motor!$S$17</f>
        <v>0</v>
      </c>
      <c r="L70" s="9">
        <f t="shared" si="11"/>
        <v>3.20982892</v>
      </c>
      <c r="M70" s="9">
        <f t="shared" si="1"/>
        <v>0</v>
      </c>
    </row>
    <row r="71" ht="14.25" customHeight="1">
      <c r="B71" s="9">
        <f t="shared" si="10"/>
        <v>0.68</v>
      </c>
      <c r="C71" s="67">
        <f t="shared" si="2"/>
        <v>-0.01632242677</v>
      </c>
      <c r="D71" s="100">
        <f t="shared" si="3"/>
        <v>-0.008814110455</v>
      </c>
      <c r="E71" s="100">
        <f t="shared" si="4"/>
        <v>-0.02597794904</v>
      </c>
      <c r="F71" s="100">
        <f t="shared" si="5"/>
        <v>0.8800012812</v>
      </c>
      <c r="G71" s="100">
        <f t="shared" si="6"/>
        <v>-0.01001602003</v>
      </c>
      <c r="H71" s="100">
        <f t="shared" si="7"/>
        <v>0.0002648465349</v>
      </c>
      <c r="I71" s="100">
        <f t="shared" si="8"/>
        <v>0</v>
      </c>
      <c r="J71" s="101">
        <f t="shared" si="9"/>
        <v>0</v>
      </c>
      <c r="K71" s="100">
        <f>-(I71+J71)/motor!$S$17</f>
        <v>0</v>
      </c>
      <c r="L71" s="9">
        <f t="shared" si="11"/>
        <v>3.209665695</v>
      </c>
      <c r="M71" s="9">
        <f t="shared" si="1"/>
        <v>0</v>
      </c>
    </row>
    <row r="72" ht="14.25" customHeight="1">
      <c r="B72" s="9">
        <f t="shared" si="10"/>
        <v>0.69</v>
      </c>
      <c r="C72" s="67">
        <f t="shared" si="2"/>
        <v>-0.01632242677</v>
      </c>
      <c r="D72" s="100">
        <f t="shared" si="3"/>
        <v>-0.008814110455</v>
      </c>
      <c r="E72" s="100">
        <f t="shared" si="4"/>
        <v>-0.02597794904</v>
      </c>
      <c r="F72" s="100">
        <f t="shared" si="5"/>
        <v>0.8800012812</v>
      </c>
      <c r="G72" s="100">
        <f t="shared" si="6"/>
        <v>-0.01001602003</v>
      </c>
      <c r="H72" s="100">
        <f t="shared" si="7"/>
        <v>0.0002648465349</v>
      </c>
      <c r="I72" s="100">
        <f t="shared" si="8"/>
        <v>0</v>
      </c>
      <c r="J72" s="101">
        <f t="shared" si="9"/>
        <v>0</v>
      </c>
      <c r="K72" s="100">
        <f>-(I72+J72)/motor!$S$17</f>
        <v>0</v>
      </c>
      <c r="L72" s="9">
        <f t="shared" si="11"/>
        <v>3.209502471</v>
      </c>
      <c r="M72" s="9">
        <f t="shared" si="1"/>
        <v>0</v>
      </c>
    </row>
    <row r="73" ht="14.25" customHeight="1">
      <c r="B73" s="9">
        <f t="shared" si="10"/>
        <v>0.7</v>
      </c>
      <c r="C73" s="67">
        <f t="shared" si="2"/>
        <v>-0.01632242677</v>
      </c>
      <c r="D73" s="100">
        <f t="shared" si="3"/>
        <v>-0.008814110455</v>
      </c>
      <c r="E73" s="100">
        <f t="shared" si="4"/>
        <v>-0.02597794904</v>
      </c>
      <c r="F73" s="100">
        <f t="shared" si="5"/>
        <v>0.8800012812</v>
      </c>
      <c r="G73" s="100">
        <f t="shared" si="6"/>
        <v>-0.01001602003</v>
      </c>
      <c r="H73" s="100">
        <f t="shared" si="7"/>
        <v>0.0002648465349</v>
      </c>
      <c r="I73" s="100">
        <f t="shared" si="8"/>
        <v>0</v>
      </c>
      <c r="J73" s="101">
        <f t="shared" si="9"/>
        <v>0</v>
      </c>
      <c r="K73" s="100">
        <f>-(I73+J73)/motor!$S$17</f>
        <v>0</v>
      </c>
      <c r="L73" s="9">
        <f t="shared" si="11"/>
        <v>3.209339247</v>
      </c>
      <c r="M73" s="9">
        <f t="shared" si="1"/>
        <v>0</v>
      </c>
    </row>
    <row r="74" ht="14.25" customHeight="1">
      <c r="B74" s="9">
        <f t="shared" si="10"/>
        <v>0.71</v>
      </c>
      <c r="C74" s="67">
        <f t="shared" si="2"/>
        <v>-0.01632242677</v>
      </c>
      <c r="D74" s="100">
        <f t="shared" si="3"/>
        <v>-0.008814110455</v>
      </c>
      <c r="E74" s="100">
        <f t="shared" si="4"/>
        <v>-0.02597794904</v>
      </c>
      <c r="F74" s="100">
        <f t="shared" si="5"/>
        <v>0.8800012812</v>
      </c>
      <c r="G74" s="100">
        <f t="shared" si="6"/>
        <v>-0.01001602003</v>
      </c>
      <c r="H74" s="100">
        <f t="shared" si="7"/>
        <v>0.0002648465349</v>
      </c>
      <c r="I74" s="100">
        <f t="shared" si="8"/>
        <v>0</v>
      </c>
      <c r="J74" s="101">
        <f t="shared" si="9"/>
        <v>0</v>
      </c>
      <c r="K74" s="100">
        <f>-(I74+J74)/motor!$S$17</f>
        <v>0</v>
      </c>
      <c r="L74" s="9">
        <f t="shared" si="11"/>
        <v>3.209176023</v>
      </c>
      <c r="M74" s="9">
        <f t="shared" si="1"/>
        <v>0</v>
      </c>
    </row>
    <row r="75" ht="14.25" customHeight="1">
      <c r="B75" s="9">
        <f t="shared" si="10"/>
        <v>0.72</v>
      </c>
      <c r="C75" s="67">
        <f t="shared" si="2"/>
        <v>-0.01632242677</v>
      </c>
      <c r="D75" s="100">
        <f t="shared" si="3"/>
        <v>-0.008814110455</v>
      </c>
      <c r="E75" s="100">
        <f t="shared" si="4"/>
        <v>-0.02597794904</v>
      </c>
      <c r="F75" s="100">
        <f t="shared" si="5"/>
        <v>0.8800012812</v>
      </c>
      <c r="G75" s="100">
        <f t="shared" si="6"/>
        <v>-0.01001602003</v>
      </c>
      <c r="H75" s="100">
        <f t="shared" si="7"/>
        <v>0.0002648465349</v>
      </c>
      <c r="I75" s="100">
        <f t="shared" si="8"/>
        <v>0</v>
      </c>
      <c r="J75" s="101">
        <f t="shared" si="9"/>
        <v>0</v>
      </c>
      <c r="K75" s="100">
        <f>-(I75+J75)/motor!$S$17</f>
        <v>0</v>
      </c>
      <c r="L75" s="9">
        <f t="shared" si="11"/>
        <v>3.209012798</v>
      </c>
      <c r="M75" s="9">
        <f t="shared" si="1"/>
        <v>0</v>
      </c>
    </row>
    <row r="76" ht="14.25" customHeight="1">
      <c r="B76" s="9">
        <f t="shared" si="10"/>
        <v>0.73</v>
      </c>
      <c r="C76" s="67">
        <f t="shared" si="2"/>
        <v>-0.01632242677</v>
      </c>
      <c r="D76" s="100">
        <f t="shared" si="3"/>
        <v>-0.008814110455</v>
      </c>
      <c r="E76" s="100">
        <f t="shared" si="4"/>
        <v>-0.02597794904</v>
      </c>
      <c r="F76" s="100">
        <f t="shared" si="5"/>
        <v>0.8800012812</v>
      </c>
      <c r="G76" s="100">
        <f t="shared" si="6"/>
        <v>-0.01001602003</v>
      </c>
      <c r="H76" s="100">
        <f t="shared" si="7"/>
        <v>0.0002648465349</v>
      </c>
      <c r="I76" s="100">
        <f t="shared" si="8"/>
        <v>0</v>
      </c>
      <c r="J76" s="101">
        <f t="shared" si="9"/>
        <v>0</v>
      </c>
      <c r="K76" s="100">
        <f>-(I76+J76)/motor!$S$17</f>
        <v>0</v>
      </c>
      <c r="L76" s="9">
        <f t="shared" si="11"/>
        <v>3.208849574</v>
      </c>
      <c r="M76" s="9">
        <f t="shared" si="1"/>
        <v>0</v>
      </c>
    </row>
    <row r="77" ht="14.25" customHeight="1">
      <c r="B77" s="9">
        <f t="shared" si="10"/>
        <v>0.74</v>
      </c>
      <c r="C77" s="67">
        <f t="shared" si="2"/>
        <v>-0.01632242677</v>
      </c>
      <c r="D77" s="100">
        <f t="shared" si="3"/>
        <v>-0.008814110455</v>
      </c>
      <c r="E77" s="100">
        <f t="shared" si="4"/>
        <v>-0.02597794904</v>
      </c>
      <c r="F77" s="100">
        <f t="shared" si="5"/>
        <v>0.8800012812</v>
      </c>
      <c r="G77" s="100">
        <f t="shared" si="6"/>
        <v>-0.01001602003</v>
      </c>
      <c r="H77" s="100">
        <f t="shared" si="7"/>
        <v>0.0002648465349</v>
      </c>
      <c r="I77" s="100">
        <f t="shared" si="8"/>
        <v>0</v>
      </c>
      <c r="J77" s="101">
        <f t="shared" ref="J77:J88" si="12">IF(C77&gt;0, $Q$9+$Q$10+$Q$13+ #REF!*(C77-C76)/($Q$2),0)</f>
        <v>0</v>
      </c>
      <c r="K77" s="100">
        <f>-(I77+J77)/motor!$S$17</f>
        <v>0</v>
      </c>
      <c r="L77" s="9">
        <f t="shared" si="11"/>
        <v>3.20868635</v>
      </c>
      <c r="M77" s="9">
        <f t="shared" si="1"/>
        <v>0</v>
      </c>
    </row>
    <row r="78" ht="14.25" customHeight="1">
      <c r="B78" s="9">
        <f t="shared" si="10"/>
        <v>0.75</v>
      </c>
      <c r="C78" s="67">
        <f t="shared" si="2"/>
        <v>-0.01632242677</v>
      </c>
      <c r="D78" s="100">
        <f t="shared" si="3"/>
        <v>-0.008814110455</v>
      </c>
      <c r="E78" s="100">
        <f t="shared" si="4"/>
        <v>-0.02597794904</v>
      </c>
      <c r="F78" s="100">
        <f t="shared" si="5"/>
        <v>0.8800012812</v>
      </c>
      <c r="G78" s="100">
        <f t="shared" si="6"/>
        <v>-0.01001602003</v>
      </c>
      <c r="H78" s="100">
        <f t="shared" si="7"/>
        <v>0.0002648465349</v>
      </c>
      <c r="I78" s="100">
        <f t="shared" si="8"/>
        <v>0</v>
      </c>
      <c r="J78" s="101">
        <f t="shared" si="12"/>
        <v>0</v>
      </c>
      <c r="K78" s="100">
        <f>-(I78+J78)/motor!$S$17</f>
        <v>0</v>
      </c>
      <c r="L78" s="9">
        <f t="shared" si="11"/>
        <v>3.208523126</v>
      </c>
      <c r="M78" s="9">
        <f t="shared" si="1"/>
        <v>0</v>
      </c>
    </row>
    <row r="79" ht="14.25" customHeight="1">
      <c r="B79" s="9">
        <f t="shared" si="10"/>
        <v>0.76</v>
      </c>
      <c r="C79" s="67">
        <f t="shared" si="2"/>
        <v>-0.01632242677</v>
      </c>
      <c r="D79" s="100">
        <f t="shared" si="3"/>
        <v>-0.008814110455</v>
      </c>
      <c r="E79" s="100">
        <f t="shared" si="4"/>
        <v>-0.02597794904</v>
      </c>
      <c r="F79" s="100">
        <f t="shared" si="5"/>
        <v>0.8800012812</v>
      </c>
      <c r="G79" s="100">
        <f t="shared" si="6"/>
        <v>-0.01001602003</v>
      </c>
      <c r="H79" s="100">
        <f t="shared" si="7"/>
        <v>0.0002648465349</v>
      </c>
      <c r="I79" s="100">
        <f t="shared" si="8"/>
        <v>0</v>
      </c>
      <c r="J79" s="101">
        <f t="shared" si="12"/>
        <v>0</v>
      </c>
      <c r="K79" s="100">
        <f>-(I79+J79)/motor!$S$17</f>
        <v>0</v>
      </c>
      <c r="L79" s="9">
        <f t="shared" si="11"/>
        <v>3.208359901</v>
      </c>
      <c r="M79" s="9">
        <f t="shared" si="1"/>
        <v>0</v>
      </c>
    </row>
    <row r="80" ht="14.25" customHeight="1">
      <c r="B80" s="9">
        <f t="shared" si="10"/>
        <v>0.77</v>
      </c>
      <c r="C80" s="67">
        <f t="shared" si="2"/>
        <v>-0.01632242677</v>
      </c>
      <c r="D80" s="100">
        <f t="shared" si="3"/>
        <v>-0.008814110455</v>
      </c>
      <c r="E80" s="100">
        <f t="shared" si="4"/>
        <v>-0.02597794904</v>
      </c>
      <c r="F80" s="100">
        <f t="shared" si="5"/>
        <v>0.8800012812</v>
      </c>
      <c r="G80" s="100">
        <f t="shared" si="6"/>
        <v>-0.01001602003</v>
      </c>
      <c r="H80" s="100">
        <f t="shared" si="7"/>
        <v>0.0002648465349</v>
      </c>
      <c r="I80" s="100">
        <f t="shared" si="8"/>
        <v>0</v>
      </c>
      <c r="J80" s="101">
        <f t="shared" si="12"/>
        <v>0</v>
      </c>
      <c r="K80" s="100">
        <f>-(I80+J80)/motor!$S$17</f>
        <v>0</v>
      </c>
      <c r="L80" s="9">
        <f t="shared" si="11"/>
        <v>3.208196677</v>
      </c>
      <c r="M80" s="9">
        <f t="shared" si="1"/>
        <v>0</v>
      </c>
    </row>
    <row r="81" ht="14.25" customHeight="1">
      <c r="B81" s="9">
        <f t="shared" si="10"/>
        <v>0.78</v>
      </c>
      <c r="C81" s="67">
        <f t="shared" si="2"/>
        <v>-0.01632242677</v>
      </c>
      <c r="D81" s="100">
        <f t="shared" si="3"/>
        <v>-0.008814110455</v>
      </c>
      <c r="E81" s="100">
        <f t="shared" si="4"/>
        <v>-0.02597794904</v>
      </c>
      <c r="F81" s="100">
        <f t="shared" si="5"/>
        <v>0.8800012812</v>
      </c>
      <c r="G81" s="100">
        <f t="shared" si="6"/>
        <v>-0.01001602003</v>
      </c>
      <c r="H81" s="100">
        <f t="shared" si="7"/>
        <v>0.0002648465349</v>
      </c>
      <c r="I81" s="100">
        <f t="shared" si="8"/>
        <v>0</v>
      </c>
      <c r="J81" s="101">
        <f t="shared" si="12"/>
        <v>0</v>
      </c>
      <c r="K81" s="100">
        <f>-(I81+J81)/motor!$S$17</f>
        <v>0</v>
      </c>
      <c r="L81" s="9">
        <f t="shared" si="11"/>
        <v>3.208033453</v>
      </c>
      <c r="M81" s="9">
        <f t="shared" si="1"/>
        <v>0</v>
      </c>
    </row>
    <row r="82" ht="14.25" customHeight="1">
      <c r="B82" s="9">
        <f t="shared" si="10"/>
        <v>0.79</v>
      </c>
      <c r="C82" s="67">
        <f t="shared" si="2"/>
        <v>-0.01632242677</v>
      </c>
      <c r="D82" s="100">
        <f t="shared" si="3"/>
        <v>-0.008814110455</v>
      </c>
      <c r="E82" s="100">
        <f t="shared" si="4"/>
        <v>-0.02597794904</v>
      </c>
      <c r="F82" s="100">
        <f t="shared" si="5"/>
        <v>0.8800012812</v>
      </c>
      <c r="G82" s="100">
        <f t="shared" si="6"/>
        <v>-0.01001602003</v>
      </c>
      <c r="H82" s="100">
        <f t="shared" si="7"/>
        <v>0.0002648465349</v>
      </c>
      <c r="I82" s="100">
        <f t="shared" si="8"/>
        <v>0</v>
      </c>
      <c r="J82" s="101">
        <f t="shared" si="12"/>
        <v>0</v>
      </c>
      <c r="K82" s="100">
        <f>-(I82+J82)/motor!$S$17</f>
        <v>0</v>
      </c>
      <c r="L82" s="9">
        <f t="shared" si="11"/>
        <v>3.207870228</v>
      </c>
      <c r="M82" s="9">
        <f t="shared" si="1"/>
        <v>0</v>
      </c>
    </row>
    <row r="83" ht="14.25" customHeight="1">
      <c r="B83" s="9">
        <f t="shared" si="10"/>
        <v>0.8</v>
      </c>
      <c r="C83" s="67">
        <f t="shared" si="2"/>
        <v>-0.01632242677</v>
      </c>
      <c r="D83" s="100">
        <f t="shared" si="3"/>
        <v>-0.008814110455</v>
      </c>
      <c r="E83" s="100">
        <f t="shared" si="4"/>
        <v>-0.02597794904</v>
      </c>
      <c r="F83" s="100">
        <f t="shared" si="5"/>
        <v>0.8800012812</v>
      </c>
      <c r="G83" s="100">
        <f t="shared" si="6"/>
        <v>-0.01001602003</v>
      </c>
      <c r="H83" s="100">
        <f t="shared" si="7"/>
        <v>0.0002648465349</v>
      </c>
      <c r="I83" s="100">
        <f t="shared" si="8"/>
        <v>0</v>
      </c>
      <c r="J83" s="101">
        <f t="shared" si="12"/>
        <v>0</v>
      </c>
      <c r="K83" s="100">
        <f>-(I83+J83)/motor!$S$17</f>
        <v>0</v>
      </c>
      <c r="L83" s="9">
        <f t="shared" si="11"/>
        <v>3.207707004</v>
      </c>
      <c r="M83" s="9">
        <f t="shared" si="1"/>
        <v>0</v>
      </c>
    </row>
    <row r="84" ht="14.25" customHeight="1">
      <c r="B84" s="9">
        <f t="shared" si="10"/>
        <v>0.81</v>
      </c>
      <c r="C84" s="67">
        <f t="shared" si="2"/>
        <v>-0.01632242677</v>
      </c>
      <c r="D84" s="100">
        <f t="shared" si="3"/>
        <v>-0.008814110455</v>
      </c>
      <c r="E84" s="100">
        <f t="shared" si="4"/>
        <v>-0.02597794904</v>
      </c>
      <c r="F84" s="100">
        <f t="shared" si="5"/>
        <v>0.8800012812</v>
      </c>
      <c r="G84" s="100">
        <f t="shared" si="6"/>
        <v>-0.01001602003</v>
      </c>
      <c r="H84" s="100">
        <f t="shared" si="7"/>
        <v>0.0002648465349</v>
      </c>
      <c r="I84" s="100">
        <f t="shared" si="8"/>
        <v>0</v>
      </c>
      <c r="J84" s="101">
        <f t="shared" si="12"/>
        <v>0</v>
      </c>
      <c r="K84" s="100">
        <f>-(I84+J84)/motor!$S$17</f>
        <v>0</v>
      </c>
      <c r="L84" s="9">
        <f t="shared" si="11"/>
        <v>3.20754378</v>
      </c>
      <c r="M84" s="9">
        <f t="shared" si="1"/>
        <v>0</v>
      </c>
    </row>
    <row r="85" ht="14.25" customHeight="1">
      <c r="B85" s="9">
        <f t="shared" si="10"/>
        <v>0.82</v>
      </c>
      <c r="C85" s="67">
        <f t="shared" si="2"/>
        <v>-0.01632242677</v>
      </c>
      <c r="D85" s="100">
        <f t="shared" si="3"/>
        <v>-0.008814110455</v>
      </c>
      <c r="E85" s="100">
        <f t="shared" si="4"/>
        <v>-0.02597794904</v>
      </c>
      <c r="F85" s="100">
        <f t="shared" si="5"/>
        <v>0.8800012812</v>
      </c>
      <c r="G85" s="100">
        <f t="shared" si="6"/>
        <v>-0.01001602003</v>
      </c>
      <c r="H85" s="100">
        <f t="shared" si="7"/>
        <v>0.0002648465349</v>
      </c>
      <c r="I85" s="100">
        <f t="shared" si="8"/>
        <v>0</v>
      </c>
      <c r="J85" s="101">
        <f t="shared" si="12"/>
        <v>0</v>
      </c>
      <c r="K85" s="100">
        <f>-(I85+J85)/motor!$S$17</f>
        <v>0</v>
      </c>
      <c r="L85" s="9">
        <f t="shared" si="11"/>
        <v>3.207380556</v>
      </c>
      <c r="M85" s="9">
        <f t="shared" si="1"/>
        <v>0</v>
      </c>
    </row>
    <row r="86" ht="14.25" customHeight="1">
      <c r="B86" s="9">
        <f t="shared" si="10"/>
        <v>0.83</v>
      </c>
      <c r="C86" s="67">
        <f t="shared" si="2"/>
        <v>-0.01632242677</v>
      </c>
      <c r="D86" s="100">
        <f t="shared" si="3"/>
        <v>-0.008814110455</v>
      </c>
      <c r="E86" s="100">
        <f t="shared" si="4"/>
        <v>-0.02597794904</v>
      </c>
      <c r="F86" s="100">
        <f t="shared" si="5"/>
        <v>0.8800012812</v>
      </c>
      <c r="G86" s="100">
        <f t="shared" si="6"/>
        <v>-0.01001602003</v>
      </c>
      <c r="H86" s="100">
        <f t="shared" si="7"/>
        <v>0.0002648465349</v>
      </c>
      <c r="I86" s="100">
        <f t="shared" si="8"/>
        <v>0</v>
      </c>
      <c r="J86" s="101">
        <f t="shared" si="12"/>
        <v>0</v>
      </c>
      <c r="K86" s="100">
        <f>-(I86+J86)/motor!$S$17</f>
        <v>0</v>
      </c>
      <c r="L86" s="9">
        <f t="shared" si="11"/>
        <v>3.207217331</v>
      </c>
      <c r="M86" s="9">
        <f t="shared" si="1"/>
        <v>0</v>
      </c>
    </row>
    <row r="87" ht="14.25" customHeight="1">
      <c r="B87" s="9">
        <f t="shared" si="10"/>
        <v>0.84</v>
      </c>
      <c r="C87" s="67">
        <f t="shared" si="2"/>
        <v>-0.01632242677</v>
      </c>
      <c r="D87" s="100">
        <f t="shared" si="3"/>
        <v>-0.008814110455</v>
      </c>
      <c r="E87" s="100">
        <f t="shared" si="4"/>
        <v>-0.02597794904</v>
      </c>
      <c r="F87" s="100">
        <f t="shared" si="5"/>
        <v>0.8800012812</v>
      </c>
      <c r="G87" s="100">
        <f t="shared" si="6"/>
        <v>-0.01001602003</v>
      </c>
      <c r="H87" s="100">
        <f t="shared" si="7"/>
        <v>0.0002648465349</v>
      </c>
      <c r="I87" s="100">
        <f t="shared" si="8"/>
        <v>0</v>
      </c>
      <c r="J87" s="101">
        <f t="shared" si="12"/>
        <v>0</v>
      </c>
      <c r="K87" s="100">
        <f>-(I87+J87)/motor!$S$17</f>
        <v>0</v>
      </c>
      <c r="L87" s="9">
        <f t="shared" si="11"/>
        <v>3.207054107</v>
      </c>
      <c r="M87" s="9">
        <f t="shared" si="1"/>
        <v>0</v>
      </c>
    </row>
    <row r="88" ht="14.25" customHeight="1">
      <c r="B88" s="9">
        <f t="shared" si="10"/>
        <v>0.85</v>
      </c>
      <c r="C88" s="67">
        <f t="shared" si="2"/>
        <v>-0.01632242677</v>
      </c>
      <c r="D88" s="100">
        <f t="shared" si="3"/>
        <v>-0.008814110455</v>
      </c>
      <c r="E88" s="100">
        <f t="shared" si="4"/>
        <v>-0.02597794904</v>
      </c>
      <c r="F88" s="100">
        <f t="shared" si="5"/>
        <v>0.8800012812</v>
      </c>
      <c r="G88" s="100">
        <f t="shared" si="6"/>
        <v>-0.01001602003</v>
      </c>
      <c r="H88" s="100">
        <f t="shared" si="7"/>
        <v>0.0002648465349</v>
      </c>
      <c r="I88" s="100">
        <f t="shared" si="8"/>
        <v>0</v>
      </c>
      <c r="J88" s="101">
        <f t="shared" si="12"/>
        <v>0</v>
      </c>
      <c r="K88" s="100">
        <f>-(I88+J88)/motor!$S$17</f>
        <v>0</v>
      </c>
      <c r="L88" s="9">
        <f t="shared" si="11"/>
        <v>3.206890883</v>
      </c>
      <c r="M88" s="9">
        <f t="shared" si="1"/>
        <v>0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21.0"/>
    <col customWidth="1" min="4" max="4" width="7.43"/>
    <col customWidth="1" min="5" max="5" width="19.29"/>
    <col customWidth="1" min="8" max="8" width="14.43"/>
    <col customWidth="1" min="9" max="9" width="19.57"/>
    <col customWidth="1" min="11" max="11" width="20.14"/>
  </cols>
  <sheetData>
    <row r="1">
      <c r="A1" s="116" t="s">
        <v>68</v>
      </c>
      <c r="B1" s="8" t="s">
        <v>69</v>
      </c>
      <c r="C1" s="116" t="s">
        <v>70</v>
      </c>
      <c r="D1" s="116" t="s">
        <v>71</v>
      </c>
      <c r="E1" s="116" t="s">
        <v>72</v>
      </c>
      <c r="F1" s="116" t="s">
        <v>73</v>
      </c>
      <c r="G1" s="116" t="s">
        <v>74</v>
      </c>
      <c r="H1" s="116" t="s">
        <v>75</v>
      </c>
      <c r="I1" s="116" t="s">
        <v>76</v>
      </c>
      <c r="J1" s="116" t="s">
        <v>77</v>
      </c>
      <c r="K1" s="116" t="s">
        <v>78</v>
      </c>
      <c r="L1" s="8" t="s">
        <v>79</v>
      </c>
      <c r="M1" s="116" t="s">
        <v>80</v>
      </c>
      <c r="N1" s="8" t="s">
        <v>99</v>
      </c>
      <c r="O1" s="8" t="str">
        <f>Braking!O1</f>
        <v/>
      </c>
      <c r="P1" s="8" t="str">
        <f>Braking!P1</f>
        <v/>
      </c>
      <c r="Q1" s="8" t="str">
        <f>Braking!Q1</f>
        <v/>
      </c>
      <c r="R1" s="8" t="str">
        <f>Braking!R1</f>
        <v/>
      </c>
      <c r="S1" s="8" t="str">
        <f>Braking!S1</f>
        <v/>
      </c>
      <c r="T1" s="8" t="str">
        <f>Braking!T1</f>
        <v/>
      </c>
      <c r="U1" s="8" t="str">
        <f>Braking!U1</f>
        <v/>
      </c>
      <c r="V1" s="8" t="str">
        <f>Braking!V1</f>
        <v/>
      </c>
      <c r="W1" s="8" t="str">
        <f>Braking!W1</f>
        <v/>
      </c>
      <c r="X1" s="8" t="str">
        <f>Braking!X1</f>
        <v/>
      </c>
      <c r="Y1" s="8" t="str">
        <f>Braking!Y1</f>
        <v/>
      </c>
      <c r="Z1" s="8" t="str">
        <f>Braking!Z1</f>
        <v/>
      </c>
    </row>
    <row r="2">
      <c r="A2" s="116"/>
      <c r="C2" s="117">
        <f>MAX(motor!Q26)</f>
        <v>20</v>
      </c>
      <c r="D2" s="116"/>
      <c r="E2" s="116"/>
      <c r="F2" s="116"/>
      <c r="G2" s="116"/>
      <c r="H2" s="116"/>
      <c r="I2" s="116"/>
      <c r="J2" s="116"/>
      <c r="K2" s="116"/>
      <c r="L2" s="116">
        <v>0.0</v>
      </c>
      <c r="M2" s="116" t="str">
        <f t="shared" ref="M2:M117" si="1">IF(C2&gt;0,B2,0)</f>
        <v/>
      </c>
      <c r="N2" s="117">
        <f>MAX(M:M)</f>
        <v>0.44</v>
      </c>
      <c r="O2" s="16" t="str">
        <f>Braking!O2</f>
        <v/>
      </c>
      <c r="P2" s="20" t="str">
        <f>Braking!P2</f>
        <v>time step</v>
      </c>
      <c r="Q2" s="20">
        <f>Braking!Q2</f>
        <v>0.01</v>
      </c>
      <c r="R2" s="108" t="str">
        <f>Braking!R2</f>
        <v>s</v>
      </c>
      <c r="S2" s="8" t="str">
        <f>Braking!S2</f>
        <v/>
      </c>
      <c r="T2" s="8" t="str">
        <f>Braking!T2</f>
        <v/>
      </c>
      <c r="U2" s="8" t="str">
        <f>Braking!U2</f>
        <v/>
      </c>
      <c r="V2" s="8" t="str">
        <f>Braking!V2</f>
        <v/>
      </c>
      <c r="W2" s="8" t="str">
        <f>Braking!W2</f>
        <v/>
      </c>
      <c r="X2" s="8" t="str">
        <f>Braking!X2</f>
        <v/>
      </c>
      <c r="Y2" s="8" t="str">
        <f>Braking!Y2</f>
        <v/>
      </c>
      <c r="Z2" s="8" t="str">
        <f>Braking!Z2</f>
        <v/>
      </c>
    </row>
    <row r="3">
      <c r="A3" s="116"/>
      <c r="B3" s="8">
        <v>0.0</v>
      </c>
      <c r="C3" s="116">
        <f t="shared" ref="C3:C117" si="2">K2*$Q$2+C2</f>
        <v>20</v>
      </c>
      <c r="D3" s="116">
        <f t="shared" ref="D3:D117" si="3">C3*$Q$4</f>
        <v>10.8</v>
      </c>
      <c r="E3" s="116">
        <f t="shared" ref="E3:E117" si="4">C3*$Q$7/(2*PI())</f>
        <v>31.83098862</v>
      </c>
      <c r="F3" s="116">
        <f t="shared" ref="F3:F117" si="5">SQRT(($Q$5^2)+(2*PI()*E3*$Q$6)^2)</f>
        <v>60.90779917</v>
      </c>
      <c r="G3" s="116">
        <f t="shared" ref="G3:G117" si="6">D3/F3</f>
        <v>0.1773171933</v>
      </c>
      <c r="H3" s="116">
        <f t="shared" ref="H3:H117" si="7">3*G3^2*$Q$5</f>
        <v>5.74245493</v>
      </c>
      <c r="I3" s="116">
        <f t="shared" ref="I3:I117" si="8">IF(C3&gt;0,H3/C3,0)</f>
        <v>0.2871227465</v>
      </c>
      <c r="J3" s="116">
        <f t="shared" ref="J3:J105" si="9">IF(C3&gt;0, $Q$9+$Q$10+$Q$13+ P15*(C3-C2)/($Q$2),0)</f>
        <v>12.15</v>
      </c>
      <c r="K3" s="116">
        <f>-(I3+J3)/motor!$S$17</f>
        <v>-45.94260554</v>
      </c>
      <c r="L3" s="116">
        <v>0.0</v>
      </c>
      <c r="M3" s="116">
        <f t="shared" si="1"/>
        <v>0</v>
      </c>
      <c r="N3" s="8" t="str">
        <f>Braking!N3</f>
        <v/>
      </c>
      <c r="O3" s="13" t="str">
        <f>Braking!O3</f>
        <v/>
      </c>
      <c r="P3" s="8" t="str">
        <f>Braking!P3</f>
        <v>Thermal constant</v>
      </c>
      <c r="Q3" s="8">
        <f>Braking!Q3</f>
        <v>40</v>
      </c>
      <c r="R3" s="15" t="str">
        <f>Braking!R3</f>
        <v>s</v>
      </c>
      <c r="S3" s="8" t="str">
        <f>Braking!S3</f>
        <v/>
      </c>
      <c r="T3" s="8" t="str">
        <f>Braking!T3</f>
        <v/>
      </c>
      <c r="U3" s="8" t="str">
        <f>Braking!U3</f>
        <v/>
      </c>
      <c r="V3" s="8" t="str">
        <f>Braking!V3</f>
        <v/>
      </c>
      <c r="W3" s="8" t="str">
        <f>Braking!W3</f>
        <v/>
      </c>
      <c r="X3" s="8" t="str">
        <f>Braking!X3</f>
        <v/>
      </c>
      <c r="Y3" s="8" t="str">
        <f>Braking!Y3</f>
        <v/>
      </c>
      <c r="Z3" s="8" t="str">
        <f>Braking!Z3</f>
        <v/>
      </c>
    </row>
    <row r="4">
      <c r="A4" s="116"/>
      <c r="B4" s="9">
        <f t="shared" ref="B4:B117" si="10">B3+$Q$2</f>
        <v>0.01</v>
      </c>
      <c r="C4" s="116">
        <f t="shared" si="2"/>
        <v>19.54057394</v>
      </c>
      <c r="D4" s="116">
        <f t="shared" si="3"/>
        <v>10.55190993</v>
      </c>
      <c r="E4" s="116">
        <f t="shared" si="4"/>
        <v>31.09978934</v>
      </c>
      <c r="F4" s="116">
        <f t="shared" si="5"/>
        <v>60.90653695</v>
      </c>
      <c r="G4" s="116">
        <f t="shared" si="6"/>
        <v>0.1732475767</v>
      </c>
      <c r="H4" s="116">
        <f t="shared" si="7"/>
        <v>5.481888976</v>
      </c>
      <c r="I4" s="116">
        <f t="shared" si="8"/>
        <v>0.2805387903</v>
      </c>
      <c r="J4" s="116">
        <f t="shared" si="9"/>
        <v>12.15</v>
      </c>
      <c r="K4" s="116">
        <f>-(I4+J4)/motor!$S$17</f>
        <v>-45.91828448</v>
      </c>
      <c r="L4" s="116">
        <f t="shared" ref="L4:L117" si="11">C4*(B4-B3)+L3</f>
        <v>0.1954057394</v>
      </c>
      <c r="M4" s="116">
        <f t="shared" si="1"/>
        <v>0.01</v>
      </c>
      <c r="N4" s="8" t="str">
        <f>Braking!N4</f>
        <v>braking distance</v>
      </c>
      <c r="O4" s="13" t="str">
        <f>Braking!O4</f>
        <v/>
      </c>
      <c r="P4" s="8" t="str">
        <f>Braking!P4</f>
        <v>ke</v>
      </c>
      <c r="Q4" s="8">
        <f>Braking!Q4</f>
        <v>0.54</v>
      </c>
      <c r="R4" s="15" t="str">
        <f>Braking!R4</f>
        <v>v*s/rad</v>
      </c>
      <c r="S4" s="8" t="str">
        <f>Braking!S4</f>
        <v/>
      </c>
      <c r="T4" s="8" t="str">
        <f>Braking!T4</f>
        <v/>
      </c>
      <c r="U4" s="8" t="str">
        <f>Braking!U4</f>
        <v/>
      </c>
      <c r="V4" s="8" t="str">
        <f>Braking!V4</f>
        <v/>
      </c>
      <c r="W4" s="8" t="str">
        <f>Braking!W4</f>
        <v/>
      </c>
      <c r="X4" s="8" t="str">
        <f>Braking!X4</f>
        <v/>
      </c>
      <c r="Y4" s="8" t="str">
        <f>Braking!Y4</f>
        <v/>
      </c>
      <c r="Z4" s="8" t="str">
        <f>Braking!Z4</f>
        <v/>
      </c>
    </row>
    <row r="5">
      <c r="A5" s="116"/>
      <c r="B5" s="9">
        <f t="shared" si="10"/>
        <v>0.02</v>
      </c>
      <c r="C5" s="116">
        <f t="shared" si="2"/>
        <v>19.0813911</v>
      </c>
      <c r="D5" s="116">
        <f t="shared" si="3"/>
        <v>10.30395119</v>
      </c>
      <c r="E5" s="116">
        <f t="shared" si="4"/>
        <v>30.36897715</v>
      </c>
      <c r="F5" s="116">
        <f t="shared" si="5"/>
        <v>60.90530468</v>
      </c>
      <c r="G5" s="116">
        <f t="shared" si="6"/>
        <v>0.1691798645</v>
      </c>
      <c r="H5" s="116">
        <f t="shared" si="7"/>
        <v>5.227490402</v>
      </c>
      <c r="I5" s="116">
        <f t="shared" si="8"/>
        <v>0.2739575105</v>
      </c>
      <c r="J5" s="116">
        <f t="shared" si="9"/>
        <v>12.15</v>
      </c>
      <c r="K5" s="116">
        <f>-(I5+J5)/motor!$S$17</f>
        <v>-45.89397329</v>
      </c>
      <c r="L5" s="116">
        <f t="shared" si="11"/>
        <v>0.3862196504</v>
      </c>
      <c r="M5" s="116">
        <f t="shared" si="1"/>
        <v>0.02</v>
      </c>
      <c r="N5" s="63">
        <f>MAX(L:L)</f>
        <v>4.286038072</v>
      </c>
      <c r="O5" s="13" t="str">
        <f>Braking!O5</f>
        <v/>
      </c>
      <c r="P5" s="63" t="str">
        <f>Braking!P5</f>
        <v>R</v>
      </c>
      <c r="Q5" s="63">
        <f>Braking!Q5+60</f>
        <v>60.88</v>
      </c>
      <c r="R5" s="118" t="str">
        <f>Braking!R5</f>
        <v>Ohms</v>
      </c>
      <c r="S5" s="8" t="str">
        <f>Braking!S5</f>
        <v/>
      </c>
      <c r="T5" s="8" t="str">
        <f>Braking!T5</f>
        <v/>
      </c>
      <c r="U5" s="8" t="str">
        <f>Braking!U5</f>
        <v/>
      </c>
      <c r="V5" s="8" t="str">
        <f>Braking!V5</f>
        <v/>
      </c>
      <c r="W5" s="8" t="str">
        <f>Braking!W5</f>
        <v/>
      </c>
      <c r="X5" s="8" t="str">
        <f>Braking!X5</f>
        <v/>
      </c>
      <c r="Y5" s="8" t="str">
        <f>Braking!Y5</f>
        <v/>
      </c>
      <c r="Z5" s="8" t="str">
        <f>Braking!Z5</f>
        <v/>
      </c>
    </row>
    <row r="6">
      <c r="A6" s="116"/>
      <c r="B6" s="9">
        <f t="shared" si="10"/>
        <v>0.03</v>
      </c>
      <c r="C6" s="116">
        <f t="shared" si="2"/>
        <v>18.62245137</v>
      </c>
      <c r="D6" s="116">
        <f t="shared" si="3"/>
        <v>10.05612374</v>
      </c>
      <c r="E6" s="116">
        <f t="shared" si="4"/>
        <v>29.63855188</v>
      </c>
      <c r="F6" s="116">
        <f t="shared" si="5"/>
        <v>60.90410231</v>
      </c>
      <c r="G6" s="116">
        <f t="shared" si="6"/>
        <v>0.1651140622</v>
      </c>
      <c r="H6" s="116">
        <f t="shared" si="7"/>
        <v>4.979251042</v>
      </c>
      <c r="I6" s="116">
        <f t="shared" si="8"/>
        <v>0.2673789258</v>
      </c>
      <c r="J6" s="116">
        <f t="shared" si="9"/>
        <v>12.15</v>
      </c>
      <c r="K6" s="116">
        <f>-(I6+J6)/motor!$S$17</f>
        <v>-45.86967207</v>
      </c>
      <c r="L6" s="116">
        <f t="shared" si="11"/>
        <v>0.5724441641</v>
      </c>
      <c r="M6" s="116">
        <f t="shared" si="1"/>
        <v>0.03</v>
      </c>
      <c r="N6" s="8" t="str">
        <f>Braking!N6</f>
        <v/>
      </c>
      <c r="O6" s="13" t="str">
        <f>Braking!O6</f>
        <v/>
      </c>
      <c r="P6" s="8" t="str">
        <f>Braking!P6</f>
        <v>L</v>
      </c>
      <c r="Q6" s="119">
        <f>Braking!Q6</f>
        <v>0.0092</v>
      </c>
      <c r="R6" s="15" t="str">
        <f>Braking!R6</f>
        <v>H</v>
      </c>
      <c r="S6" s="8" t="str">
        <f>Braking!S6</f>
        <v/>
      </c>
      <c r="T6" s="8" t="str">
        <f>Braking!T6</f>
        <v/>
      </c>
      <c r="U6" s="8" t="str">
        <f>Braking!U6</f>
        <v/>
      </c>
      <c r="V6" s="8" t="str">
        <f>Braking!V6</f>
        <v/>
      </c>
      <c r="W6" s="8" t="str">
        <f>Braking!W6</f>
        <v/>
      </c>
      <c r="X6" s="8" t="str">
        <f>Braking!X6</f>
        <v/>
      </c>
      <c r="Y6" s="8" t="str">
        <f>Braking!Y6</f>
        <v/>
      </c>
      <c r="Z6" s="8" t="str">
        <f>Braking!Z6</f>
        <v/>
      </c>
    </row>
    <row r="7">
      <c r="A7" s="116"/>
      <c r="B7" s="9">
        <f t="shared" si="10"/>
        <v>0.04</v>
      </c>
      <c r="C7" s="116">
        <f t="shared" si="2"/>
        <v>18.16375465</v>
      </c>
      <c r="D7" s="116">
        <f t="shared" si="3"/>
        <v>9.808427509</v>
      </c>
      <c r="E7" s="116">
        <f t="shared" si="4"/>
        <v>28.90851337</v>
      </c>
      <c r="F7" s="116">
        <f t="shared" si="5"/>
        <v>60.90292981</v>
      </c>
      <c r="G7" s="116">
        <f t="shared" si="6"/>
        <v>0.1610501751</v>
      </c>
      <c r="H7" s="116">
        <f t="shared" si="7"/>
        <v>4.7371627</v>
      </c>
      <c r="I7" s="116">
        <f t="shared" si="8"/>
        <v>0.2608030549</v>
      </c>
      <c r="J7" s="116">
        <f t="shared" si="9"/>
        <v>12.15</v>
      </c>
      <c r="K7" s="116">
        <f>-(I7+J7)/motor!$S$17</f>
        <v>-45.84538087</v>
      </c>
      <c r="L7" s="116">
        <f t="shared" si="11"/>
        <v>0.7540817106</v>
      </c>
      <c r="M7" s="116">
        <f t="shared" si="1"/>
        <v>0.04</v>
      </c>
      <c r="N7" s="8" t="str">
        <f>Braking!N7</f>
        <v/>
      </c>
      <c r="O7" s="13" t="str">
        <f>Braking!O7</f>
        <v/>
      </c>
      <c r="P7" s="8" t="str">
        <f>Braking!P7</f>
        <v>number of poles</v>
      </c>
      <c r="Q7" s="8">
        <f>Braking!Q7</f>
        <v>10</v>
      </c>
      <c r="R7" s="15" t="str">
        <f>Braking!R7</f>
        <v/>
      </c>
      <c r="S7" s="8" t="str">
        <f>Braking!S7</f>
        <v/>
      </c>
      <c r="T7" s="8" t="str">
        <f>Braking!T7</f>
        <v/>
      </c>
      <c r="U7" s="8" t="str">
        <f>Braking!U7</f>
        <v/>
      </c>
      <c r="V7" s="8" t="str">
        <f>Braking!V7</f>
        <v/>
      </c>
      <c r="W7" s="8" t="str">
        <f>Braking!W7</f>
        <v/>
      </c>
      <c r="X7" s="8" t="str">
        <f>Braking!X7</f>
        <v/>
      </c>
      <c r="Y7" s="8" t="str">
        <f>Braking!Y7</f>
        <v/>
      </c>
      <c r="Z7" s="8" t="str">
        <f>Braking!Z7</f>
        <v/>
      </c>
    </row>
    <row r="8">
      <c r="A8" s="116"/>
      <c r="B8" s="9">
        <f t="shared" si="10"/>
        <v>0.05</v>
      </c>
      <c r="C8" s="116">
        <f t="shared" si="2"/>
        <v>17.70530084</v>
      </c>
      <c r="D8" s="116">
        <f t="shared" si="3"/>
        <v>9.560862452</v>
      </c>
      <c r="E8" s="116">
        <f t="shared" si="4"/>
        <v>28.17886147</v>
      </c>
      <c r="F8" s="116">
        <f t="shared" si="5"/>
        <v>60.90178713</v>
      </c>
      <c r="G8" s="116">
        <f t="shared" si="6"/>
        <v>0.1569882085</v>
      </c>
      <c r="H8" s="116">
        <f t="shared" si="7"/>
        <v>4.501217152</v>
      </c>
      <c r="I8" s="116">
        <f t="shared" si="8"/>
        <v>0.2542299164</v>
      </c>
      <c r="J8" s="116">
        <f t="shared" si="9"/>
        <v>12.15</v>
      </c>
      <c r="K8" s="116">
        <f>-(I8+J8)/motor!$S$17</f>
        <v>-45.82109976</v>
      </c>
      <c r="L8" s="116">
        <f t="shared" si="11"/>
        <v>0.9311347189</v>
      </c>
      <c r="M8" s="116">
        <f t="shared" si="1"/>
        <v>0.05</v>
      </c>
      <c r="N8" s="8" t="str">
        <f>Braking!N8</f>
        <v/>
      </c>
      <c r="O8" s="13" t="str">
        <f>Braking!O8</f>
        <v/>
      </c>
      <c r="P8" s="8" t="str">
        <f>Braking!P8</f>
        <v>Inertia</v>
      </c>
      <c r="Q8" s="119">
        <f>Braking!Q8</f>
        <v>0.00067</v>
      </c>
      <c r="R8" s="15" t="str">
        <f>Braking!R8</f>
        <v>kg·m2</v>
      </c>
      <c r="S8" s="8" t="str">
        <f>Braking!S8</f>
        <v/>
      </c>
      <c r="T8" s="8" t="str">
        <f>Braking!T8</f>
        <v/>
      </c>
      <c r="U8" s="8" t="str">
        <f>Braking!U8</f>
        <v/>
      </c>
      <c r="V8" s="8" t="str">
        <f>Braking!V8</f>
        <v/>
      </c>
      <c r="W8" s="8" t="str">
        <f>Braking!W8</f>
        <v/>
      </c>
      <c r="X8" s="8" t="str">
        <f>Braking!X8</f>
        <v/>
      </c>
      <c r="Y8" s="8" t="str">
        <f>Braking!Y8</f>
        <v/>
      </c>
      <c r="Z8" s="8" t="str">
        <f>Braking!Z8</f>
        <v/>
      </c>
    </row>
    <row r="9">
      <c r="A9" s="116"/>
      <c r="B9" s="9">
        <f t="shared" si="10"/>
        <v>0.06</v>
      </c>
      <c r="C9" s="116">
        <f t="shared" si="2"/>
        <v>17.24708984</v>
      </c>
      <c r="D9" s="116">
        <f t="shared" si="3"/>
        <v>9.313428514</v>
      </c>
      <c r="E9" s="116">
        <f t="shared" si="4"/>
        <v>27.44959602</v>
      </c>
      <c r="F9" s="116">
        <f t="shared" si="5"/>
        <v>60.90067421</v>
      </c>
      <c r="G9" s="116">
        <f t="shared" si="6"/>
        <v>0.1529281676</v>
      </c>
      <c r="H9" s="116">
        <f t="shared" si="7"/>
        <v>4.271406146</v>
      </c>
      <c r="I9" s="116">
        <f t="shared" si="8"/>
        <v>0.247659529</v>
      </c>
      <c r="J9" s="116">
        <f t="shared" si="9"/>
        <v>12.15</v>
      </c>
      <c r="K9" s="116">
        <f>-(I9+J9)/motor!$S$17</f>
        <v>-45.79682882</v>
      </c>
      <c r="L9" s="116">
        <f t="shared" si="11"/>
        <v>1.103605617</v>
      </c>
      <c r="M9" s="116">
        <f t="shared" si="1"/>
        <v>0.06</v>
      </c>
      <c r="N9" s="8" t="str">
        <f>Braking!N9</f>
        <v/>
      </c>
      <c r="O9" s="13" t="str">
        <f>Braking!O9</f>
        <v/>
      </c>
      <c r="P9" s="8" t="str">
        <f>Braking!P9</f>
        <v>static friction torque of the motor</v>
      </c>
      <c r="Q9" s="8">
        <f>Braking!Q9</f>
        <v>4.9</v>
      </c>
      <c r="R9" s="15" t="str">
        <f>Braking!R9</f>
        <v>[N*m]</v>
      </c>
      <c r="S9" s="8" t="str">
        <f>Braking!S9</f>
        <v/>
      </c>
      <c r="T9" s="8" t="str">
        <f>Braking!T9</f>
        <v/>
      </c>
      <c r="U9" s="8" t="str">
        <f>Braking!U9</f>
        <v/>
      </c>
      <c r="V9" s="8" t="str">
        <f>Braking!V9</f>
        <v/>
      </c>
      <c r="W9" s="8" t="str">
        <f>Braking!W9</f>
        <v/>
      </c>
      <c r="X9" s="8" t="str">
        <f>Braking!X9</f>
        <v/>
      </c>
      <c r="Y9" s="8" t="str">
        <f>Braking!Y9</f>
        <v/>
      </c>
      <c r="Z9" s="8" t="str">
        <f>Braking!Z9</f>
        <v/>
      </c>
    </row>
    <row r="10">
      <c r="A10" s="116"/>
      <c r="B10" s="9">
        <f t="shared" si="10"/>
        <v>0.07</v>
      </c>
      <c r="C10" s="116">
        <f t="shared" si="2"/>
        <v>16.78912155</v>
      </c>
      <c r="D10" s="116">
        <f t="shared" si="3"/>
        <v>9.066125638</v>
      </c>
      <c r="E10" s="116">
        <f t="shared" si="4"/>
        <v>26.72071685</v>
      </c>
      <c r="F10" s="116">
        <f t="shared" si="5"/>
        <v>60.89959102</v>
      </c>
      <c r="G10" s="116">
        <f t="shared" si="6"/>
        <v>0.1488700578</v>
      </c>
      <c r="H10" s="116">
        <f t="shared" si="7"/>
        <v>4.047721398</v>
      </c>
      <c r="I10" s="116">
        <f t="shared" si="8"/>
        <v>0.241091911</v>
      </c>
      <c r="J10" s="116">
        <f t="shared" si="9"/>
        <v>12.15</v>
      </c>
      <c r="K10" s="116">
        <f>-(I10+J10)/motor!$S$17</f>
        <v>-45.7725681</v>
      </c>
      <c r="L10" s="116">
        <f t="shared" si="11"/>
        <v>1.271496833</v>
      </c>
      <c r="M10" s="116">
        <f t="shared" si="1"/>
        <v>0.07</v>
      </c>
      <c r="N10" s="8" t="str">
        <f>Braking!N10</f>
        <v/>
      </c>
      <c r="O10" s="13" t="str">
        <f>Braking!O10</f>
        <v/>
      </c>
      <c r="P10" s="8" t="str">
        <f>Braking!P10</f>
        <v>gear torque</v>
      </c>
      <c r="Q10" s="8">
        <f>Braking!Q10</f>
        <v>0.8</v>
      </c>
      <c r="R10" s="15" t="str">
        <f>Braking!R10</f>
        <v>[N*m]</v>
      </c>
      <c r="S10" s="8" t="str">
        <f>Braking!S10</f>
        <v/>
      </c>
      <c r="T10" s="8" t="str">
        <f>Braking!T10</f>
        <v/>
      </c>
      <c r="U10" s="8" t="str">
        <f>Braking!U10</f>
        <v/>
      </c>
      <c r="V10" s="8" t="str">
        <f>Braking!V10</f>
        <v/>
      </c>
      <c r="W10" s="8" t="str">
        <f>Braking!W10</f>
        <v/>
      </c>
      <c r="X10" s="8" t="str">
        <f>Braking!X10</f>
        <v/>
      </c>
      <c r="Y10" s="8" t="str">
        <f>Braking!Y10</f>
        <v/>
      </c>
      <c r="Z10" s="8" t="str">
        <f>Braking!Z10</f>
        <v/>
      </c>
    </row>
    <row r="11">
      <c r="A11" s="116"/>
      <c r="B11" s="9">
        <f t="shared" si="10"/>
        <v>0.08</v>
      </c>
      <c r="C11" s="116">
        <f t="shared" si="2"/>
        <v>16.33139587</v>
      </c>
      <c r="D11" s="116">
        <f t="shared" si="3"/>
        <v>8.81895377</v>
      </c>
      <c r="E11" s="116">
        <f t="shared" si="4"/>
        <v>25.9922238</v>
      </c>
      <c r="F11" s="116">
        <f t="shared" si="5"/>
        <v>60.89853751</v>
      </c>
      <c r="G11" s="116">
        <f t="shared" si="6"/>
        <v>0.1448138844</v>
      </c>
      <c r="H11" s="116">
        <f t="shared" si="7"/>
        <v>3.830154601</v>
      </c>
      <c r="I11" s="116">
        <f t="shared" si="8"/>
        <v>0.2345270809</v>
      </c>
      <c r="J11" s="116">
        <f t="shared" si="9"/>
        <v>12.15</v>
      </c>
      <c r="K11" s="116">
        <f>-(I11+J11)/motor!$S$17</f>
        <v>-45.74831769</v>
      </c>
      <c r="L11" s="116">
        <f t="shared" si="11"/>
        <v>1.434810792</v>
      </c>
      <c r="M11" s="116">
        <f t="shared" si="1"/>
        <v>0.08</v>
      </c>
      <c r="N11" s="8" t="str">
        <f>Braking!N11</f>
        <v/>
      </c>
      <c r="O11" s="13" t="str">
        <f>Braking!O11</f>
        <v/>
      </c>
      <c r="P11" s="8" t="str">
        <f>Braking!P11</f>
        <v>cilindrical constant torque</v>
      </c>
      <c r="Q11" s="8">
        <f>Braking!Q11</f>
        <v>0.25</v>
      </c>
      <c r="R11" s="15" t="str">
        <f>Braking!R11</f>
        <v>[N*m]</v>
      </c>
      <c r="S11" s="8" t="str">
        <f>Braking!S11</f>
        <v/>
      </c>
      <c r="T11" s="8" t="str">
        <f>Braking!T11</f>
        <v/>
      </c>
      <c r="U11" s="8" t="str">
        <f>Braking!U11</f>
        <v/>
      </c>
      <c r="V11" s="8" t="str">
        <f>Braking!V11</f>
        <v/>
      </c>
      <c r="W11" s="8" t="str">
        <f>Braking!W11</f>
        <v/>
      </c>
      <c r="X11" s="8" t="str">
        <f>Braking!X11</f>
        <v/>
      </c>
      <c r="Y11" s="8" t="str">
        <f>Braking!Y11</f>
        <v/>
      </c>
      <c r="Z11" s="8" t="str">
        <f>Braking!Z11</f>
        <v/>
      </c>
    </row>
    <row r="12">
      <c r="A12" s="116"/>
      <c r="B12" s="9">
        <f t="shared" si="10"/>
        <v>0.09</v>
      </c>
      <c r="C12" s="116">
        <f t="shared" si="2"/>
        <v>15.87391269</v>
      </c>
      <c r="D12" s="116">
        <f t="shared" si="3"/>
        <v>8.571912855</v>
      </c>
      <c r="E12" s="116">
        <f t="shared" si="4"/>
        <v>25.26411671</v>
      </c>
      <c r="F12" s="116">
        <f t="shared" si="5"/>
        <v>60.89751364</v>
      </c>
      <c r="G12" s="116">
        <f t="shared" si="6"/>
        <v>0.1407596524</v>
      </c>
      <c r="H12" s="116">
        <f t="shared" si="7"/>
        <v>3.618697414</v>
      </c>
      <c r="I12" s="116">
        <f t="shared" si="8"/>
        <v>0.2279650571</v>
      </c>
      <c r="J12" s="116">
        <f t="shared" si="9"/>
        <v>12.15</v>
      </c>
      <c r="K12" s="116">
        <f>-(I12+J12)/motor!$S$17</f>
        <v>-45.72407764</v>
      </c>
      <c r="L12" s="116">
        <f t="shared" si="11"/>
        <v>1.593549919</v>
      </c>
      <c r="M12" s="116">
        <f t="shared" si="1"/>
        <v>0.09</v>
      </c>
      <c r="N12" s="8" t="str">
        <f>Braking!N12</f>
        <v/>
      </c>
      <c r="O12" s="13" t="str">
        <f>Braking!O12</f>
        <v/>
      </c>
      <c r="P12" s="8" t="str">
        <f>Braking!P12</f>
        <v>kp</v>
      </c>
      <c r="Q12" s="116">
        <f>Braking!Q12</f>
        <v>3</v>
      </c>
      <c r="R12" s="15" t="str">
        <f>Braking!R12</f>
        <v/>
      </c>
      <c r="S12" s="8" t="str">
        <f>Braking!S12</f>
        <v/>
      </c>
      <c r="T12" s="8" t="str">
        <f>Braking!T12</f>
        <v/>
      </c>
      <c r="U12" s="8" t="str">
        <f>Braking!U12</f>
        <v/>
      </c>
      <c r="V12" s="8" t="str">
        <f>Braking!V12</f>
        <v/>
      </c>
      <c r="W12" s="8" t="str">
        <f>Braking!W12</f>
        <v/>
      </c>
      <c r="X12" s="8" t="str">
        <f>Braking!X12</f>
        <v/>
      </c>
      <c r="Y12" s="8" t="str">
        <f>Braking!Y12</f>
        <v/>
      </c>
      <c r="Z12" s="8" t="str">
        <f>Braking!Z12</f>
        <v/>
      </c>
    </row>
    <row r="13">
      <c r="A13" s="116"/>
      <c r="B13" s="9">
        <f t="shared" si="10"/>
        <v>0.1</v>
      </c>
      <c r="C13" s="116">
        <f t="shared" si="2"/>
        <v>15.41667192</v>
      </c>
      <c r="D13" s="116">
        <f t="shared" si="3"/>
        <v>8.325002835</v>
      </c>
      <c r="E13" s="116">
        <f t="shared" si="4"/>
        <v>24.53639542</v>
      </c>
      <c r="F13" s="116">
        <f t="shared" si="5"/>
        <v>60.89651937</v>
      </c>
      <c r="G13" s="116">
        <f t="shared" si="6"/>
        <v>0.1367073672</v>
      </c>
      <c r="H13" s="116">
        <f t="shared" si="7"/>
        <v>3.413341473</v>
      </c>
      <c r="I13" s="116">
        <f t="shared" si="8"/>
        <v>0.221405858</v>
      </c>
      <c r="J13" s="116">
        <f t="shared" si="9"/>
        <v>12.15</v>
      </c>
      <c r="K13" s="116">
        <f>-(I13+J13)/motor!$S$17</f>
        <v>-45.69984802</v>
      </c>
      <c r="L13" s="116">
        <f t="shared" si="11"/>
        <v>1.747716638</v>
      </c>
      <c r="M13" s="116">
        <f t="shared" si="1"/>
        <v>0.1</v>
      </c>
      <c r="N13" s="8" t="str">
        <f>Braking!N13</f>
        <v/>
      </c>
      <c r="O13" s="13" t="str">
        <f>Braking!O13</f>
        <v/>
      </c>
      <c r="P13" s="8" t="str">
        <f>Braking!P13</f>
        <v>planetary torque translated to motor</v>
      </c>
      <c r="Q13" s="8">
        <f>Braking!Q13</f>
        <v>6.45</v>
      </c>
      <c r="R13" s="15" t="str">
        <f>Braking!R13</f>
        <v>[N*m]</v>
      </c>
      <c r="S13" s="8" t="str">
        <f>Braking!S13</f>
        <v/>
      </c>
      <c r="T13" s="8" t="str">
        <f>Braking!T13</f>
        <v/>
      </c>
      <c r="U13" s="8" t="str">
        <f>Braking!U13</f>
        <v/>
      </c>
      <c r="V13" s="8" t="str">
        <f>Braking!V13</f>
        <v/>
      </c>
      <c r="W13" s="8" t="str">
        <f>Braking!W13</f>
        <v/>
      </c>
      <c r="X13" s="8" t="str">
        <f>Braking!X13</f>
        <v/>
      </c>
      <c r="Y13" s="8" t="str">
        <f>Braking!Y13</f>
        <v/>
      </c>
      <c r="Z13" s="8" t="str">
        <f>Braking!Z13</f>
        <v/>
      </c>
    </row>
    <row r="14">
      <c r="A14" s="116"/>
      <c r="B14" s="9">
        <f t="shared" si="10"/>
        <v>0.11</v>
      </c>
      <c r="C14" s="116">
        <f t="shared" si="2"/>
        <v>14.95967344</v>
      </c>
      <c r="D14" s="116">
        <f t="shared" si="3"/>
        <v>8.078223656</v>
      </c>
      <c r="E14" s="116">
        <f t="shared" si="4"/>
        <v>23.80905975</v>
      </c>
      <c r="F14" s="116">
        <f t="shared" si="5"/>
        <v>60.89555463</v>
      </c>
      <c r="G14" s="116">
        <f t="shared" si="6"/>
        <v>0.1326570339</v>
      </c>
      <c r="H14" s="116">
        <f t="shared" si="7"/>
        <v>3.214078382</v>
      </c>
      <c r="I14" s="116">
        <f t="shared" si="8"/>
        <v>0.2148495016</v>
      </c>
      <c r="J14" s="116">
        <f t="shared" si="9"/>
        <v>12.15</v>
      </c>
      <c r="K14" s="116">
        <f>-(I14+J14)/motor!$S$17</f>
        <v>-45.67562891</v>
      </c>
      <c r="L14" s="116">
        <f t="shared" si="11"/>
        <v>1.897313372</v>
      </c>
      <c r="M14" s="116">
        <f t="shared" si="1"/>
        <v>0.11</v>
      </c>
      <c r="N14" s="8" t="str">
        <f>Braking!N14</f>
        <v/>
      </c>
      <c r="O14" s="13" t="str">
        <f>Braking!O14</f>
        <v/>
      </c>
      <c r="P14" s="8" t="str">
        <f>Braking!P14</f>
        <v/>
      </c>
      <c r="Q14" s="8" t="str">
        <f>Braking!Q14</f>
        <v/>
      </c>
      <c r="R14" s="15" t="str">
        <f>Braking!R14</f>
        <v/>
      </c>
      <c r="S14" s="8" t="str">
        <f>Braking!S14</f>
        <v/>
      </c>
      <c r="T14" s="8" t="str">
        <f>Braking!T14</f>
        <v/>
      </c>
      <c r="U14" s="8" t="str">
        <f>Braking!U14</f>
        <v/>
      </c>
      <c r="V14" s="8" t="str">
        <f>Braking!V14</f>
        <v/>
      </c>
      <c r="W14" s="8" t="str">
        <f>Braking!W14</f>
        <v/>
      </c>
      <c r="X14" s="8" t="str">
        <f>Braking!X14</f>
        <v/>
      </c>
      <c r="Y14" s="8" t="str">
        <f>Braking!Y14</f>
        <v/>
      </c>
      <c r="Z14" s="8" t="str">
        <f>Braking!Z14</f>
        <v/>
      </c>
    </row>
    <row r="15">
      <c r="A15" s="116"/>
      <c r="B15" s="9">
        <f t="shared" si="10"/>
        <v>0.12</v>
      </c>
      <c r="C15" s="116">
        <f t="shared" si="2"/>
        <v>14.50291715</v>
      </c>
      <c r="D15" s="116">
        <f t="shared" si="3"/>
        <v>7.83157526</v>
      </c>
      <c r="E15" s="116">
        <f t="shared" si="4"/>
        <v>23.08210953</v>
      </c>
      <c r="F15" s="116">
        <f t="shared" si="5"/>
        <v>60.8946194</v>
      </c>
      <c r="G15" s="116">
        <f t="shared" si="6"/>
        <v>0.1286086577</v>
      </c>
      <c r="H15" s="116">
        <f t="shared" si="7"/>
        <v>3.020899722</v>
      </c>
      <c r="I15" s="116">
        <f t="shared" si="8"/>
        <v>0.2082960063</v>
      </c>
      <c r="J15" s="116">
        <f t="shared" si="9"/>
        <v>12.15</v>
      </c>
      <c r="K15" s="116">
        <f>-(I15+J15)/motor!$S$17</f>
        <v>-45.65142036</v>
      </c>
      <c r="L15" s="116">
        <f t="shared" si="11"/>
        <v>2.042342544</v>
      </c>
      <c r="M15" s="116">
        <f t="shared" si="1"/>
        <v>0.12</v>
      </c>
      <c r="N15" s="8" t="str">
        <f>Braking!N15</f>
        <v/>
      </c>
      <c r="O15" s="18" t="str">
        <f>Braking!O15</f>
        <v>Inertia (cylinder)</v>
      </c>
      <c r="P15" s="24">
        <f>Braking!P15</f>
        <v>0.03</v>
      </c>
      <c r="Q15" s="24" t="str">
        <f>Braking!Q15</f>
        <v>kg*m2</v>
      </c>
      <c r="R15" s="41" t="str">
        <f>Braking!R15</f>
        <v/>
      </c>
      <c r="S15" s="8" t="str">
        <f>Braking!S15</f>
        <v/>
      </c>
      <c r="T15" s="8" t="str">
        <f>Braking!T15</f>
        <v/>
      </c>
      <c r="U15" s="8" t="str">
        <f>Braking!U15</f>
        <v/>
      </c>
      <c r="V15" s="8" t="str">
        <f>Braking!V15</f>
        <v/>
      </c>
      <c r="W15" s="8" t="str">
        <f>Braking!W15</f>
        <v/>
      </c>
      <c r="X15" s="8" t="str">
        <f>Braking!X15</f>
        <v/>
      </c>
      <c r="Y15" s="8" t="str">
        <f>Braking!Y15</f>
        <v/>
      </c>
      <c r="Z15" s="8" t="str">
        <f>Braking!Z15</f>
        <v/>
      </c>
    </row>
    <row r="16">
      <c r="A16" s="116"/>
      <c r="B16" s="9">
        <f t="shared" si="10"/>
        <v>0.13</v>
      </c>
      <c r="C16" s="116">
        <f t="shared" si="2"/>
        <v>14.04640294</v>
      </c>
      <c r="D16" s="116">
        <f t="shared" si="3"/>
        <v>7.58505759</v>
      </c>
      <c r="E16" s="116">
        <f t="shared" si="4"/>
        <v>22.35554461</v>
      </c>
      <c r="F16" s="116">
        <f t="shared" si="5"/>
        <v>60.89371363</v>
      </c>
      <c r="G16" s="116">
        <f t="shared" si="6"/>
        <v>0.1245622436</v>
      </c>
      <c r="H16" s="116">
        <f t="shared" si="7"/>
        <v>2.833797042</v>
      </c>
      <c r="I16" s="116">
        <f t="shared" si="8"/>
        <v>0.2017453901</v>
      </c>
      <c r="J16" s="116">
        <f t="shared" si="9"/>
        <v>12.15</v>
      </c>
      <c r="K16" s="116">
        <f>-(I16+J16)/motor!$S$17</f>
        <v>-45.62722245</v>
      </c>
      <c r="L16" s="116">
        <f t="shared" si="11"/>
        <v>2.182806573</v>
      </c>
      <c r="M16" s="116">
        <f t="shared" si="1"/>
        <v>0.13</v>
      </c>
      <c r="N16" s="8" t="str">
        <f>Braking!N16</f>
        <v/>
      </c>
      <c r="O16" s="8" t="str">
        <f>Braking!O16</f>
        <v/>
      </c>
      <c r="P16" s="8" t="str">
        <f>Braking!P16</f>
        <v/>
      </c>
      <c r="Q16" s="8" t="str">
        <f>Braking!Q16</f>
        <v/>
      </c>
      <c r="R16" s="8" t="str">
        <f>Braking!R16</f>
        <v/>
      </c>
      <c r="S16" s="8" t="str">
        <f>Braking!S16</f>
        <v/>
      </c>
      <c r="T16" s="8" t="str">
        <f>Braking!T16</f>
        <v/>
      </c>
      <c r="U16" s="8" t="str">
        <f>Braking!U16</f>
        <v/>
      </c>
      <c r="V16" s="8" t="str">
        <f>Braking!V16</f>
        <v/>
      </c>
      <c r="W16" s="8" t="str">
        <f>Braking!W16</f>
        <v/>
      </c>
      <c r="X16" s="8" t="str">
        <f>Braking!X16</f>
        <v/>
      </c>
      <c r="Y16" s="8" t="str">
        <f>Braking!Y16</f>
        <v/>
      </c>
      <c r="Z16" s="8" t="str">
        <f>Braking!Z16</f>
        <v/>
      </c>
    </row>
    <row r="17">
      <c r="A17" s="116"/>
      <c r="B17" s="9">
        <f t="shared" si="10"/>
        <v>0.14</v>
      </c>
      <c r="C17" s="116">
        <f t="shared" si="2"/>
        <v>13.59013072</v>
      </c>
      <c r="D17" s="116">
        <f t="shared" si="3"/>
        <v>7.338670589</v>
      </c>
      <c r="E17" s="116">
        <f t="shared" si="4"/>
        <v>21.62936481</v>
      </c>
      <c r="F17" s="116">
        <f t="shared" si="5"/>
        <v>60.89283726</v>
      </c>
      <c r="G17" s="116">
        <f t="shared" si="6"/>
        <v>0.1205177968</v>
      </c>
      <c r="H17" s="116">
        <f t="shared" si="7"/>
        <v>2.652761867</v>
      </c>
      <c r="I17" s="116">
        <f t="shared" si="8"/>
        <v>0.1951976711</v>
      </c>
      <c r="J17" s="116">
        <f t="shared" si="9"/>
        <v>12.15</v>
      </c>
      <c r="K17" s="116">
        <f>-(I17+J17)/motor!$S$17</f>
        <v>-45.60303524</v>
      </c>
      <c r="L17" s="116">
        <f t="shared" si="11"/>
        <v>2.31870788</v>
      </c>
      <c r="M17" s="116">
        <f t="shared" si="1"/>
        <v>0.14</v>
      </c>
      <c r="N17" s="8" t="str">
        <f>Braking!N17</f>
        <v/>
      </c>
      <c r="O17" s="8" t="str">
        <f>Braking!O17</f>
        <v/>
      </c>
      <c r="P17" s="8" t="str">
        <f>Braking!P17</f>
        <v/>
      </c>
      <c r="Q17" s="8" t="str">
        <f>Braking!Q17</f>
        <v/>
      </c>
      <c r="R17" s="8" t="str">
        <f>Braking!R17</f>
        <v/>
      </c>
      <c r="S17" s="8" t="str">
        <f>Braking!S17</f>
        <v/>
      </c>
      <c r="T17" s="8" t="str">
        <f>Braking!T17</f>
        <v/>
      </c>
      <c r="U17" s="8" t="str">
        <f>Braking!U17</f>
        <v/>
      </c>
      <c r="V17" s="8" t="str">
        <f>Braking!V17</f>
        <v/>
      </c>
      <c r="W17" s="8" t="str">
        <f>Braking!W17</f>
        <v/>
      </c>
      <c r="X17" s="8" t="str">
        <f>Braking!X17</f>
        <v/>
      </c>
      <c r="Y17" s="8" t="str">
        <f>Braking!Y17</f>
        <v/>
      </c>
      <c r="Z17" s="8" t="str">
        <f>Braking!Z17</f>
        <v/>
      </c>
    </row>
    <row r="18">
      <c r="A18" s="116"/>
      <c r="B18" s="9">
        <f t="shared" si="10"/>
        <v>0.15</v>
      </c>
      <c r="C18" s="116">
        <f t="shared" si="2"/>
        <v>13.13410037</v>
      </c>
      <c r="D18" s="116">
        <f t="shared" si="3"/>
        <v>7.092414198</v>
      </c>
      <c r="E18" s="116">
        <f t="shared" si="4"/>
        <v>20.90356997</v>
      </c>
      <c r="F18" s="116">
        <f t="shared" si="5"/>
        <v>60.89199027</v>
      </c>
      <c r="G18" s="116">
        <f t="shared" si="6"/>
        <v>0.1164753224</v>
      </c>
      <c r="H18" s="116">
        <f t="shared" si="7"/>
        <v>2.477785693</v>
      </c>
      <c r="I18" s="116">
        <f t="shared" si="8"/>
        <v>0.1886528673</v>
      </c>
      <c r="J18" s="116">
        <f t="shared" si="9"/>
        <v>12.15</v>
      </c>
      <c r="K18" s="116">
        <f>-(I18+J18)/motor!$S$17</f>
        <v>-45.57885881</v>
      </c>
      <c r="L18" s="116">
        <f t="shared" si="11"/>
        <v>2.450048884</v>
      </c>
      <c r="M18" s="116">
        <f t="shared" si="1"/>
        <v>0.15</v>
      </c>
      <c r="N18" s="8" t="str">
        <f>Braking!N18</f>
        <v/>
      </c>
      <c r="O18" s="8" t="str">
        <f>Braking!O18</f>
        <v/>
      </c>
      <c r="P18" s="8" t="str">
        <f>Braking!P18</f>
        <v/>
      </c>
      <c r="Q18" s="8" t="str">
        <f>Braking!Q18</f>
        <v/>
      </c>
      <c r="R18" s="8" t="str">
        <f>Braking!R18</f>
        <v/>
      </c>
      <c r="S18" s="8" t="str">
        <f>Braking!S18</f>
        <v/>
      </c>
      <c r="T18" s="8" t="str">
        <f>Braking!T18</f>
        <v/>
      </c>
      <c r="U18" s="8" t="str">
        <f>Braking!U18</f>
        <v/>
      </c>
      <c r="V18" s="8" t="str">
        <f>Braking!V18</f>
        <v/>
      </c>
      <c r="W18" s="8" t="str">
        <f>Braking!W18</f>
        <v/>
      </c>
      <c r="X18" s="8" t="str">
        <f>Braking!X18</f>
        <v/>
      </c>
      <c r="Y18" s="8" t="str">
        <f>Braking!Y18</f>
        <v/>
      </c>
      <c r="Z18" s="8" t="str">
        <f>Braking!Z18</f>
        <v/>
      </c>
    </row>
    <row r="19">
      <c r="A19" s="116"/>
      <c r="B19" s="9">
        <f t="shared" si="10"/>
        <v>0.16</v>
      </c>
      <c r="C19" s="116">
        <f t="shared" si="2"/>
        <v>12.67831178</v>
      </c>
      <c r="D19" s="116">
        <f t="shared" si="3"/>
        <v>6.846288361</v>
      </c>
      <c r="E19" s="116">
        <f t="shared" si="4"/>
        <v>20.1781599</v>
      </c>
      <c r="F19" s="116">
        <f t="shared" si="5"/>
        <v>60.89117259</v>
      </c>
      <c r="G19" s="116">
        <f t="shared" si="6"/>
        <v>0.1124348254</v>
      </c>
      <c r="H19" s="116">
        <f t="shared" si="7"/>
        <v>2.308859992</v>
      </c>
      <c r="I19" s="116">
        <f t="shared" si="8"/>
        <v>0.1821109965</v>
      </c>
      <c r="J19" s="116">
        <f t="shared" si="9"/>
        <v>12.15</v>
      </c>
      <c r="K19" s="116">
        <f>-(I19+J19)/motor!$S$17</f>
        <v>-45.5546932</v>
      </c>
      <c r="L19" s="116">
        <f t="shared" si="11"/>
        <v>2.576832002</v>
      </c>
      <c r="M19" s="116">
        <f t="shared" si="1"/>
        <v>0.16</v>
      </c>
      <c r="N19" s="8" t="str">
        <f>Braking!N19</f>
        <v/>
      </c>
      <c r="O19" s="8" t="str">
        <f>Braking!O19</f>
        <v/>
      </c>
      <c r="P19" s="8" t="str">
        <f>Braking!P19</f>
        <v/>
      </c>
      <c r="Q19" s="8" t="str">
        <f>Braking!Q19</f>
        <v/>
      </c>
      <c r="R19" s="8" t="str">
        <f>Braking!R19</f>
        <v/>
      </c>
      <c r="S19" s="8" t="str">
        <f>Braking!S19</f>
        <v/>
      </c>
      <c r="T19" s="8" t="str">
        <f>Braking!T19</f>
        <v/>
      </c>
      <c r="U19" s="8" t="str">
        <f>Braking!U19</f>
        <v/>
      </c>
      <c r="V19" s="8" t="str">
        <f>Braking!V19</f>
        <v/>
      </c>
      <c r="W19" s="8" t="str">
        <f>Braking!W19</f>
        <v/>
      </c>
      <c r="X19" s="8" t="str">
        <f>Braking!X19</f>
        <v/>
      </c>
      <c r="Y19" s="8" t="str">
        <f>Braking!Y19</f>
        <v/>
      </c>
      <c r="Z19" s="8" t="str">
        <f>Braking!Z19</f>
        <v/>
      </c>
    </row>
    <row r="20">
      <c r="A20" s="116"/>
      <c r="B20" s="9">
        <f t="shared" si="10"/>
        <v>0.17</v>
      </c>
      <c r="C20" s="116">
        <f t="shared" si="2"/>
        <v>12.22276485</v>
      </c>
      <c r="D20" s="116">
        <f t="shared" si="3"/>
        <v>6.600293018</v>
      </c>
      <c r="E20" s="116">
        <f t="shared" si="4"/>
        <v>19.45313444</v>
      </c>
      <c r="F20" s="116">
        <f t="shared" si="5"/>
        <v>60.8903842</v>
      </c>
      <c r="G20" s="116">
        <f t="shared" si="6"/>
        <v>0.1083963109</v>
      </c>
      <c r="H20" s="116">
        <f t="shared" si="7"/>
        <v>2.145976207</v>
      </c>
      <c r="I20" s="116">
        <f t="shared" si="8"/>
        <v>0.1755720767</v>
      </c>
      <c r="J20" s="116">
        <f t="shared" si="9"/>
        <v>12.15</v>
      </c>
      <c r="K20" s="116">
        <f>-(I20+J20)/motor!$S$17</f>
        <v>-45.5305385</v>
      </c>
      <c r="L20" s="116">
        <f t="shared" si="11"/>
        <v>2.69905965</v>
      </c>
      <c r="M20" s="116">
        <f t="shared" si="1"/>
        <v>0.17</v>
      </c>
      <c r="N20" s="8" t="str">
        <f>Braking!N20</f>
        <v/>
      </c>
      <c r="O20" s="8" t="str">
        <f>Braking!O20</f>
        <v/>
      </c>
      <c r="P20" s="8" t="str">
        <f>Braking!P20</f>
        <v/>
      </c>
      <c r="Q20" s="8" t="str">
        <f>Braking!Q20</f>
        <v/>
      </c>
      <c r="R20" s="8" t="str">
        <f>Braking!R20</f>
        <v/>
      </c>
      <c r="S20" s="8" t="str">
        <f>Braking!S20</f>
        <v/>
      </c>
      <c r="T20" s="8" t="str">
        <f>Braking!T20</f>
        <v/>
      </c>
      <c r="U20" s="8" t="str">
        <f>Braking!U20</f>
        <v/>
      </c>
      <c r="V20" s="8" t="str">
        <f>Braking!V20</f>
        <v/>
      </c>
      <c r="W20" s="8" t="str">
        <f>Braking!W20</f>
        <v/>
      </c>
      <c r="X20" s="8" t="str">
        <f>Braking!X20</f>
        <v/>
      </c>
      <c r="Y20" s="8" t="str">
        <f>Braking!Y20</f>
        <v/>
      </c>
      <c r="Z20" s="8" t="str">
        <f>Braking!Z20</f>
        <v/>
      </c>
    </row>
    <row r="21">
      <c r="A21" s="116"/>
      <c r="B21" s="9">
        <f t="shared" si="10"/>
        <v>0.18</v>
      </c>
      <c r="C21" s="116">
        <f t="shared" si="2"/>
        <v>11.76745946</v>
      </c>
      <c r="D21" s="116">
        <f t="shared" si="3"/>
        <v>6.35442811</v>
      </c>
      <c r="E21" s="116">
        <f t="shared" si="4"/>
        <v>18.72849341</v>
      </c>
      <c r="F21" s="116">
        <f t="shared" si="5"/>
        <v>60.88962503</v>
      </c>
      <c r="G21" s="116">
        <f t="shared" si="6"/>
        <v>0.1043597839</v>
      </c>
      <c r="H21" s="116">
        <f t="shared" si="7"/>
        <v>1.989125755</v>
      </c>
      <c r="I21" s="116">
        <f t="shared" si="8"/>
        <v>0.1690361256</v>
      </c>
      <c r="J21" s="116">
        <f t="shared" si="9"/>
        <v>12.15</v>
      </c>
      <c r="K21" s="116">
        <f>-(I21+J21)/motor!$S$17</f>
        <v>-45.50639476</v>
      </c>
      <c r="L21" s="116">
        <f t="shared" si="11"/>
        <v>2.816734245</v>
      </c>
      <c r="M21" s="116">
        <f t="shared" si="1"/>
        <v>0.18</v>
      </c>
      <c r="N21" s="8" t="str">
        <f>Braking!N21</f>
        <v/>
      </c>
      <c r="O21" s="8" t="str">
        <f>Braking!O21</f>
        <v/>
      </c>
      <c r="P21" s="8" t="str">
        <f>Braking!P21</f>
        <v/>
      </c>
      <c r="Q21" s="8" t="str">
        <f>Braking!Q21</f>
        <v/>
      </c>
      <c r="R21" s="8" t="str">
        <f>Braking!R21</f>
        <v/>
      </c>
      <c r="S21" s="8" t="str">
        <f>Braking!S21</f>
        <v/>
      </c>
      <c r="T21" s="8" t="str">
        <f>Braking!T21</f>
        <v/>
      </c>
      <c r="U21" s="8" t="str">
        <f>Braking!U21</f>
        <v/>
      </c>
      <c r="V21" s="8" t="str">
        <f>Braking!V21</f>
        <v/>
      </c>
      <c r="W21" s="8" t="str">
        <f>Braking!W21</f>
        <v/>
      </c>
      <c r="X21" s="8" t="str">
        <f>Braking!X21</f>
        <v/>
      </c>
      <c r="Y21" s="8" t="str">
        <f>Braking!Y21</f>
        <v/>
      </c>
      <c r="Z21" s="8" t="str">
        <f>Braking!Z21</f>
        <v/>
      </c>
    </row>
    <row r="22">
      <c r="A22" s="116"/>
      <c r="B22" s="9">
        <f t="shared" si="10"/>
        <v>0.19</v>
      </c>
      <c r="C22" s="116">
        <f t="shared" si="2"/>
        <v>11.31239551</v>
      </c>
      <c r="D22" s="116">
        <f t="shared" si="3"/>
        <v>6.108693578</v>
      </c>
      <c r="E22" s="116">
        <f t="shared" si="4"/>
        <v>18.00423664</v>
      </c>
      <c r="F22" s="116">
        <f t="shared" si="5"/>
        <v>60.88889505</v>
      </c>
      <c r="G22" s="116">
        <f t="shared" si="6"/>
        <v>0.1003252493</v>
      </c>
      <c r="H22" s="116">
        <f t="shared" si="7"/>
        <v>1.838300029</v>
      </c>
      <c r="I22" s="116">
        <f t="shared" si="8"/>
        <v>0.1625031609</v>
      </c>
      <c r="J22" s="116">
        <f t="shared" si="9"/>
        <v>12.15</v>
      </c>
      <c r="K22" s="116">
        <f>-(I22+J22)/motor!$S$17</f>
        <v>-45.48226206</v>
      </c>
      <c r="L22" s="116">
        <f t="shared" si="11"/>
        <v>2.9298582</v>
      </c>
      <c r="M22" s="116">
        <f t="shared" si="1"/>
        <v>0.19</v>
      </c>
      <c r="N22" s="8" t="str">
        <f>Braking!N22</f>
        <v/>
      </c>
      <c r="O22" s="8" t="str">
        <f>Braking!O22</f>
        <v/>
      </c>
      <c r="P22" s="8" t="str">
        <f>Braking!P22</f>
        <v/>
      </c>
      <c r="Q22" s="8" t="str">
        <f>Braking!Q22</f>
        <v/>
      </c>
      <c r="R22" s="8" t="str">
        <f>Braking!R22</f>
        <v/>
      </c>
      <c r="S22" s="8" t="str">
        <f>Braking!S22</f>
        <v/>
      </c>
      <c r="T22" s="8" t="str">
        <f>Braking!T22</f>
        <v/>
      </c>
      <c r="U22" s="8" t="str">
        <f>Braking!U22</f>
        <v/>
      </c>
      <c r="V22" s="8" t="str">
        <f>Braking!V22</f>
        <v/>
      </c>
      <c r="W22" s="8" t="str">
        <f>Braking!W22</f>
        <v/>
      </c>
      <c r="X22" s="8" t="str">
        <f>Braking!X22</f>
        <v/>
      </c>
      <c r="Y22" s="8" t="str">
        <f>Braking!Y22</f>
        <v/>
      </c>
      <c r="Z22" s="8" t="str">
        <f>Braking!Z22</f>
        <v/>
      </c>
    </row>
    <row r="23">
      <c r="A23" s="116"/>
      <c r="B23" s="9">
        <f t="shared" si="10"/>
        <v>0.2</v>
      </c>
      <c r="C23" s="116">
        <f t="shared" si="2"/>
        <v>10.85757289</v>
      </c>
      <c r="D23" s="116">
        <f t="shared" si="3"/>
        <v>5.863089363</v>
      </c>
      <c r="E23" s="116">
        <f t="shared" si="4"/>
        <v>17.28036396</v>
      </c>
      <c r="F23" s="116">
        <f t="shared" si="5"/>
        <v>60.88819421</v>
      </c>
      <c r="G23" s="116">
        <f t="shared" si="6"/>
        <v>0.09629271222</v>
      </c>
      <c r="H23" s="116">
        <f t="shared" si="7"/>
        <v>1.693490393</v>
      </c>
      <c r="I23" s="116">
        <f t="shared" si="8"/>
        <v>0.1559732004</v>
      </c>
      <c r="J23" s="116">
        <f t="shared" si="9"/>
        <v>12.15</v>
      </c>
      <c r="K23" s="116">
        <f>-(I23+J23)/motor!$S$17</f>
        <v>-45.45814045</v>
      </c>
      <c r="L23" s="116">
        <f t="shared" si="11"/>
        <v>3.038433929</v>
      </c>
      <c r="M23" s="116">
        <f t="shared" si="1"/>
        <v>0.2</v>
      </c>
      <c r="N23" s="8" t="str">
        <f>Braking!N23</f>
        <v/>
      </c>
      <c r="O23" s="8" t="str">
        <f>Braking!O23</f>
        <v/>
      </c>
      <c r="P23" s="8" t="str">
        <f>Braking!P23</f>
        <v/>
      </c>
      <c r="Q23" s="8" t="str">
        <f>Braking!Q23</f>
        <v/>
      </c>
      <c r="R23" s="8" t="str">
        <f>Braking!R23</f>
        <v/>
      </c>
      <c r="S23" s="8" t="str">
        <f>Braking!S23</f>
        <v/>
      </c>
      <c r="T23" s="8" t="str">
        <f>Braking!T23</f>
        <v/>
      </c>
      <c r="U23" s="8" t="str">
        <f>Braking!U23</f>
        <v/>
      </c>
      <c r="V23" s="8" t="str">
        <f>Braking!V23</f>
        <v/>
      </c>
      <c r="W23" s="8" t="str">
        <f>Braking!W23</f>
        <v/>
      </c>
      <c r="X23" s="8" t="str">
        <f>Braking!X23</f>
        <v/>
      </c>
      <c r="Y23" s="8" t="str">
        <f>Braking!Y23</f>
        <v/>
      </c>
      <c r="Z23" s="8" t="str">
        <f>Braking!Z23</f>
        <v/>
      </c>
    </row>
    <row r="24">
      <c r="A24" s="116"/>
      <c r="B24" s="9">
        <f t="shared" si="10"/>
        <v>0.21</v>
      </c>
      <c r="C24" s="116">
        <f t="shared" si="2"/>
        <v>10.40299149</v>
      </c>
      <c r="D24" s="116">
        <f t="shared" si="3"/>
        <v>5.617615405</v>
      </c>
      <c r="E24" s="116">
        <f t="shared" si="4"/>
        <v>16.55687519</v>
      </c>
      <c r="F24" s="116">
        <f t="shared" si="5"/>
        <v>60.88752247</v>
      </c>
      <c r="G24" s="116">
        <f t="shared" si="6"/>
        <v>0.09226217748</v>
      </c>
      <c r="H24" s="116">
        <f t="shared" si="7"/>
        <v>1.554688187</v>
      </c>
      <c r="I24" s="116">
        <f t="shared" si="8"/>
        <v>0.1494462616</v>
      </c>
      <c r="J24" s="116">
        <f t="shared" si="9"/>
        <v>12.15</v>
      </c>
      <c r="K24" s="116">
        <f>-(I24+J24)/motor!$S$17</f>
        <v>-45.43403</v>
      </c>
      <c r="L24" s="116">
        <f t="shared" si="11"/>
        <v>3.142463844</v>
      </c>
      <c r="M24" s="116">
        <f t="shared" si="1"/>
        <v>0.21</v>
      </c>
      <c r="N24" s="8" t="str">
        <f>Braking!N24</f>
        <v/>
      </c>
      <c r="O24" s="8" t="str">
        <f>Braking!O24</f>
        <v/>
      </c>
      <c r="P24" s="8" t="str">
        <f>Braking!P24</f>
        <v/>
      </c>
      <c r="Q24" s="8" t="str">
        <f>Braking!Q24</f>
        <v/>
      </c>
      <c r="R24" s="8" t="str">
        <f>Braking!R24</f>
        <v/>
      </c>
      <c r="S24" s="8" t="str">
        <f>Braking!S24</f>
        <v/>
      </c>
      <c r="T24" s="8" t="str">
        <f>Braking!T24</f>
        <v/>
      </c>
      <c r="U24" s="8" t="str">
        <f>Braking!U24</f>
        <v/>
      </c>
      <c r="V24" s="8" t="str">
        <f>Braking!V24</f>
        <v/>
      </c>
      <c r="W24" s="8" t="str">
        <f>Braking!W24</f>
        <v/>
      </c>
      <c r="X24" s="8" t="str">
        <f>Braking!X24</f>
        <v/>
      </c>
      <c r="Y24" s="8" t="str">
        <f>Braking!Y24</f>
        <v/>
      </c>
      <c r="Z24" s="8" t="str">
        <f>Braking!Z24</f>
        <v/>
      </c>
    </row>
    <row r="25">
      <c r="A25" s="116"/>
      <c r="B25" s="9">
        <f t="shared" si="10"/>
        <v>0.22</v>
      </c>
      <c r="C25" s="116">
        <f t="shared" si="2"/>
        <v>9.94865119</v>
      </c>
      <c r="D25" s="116">
        <f t="shared" si="3"/>
        <v>5.372271643</v>
      </c>
      <c r="E25" s="116">
        <f t="shared" si="4"/>
        <v>15.83377014</v>
      </c>
      <c r="F25" s="116">
        <f t="shared" si="5"/>
        <v>60.88687979</v>
      </c>
      <c r="G25" s="116">
        <f t="shared" si="6"/>
        <v>0.08823365003</v>
      </c>
      <c r="H25" s="116">
        <f t="shared" si="7"/>
        <v>1.421884727</v>
      </c>
      <c r="I25" s="116">
        <f t="shared" si="8"/>
        <v>0.142922362</v>
      </c>
      <c r="J25" s="116">
        <f t="shared" si="9"/>
        <v>12.15</v>
      </c>
      <c r="K25" s="116">
        <f>-(I25+J25)/motor!$S$17</f>
        <v>-45.40993078</v>
      </c>
      <c r="L25" s="116">
        <f t="shared" si="11"/>
        <v>3.241950356</v>
      </c>
      <c r="M25" s="116">
        <f t="shared" si="1"/>
        <v>0.22</v>
      </c>
      <c r="N25" s="8" t="str">
        <f>Braking!N25</f>
        <v/>
      </c>
      <c r="O25" s="8" t="str">
        <f>Braking!O25</f>
        <v/>
      </c>
      <c r="P25" s="8" t="str">
        <f>Braking!P25</f>
        <v/>
      </c>
      <c r="Q25" s="8" t="str">
        <f>Braking!Q25</f>
        <v/>
      </c>
      <c r="R25" s="8" t="str">
        <f>Braking!R25</f>
        <v/>
      </c>
      <c r="S25" s="8" t="str">
        <f>Braking!S25</f>
        <v/>
      </c>
      <c r="T25" s="8" t="str">
        <f>Braking!T25</f>
        <v/>
      </c>
      <c r="U25" s="8" t="str">
        <f>Braking!U25</f>
        <v/>
      </c>
      <c r="V25" s="8" t="str">
        <f>Braking!V25</f>
        <v/>
      </c>
      <c r="W25" s="8" t="str">
        <f>Braking!W25</f>
        <v/>
      </c>
      <c r="X25" s="8" t="str">
        <f>Braking!X25</f>
        <v/>
      </c>
      <c r="Y25" s="8" t="str">
        <f>Braking!Y25</f>
        <v/>
      </c>
      <c r="Z25" s="8" t="str">
        <f>Braking!Z25</f>
        <v/>
      </c>
    </row>
    <row r="26">
      <c r="A26" s="116"/>
      <c r="B26" s="9">
        <f t="shared" si="10"/>
        <v>0.23</v>
      </c>
      <c r="C26" s="116">
        <f t="shared" si="2"/>
        <v>9.494551882</v>
      </c>
      <c r="D26" s="116">
        <f t="shared" si="3"/>
        <v>5.127058016</v>
      </c>
      <c r="E26" s="116">
        <f t="shared" si="4"/>
        <v>15.11104864</v>
      </c>
      <c r="F26" s="116">
        <f t="shared" si="5"/>
        <v>60.8862661</v>
      </c>
      <c r="G26" s="116">
        <f t="shared" si="6"/>
        <v>0.08420713478</v>
      </c>
      <c r="H26" s="116">
        <f t="shared" si="7"/>
        <v>1.2950713</v>
      </c>
      <c r="I26" s="116">
        <f t="shared" si="8"/>
        <v>0.1364015192</v>
      </c>
      <c r="J26" s="116">
        <f t="shared" si="9"/>
        <v>12.15</v>
      </c>
      <c r="K26" s="116">
        <f>-(I26+J26)/motor!$S$17</f>
        <v>-45.38584285</v>
      </c>
      <c r="L26" s="116">
        <f t="shared" si="11"/>
        <v>3.336895874</v>
      </c>
      <c r="M26" s="116">
        <f t="shared" si="1"/>
        <v>0.23</v>
      </c>
      <c r="N26" s="8" t="str">
        <f>Braking!N26</f>
        <v/>
      </c>
      <c r="O26" s="8" t="str">
        <f>Braking!O26</f>
        <v/>
      </c>
      <c r="P26" s="8" t="str">
        <f>Braking!P26</f>
        <v/>
      </c>
      <c r="Q26" s="8" t="str">
        <f>Braking!Q26</f>
        <v/>
      </c>
      <c r="R26" s="8" t="str">
        <f>Braking!R26</f>
        <v/>
      </c>
      <c r="S26" s="8" t="str">
        <f>Braking!S26</f>
        <v/>
      </c>
      <c r="T26" s="8" t="str">
        <f>Braking!T26</f>
        <v/>
      </c>
      <c r="U26" s="8" t="str">
        <f>Braking!U26</f>
        <v/>
      </c>
      <c r="V26" s="8" t="str">
        <f>Braking!V26</f>
        <v/>
      </c>
      <c r="W26" s="8" t="str">
        <f>Braking!W26</f>
        <v/>
      </c>
      <c r="X26" s="8" t="str">
        <f>Braking!X26</f>
        <v/>
      </c>
      <c r="Y26" s="8" t="str">
        <f>Braking!Y26</f>
        <v/>
      </c>
      <c r="Z26" s="8" t="str">
        <f>Braking!Z26</f>
        <v/>
      </c>
    </row>
    <row r="27">
      <c r="A27" s="116"/>
      <c r="B27" s="9">
        <f t="shared" si="10"/>
        <v>0.24</v>
      </c>
      <c r="C27" s="116">
        <f t="shared" si="2"/>
        <v>9.040693454</v>
      </c>
      <c r="D27" s="116">
        <f t="shared" si="3"/>
        <v>4.881974465</v>
      </c>
      <c r="E27" s="116">
        <f t="shared" si="4"/>
        <v>14.38871052</v>
      </c>
      <c r="F27" s="116">
        <f t="shared" si="5"/>
        <v>60.88568139</v>
      </c>
      <c r="G27" s="116">
        <f t="shared" si="6"/>
        <v>0.0801826366</v>
      </c>
      <c r="H27" s="116">
        <f t="shared" si="7"/>
        <v>1.174239172</v>
      </c>
      <c r="I27" s="116">
        <f t="shared" si="8"/>
        <v>0.1298837504</v>
      </c>
      <c r="J27" s="116">
        <f t="shared" si="9"/>
        <v>12.15</v>
      </c>
      <c r="K27" s="116">
        <f>-(I27+J27)/motor!$S$17</f>
        <v>-45.36176628</v>
      </c>
      <c r="L27" s="116">
        <f t="shared" si="11"/>
        <v>3.427302809</v>
      </c>
      <c r="M27" s="116">
        <f t="shared" si="1"/>
        <v>0.24</v>
      </c>
      <c r="N27" s="8" t="str">
        <f>Braking!N27</f>
        <v/>
      </c>
      <c r="O27" s="8" t="str">
        <f>Braking!O27</f>
        <v/>
      </c>
      <c r="P27" s="8" t="str">
        <f>Braking!P27</f>
        <v/>
      </c>
      <c r="Q27" s="8" t="str">
        <f>Braking!Q27</f>
        <v/>
      </c>
      <c r="R27" s="8" t="str">
        <f>Braking!R27</f>
        <v/>
      </c>
      <c r="S27" s="8" t="str">
        <f>Braking!S27</f>
        <v/>
      </c>
      <c r="T27" s="8" t="str">
        <f>Braking!T27</f>
        <v/>
      </c>
      <c r="U27" s="8" t="str">
        <f>Braking!U27</f>
        <v/>
      </c>
      <c r="V27" s="8" t="str">
        <f>Braking!V27</f>
        <v/>
      </c>
      <c r="W27" s="8" t="str">
        <f>Braking!W27</f>
        <v/>
      </c>
      <c r="X27" s="8" t="str">
        <f>Braking!X27</f>
        <v/>
      </c>
      <c r="Y27" s="8" t="str">
        <f>Braking!Y27</f>
        <v/>
      </c>
      <c r="Z27" s="8" t="str">
        <f>Braking!Z27</f>
        <v/>
      </c>
    </row>
    <row r="28">
      <c r="A28" s="116"/>
      <c r="B28" s="9">
        <f t="shared" si="10"/>
        <v>0.25</v>
      </c>
      <c r="C28" s="116">
        <f t="shared" si="2"/>
        <v>8.587075791</v>
      </c>
      <c r="D28" s="116">
        <f t="shared" si="3"/>
        <v>4.637020927</v>
      </c>
      <c r="E28" s="116">
        <f t="shared" si="4"/>
        <v>13.66675559</v>
      </c>
      <c r="F28" s="116">
        <f t="shared" si="5"/>
        <v>60.88512558</v>
      </c>
      <c r="G28" s="116">
        <f t="shared" si="6"/>
        <v>0.07616016034</v>
      </c>
      <c r="H28" s="116">
        <f t="shared" si="7"/>
        <v>1.059379581</v>
      </c>
      <c r="I28" s="116">
        <f t="shared" si="8"/>
        <v>0.1233690731</v>
      </c>
      <c r="J28" s="116">
        <f t="shared" si="9"/>
        <v>12.15</v>
      </c>
      <c r="K28" s="116">
        <f>-(I28+J28)/motor!$S$17</f>
        <v>-45.33770113</v>
      </c>
      <c r="L28" s="116">
        <f t="shared" si="11"/>
        <v>3.513173567</v>
      </c>
      <c r="M28" s="116">
        <f t="shared" si="1"/>
        <v>0.25</v>
      </c>
      <c r="N28" s="8" t="str">
        <f>Braking!N28</f>
        <v/>
      </c>
      <c r="O28" s="8" t="str">
        <f>Braking!O28</f>
        <v/>
      </c>
      <c r="P28" s="8" t="str">
        <f>Braking!P28</f>
        <v/>
      </c>
      <c r="Q28" s="8" t="str">
        <f>Braking!Q28</f>
        <v/>
      </c>
      <c r="R28" s="8" t="str">
        <f>Braking!R28</f>
        <v/>
      </c>
      <c r="S28" s="8" t="str">
        <f>Braking!S28</f>
        <v/>
      </c>
      <c r="T28" s="8" t="str">
        <f>Braking!T28</f>
        <v/>
      </c>
      <c r="U28" s="8" t="str">
        <f>Braking!U28</f>
        <v/>
      </c>
      <c r="V28" s="8" t="str">
        <f>Braking!V28</f>
        <v/>
      </c>
      <c r="W28" s="8" t="str">
        <f>Braking!W28</f>
        <v/>
      </c>
      <c r="X28" s="8" t="str">
        <f>Braking!X28</f>
        <v/>
      </c>
      <c r="Y28" s="8" t="str">
        <f>Braking!Y28</f>
        <v/>
      </c>
      <c r="Z28" s="8" t="str">
        <f>Braking!Z28</f>
        <v/>
      </c>
    </row>
    <row r="29">
      <c r="A29" s="116"/>
      <c r="B29" s="9">
        <f t="shared" si="10"/>
        <v>0.26</v>
      </c>
      <c r="C29" s="116">
        <f t="shared" si="2"/>
        <v>8.133698779</v>
      </c>
      <c r="D29" s="116">
        <f t="shared" si="3"/>
        <v>4.392197341</v>
      </c>
      <c r="E29" s="116">
        <f t="shared" si="4"/>
        <v>12.94518366</v>
      </c>
      <c r="F29" s="116">
        <f t="shared" si="5"/>
        <v>60.88459865</v>
      </c>
      <c r="G29" s="116">
        <f t="shared" si="6"/>
        <v>0.07213971083</v>
      </c>
      <c r="H29" s="116">
        <f t="shared" si="7"/>
        <v>0.9504837421</v>
      </c>
      <c r="I29" s="116">
        <f t="shared" si="8"/>
        <v>0.1168575046</v>
      </c>
      <c r="J29" s="116">
        <f t="shared" si="9"/>
        <v>12.15</v>
      </c>
      <c r="K29" s="116">
        <f>-(I29+J29)/motor!$S$17</f>
        <v>-45.31364746</v>
      </c>
      <c r="L29" s="116">
        <f t="shared" si="11"/>
        <v>3.594510555</v>
      </c>
      <c r="M29" s="116">
        <f t="shared" si="1"/>
        <v>0.26</v>
      </c>
      <c r="N29" s="8" t="str">
        <f>Braking!N29</f>
        <v/>
      </c>
      <c r="O29" s="8" t="str">
        <f>Braking!O29</f>
        <v/>
      </c>
      <c r="P29" s="8" t="str">
        <f>Braking!P29</f>
        <v/>
      </c>
      <c r="Q29" s="8" t="str">
        <f>Braking!Q29</f>
        <v/>
      </c>
      <c r="R29" s="8" t="str">
        <f>Braking!R29</f>
        <v/>
      </c>
      <c r="S29" s="8" t="str">
        <f>Braking!S29</f>
        <v/>
      </c>
      <c r="T29" s="8" t="str">
        <f>Braking!T29</f>
        <v/>
      </c>
      <c r="U29" s="8" t="str">
        <f>Braking!U29</f>
        <v/>
      </c>
      <c r="V29" s="8" t="str">
        <f>Braking!V29</f>
        <v/>
      </c>
      <c r="W29" s="8" t="str">
        <f>Braking!W29</f>
        <v/>
      </c>
      <c r="X29" s="8" t="str">
        <f>Braking!X29</f>
        <v/>
      </c>
      <c r="Y29" s="8" t="str">
        <f>Braking!Y29</f>
        <v/>
      </c>
      <c r="Z29" s="8" t="str">
        <f>Braking!Z29</f>
        <v/>
      </c>
    </row>
    <row r="30">
      <c r="A30" s="116"/>
      <c r="B30" s="9">
        <f t="shared" si="10"/>
        <v>0.27</v>
      </c>
      <c r="C30" s="116">
        <f t="shared" si="2"/>
        <v>7.680562305</v>
      </c>
      <c r="D30" s="116">
        <f t="shared" si="3"/>
        <v>4.147503645</v>
      </c>
      <c r="E30" s="116">
        <f t="shared" si="4"/>
        <v>12.22399457</v>
      </c>
      <c r="F30" s="116">
        <f t="shared" si="5"/>
        <v>60.88410055</v>
      </c>
      <c r="G30" s="116">
        <f t="shared" si="6"/>
        <v>0.06812129286</v>
      </c>
      <c r="H30" s="116">
        <f t="shared" si="7"/>
        <v>0.8475428453</v>
      </c>
      <c r="I30" s="116">
        <f t="shared" si="8"/>
        <v>0.1103490619</v>
      </c>
      <c r="J30" s="116">
        <f t="shared" si="9"/>
        <v>12.15</v>
      </c>
      <c r="K30" s="116">
        <f>-(I30+J30)/motor!$S$17</f>
        <v>-45.28960534</v>
      </c>
      <c r="L30" s="116">
        <f t="shared" si="11"/>
        <v>3.671316178</v>
      </c>
      <c r="M30" s="116">
        <f t="shared" si="1"/>
        <v>0.27</v>
      </c>
      <c r="N30" s="8" t="str">
        <f>Braking!N30</f>
        <v/>
      </c>
      <c r="O30" s="8" t="str">
        <f>Braking!O30</f>
        <v/>
      </c>
      <c r="P30" s="8" t="str">
        <f>Braking!P30</f>
        <v/>
      </c>
      <c r="Q30" s="8" t="str">
        <f>Braking!Q30</f>
        <v/>
      </c>
      <c r="R30" s="8" t="str">
        <f>Braking!R30</f>
        <v/>
      </c>
      <c r="S30" s="8" t="str">
        <f>Braking!S30</f>
        <v/>
      </c>
      <c r="T30" s="8" t="str">
        <f>Braking!T30</f>
        <v/>
      </c>
      <c r="U30" s="8" t="str">
        <f>Braking!U30</f>
        <v/>
      </c>
      <c r="V30" s="8" t="str">
        <f>Braking!V30</f>
        <v/>
      </c>
      <c r="W30" s="8" t="str">
        <f>Braking!W30</f>
        <v/>
      </c>
      <c r="X30" s="8" t="str">
        <f>Braking!X30</f>
        <v/>
      </c>
      <c r="Y30" s="8" t="str">
        <f>Braking!Y30</f>
        <v/>
      </c>
      <c r="Z30" s="8" t="str">
        <f>Braking!Z30</f>
        <v/>
      </c>
    </row>
    <row r="31">
      <c r="A31" s="116"/>
      <c r="B31" s="9">
        <f t="shared" si="10"/>
        <v>0.28</v>
      </c>
      <c r="C31" s="116">
        <f t="shared" si="2"/>
        <v>7.227666251</v>
      </c>
      <c r="D31" s="116">
        <f t="shared" si="3"/>
        <v>3.902939776</v>
      </c>
      <c r="E31" s="116">
        <f t="shared" si="4"/>
        <v>11.50318811</v>
      </c>
      <c r="F31" s="116">
        <f t="shared" si="5"/>
        <v>60.88363123</v>
      </c>
      <c r="G31" s="116">
        <f t="shared" si="6"/>
        <v>0.06410491123</v>
      </c>
      <c r="H31" s="116">
        <f t="shared" si="7"/>
        <v>0.7505480566</v>
      </c>
      <c r="I31" s="116">
        <f t="shared" si="8"/>
        <v>0.1038437624</v>
      </c>
      <c r="J31" s="116">
        <f t="shared" si="9"/>
        <v>12.15</v>
      </c>
      <c r="K31" s="116">
        <f>-(I31+J31)/motor!$S$17</f>
        <v>-45.26557483</v>
      </c>
      <c r="L31" s="116">
        <f t="shared" si="11"/>
        <v>3.74359284</v>
      </c>
      <c r="M31" s="116">
        <f t="shared" si="1"/>
        <v>0.28</v>
      </c>
      <c r="N31" s="8" t="str">
        <f>Braking!N31</f>
        <v/>
      </c>
      <c r="O31" s="8" t="str">
        <f>Braking!O31</f>
        <v/>
      </c>
      <c r="P31" s="8" t="str">
        <f>Braking!P31</f>
        <v/>
      </c>
      <c r="Q31" s="8" t="str">
        <f>Braking!Q31</f>
        <v/>
      </c>
      <c r="R31" s="8" t="str">
        <f>Braking!R31</f>
        <v/>
      </c>
      <c r="S31" s="8" t="str">
        <f>Braking!S31</f>
        <v/>
      </c>
      <c r="T31" s="8" t="str">
        <f>Braking!T31</f>
        <v/>
      </c>
      <c r="U31" s="8" t="str">
        <f>Braking!U31</f>
        <v/>
      </c>
      <c r="V31" s="8" t="str">
        <f>Braking!V31</f>
        <v/>
      </c>
      <c r="W31" s="8" t="str">
        <f>Braking!W31</f>
        <v/>
      </c>
      <c r="X31" s="8" t="str">
        <f>Braking!X31</f>
        <v/>
      </c>
      <c r="Y31" s="8" t="str">
        <f>Braking!Y31</f>
        <v/>
      </c>
      <c r="Z31" s="8" t="str">
        <f>Braking!Z31</f>
        <v/>
      </c>
    </row>
    <row r="32">
      <c r="A32" s="116"/>
      <c r="B32" s="9">
        <f t="shared" si="10"/>
        <v>0.29</v>
      </c>
      <c r="C32" s="116">
        <f t="shared" si="2"/>
        <v>6.775010503</v>
      </c>
      <c r="D32" s="116">
        <f t="shared" si="3"/>
        <v>3.658505672</v>
      </c>
      <c r="E32" s="116">
        <f t="shared" si="4"/>
        <v>10.78276411</v>
      </c>
      <c r="F32" s="116">
        <f t="shared" si="5"/>
        <v>60.88319065</v>
      </c>
      <c r="G32" s="116">
        <f t="shared" si="6"/>
        <v>0.06009057069</v>
      </c>
      <c r="H32" s="116">
        <f t="shared" si="7"/>
        <v>0.6594905179</v>
      </c>
      <c r="I32" s="116">
        <f t="shared" si="8"/>
        <v>0.09734162295</v>
      </c>
      <c r="J32" s="116">
        <f t="shared" si="9"/>
        <v>12.15</v>
      </c>
      <c r="K32" s="116">
        <f>-(I32+J32)/motor!$S$17</f>
        <v>-45.24155599</v>
      </c>
      <c r="L32" s="116">
        <f t="shared" si="11"/>
        <v>3.811342945</v>
      </c>
      <c r="M32" s="116">
        <f t="shared" si="1"/>
        <v>0.29</v>
      </c>
      <c r="N32" s="8" t="str">
        <f>Braking!N32</f>
        <v/>
      </c>
      <c r="O32" s="8" t="str">
        <f>Braking!O32</f>
        <v/>
      </c>
      <c r="P32" s="8" t="str">
        <f>Braking!P32</f>
        <v/>
      </c>
      <c r="Q32" s="8" t="str">
        <f>Braking!Q32</f>
        <v/>
      </c>
      <c r="R32" s="8" t="str">
        <f>Braking!R32</f>
        <v/>
      </c>
      <c r="S32" s="8" t="str">
        <f>Braking!S32</f>
        <v/>
      </c>
      <c r="T32" s="8" t="str">
        <f>Braking!T32</f>
        <v/>
      </c>
      <c r="U32" s="8" t="str">
        <f>Braking!U32</f>
        <v/>
      </c>
      <c r="V32" s="8" t="str">
        <f>Braking!V32</f>
        <v/>
      </c>
      <c r="W32" s="8" t="str">
        <f>Braking!W32</f>
        <v/>
      </c>
      <c r="X32" s="8" t="str">
        <f>Braking!X32</f>
        <v/>
      </c>
      <c r="Y32" s="8" t="str">
        <f>Braking!Y32</f>
        <v/>
      </c>
      <c r="Z32" s="8" t="str">
        <f>Braking!Z32</f>
        <v/>
      </c>
    </row>
    <row r="33">
      <c r="A33" s="116"/>
      <c r="B33" s="9">
        <f t="shared" si="10"/>
        <v>0.3</v>
      </c>
      <c r="C33" s="116">
        <f t="shared" si="2"/>
        <v>6.322594943</v>
      </c>
      <c r="D33" s="116">
        <f t="shared" si="3"/>
        <v>3.414201269</v>
      </c>
      <c r="E33" s="116">
        <f t="shared" si="4"/>
        <v>10.06272238</v>
      </c>
      <c r="F33" s="116">
        <f t="shared" si="5"/>
        <v>60.88277877</v>
      </c>
      <c r="G33" s="116">
        <f t="shared" si="6"/>
        <v>0.05607827597</v>
      </c>
      <c r="H33" s="116">
        <f t="shared" si="7"/>
        <v>0.5743613472</v>
      </c>
      <c r="I33" s="116">
        <f t="shared" si="8"/>
        <v>0.09084266071</v>
      </c>
      <c r="J33" s="116">
        <f t="shared" si="9"/>
        <v>12.15</v>
      </c>
      <c r="K33" s="116">
        <f>-(I33+J33)/motor!$S$17</f>
        <v>-45.21754889</v>
      </c>
      <c r="L33" s="116">
        <f t="shared" si="11"/>
        <v>3.874568895</v>
      </c>
      <c r="M33" s="116">
        <f t="shared" si="1"/>
        <v>0.3</v>
      </c>
      <c r="N33" s="8" t="str">
        <f>Braking!N33</f>
        <v/>
      </c>
      <c r="O33" s="8" t="str">
        <f>Braking!O33</f>
        <v/>
      </c>
      <c r="P33" s="8" t="str">
        <f>Braking!P33</f>
        <v/>
      </c>
      <c r="Q33" s="8" t="str">
        <f>Braking!Q33</f>
        <v/>
      </c>
      <c r="R33" s="8" t="str">
        <f>Braking!R33</f>
        <v/>
      </c>
      <c r="S33" s="8" t="str">
        <f>Braking!S33</f>
        <v/>
      </c>
      <c r="T33" s="8" t="str">
        <f>Braking!T33</f>
        <v/>
      </c>
      <c r="U33" s="8" t="str">
        <f>Braking!U33</f>
        <v/>
      </c>
      <c r="V33" s="8" t="str">
        <f>Braking!V33</f>
        <v/>
      </c>
      <c r="W33" s="8" t="str">
        <f>Braking!W33</f>
        <v/>
      </c>
      <c r="X33" s="8" t="str">
        <f>Braking!X33</f>
        <v/>
      </c>
      <c r="Y33" s="8" t="str">
        <f>Braking!Y33</f>
        <v/>
      </c>
      <c r="Z33" s="8" t="str">
        <f>Braking!Z33</f>
        <v/>
      </c>
    </row>
    <row r="34">
      <c r="A34" s="116"/>
      <c r="B34" s="9">
        <f t="shared" si="10"/>
        <v>0.31</v>
      </c>
      <c r="C34" s="116">
        <f t="shared" si="2"/>
        <v>5.870419454</v>
      </c>
      <c r="D34" s="116">
        <f t="shared" si="3"/>
        <v>3.170026505</v>
      </c>
      <c r="E34" s="116">
        <f t="shared" si="4"/>
        <v>9.343062742</v>
      </c>
      <c r="F34" s="116">
        <f t="shared" si="5"/>
        <v>60.88239553</v>
      </c>
      <c r="G34" s="116">
        <f t="shared" si="6"/>
        <v>0.05206803178</v>
      </c>
      <c r="H34" s="116">
        <f t="shared" si="7"/>
        <v>0.4951516391</v>
      </c>
      <c r="I34" s="116">
        <f t="shared" si="8"/>
        <v>0.08434689258</v>
      </c>
      <c r="J34" s="116">
        <f t="shared" si="9"/>
        <v>12.15</v>
      </c>
      <c r="K34" s="116">
        <f>-(I34+J34)/motor!$S$17</f>
        <v>-45.19355359</v>
      </c>
      <c r="L34" s="116">
        <f t="shared" si="11"/>
        <v>3.933273089</v>
      </c>
      <c r="M34" s="116">
        <f t="shared" si="1"/>
        <v>0.31</v>
      </c>
      <c r="N34" s="8" t="str">
        <f>Braking!N34</f>
        <v/>
      </c>
      <c r="O34" s="8" t="str">
        <f>Braking!O34</f>
        <v/>
      </c>
      <c r="P34" s="8" t="str">
        <f>Braking!P34</f>
        <v/>
      </c>
      <c r="Q34" s="8" t="str">
        <f>Braking!Q34</f>
        <v/>
      </c>
      <c r="R34" s="8" t="str">
        <f>Braking!R34</f>
        <v/>
      </c>
      <c r="S34" s="8" t="str">
        <f>Braking!S34</f>
        <v/>
      </c>
      <c r="T34" s="8" t="str">
        <f>Braking!T34</f>
        <v/>
      </c>
      <c r="U34" s="8" t="str">
        <f>Braking!U34</f>
        <v/>
      </c>
      <c r="V34" s="8" t="str">
        <f>Braking!V34</f>
        <v/>
      </c>
      <c r="W34" s="8" t="str">
        <f>Braking!W34</f>
        <v/>
      </c>
      <c r="X34" s="8" t="str">
        <f>Braking!X34</f>
        <v/>
      </c>
      <c r="Y34" s="8" t="str">
        <f>Braking!Y34</f>
        <v/>
      </c>
      <c r="Z34" s="8" t="str">
        <f>Braking!Z34</f>
        <v/>
      </c>
    </row>
    <row r="35">
      <c r="A35" s="116"/>
      <c r="B35" s="9">
        <f t="shared" si="10"/>
        <v>0.32</v>
      </c>
      <c r="C35" s="116">
        <f t="shared" si="2"/>
        <v>5.418483918</v>
      </c>
      <c r="D35" s="116">
        <f t="shared" si="3"/>
        <v>2.925981316</v>
      </c>
      <c r="E35" s="116">
        <f t="shared" si="4"/>
        <v>8.623784997</v>
      </c>
      <c r="F35" s="116">
        <f t="shared" si="5"/>
        <v>60.88204089</v>
      </c>
      <c r="G35" s="116">
        <f t="shared" si="6"/>
        <v>0.04805984282</v>
      </c>
      <c r="H35" s="116">
        <f t="shared" si="7"/>
        <v>0.4218524646</v>
      </c>
      <c r="I35" s="116">
        <f t="shared" si="8"/>
        <v>0.07785433545</v>
      </c>
      <c r="J35" s="116">
        <f t="shared" si="9"/>
        <v>12.15</v>
      </c>
      <c r="K35" s="116">
        <f>-(I35+J35)/motor!$S$17</f>
        <v>-45.16957015</v>
      </c>
      <c r="L35" s="116">
        <f t="shared" si="11"/>
        <v>3.987457928</v>
      </c>
      <c r="M35" s="116">
        <f t="shared" si="1"/>
        <v>0.32</v>
      </c>
      <c r="N35" s="8" t="str">
        <f>Braking!N35</f>
        <v/>
      </c>
      <c r="O35" s="8" t="str">
        <f>Braking!O35</f>
        <v/>
      </c>
      <c r="P35" s="8" t="str">
        <f>Braking!P35</f>
        <v/>
      </c>
      <c r="Q35" s="8" t="str">
        <f>Braking!Q35</f>
        <v/>
      </c>
      <c r="R35" s="8" t="str">
        <f>Braking!R35</f>
        <v/>
      </c>
      <c r="S35" s="8" t="str">
        <f>Braking!S35</f>
        <v/>
      </c>
      <c r="T35" s="8" t="str">
        <f>Braking!T35</f>
        <v/>
      </c>
      <c r="U35" s="8" t="str">
        <f>Braking!U35</f>
        <v/>
      </c>
      <c r="V35" s="8" t="str">
        <f>Braking!V35</f>
        <v/>
      </c>
      <c r="W35" s="8" t="str">
        <f>Braking!W35</f>
        <v/>
      </c>
      <c r="X35" s="8" t="str">
        <f>Braking!X35</f>
        <v/>
      </c>
      <c r="Y35" s="8" t="str">
        <f>Braking!Y35</f>
        <v/>
      </c>
      <c r="Z35" s="8" t="str">
        <f>Braking!Z35</f>
        <v/>
      </c>
    </row>
    <row r="36">
      <c r="A36" s="116"/>
      <c r="B36" s="9">
        <f t="shared" si="10"/>
        <v>0.33</v>
      </c>
      <c r="C36" s="116">
        <f t="shared" si="2"/>
        <v>4.966788217</v>
      </c>
      <c r="D36" s="116">
        <f t="shared" si="3"/>
        <v>2.682065637</v>
      </c>
      <c r="E36" s="116">
        <f t="shared" si="4"/>
        <v>7.90488896</v>
      </c>
      <c r="F36" s="116">
        <f t="shared" si="5"/>
        <v>60.88171481</v>
      </c>
      <c r="G36" s="116">
        <f t="shared" si="6"/>
        <v>0.04405371375</v>
      </c>
      <c r="H36" s="116">
        <f t="shared" si="7"/>
        <v>0.3544548716</v>
      </c>
      <c r="I36" s="116">
        <f t="shared" si="8"/>
        <v>0.07136500614</v>
      </c>
      <c r="J36" s="116">
        <f t="shared" si="9"/>
        <v>12.15</v>
      </c>
      <c r="K36" s="116">
        <f>-(I36+J36)/motor!$S$17</f>
        <v>-45.14559863</v>
      </c>
      <c r="L36" s="116">
        <f t="shared" si="11"/>
        <v>4.037125811</v>
      </c>
      <c r="M36" s="116">
        <f t="shared" si="1"/>
        <v>0.33</v>
      </c>
      <c r="N36" s="8" t="str">
        <f>Braking!N36</f>
        <v/>
      </c>
      <c r="O36" s="8" t="str">
        <f>Braking!O36</f>
        <v/>
      </c>
      <c r="P36" s="8" t="str">
        <f>Braking!P36</f>
        <v/>
      </c>
      <c r="Q36" s="8" t="str">
        <f>Braking!Q36</f>
        <v/>
      </c>
      <c r="R36" s="8" t="str">
        <f>Braking!R36</f>
        <v/>
      </c>
      <c r="S36" s="8" t="str">
        <f>Braking!S36</f>
        <v/>
      </c>
      <c r="T36" s="8" t="str">
        <f>Braking!T36</f>
        <v/>
      </c>
      <c r="U36" s="8" t="str">
        <f>Braking!U36</f>
        <v/>
      </c>
      <c r="V36" s="8" t="str">
        <f>Braking!V36</f>
        <v/>
      </c>
      <c r="W36" s="8" t="str">
        <f>Braking!W36</f>
        <v/>
      </c>
      <c r="X36" s="8" t="str">
        <f>Braking!X36</f>
        <v/>
      </c>
      <c r="Y36" s="8" t="str">
        <f>Braking!Y36</f>
        <v/>
      </c>
      <c r="Z36" s="8" t="str">
        <f>Braking!Z36</f>
        <v/>
      </c>
    </row>
    <row r="37">
      <c r="A37" s="116"/>
      <c r="B37" s="9">
        <f t="shared" si="10"/>
        <v>0.34</v>
      </c>
      <c r="C37" s="116">
        <f t="shared" si="2"/>
        <v>4.51533223</v>
      </c>
      <c r="D37" s="116">
        <f t="shared" si="3"/>
        <v>2.438279404</v>
      </c>
      <c r="E37" s="116">
        <f t="shared" si="4"/>
        <v>7.186374442</v>
      </c>
      <c r="F37" s="116">
        <f t="shared" si="5"/>
        <v>60.88141725</v>
      </c>
      <c r="G37" s="116">
        <f t="shared" si="6"/>
        <v>0.04004964922</v>
      </c>
      <c r="H37" s="116">
        <f t="shared" si="7"/>
        <v>0.2929498848</v>
      </c>
      <c r="I37" s="116">
        <f t="shared" si="8"/>
        <v>0.06487892139</v>
      </c>
      <c r="J37" s="116">
        <f t="shared" si="9"/>
        <v>12.15</v>
      </c>
      <c r="K37" s="116">
        <f>-(I37+J37)/motor!$S$17</f>
        <v>-45.1216391</v>
      </c>
      <c r="L37" s="116">
        <f t="shared" si="11"/>
        <v>4.082279133</v>
      </c>
      <c r="M37" s="116">
        <f t="shared" si="1"/>
        <v>0.34</v>
      </c>
      <c r="N37" s="8" t="str">
        <f>Braking!N37</f>
        <v/>
      </c>
      <c r="O37" s="8" t="str">
        <f>Braking!O37</f>
        <v/>
      </c>
      <c r="P37" s="8" t="str">
        <f>Braking!P37</f>
        <v/>
      </c>
      <c r="Q37" s="8" t="str">
        <f>Braking!Q37</f>
        <v/>
      </c>
      <c r="R37" s="8" t="str">
        <f>Braking!R37</f>
        <v/>
      </c>
      <c r="S37" s="8" t="str">
        <f>Braking!S37</f>
        <v/>
      </c>
      <c r="T37" s="8" t="str">
        <f>Braking!T37</f>
        <v/>
      </c>
      <c r="U37" s="8" t="str">
        <f>Braking!U37</f>
        <v/>
      </c>
      <c r="V37" s="8" t="str">
        <f>Braking!V37</f>
        <v/>
      </c>
      <c r="W37" s="8" t="str">
        <f>Braking!W37</f>
        <v/>
      </c>
      <c r="X37" s="8" t="str">
        <f>Braking!X37</f>
        <v/>
      </c>
      <c r="Y37" s="8" t="str">
        <f>Braking!Y37</f>
        <v/>
      </c>
      <c r="Z37" s="8" t="str">
        <f>Braking!Z37</f>
        <v/>
      </c>
    </row>
    <row r="38">
      <c r="A38" s="116"/>
      <c r="B38" s="9">
        <f t="shared" si="10"/>
        <v>0.35</v>
      </c>
      <c r="C38" s="116">
        <f t="shared" si="2"/>
        <v>4.064115839</v>
      </c>
      <c r="D38" s="116">
        <f t="shared" si="3"/>
        <v>2.194622553</v>
      </c>
      <c r="E38" s="116">
        <f t="shared" si="4"/>
        <v>6.468241251</v>
      </c>
      <c r="F38" s="116">
        <f t="shared" si="5"/>
        <v>60.88114815</v>
      </c>
      <c r="G38" s="116">
        <f t="shared" si="6"/>
        <v>0.03604765383</v>
      </c>
      <c r="H38" s="116">
        <f t="shared" si="7"/>
        <v>0.2373285064</v>
      </c>
      <c r="I38" s="116">
        <f t="shared" si="8"/>
        <v>0.0583960979</v>
      </c>
      <c r="J38" s="116">
        <f t="shared" si="9"/>
        <v>12.15</v>
      </c>
      <c r="K38" s="116">
        <f>-(I38+J38)/motor!$S$17</f>
        <v>-45.09769162</v>
      </c>
      <c r="L38" s="116">
        <f t="shared" si="11"/>
        <v>4.122920291</v>
      </c>
      <c r="M38" s="116">
        <f t="shared" si="1"/>
        <v>0.35</v>
      </c>
      <c r="N38" s="8" t="str">
        <f>Braking!N38</f>
        <v/>
      </c>
      <c r="O38" s="8" t="str">
        <f>Braking!O38</f>
        <v/>
      </c>
      <c r="P38" s="8" t="str">
        <f>Braking!P38</f>
        <v/>
      </c>
      <c r="Q38" s="8" t="str">
        <f>Braking!Q38</f>
        <v/>
      </c>
      <c r="R38" s="8" t="str">
        <f>Braking!R38</f>
        <v/>
      </c>
      <c r="S38" s="8" t="str">
        <f>Braking!S38</f>
        <v/>
      </c>
      <c r="T38" s="8" t="str">
        <f>Braking!T38</f>
        <v/>
      </c>
      <c r="U38" s="8" t="str">
        <f>Braking!U38</f>
        <v/>
      </c>
      <c r="V38" s="8" t="str">
        <f>Braking!V38</f>
        <v/>
      </c>
      <c r="W38" s="8" t="str">
        <f>Braking!W38</f>
        <v/>
      </c>
      <c r="X38" s="8" t="str">
        <f>Braking!X38</f>
        <v/>
      </c>
      <c r="Y38" s="8" t="str">
        <f>Braking!Y38</f>
        <v/>
      </c>
      <c r="Z38" s="8" t="str">
        <f>Braking!Z38</f>
        <v/>
      </c>
    </row>
    <row r="39">
      <c r="A39" s="116"/>
      <c r="B39" s="9">
        <f t="shared" si="10"/>
        <v>0.36</v>
      </c>
      <c r="C39" s="116">
        <f t="shared" si="2"/>
        <v>3.613138923</v>
      </c>
      <c r="D39" s="116">
        <f t="shared" si="3"/>
        <v>1.951095019</v>
      </c>
      <c r="E39" s="116">
        <f t="shared" si="4"/>
        <v>5.750489197</v>
      </c>
      <c r="F39" s="116">
        <f t="shared" si="5"/>
        <v>60.88090748</v>
      </c>
      <c r="G39" s="116">
        <f t="shared" si="6"/>
        <v>0.03204773219</v>
      </c>
      <c r="H39" s="116">
        <f t="shared" si="7"/>
        <v>0.1875817158</v>
      </c>
      <c r="I39" s="116">
        <f t="shared" si="8"/>
        <v>0.05191655228</v>
      </c>
      <c r="J39" s="116">
        <f t="shared" si="9"/>
        <v>12.15</v>
      </c>
      <c r="K39" s="116">
        <f>-(I39+J39)/motor!$S$17</f>
        <v>-45.07375624</v>
      </c>
      <c r="L39" s="116">
        <f t="shared" si="11"/>
        <v>4.159051681</v>
      </c>
      <c r="M39" s="116">
        <f t="shared" si="1"/>
        <v>0.36</v>
      </c>
      <c r="N39" s="8" t="str">
        <f>Braking!N39</f>
        <v/>
      </c>
      <c r="O39" s="8" t="str">
        <f>Braking!O39</f>
        <v/>
      </c>
      <c r="P39" s="8" t="str">
        <f>Braking!P39</f>
        <v/>
      </c>
      <c r="Q39" s="8" t="str">
        <f>Braking!Q39</f>
        <v/>
      </c>
      <c r="R39" s="8" t="str">
        <f>Braking!R39</f>
        <v/>
      </c>
      <c r="S39" s="8" t="str">
        <f>Braking!S39</f>
        <v/>
      </c>
      <c r="T39" s="8" t="str">
        <f>Braking!T39</f>
        <v/>
      </c>
      <c r="U39" s="8" t="str">
        <f>Braking!U39</f>
        <v/>
      </c>
      <c r="V39" s="8" t="str">
        <f>Braking!V39</f>
        <v/>
      </c>
      <c r="W39" s="8" t="str">
        <f>Braking!W39</f>
        <v/>
      </c>
      <c r="X39" s="8" t="str">
        <f>Braking!X39</f>
        <v/>
      </c>
      <c r="Y39" s="8" t="str">
        <f>Braking!Y39</f>
        <v/>
      </c>
      <c r="Z39" s="8" t="str">
        <f>Braking!Z39</f>
        <v/>
      </c>
    </row>
    <row r="40">
      <c r="A40" s="116"/>
      <c r="B40" s="9">
        <f t="shared" si="10"/>
        <v>0.37</v>
      </c>
      <c r="C40" s="116">
        <f t="shared" si="2"/>
        <v>3.162401361</v>
      </c>
      <c r="D40" s="116">
        <f t="shared" si="3"/>
        <v>1.707696735</v>
      </c>
      <c r="E40" s="116">
        <f t="shared" si="4"/>
        <v>5.033118086</v>
      </c>
      <c r="F40" s="116">
        <f t="shared" si="5"/>
        <v>60.88069519</v>
      </c>
      <c r="G40" s="116">
        <f t="shared" si="6"/>
        <v>0.02804988888</v>
      </c>
      <c r="H40" s="116">
        <f t="shared" si="7"/>
        <v>0.14370047</v>
      </c>
      <c r="I40" s="116">
        <f t="shared" si="8"/>
        <v>0.0454403011</v>
      </c>
      <c r="J40" s="116">
        <f t="shared" si="9"/>
        <v>12.15</v>
      </c>
      <c r="K40" s="116">
        <f>-(I40+J40)/motor!$S$17</f>
        <v>-45.04983304</v>
      </c>
      <c r="L40" s="116">
        <f t="shared" si="11"/>
        <v>4.190675694</v>
      </c>
      <c r="M40" s="116">
        <f t="shared" si="1"/>
        <v>0.37</v>
      </c>
      <c r="N40" s="8" t="str">
        <f>Braking!N40</f>
        <v/>
      </c>
      <c r="O40" s="8" t="str">
        <f>Braking!O40</f>
        <v/>
      </c>
      <c r="P40" s="8" t="str">
        <f>Braking!P40</f>
        <v/>
      </c>
      <c r="Q40" s="8" t="str">
        <f>Braking!Q40</f>
        <v/>
      </c>
      <c r="R40" s="8" t="str">
        <f>Braking!R40</f>
        <v/>
      </c>
      <c r="S40" s="8" t="str">
        <f>Braking!S40</f>
        <v/>
      </c>
      <c r="T40" s="8" t="str">
        <f>Braking!T40</f>
        <v/>
      </c>
      <c r="U40" s="8" t="str">
        <f>Braking!U40</f>
        <v/>
      </c>
      <c r="V40" s="8" t="str">
        <f>Braking!V40</f>
        <v/>
      </c>
      <c r="W40" s="8" t="str">
        <f>Braking!W40</f>
        <v/>
      </c>
      <c r="X40" s="8" t="str">
        <f>Braking!X40</f>
        <v/>
      </c>
      <c r="Y40" s="8" t="str">
        <f>Braking!Y40</f>
        <v/>
      </c>
      <c r="Z40" s="8" t="str">
        <f>Braking!Z40</f>
        <v/>
      </c>
    </row>
    <row r="41">
      <c r="A41" s="116"/>
      <c r="B41" s="9">
        <f t="shared" si="10"/>
        <v>0.38</v>
      </c>
      <c r="C41" s="116">
        <f t="shared" si="2"/>
        <v>2.71190303</v>
      </c>
      <c r="D41" s="116">
        <f t="shared" si="3"/>
        <v>1.464427636</v>
      </c>
      <c r="E41" s="116">
        <f t="shared" si="4"/>
        <v>4.316127725</v>
      </c>
      <c r="F41" s="116">
        <f t="shared" si="5"/>
        <v>60.88051123</v>
      </c>
      <c r="G41" s="116">
        <f t="shared" si="6"/>
        <v>0.02405412844</v>
      </c>
      <c r="H41" s="116">
        <f t="shared" si="7"/>
        <v>0.105675704</v>
      </c>
      <c r="I41" s="116">
        <f t="shared" si="8"/>
        <v>0.03896736084</v>
      </c>
      <c r="J41" s="116">
        <f t="shared" si="9"/>
        <v>12.15</v>
      </c>
      <c r="K41" s="116">
        <f>-(I41+J41)/motor!$S$17</f>
        <v>-45.02592206</v>
      </c>
      <c r="L41" s="116">
        <f t="shared" si="11"/>
        <v>4.217794724</v>
      </c>
      <c r="M41" s="116">
        <f t="shared" si="1"/>
        <v>0.38</v>
      </c>
      <c r="N41" s="8" t="str">
        <f>Braking!N41</f>
        <v/>
      </c>
      <c r="O41" s="8" t="str">
        <f>Braking!O41</f>
        <v/>
      </c>
      <c r="P41" s="8" t="str">
        <f>Braking!P41</f>
        <v/>
      </c>
      <c r="Q41" s="8" t="str">
        <f>Braking!Q41</f>
        <v/>
      </c>
      <c r="R41" s="8" t="str">
        <f>Braking!R41</f>
        <v/>
      </c>
      <c r="S41" s="8" t="str">
        <f>Braking!S41</f>
        <v/>
      </c>
      <c r="T41" s="8" t="str">
        <f>Braking!T41</f>
        <v/>
      </c>
      <c r="U41" s="8" t="str">
        <f>Braking!U41</f>
        <v/>
      </c>
      <c r="V41" s="8" t="str">
        <f>Braking!V41</f>
        <v/>
      </c>
      <c r="W41" s="8" t="str">
        <f>Braking!W41</f>
        <v/>
      </c>
      <c r="X41" s="8" t="str">
        <f>Braking!X41</f>
        <v/>
      </c>
      <c r="Y41" s="8" t="str">
        <f>Braking!Y41</f>
        <v/>
      </c>
      <c r="Z41" s="8" t="str">
        <f>Braking!Z41</f>
        <v/>
      </c>
    </row>
    <row r="42">
      <c r="A42" s="116"/>
      <c r="B42" s="9">
        <f t="shared" si="10"/>
        <v>0.39</v>
      </c>
      <c r="C42" s="116">
        <f t="shared" si="2"/>
        <v>2.26164381</v>
      </c>
      <c r="D42" s="116">
        <f t="shared" si="3"/>
        <v>1.221287657</v>
      </c>
      <c r="E42" s="116">
        <f t="shared" si="4"/>
        <v>3.599517919</v>
      </c>
      <c r="F42" s="116">
        <f t="shared" si="5"/>
        <v>60.88035556</v>
      </c>
      <c r="G42" s="116">
        <f t="shared" si="6"/>
        <v>0.0200604554</v>
      </c>
      <c r="H42" s="116">
        <f t="shared" si="7"/>
        <v>0.07349833047</v>
      </c>
      <c r="I42" s="116">
        <f t="shared" si="8"/>
        <v>0.03249774794</v>
      </c>
      <c r="J42" s="116">
        <f t="shared" si="9"/>
        <v>12.15</v>
      </c>
      <c r="K42" s="116">
        <f>-(I42+J42)/motor!$S$17</f>
        <v>-45.00202338</v>
      </c>
      <c r="L42" s="116">
        <f t="shared" si="11"/>
        <v>4.240411163</v>
      </c>
      <c r="M42" s="116">
        <f t="shared" si="1"/>
        <v>0.39</v>
      </c>
      <c r="N42" s="8" t="str">
        <f>Braking!N42</f>
        <v/>
      </c>
      <c r="O42" s="8" t="str">
        <f>Braking!O42</f>
        <v/>
      </c>
      <c r="P42" s="8" t="str">
        <f>Braking!P42</f>
        <v/>
      </c>
      <c r="Q42" s="8" t="str">
        <f>Braking!Q42</f>
        <v/>
      </c>
      <c r="R42" s="8" t="str">
        <f>Braking!R42</f>
        <v/>
      </c>
      <c r="S42" s="8" t="str">
        <f>Braking!S42</f>
        <v/>
      </c>
      <c r="T42" s="8" t="str">
        <f>Braking!T42</f>
        <v/>
      </c>
      <c r="U42" s="8" t="str">
        <f>Braking!U42</f>
        <v/>
      </c>
      <c r="V42" s="8" t="str">
        <f>Braking!V42</f>
        <v/>
      </c>
      <c r="W42" s="8" t="str">
        <f>Braking!W42</f>
        <v/>
      </c>
      <c r="X42" s="8" t="str">
        <f>Braking!X42</f>
        <v/>
      </c>
      <c r="Y42" s="8" t="str">
        <f>Braking!Y42</f>
        <v/>
      </c>
      <c r="Z42" s="8" t="str">
        <f>Braking!Z42</f>
        <v/>
      </c>
    </row>
    <row r="43">
      <c r="A43" s="116"/>
      <c r="B43" s="9">
        <f t="shared" si="10"/>
        <v>0.4</v>
      </c>
      <c r="C43" s="116">
        <f t="shared" si="2"/>
        <v>1.811623576</v>
      </c>
      <c r="D43" s="116">
        <f t="shared" si="3"/>
        <v>0.9782767311</v>
      </c>
      <c r="E43" s="116">
        <f t="shared" si="4"/>
        <v>2.883288472</v>
      </c>
      <c r="F43" s="116">
        <f t="shared" si="5"/>
        <v>60.88022814</v>
      </c>
      <c r="G43" s="116">
        <f t="shared" si="6"/>
        <v>0.01606887426</v>
      </c>
      <c r="H43" s="116">
        <f t="shared" si="7"/>
        <v>0.04715924063</v>
      </c>
      <c r="I43" s="116">
        <f t="shared" si="8"/>
        <v>0.02603147875</v>
      </c>
      <c r="J43" s="116">
        <f t="shared" si="9"/>
        <v>12.15</v>
      </c>
      <c r="K43" s="116">
        <f>-(I43+J43)/motor!$S$17</f>
        <v>-44.97813704</v>
      </c>
      <c r="L43" s="116">
        <f t="shared" si="11"/>
        <v>4.258527398</v>
      </c>
      <c r="M43" s="116">
        <f t="shared" si="1"/>
        <v>0.4</v>
      </c>
      <c r="N43" s="8" t="str">
        <f>Braking!N43</f>
        <v/>
      </c>
      <c r="O43" s="8" t="str">
        <f>Braking!O43</f>
        <v/>
      </c>
      <c r="P43" s="8" t="str">
        <f>Braking!P43</f>
        <v/>
      </c>
      <c r="Q43" s="8" t="str">
        <f>Braking!Q43</f>
        <v/>
      </c>
      <c r="R43" s="8" t="str">
        <f>Braking!R43</f>
        <v/>
      </c>
      <c r="S43" s="8" t="str">
        <f>Braking!S43</f>
        <v/>
      </c>
      <c r="T43" s="8" t="str">
        <f>Braking!T43</f>
        <v/>
      </c>
      <c r="U43" s="8" t="str">
        <f>Braking!U43</f>
        <v/>
      </c>
      <c r="V43" s="8" t="str">
        <f>Braking!V43</f>
        <v/>
      </c>
      <c r="W43" s="8" t="str">
        <f>Braking!W43</f>
        <v/>
      </c>
      <c r="X43" s="8" t="str">
        <f>Braking!X43</f>
        <v/>
      </c>
      <c r="Y43" s="8" t="str">
        <f>Braking!Y43</f>
        <v/>
      </c>
      <c r="Z43" s="8" t="str">
        <f>Braking!Z43</f>
        <v/>
      </c>
    </row>
    <row r="44">
      <c r="A44" s="116"/>
      <c r="B44" s="9">
        <f t="shared" si="10"/>
        <v>0.41</v>
      </c>
      <c r="C44" s="116">
        <f t="shared" si="2"/>
        <v>1.361842206</v>
      </c>
      <c r="D44" s="116">
        <f t="shared" si="3"/>
        <v>0.7353947911</v>
      </c>
      <c r="E44" s="116">
        <f t="shared" si="4"/>
        <v>2.167439187</v>
      </c>
      <c r="F44" s="116">
        <f t="shared" si="5"/>
        <v>60.88012892</v>
      </c>
      <c r="G44" s="116">
        <f t="shared" si="6"/>
        <v>0.01207938952</v>
      </c>
      <c r="H44" s="116">
        <f t="shared" si="7"/>
        <v>0.02664930396</v>
      </c>
      <c r="I44" s="116">
        <f t="shared" si="8"/>
        <v>0.01956856958</v>
      </c>
      <c r="J44" s="116">
        <f t="shared" si="9"/>
        <v>12.15</v>
      </c>
      <c r="K44" s="116">
        <f>-(I44+J44)/motor!$S$17</f>
        <v>-44.95426312</v>
      </c>
      <c r="L44" s="116">
        <f t="shared" si="11"/>
        <v>4.27214582</v>
      </c>
      <c r="M44" s="116">
        <f t="shared" si="1"/>
        <v>0.41</v>
      </c>
    </row>
    <row r="45">
      <c r="A45" s="116"/>
      <c r="B45" s="9">
        <f t="shared" si="10"/>
        <v>0.42</v>
      </c>
      <c r="C45" s="116">
        <f t="shared" si="2"/>
        <v>0.9122995745</v>
      </c>
      <c r="D45" s="116">
        <f t="shared" si="3"/>
        <v>0.4926417702</v>
      </c>
      <c r="E45" s="116">
        <f t="shared" si="4"/>
        <v>1.451969869</v>
      </c>
      <c r="F45" s="116">
        <f t="shared" si="5"/>
        <v>60.88005786</v>
      </c>
      <c r="G45" s="116">
        <f t="shared" si="6"/>
        <v>0.008092005618</v>
      </c>
      <c r="H45" s="116">
        <f t="shared" si="7"/>
        <v>0.01195936855</v>
      </c>
      <c r="I45" s="116">
        <f t="shared" si="8"/>
        <v>0.01310903664</v>
      </c>
      <c r="J45" s="116">
        <f t="shared" si="9"/>
        <v>12.15</v>
      </c>
      <c r="K45" s="116">
        <f>-(I45+J45)/motor!$S$17</f>
        <v>-44.93040167</v>
      </c>
      <c r="L45" s="116">
        <f t="shared" si="11"/>
        <v>4.281268816</v>
      </c>
      <c r="M45" s="116">
        <f t="shared" si="1"/>
        <v>0.42</v>
      </c>
    </row>
    <row r="46">
      <c r="A46" s="116"/>
      <c r="B46" s="9">
        <f t="shared" si="10"/>
        <v>0.43</v>
      </c>
      <c r="C46" s="116">
        <f t="shared" si="2"/>
        <v>0.4629955577</v>
      </c>
      <c r="D46" s="116">
        <f t="shared" si="3"/>
        <v>0.2500176012</v>
      </c>
      <c r="E46" s="116">
        <f t="shared" si="4"/>
        <v>0.7368803165</v>
      </c>
      <c r="F46" s="116">
        <f t="shared" si="5"/>
        <v>60.8800149</v>
      </c>
      <c r="G46" s="116">
        <f t="shared" si="6"/>
        <v>0.004106727004</v>
      </c>
      <c r="H46" s="116">
        <f t="shared" si="7"/>
        <v>0.003080261349</v>
      </c>
      <c r="I46" s="116">
        <f t="shared" si="8"/>
        <v>0.006652896118</v>
      </c>
      <c r="J46" s="116">
        <f t="shared" si="9"/>
        <v>12.15</v>
      </c>
      <c r="K46" s="116">
        <f>-(I46+J46)/motor!$S$17</f>
        <v>-44.90655275</v>
      </c>
      <c r="L46" s="116">
        <f t="shared" si="11"/>
        <v>4.285898772</v>
      </c>
      <c r="M46" s="116">
        <f t="shared" si="1"/>
        <v>0.43</v>
      </c>
    </row>
    <row r="47">
      <c r="A47" s="116"/>
      <c r="B47" s="9">
        <f t="shared" si="10"/>
        <v>0.44</v>
      </c>
      <c r="C47" s="116">
        <f t="shared" si="2"/>
        <v>0.01393003021</v>
      </c>
      <c r="D47" s="116">
        <f t="shared" si="3"/>
        <v>0.007522216311</v>
      </c>
      <c r="E47" s="116">
        <f t="shared" si="4"/>
        <v>0.02217033165</v>
      </c>
      <c r="F47" s="116">
        <f t="shared" si="5"/>
        <v>60.88000001</v>
      </c>
      <c r="G47" s="116">
        <f t="shared" si="6"/>
        <v>0.0001235580866</v>
      </c>
      <c r="H47" s="116">
        <f t="shared" si="7"/>
        <v>0.000002788291961</v>
      </c>
      <c r="I47" s="116">
        <f t="shared" si="8"/>
        <v>0.0002001641002</v>
      </c>
      <c r="J47" s="116">
        <f t="shared" si="9"/>
        <v>12.15</v>
      </c>
      <c r="K47" s="116">
        <f>-(I47+J47)/motor!$S$17</f>
        <v>-44.88271643</v>
      </c>
      <c r="L47" s="116">
        <f t="shared" si="11"/>
        <v>4.286038072</v>
      </c>
      <c r="M47" s="116">
        <f t="shared" si="1"/>
        <v>0.44</v>
      </c>
    </row>
    <row r="48">
      <c r="A48" s="116"/>
      <c r="B48" s="9">
        <f t="shared" si="10"/>
        <v>0.45</v>
      </c>
      <c r="C48" s="116">
        <f t="shared" si="2"/>
        <v>-0.4348971341</v>
      </c>
      <c r="D48" s="116">
        <f t="shared" si="3"/>
        <v>-0.2348444524</v>
      </c>
      <c r="E48" s="116">
        <f t="shared" si="4"/>
        <v>-0.6921602862</v>
      </c>
      <c r="F48" s="116">
        <f t="shared" si="5"/>
        <v>60.88001315</v>
      </c>
      <c r="G48" s="116">
        <f t="shared" si="6"/>
        <v>-0.003857496742</v>
      </c>
      <c r="H48" s="116">
        <f t="shared" si="7"/>
        <v>0.002717734543</v>
      </c>
      <c r="I48" s="116">
        <f t="shared" si="8"/>
        <v>0</v>
      </c>
      <c r="J48" s="116">
        <f t="shared" si="9"/>
        <v>0</v>
      </c>
      <c r="K48" s="116">
        <f>-(I48+J48)/motor!$S$17</f>
        <v>0</v>
      </c>
      <c r="L48" s="116">
        <f t="shared" si="11"/>
        <v>4.281689101</v>
      </c>
      <c r="M48" s="116">
        <f t="shared" si="1"/>
        <v>0</v>
      </c>
    </row>
    <row r="49">
      <c r="A49" s="116"/>
      <c r="B49" s="9">
        <f t="shared" si="10"/>
        <v>0.46</v>
      </c>
      <c r="C49" s="116">
        <f t="shared" si="2"/>
        <v>-0.4348971341</v>
      </c>
      <c r="D49" s="116">
        <f t="shared" si="3"/>
        <v>-0.2348444524</v>
      </c>
      <c r="E49" s="116">
        <f t="shared" si="4"/>
        <v>-0.6921602862</v>
      </c>
      <c r="F49" s="116">
        <f t="shared" si="5"/>
        <v>60.88001315</v>
      </c>
      <c r="G49" s="116">
        <f t="shared" si="6"/>
        <v>-0.003857496742</v>
      </c>
      <c r="H49" s="116">
        <f t="shared" si="7"/>
        <v>0.002717734543</v>
      </c>
      <c r="I49" s="116">
        <f t="shared" si="8"/>
        <v>0</v>
      </c>
      <c r="J49" s="116">
        <f t="shared" si="9"/>
        <v>0</v>
      </c>
      <c r="K49" s="116">
        <f>-(I49+J49)/motor!$S$17</f>
        <v>0</v>
      </c>
      <c r="L49" s="116">
        <f t="shared" si="11"/>
        <v>4.277340129</v>
      </c>
      <c r="M49" s="116">
        <f t="shared" si="1"/>
        <v>0</v>
      </c>
    </row>
    <row r="50">
      <c r="A50" s="116"/>
      <c r="B50" s="9">
        <f t="shared" si="10"/>
        <v>0.47</v>
      </c>
      <c r="C50" s="116">
        <f t="shared" si="2"/>
        <v>-0.4348971341</v>
      </c>
      <c r="D50" s="116">
        <f t="shared" si="3"/>
        <v>-0.2348444524</v>
      </c>
      <c r="E50" s="116">
        <f t="shared" si="4"/>
        <v>-0.6921602862</v>
      </c>
      <c r="F50" s="116">
        <f t="shared" si="5"/>
        <v>60.88001315</v>
      </c>
      <c r="G50" s="116">
        <f t="shared" si="6"/>
        <v>-0.003857496742</v>
      </c>
      <c r="H50" s="116">
        <f t="shared" si="7"/>
        <v>0.002717734543</v>
      </c>
      <c r="I50" s="116">
        <f t="shared" si="8"/>
        <v>0</v>
      </c>
      <c r="J50" s="116">
        <f t="shared" si="9"/>
        <v>0</v>
      </c>
      <c r="K50" s="116">
        <f>-(I50+J50)/motor!$S$17</f>
        <v>0</v>
      </c>
      <c r="L50" s="116">
        <f t="shared" si="11"/>
        <v>4.272991158</v>
      </c>
      <c r="M50" s="116">
        <f t="shared" si="1"/>
        <v>0</v>
      </c>
    </row>
    <row r="51">
      <c r="A51" s="116"/>
      <c r="B51" s="9">
        <f t="shared" si="10"/>
        <v>0.48</v>
      </c>
      <c r="C51" s="116">
        <f t="shared" si="2"/>
        <v>-0.4348971341</v>
      </c>
      <c r="D51" s="116">
        <f t="shared" si="3"/>
        <v>-0.2348444524</v>
      </c>
      <c r="E51" s="116">
        <f t="shared" si="4"/>
        <v>-0.6921602862</v>
      </c>
      <c r="F51" s="116">
        <f t="shared" si="5"/>
        <v>60.88001315</v>
      </c>
      <c r="G51" s="116">
        <f t="shared" si="6"/>
        <v>-0.003857496742</v>
      </c>
      <c r="H51" s="116">
        <f t="shared" si="7"/>
        <v>0.002717734543</v>
      </c>
      <c r="I51" s="116">
        <f t="shared" si="8"/>
        <v>0</v>
      </c>
      <c r="J51" s="116">
        <f t="shared" si="9"/>
        <v>0</v>
      </c>
      <c r="K51" s="116">
        <f>-(I51+J51)/motor!$S$17</f>
        <v>0</v>
      </c>
      <c r="L51" s="116">
        <f t="shared" si="11"/>
        <v>4.268642187</v>
      </c>
      <c r="M51" s="116">
        <f t="shared" si="1"/>
        <v>0</v>
      </c>
    </row>
    <row r="52">
      <c r="A52" s="116"/>
      <c r="B52" s="9">
        <f t="shared" si="10"/>
        <v>0.49</v>
      </c>
      <c r="C52" s="116">
        <f t="shared" si="2"/>
        <v>-0.4348971341</v>
      </c>
      <c r="D52" s="116">
        <f t="shared" si="3"/>
        <v>-0.2348444524</v>
      </c>
      <c r="E52" s="116">
        <f t="shared" si="4"/>
        <v>-0.6921602862</v>
      </c>
      <c r="F52" s="116">
        <f t="shared" si="5"/>
        <v>60.88001315</v>
      </c>
      <c r="G52" s="116">
        <f t="shared" si="6"/>
        <v>-0.003857496742</v>
      </c>
      <c r="H52" s="116">
        <f t="shared" si="7"/>
        <v>0.002717734543</v>
      </c>
      <c r="I52" s="116">
        <f t="shared" si="8"/>
        <v>0</v>
      </c>
      <c r="J52" s="116">
        <f t="shared" si="9"/>
        <v>0</v>
      </c>
      <c r="K52" s="116">
        <f>-(I52+J52)/motor!$S$17</f>
        <v>0</v>
      </c>
      <c r="L52" s="116">
        <f t="shared" si="11"/>
        <v>4.264293215</v>
      </c>
      <c r="M52" s="116">
        <f t="shared" si="1"/>
        <v>0</v>
      </c>
    </row>
    <row r="53">
      <c r="A53" s="116"/>
      <c r="B53" s="9">
        <f t="shared" si="10"/>
        <v>0.5</v>
      </c>
      <c r="C53" s="116">
        <f t="shared" si="2"/>
        <v>-0.4348971341</v>
      </c>
      <c r="D53" s="116">
        <f t="shared" si="3"/>
        <v>-0.2348444524</v>
      </c>
      <c r="E53" s="116">
        <f t="shared" si="4"/>
        <v>-0.6921602862</v>
      </c>
      <c r="F53" s="116">
        <f t="shared" si="5"/>
        <v>60.88001315</v>
      </c>
      <c r="G53" s="116">
        <f t="shared" si="6"/>
        <v>-0.003857496742</v>
      </c>
      <c r="H53" s="116">
        <f t="shared" si="7"/>
        <v>0.002717734543</v>
      </c>
      <c r="I53" s="116">
        <f t="shared" si="8"/>
        <v>0</v>
      </c>
      <c r="J53" s="116">
        <f t="shared" si="9"/>
        <v>0</v>
      </c>
      <c r="K53" s="116">
        <f>-(I53+J53)/motor!$S$17</f>
        <v>0</v>
      </c>
      <c r="L53" s="116">
        <f t="shared" si="11"/>
        <v>4.259944244</v>
      </c>
      <c r="M53" s="116">
        <f t="shared" si="1"/>
        <v>0</v>
      </c>
    </row>
    <row r="54">
      <c r="A54" s="116"/>
      <c r="B54" s="9">
        <f t="shared" si="10"/>
        <v>0.51</v>
      </c>
      <c r="C54" s="116">
        <f t="shared" si="2"/>
        <v>-0.4348971341</v>
      </c>
      <c r="D54" s="116">
        <f t="shared" si="3"/>
        <v>-0.2348444524</v>
      </c>
      <c r="E54" s="116">
        <f t="shared" si="4"/>
        <v>-0.6921602862</v>
      </c>
      <c r="F54" s="116">
        <f t="shared" si="5"/>
        <v>60.88001315</v>
      </c>
      <c r="G54" s="116">
        <f t="shared" si="6"/>
        <v>-0.003857496742</v>
      </c>
      <c r="H54" s="116">
        <f t="shared" si="7"/>
        <v>0.002717734543</v>
      </c>
      <c r="I54" s="116">
        <f t="shared" si="8"/>
        <v>0</v>
      </c>
      <c r="J54" s="116">
        <f t="shared" si="9"/>
        <v>0</v>
      </c>
      <c r="K54" s="116">
        <f>-(I54+J54)/motor!$S$17</f>
        <v>0</v>
      </c>
      <c r="L54" s="116">
        <f t="shared" si="11"/>
        <v>4.255595273</v>
      </c>
      <c r="M54" s="116">
        <f t="shared" si="1"/>
        <v>0</v>
      </c>
    </row>
    <row r="55">
      <c r="A55" s="116"/>
      <c r="B55" s="9">
        <f t="shared" si="10"/>
        <v>0.52</v>
      </c>
      <c r="C55" s="116">
        <f t="shared" si="2"/>
        <v>-0.4348971341</v>
      </c>
      <c r="D55" s="116">
        <f t="shared" si="3"/>
        <v>-0.2348444524</v>
      </c>
      <c r="E55" s="116">
        <f t="shared" si="4"/>
        <v>-0.6921602862</v>
      </c>
      <c r="F55" s="116">
        <f t="shared" si="5"/>
        <v>60.88001315</v>
      </c>
      <c r="G55" s="116">
        <f t="shared" si="6"/>
        <v>-0.003857496742</v>
      </c>
      <c r="H55" s="116">
        <f t="shared" si="7"/>
        <v>0.002717734543</v>
      </c>
      <c r="I55" s="116">
        <f t="shared" si="8"/>
        <v>0</v>
      </c>
      <c r="J55" s="116">
        <f t="shared" si="9"/>
        <v>0</v>
      </c>
      <c r="K55" s="116">
        <f>-(I55+J55)/motor!$S$17</f>
        <v>0</v>
      </c>
      <c r="L55" s="116">
        <f t="shared" si="11"/>
        <v>4.251246301</v>
      </c>
      <c r="M55" s="116">
        <f t="shared" si="1"/>
        <v>0</v>
      </c>
    </row>
    <row r="56">
      <c r="A56" s="116"/>
      <c r="B56" s="9">
        <f t="shared" si="10"/>
        <v>0.53</v>
      </c>
      <c r="C56" s="116">
        <f t="shared" si="2"/>
        <v>-0.4348971341</v>
      </c>
      <c r="D56" s="116">
        <f t="shared" si="3"/>
        <v>-0.2348444524</v>
      </c>
      <c r="E56" s="116">
        <f t="shared" si="4"/>
        <v>-0.6921602862</v>
      </c>
      <c r="F56" s="116">
        <f t="shared" si="5"/>
        <v>60.88001315</v>
      </c>
      <c r="G56" s="116">
        <f t="shared" si="6"/>
        <v>-0.003857496742</v>
      </c>
      <c r="H56" s="116">
        <f t="shared" si="7"/>
        <v>0.002717734543</v>
      </c>
      <c r="I56" s="116">
        <f t="shared" si="8"/>
        <v>0</v>
      </c>
      <c r="J56" s="116">
        <f t="shared" si="9"/>
        <v>0</v>
      </c>
      <c r="K56" s="116">
        <f>-(I56+J56)/motor!$S$17</f>
        <v>0</v>
      </c>
      <c r="L56" s="116">
        <f t="shared" si="11"/>
        <v>4.24689733</v>
      </c>
      <c r="M56" s="116">
        <f t="shared" si="1"/>
        <v>0</v>
      </c>
    </row>
    <row r="57">
      <c r="A57" s="116"/>
      <c r="B57" s="9">
        <f t="shared" si="10"/>
        <v>0.54</v>
      </c>
      <c r="C57" s="116">
        <f t="shared" si="2"/>
        <v>-0.4348971341</v>
      </c>
      <c r="D57" s="116">
        <f t="shared" si="3"/>
        <v>-0.2348444524</v>
      </c>
      <c r="E57" s="116">
        <f t="shared" si="4"/>
        <v>-0.6921602862</v>
      </c>
      <c r="F57" s="116">
        <f t="shared" si="5"/>
        <v>60.88001315</v>
      </c>
      <c r="G57" s="116">
        <f t="shared" si="6"/>
        <v>-0.003857496742</v>
      </c>
      <c r="H57" s="116">
        <f t="shared" si="7"/>
        <v>0.002717734543</v>
      </c>
      <c r="I57" s="116">
        <f t="shared" si="8"/>
        <v>0</v>
      </c>
      <c r="J57" s="116">
        <f t="shared" si="9"/>
        <v>0</v>
      </c>
      <c r="K57" s="116">
        <f>-(I57+J57)/motor!$S$17</f>
        <v>0</v>
      </c>
      <c r="L57" s="116">
        <f t="shared" si="11"/>
        <v>4.242548359</v>
      </c>
      <c r="M57" s="116">
        <f t="shared" si="1"/>
        <v>0</v>
      </c>
    </row>
    <row r="58">
      <c r="A58" s="116"/>
      <c r="B58" s="9">
        <f t="shared" si="10"/>
        <v>0.55</v>
      </c>
      <c r="C58" s="116">
        <f t="shared" si="2"/>
        <v>-0.4348971341</v>
      </c>
      <c r="D58" s="116">
        <f t="shared" si="3"/>
        <v>-0.2348444524</v>
      </c>
      <c r="E58" s="116">
        <f t="shared" si="4"/>
        <v>-0.6921602862</v>
      </c>
      <c r="F58" s="116">
        <f t="shared" si="5"/>
        <v>60.88001315</v>
      </c>
      <c r="G58" s="116">
        <f t="shared" si="6"/>
        <v>-0.003857496742</v>
      </c>
      <c r="H58" s="116">
        <f t="shared" si="7"/>
        <v>0.002717734543</v>
      </c>
      <c r="I58" s="116">
        <f t="shared" si="8"/>
        <v>0</v>
      </c>
      <c r="J58" s="116">
        <f t="shared" si="9"/>
        <v>0</v>
      </c>
      <c r="K58" s="116">
        <f>-(I58+J58)/motor!$S$17</f>
        <v>0</v>
      </c>
      <c r="L58" s="116">
        <f t="shared" si="11"/>
        <v>4.238199387</v>
      </c>
      <c r="M58" s="116">
        <f t="shared" si="1"/>
        <v>0</v>
      </c>
    </row>
    <row r="59">
      <c r="A59" s="116"/>
      <c r="B59" s="9">
        <f t="shared" si="10"/>
        <v>0.56</v>
      </c>
      <c r="C59" s="116">
        <f t="shared" si="2"/>
        <v>-0.4348971341</v>
      </c>
      <c r="D59" s="116">
        <f t="shared" si="3"/>
        <v>-0.2348444524</v>
      </c>
      <c r="E59" s="116">
        <f t="shared" si="4"/>
        <v>-0.6921602862</v>
      </c>
      <c r="F59" s="116">
        <f t="shared" si="5"/>
        <v>60.88001315</v>
      </c>
      <c r="G59" s="116">
        <f t="shared" si="6"/>
        <v>-0.003857496742</v>
      </c>
      <c r="H59" s="116">
        <f t="shared" si="7"/>
        <v>0.002717734543</v>
      </c>
      <c r="I59" s="116">
        <f t="shared" si="8"/>
        <v>0</v>
      </c>
      <c r="J59" s="116">
        <f t="shared" si="9"/>
        <v>0</v>
      </c>
      <c r="K59" s="116">
        <f>-(I59+J59)/motor!$S$17</f>
        <v>0</v>
      </c>
      <c r="L59" s="116">
        <f t="shared" si="11"/>
        <v>4.233850416</v>
      </c>
      <c r="M59" s="116">
        <f t="shared" si="1"/>
        <v>0</v>
      </c>
    </row>
    <row r="60">
      <c r="A60" s="116"/>
      <c r="B60" s="9">
        <f t="shared" si="10"/>
        <v>0.57</v>
      </c>
      <c r="C60" s="116">
        <f t="shared" si="2"/>
        <v>-0.4348971341</v>
      </c>
      <c r="D60" s="116">
        <f t="shared" si="3"/>
        <v>-0.2348444524</v>
      </c>
      <c r="E60" s="116">
        <f t="shared" si="4"/>
        <v>-0.6921602862</v>
      </c>
      <c r="F60" s="116">
        <f t="shared" si="5"/>
        <v>60.88001315</v>
      </c>
      <c r="G60" s="116">
        <f t="shared" si="6"/>
        <v>-0.003857496742</v>
      </c>
      <c r="H60" s="116">
        <f t="shared" si="7"/>
        <v>0.002717734543</v>
      </c>
      <c r="I60" s="116">
        <f t="shared" si="8"/>
        <v>0</v>
      </c>
      <c r="J60" s="116">
        <f t="shared" si="9"/>
        <v>0</v>
      </c>
      <c r="K60" s="116">
        <f>-(I60+J60)/motor!$S$17</f>
        <v>0</v>
      </c>
      <c r="L60" s="116">
        <f t="shared" si="11"/>
        <v>4.229501445</v>
      </c>
      <c r="M60" s="116">
        <f t="shared" si="1"/>
        <v>0</v>
      </c>
    </row>
    <row r="61">
      <c r="A61" s="116"/>
      <c r="B61" s="9">
        <f t="shared" si="10"/>
        <v>0.58</v>
      </c>
      <c r="C61" s="116">
        <f t="shared" si="2"/>
        <v>-0.4348971341</v>
      </c>
      <c r="D61" s="116">
        <f t="shared" si="3"/>
        <v>-0.2348444524</v>
      </c>
      <c r="E61" s="116">
        <f t="shared" si="4"/>
        <v>-0.6921602862</v>
      </c>
      <c r="F61" s="116">
        <f t="shared" si="5"/>
        <v>60.88001315</v>
      </c>
      <c r="G61" s="116">
        <f t="shared" si="6"/>
        <v>-0.003857496742</v>
      </c>
      <c r="H61" s="116">
        <f t="shared" si="7"/>
        <v>0.002717734543</v>
      </c>
      <c r="I61" s="116">
        <f t="shared" si="8"/>
        <v>0</v>
      </c>
      <c r="J61" s="116">
        <f t="shared" si="9"/>
        <v>0</v>
      </c>
      <c r="K61" s="116">
        <f>-(I61+J61)/motor!$S$17</f>
        <v>0</v>
      </c>
      <c r="L61" s="116">
        <f t="shared" si="11"/>
        <v>4.225152473</v>
      </c>
      <c r="M61" s="116">
        <f t="shared" si="1"/>
        <v>0</v>
      </c>
    </row>
    <row r="62">
      <c r="A62" s="116"/>
      <c r="B62" s="9">
        <f t="shared" si="10"/>
        <v>0.59</v>
      </c>
      <c r="C62" s="116">
        <f t="shared" si="2"/>
        <v>-0.4348971341</v>
      </c>
      <c r="D62" s="116">
        <f t="shared" si="3"/>
        <v>-0.2348444524</v>
      </c>
      <c r="E62" s="116">
        <f t="shared" si="4"/>
        <v>-0.6921602862</v>
      </c>
      <c r="F62" s="116">
        <f t="shared" si="5"/>
        <v>60.88001315</v>
      </c>
      <c r="G62" s="116">
        <f t="shared" si="6"/>
        <v>-0.003857496742</v>
      </c>
      <c r="H62" s="116">
        <f t="shared" si="7"/>
        <v>0.002717734543</v>
      </c>
      <c r="I62" s="116">
        <f t="shared" si="8"/>
        <v>0</v>
      </c>
      <c r="J62" s="116">
        <f t="shared" si="9"/>
        <v>0</v>
      </c>
      <c r="K62" s="116">
        <f>-(I62+J62)/motor!$S$17</f>
        <v>0</v>
      </c>
      <c r="L62" s="116">
        <f t="shared" si="11"/>
        <v>4.220803502</v>
      </c>
      <c r="M62" s="116">
        <f t="shared" si="1"/>
        <v>0</v>
      </c>
    </row>
    <row r="63">
      <c r="A63" s="116"/>
      <c r="B63" s="9">
        <f t="shared" si="10"/>
        <v>0.6</v>
      </c>
      <c r="C63" s="116">
        <f t="shared" si="2"/>
        <v>-0.4348971341</v>
      </c>
      <c r="D63" s="116">
        <f t="shared" si="3"/>
        <v>-0.2348444524</v>
      </c>
      <c r="E63" s="116">
        <f t="shared" si="4"/>
        <v>-0.6921602862</v>
      </c>
      <c r="F63" s="116">
        <f t="shared" si="5"/>
        <v>60.88001315</v>
      </c>
      <c r="G63" s="116">
        <f t="shared" si="6"/>
        <v>-0.003857496742</v>
      </c>
      <c r="H63" s="116">
        <f t="shared" si="7"/>
        <v>0.002717734543</v>
      </c>
      <c r="I63" s="116">
        <f t="shared" si="8"/>
        <v>0</v>
      </c>
      <c r="J63" s="116">
        <f t="shared" si="9"/>
        <v>0</v>
      </c>
      <c r="K63" s="116">
        <f>-(I63+J63)/motor!$S$17</f>
        <v>0</v>
      </c>
      <c r="L63" s="116">
        <f t="shared" si="11"/>
        <v>4.216454531</v>
      </c>
      <c r="M63" s="116">
        <f t="shared" si="1"/>
        <v>0</v>
      </c>
    </row>
    <row r="64">
      <c r="A64" s="116"/>
      <c r="B64" s="9">
        <f t="shared" si="10"/>
        <v>0.61</v>
      </c>
      <c r="C64" s="116">
        <f t="shared" si="2"/>
        <v>-0.4348971341</v>
      </c>
      <c r="D64" s="116">
        <f t="shared" si="3"/>
        <v>-0.2348444524</v>
      </c>
      <c r="E64" s="116">
        <f t="shared" si="4"/>
        <v>-0.6921602862</v>
      </c>
      <c r="F64" s="116">
        <f t="shared" si="5"/>
        <v>60.88001315</v>
      </c>
      <c r="G64" s="116">
        <f t="shared" si="6"/>
        <v>-0.003857496742</v>
      </c>
      <c r="H64" s="116">
        <f t="shared" si="7"/>
        <v>0.002717734543</v>
      </c>
      <c r="I64" s="116">
        <f t="shared" si="8"/>
        <v>0</v>
      </c>
      <c r="J64" s="116">
        <f t="shared" si="9"/>
        <v>0</v>
      </c>
      <c r="K64" s="116">
        <f>-(I64+J64)/motor!$S$17</f>
        <v>0</v>
      </c>
      <c r="L64" s="116">
        <f t="shared" si="11"/>
        <v>4.212105559</v>
      </c>
      <c r="M64" s="116">
        <f t="shared" si="1"/>
        <v>0</v>
      </c>
    </row>
    <row r="65">
      <c r="A65" s="116"/>
      <c r="B65" s="9">
        <f t="shared" si="10"/>
        <v>0.62</v>
      </c>
      <c r="C65" s="116">
        <f t="shared" si="2"/>
        <v>-0.4348971341</v>
      </c>
      <c r="D65" s="116">
        <f t="shared" si="3"/>
        <v>-0.2348444524</v>
      </c>
      <c r="E65" s="116">
        <f t="shared" si="4"/>
        <v>-0.6921602862</v>
      </c>
      <c r="F65" s="116">
        <f t="shared" si="5"/>
        <v>60.88001315</v>
      </c>
      <c r="G65" s="116">
        <f t="shared" si="6"/>
        <v>-0.003857496742</v>
      </c>
      <c r="H65" s="116">
        <f t="shared" si="7"/>
        <v>0.002717734543</v>
      </c>
      <c r="I65" s="116">
        <f t="shared" si="8"/>
        <v>0</v>
      </c>
      <c r="J65" s="116">
        <f t="shared" si="9"/>
        <v>0</v>
      </c>
      <c r="K65" s="116">
        <f>-(I65+J65)/motor!$S$17</f>
        <v>0</v>
      </c>
      <c r="L65" s="116">
        <f t="shared" si="11"/>
        <v>4.207756588</v>
      </c>
      <c r="M65" s="116">
        <f t="shared" si="1"/>
        <v>0</v>
      </c>
    </row>
    <row r="66">
      <c r="A66" s="116"/>
      <c r="B66" s="9">
        <f t="shared" si="10"/>
        <v>0.63</v>
      </c>
      <c r="C66" s="116">
        <f t="shared" si="2"/>
        <v>-0.4348971341</v>
      </c>
      <c r="D66" s="116">
        <f t="shared" si="3"/>
        <v>-0.2348444524</v>
      </c>
      <c r="E66" s="116">
        <f t="shared" si="4"/>
        <v>-0.6921602862</v>
      </c>
      <c r="F66" s="116">
        <f t="shared" si="5"/>
        <v>60.88001315</v>
      </c>
      <c r="G66" s="116">
        <f t="shared" si="6"/>
        <v>-0.003857496742</v>
      </c>
      <c r="H66" s="116">
        <f t="shared" si="7"/>
        <v>0.002717734543</v>
      </c>
      <c r="I66" s="116">
        <f t="shared" si="8"/>
        <v>0</v>
      </c>
      <c r="J66" s="116">
        <f t="shared" si="9"/>
        <v>0</v>
      </c>
      <c r="K66" s="116">
        <f>-(I66+J66)/motor!$S$17</f>
        <v>0</v>
      </c>
      <c r="L66" s="116">
        <f t="shared" si="11"/>
        <v>4.203407617</v>
      </c>
      <c r="M66" s="116">
        <f t="shared" si="1"/>
        <v>0</v>
      </c>
    </row>
    <row r="67">
      <c r="A67" s="116"/>
      <c r="B67" s="9">
        <f t="shared" si="10"/>
        <v>0.64</v>
      </c>
      <c r="C67" s="116">
        <f t="shared" si="2"/>
        <v>-0.4348971341</v>
      </c>
      <c r="D67" s="116">
        <f t="shared" si="3"/>
        <v>-0.2348444524</v>
      </c>
      <c r="E67" s="116">
        <f t="shared" si="4"/>
        <v>-0.6921602862</v>
      </c>
      <c r="F67" s="116">
        <f t="shared" si="5"/>
        <v>60.88001315</v>
      </c>
      <c r="G67" s="116">
        <f t="shared" si="6"/>
        <v>-0.003857496742</v>
      </c>
      <c r="H67" s="116">
        <f t="shared" si="7"/>
        <v>0.002717734543</v>
      </c>
      <c r="I67" s="116">
        <f t="shared" si="8"/>
        <v>0</v>
      </c>
      <c r="J67" s="116">
        <f t="shared" si="9"/>
        <v>0</v>
      </c>
      <c r="K67" s="116">
        <f>-(I67+J67)/motor!$S$17</f>
        <v>0</v>
      </c>
      <c r="L67" s="116">
        <f t="shared" si="11"/>
        <v>4.199058645</v>
      </c>
      <c r="M67" s="116">
        <f t="shared" si="1"/>
        <v>0</v>
      </c>
    </row>
    <row r="68">
      <c r="A68" s="116"/>
      <c r="B68" s="9">
        <f t="shared" si="10"/>
        <v>0.65</v>
      </c>
      <c r="C68" s="116">
        <f t="shared" si="2"/>
        <v>-0.4348971341</v>
      </c>
      <c r="D68" s="116">
        <f t="shared" si="3"/>
        <v>-0.2348444524</v>
      </c>
      <c r="E68" s="116">
        <f t="shared" si="4"/>
        <v>-0.6921602862</v>
      </c>
      <c r="F68" s="116">
        <f t="shared" si="5"/>
        <v>60.88001315</v>
      </c>
      <c r="G68" s="116">
        <f t="shared" si="6"/>
        <v>-0.003857496742</v>
      </c>
      <c r="H68" s="116">
        <f t="shared" si="7"/>
        <v>0.002717734543</v>
      </c>
      <c r="I68" s="116">
        <f t="shared" si="8"/>
        <v>0</v>
      </c>
      <c r="J68" s="116">
        <f t="shared" si="9"/>
        <v>0</v>
      </c>
      <c r="K68" s="116">
        <f>-(I68+J68)/motor!$S$17</f>
        <v>0</v>
      </c>
      <c r="L68" s="116">
        <f t="shared" si="11"/>
        <v>4.194709674</v>
      </c>
      <c r="M68" s="116">
        <f t="shared" si="1"/>
        <v>0</v>
      </c>
    </row>
    <row r="69">
      <c r="A69" s="116"/>
      <c r="B69" s="9">
        <f t="shared" si="10"/>
        <v>0.66</v>
      </c>
      <c r="C69" s="116">
        <f t="shared" si="2"/>
        <v>-0.4348971341</v>
      </c>
      <c r="D69" s="116">
        <f t="shared" si="3"/>
        <v>-0.2348444524</v>
      </c>
      <c r="E69" s="116">
        <f t="shared" si="4"/>
        <v>-0.6921602862</v>
      </c>
      <c r="F69" s="116">
        <f t="shared" si="5"/>
        <v>60.88001315</v>
      </c>
      <c r="G69" s="116">
        <f t="shared" si="6"/>
        <v>-0.003857496742</v>
      </c>
      <c r="H69" s="116">
        <f t="shared" si="7"/>
        <v>0.002717734543</v>
      </c>
      <c r="I69" s="116">
        <f t="shared" si="8"/>
        <v>0</v>
      </c>
      <c r="J69" s="116">
        <f t="shared" si="9"/>
        <v>0</v>
      </c>
      <c r="K69" s="116">
        <f>-(I69+J69)/motor!$S$17</f>
        <v>0</v>
      </c>
      <c r="L69" s="116">
        <f t="shared" si="11"/>
        <v>4.190360703</v>
      </c>
      <c r="M69" s="116">
        <f t="shared" si="1"/>
        <v>0</v>
      </c>
    </row>
    <row r="70">
      <c r="A70" s="116"/>
      <c r="B70" s="9">
        <f t="shared" si="10"/>
        <v>0.67</v>
      </c>
      <c r="C70" s="116">
        <f t="shared" si="2"/>
        <v>-0.4348971341</v>
      </c>
      <c r="D70" s="116">
        <f t="shared" si="3"/>
        <v>-0.2348444524</v>
      </c>
      <c r="E70" s="116">
        <f t="shared" si="4"/>
        <v>-0.6921602862</v>
      </c>
      <c r="F70" s="116">
        <f t="shared" si="5"/>
        <v>60.88001315</v>
      </c>
      <c r="G70" s="116">
        <f t="shared" si="6"/>
        <v>-0.003857496742</v>
      </c>
      <c r="H70" s="116">
        <f t="shared" si="7"/>
        <v>0.002717734543</v>
      </c>
      <c r="I70" s="116">
        <f t="shared" si="8"/>
        <v>0</v>
      </c>
      <c r="J70" s="116">
        <f t="shared" si="9"/>
        <v>0</v>
      </c>
      <c r="K70" s="116">
        <f>-(I70+J70)/motor!$S$17</f>
        <v>0</v>
      </c>
      <c r="L70" s="116">
        <f t="shared" si="11"/>
        <v>4.186011731</v>
      </c>
      <c r="M70" s="116">
        <f t="shared" si="1"/>
        <v>0</v>
      </c>
    </row>
    <row r="71">
      <c r="A71" s="116"/>
      <c r="B71" s="9">
        <f t="shared" si="10"/>
        <v>0.68</v>
      </c>
      <c r="C71" s="116">
        <f t="shared" si="2"/>
        <v>-0.4348971341</v>
      </c>
      <c r="D71" s="116">
        <f t="shared" si="3"/>
        <v>-0.2348444524</v>
      </c>
      <c r="E71" s="116">
        <f t="shared" si="4"/>
        <v>-0.6921602862</v>
      </c>
      <c r="F71" s="116">
        <f t="shared" si="5"/>
        <v>60.88001315</v>
      </c>
      <c r="G71" s="116">
        <f t="shared" si="6"/>
        <v>-0.003857496742</v>
      </c>
      <c r="H71" s="116">
        <f t="shared" si="7"/>
        <v>0.002717734543</v>
      </c>
      <c r="I71" s="116">
        <f t="shared" si="8"/>
        <v>0</v>
      </c>
      <c r="J71" s="116">
        <f t="shared" si="9"/>
        <v>0</v>
      </c>
      <c r="K71" s="116">
        <f>-(I71+J71)/motor!$S$17</f>
        <v>0</v>
      </c>
      <c r="L71" s="116">
        <f t="shared" si="11"/>
        <v>4.18166276</v>
      </c>
      <c r="M71" s="116">
        <f t="shared" si="1"/>
        <v>0</v>
      </c>
    </row>
    <row r="72">
      <c r="A72" s="116"/>
      <c r="B72" s="9">
        <f t="shared" si="10"/>
        <v>0.69</v>
      </c>
      <c r="C72" s="116">
        <f t="shared" si="2"/>
        <v>-0.4348971341</v>
      </c>
      <c r="D72" s="116">
        <f t="shared" si="3"/>
        <v>-0.2348444524</v>
      </c>
      <c r="E72" s="116">
        <f t="shared" si="4"/>
        <v>-0.6921602862</v>
      </c>
      <c r="F72" s="116">
        <f t="shared" si="5"/>
        <v>60.88001315</v>
      </c>
      <c r="G72" s="116">
        <f t="shared" si="6"/>
        <v>-0.003857496742</v>
      </c>
      <c r="H72" s="116">
        <f t="shared" si="7"/>
        <v>0.002717734543</v>
      </c>
      <c r="I72" s="116">
        <f t="shared" si="8"/>
        <v>0</v>
      </c>
      <c r="J72" s="116">
        <f t="shared" si="9"/>
        <v>0</v>
      </c>
      <c r="K72" s="116">
        <f>-(I72+J72)/motor!$S$17</f>
        <v>0</v>
      </c>
      <c r="L72" s="116">
        <f t="shared" si="11"/>
        <v>4.177313788</v>
      </c>
      <c r="M72" s="116">
        <f t="shared" si="1"/>
        <v>0</v>
      </c>
    </row>
    <row r="73">
      <c r="A73" s="116"/>
      <c r="B73" s="9">
        <f t="shared" si="10"/>
        <v>0.7</v>
      </c>
      <c r="C73" s="116">
        <f t="shared" si="2"/>
        <v>-0.4348971341</v>
      </c>
      <c r="D73" s="116">
        <f t="shared" si="3"/>
        <v>-0.2348444524</v>
      </c>
      <c r="E73" s="116">
        <f t="shared" si="4"/>
        <v>-0.6921602862</v>
      </c>
      <c r="F73" s="116">
        <f t="shared" si="5"/>
        <v>60.88001315</v>
      </c>
      <c r="G73" s="116">
        <f t="shared" si="6"/>
        <v>-0.003857496742</v>
      </c>
      <c r="H73" s="116">
        <f t="shared" si="7"/>
        <v>0.002717734543</v>
      </c>
      <c r="I73" s="116">
        <f t="shared" si="8"/>
        <v>0</v>
      </c>
      <c r="J73" s="116">
        <f t="shared" si="9"/>
        <v>0</v>
      </c>
      <c r="K73" s="116">
        <f>-(I73+J73)/motor!$S$17</f>
        <v>0</v>
      </c>
      <c r="L73" s="116">
        <f t="shared" si="11"/>
        <v>4.172964817</v>
      </c>
      <c r="M73" s="116">
        <f t="shared" si="1"/>
        <v>0</v>
      </c>
    </row>
    <row r="74">
      <c r="A74" s="116"/>
      <c r="B74" s="9">
        <f t="shared" si="10"/>
        <v>0.71</v>
      </c>
      <c r="C74" s="116">
        <f t="shared" si="2"/>
        <v>-0.4348971341</v>
      </c>
      <c r="D74" s="116">
        <f t="shared" si="3"/>
        <v>-0.2348444524</v>
      </c>
      <c r="E74" s="116">
        <f t="shared" si="4"/>
        <v>-0.6921602862</v>
      </c>
      <c r="F74" s="116">
        <f t="shared" si="5"/>
        <v>60.88001315</v>
      </c>
      <c r="G74" s="116">
        <f t="shared" si="6"/>
        <v>-0.003857496742</v>
      </c>
      <c r="H74" s="116">
        <f t="shared" si="7"/>
        <v>0.002717734543</v>
      </c>
      <c r="I74" s="116">
        <f t="shared" si="8"/>
        <v>0</v>
      </c>
      <c r="J74" s="116">
        <f t="shared" si="9"/>
        <v>0</v>
      </c>
      <c r="K74" s="116">
        <f>-(I74+J74)/motor!$S$17</f>
        <v>0</v>
      </c>
      <c r="L74" s="116">
        <f t="shared" si="11"/>
        <v>4.168615846</v>
      </c>
      <c r="M74" s="116">
        <f t="shared" si="1"/>
        <v>0</v>
      </c>
    </row>
    <row r="75">
      <c r="A75" s="116"/>
      <c r="B75" s="9">
        <f t="shared" si="10"/>
        <v>0.72</v>
      </c>
      <c r="C75" s="116">
        <f t="shared" si="2"/>
        <v>-0.4348971341</v>
      </c>
      <c r="D75" s="116">
        <f t="shared" si="3"/>
        <v>-0.2348444524</v>
      </c>
      <c r="E75" s="116">
        <f t="shared" si="4"/>
        <v>-0.6921602862</v>
      </c>
      <c r="F75" s="116">
        <f t="shared" si="5"/>
        <v>60.88001315</v>
      </c>
      <c r="G75" s="116">
        <f t="shared" si="6"/>
        <v>-0.003857496742</v>
      </c>
      <c r="H75" s="116">
        <f t="shared" si="7"/>
        <v>0.002717734543</v>
      </c>
      <c r="I75" s="116">
        <f t="shared" si="8"/>
        <v>0</v>
      </c>
      <c r="J75" s="116">
        <f t="shared" si="9"/>
        <v>0</v>
      </c>
      <c r="K75" s="116">
        <f>-(I75+J75)/motor!$S$17</f>
        <v>0</v>
      </c>
      <c r="L75" s="116">
        <f t="shared" si="11"/>
        <v>4.164266874</v>
      </c>
      <c r="M75" s="116">
        <f t="shared" si="1"/>
        <v>0</v>
      </c>
    </row>
    <row r="76">
      <c r="A76" s="116"/>
      <c r="B76" s="9">
        <f t="shared" si="10"/>
        <v>0.73</v>
      </c>
      <c r="C76" s="116">
        <f t="shared" si="2"/>
        <v>-0.4348971341</v>
      </c>
      <c r="D76" s="116">
        <f t="shared" si="3"/>
        <v>-0.2348444524</v>
      </c>
      <c r="E76" s="116">
        <f t="shared" si="4"/>
        <v>-0.6921602862</v>
      </c>
      <c r="F76" s="116">
        <f t="shared" si="5"/>
        <v>60.88001315</v>
      </c>
      <c r="G76" s="116">
        <f t="shared" si="6"/>
        <v>-0.003857496742</v>
      </c>
      <c r="H76" s="116">
        <f t="shared" si="7"/>
        <v>0.002717734543</v>
      </c>
      <c r="I76" s="116">
        <f t="shared" si="8"/>
        <v>0</v>
      </c>
      <c r="J76" s="116">
        <f t="shared" si="9"/>
        <v>0</v>
      </c>
      <c r="K76" s="116">
        <f>-(I76+J76)/motor!$S$17</f>
        <v>0</v>
      </c>
      <c r="L76" s="116">
        <f t="shared" si="11"/>
        <v>4.159917903</v>
      </c>
      <c r="M76" s="116">
        <f t="shared" si="1"/>
        <v>0</v>
      </c>
    </row>
    <row r="77">
      <c r="A77" s="116"/>
      <c r="B77" s="9">
        <f t="shared" si="10"/>
        <v>0.74</v>
      </c>
      <c r="C77" s="116">
        <f t="shared" si="2"/>
        <v>-0.4348971341</v>
      </c>
      <c r="D77" s="116">
        <f t="shared" si="3"/>
        <v>-0.2348444524</v>
      </c>
      <c r="E77" s="116">
        <f t="shared" si="4"/>
        <v>-0.6921602862</v>
      </c>
      <c r="F77" s="116">
        <f t="shared" si="5"/>
        <v>60.88001315</v>
      </c>
      <c r="G77" s="116">
        <f t="shared" si="6"/>
        <v>-0.003857496742</v>
      </c>
      <c r="H77" s="116">
        <f t="shared" si="7"/>
        <v>0.002717734543</v>
      </c>
      <c r="I77" s="116">
        <f t="shared" si="8"/>
        <v>0</v>
      </c>
      <c r="J77" s="116">
        <f t="shared" si="9"/>
        <v>0</v>
      </c>
      <c r="K77" s="116">
        <f>-(I77+J77)/motor!$S$17</f>
        <v>0</v>
      </c>
      <c r="L77" s="116">
        <f t="shared" si="11"/>
        <v>4.155568932</v>
      </c>
      <c r="M77" s="116">
        <f t="shared" si="1"/>
        <v>0</v>
      </c>
    </row>
    <row r="78">
      <c r="A78" s="116"/>
      <c r="B78" s="9">
        <f t="shared" si="10"/>
        <v>0.75</v>
      </c>
      <c r="C78" s="116">
        <f t="shared" si="2"/>
        <v>-0.4348971341</v>
      </c>
      <c r="D78" s="116">
        <f t="shared" si="3"/>
        <v>-0.2348444524</v>
      </c>
      <c r="E78" s="116">
        <f t="shared" si="4"/>
        <v>-0.6921602862</v>
      </c>
      <c r="F78" s="116">
        <f t="shared" si="5"/>
        <v>60.88001315</v>
      </c>
      <c r="G78" s="116">
        <f t="shared" si="6"/>
        <v>-0.003857496742</v>
      </c>
      <c r="H78" s="116">
        <f t="shared" si="7"/>
        <v>0.002717734543</v>
      </c>
      <c r="I78" s="116">
        <f t="shared" si="8"/>
        <v>0</v>
      </c>
      <c r="J78" s="116">
        <f t="shared" si="9"/>
        <v>0</v>
      </c>
      <c r="K78" s="116">
        <f>-(I78+J78)/motor!$S$17</f>
        <v>0</v>
      </c>
      <c r="L78" s="116">
        <f t="shared" si="11"/>
        <v>4.15121996</v>
      </c>
      <c r="M78" s="116">
        <f t="shared" si="1"/>
        <v>0</v>
      </c>
    </row>
    <row r="79">
      <c r="A79" s="116"/>
      <c r="B79" s="9">
        <f t="shared" si="10"/>
        <v>0.76</v>
      </c>
      <c r="C79" s="116">
        <f t="shared" si="2"/>
        <v>-0.4348971341</v>
      </c>
      <c r="D79" s="116">
        <f t="shared" si="3"/>
        <v>-0.2348444524</v>
      </c>
      <c r="E79" s="116">
        <f t="shared" si="4"/>
        <v>-0.6921602862</v>
      </c>
      <c r="F79" s="116">
        <f t="shared" si="5"/>
        <v>60.88001315</v>
      </c>
      <c r="G79" s="116">
        <f t="shared" si="6"/>
        <v>-0.003857496742</v>
      </c>
      <c r="H79" s="116">
        <f t="shared" si="7"/>
        <v>0.002717734543</v>
      </c>
      <c r="I79" s="116">
        <f t="shared" si="8"/>
        <v>0</v>
      </c>
      <c r="J79" s="116">
        <f t="shared" si="9"/>
        <v>0</v>
      </c>
      <c r="K79" s="116">
        <f>-(I79+J79)/motor!$S$17</f>
        <v>0</v>
      </c>
      <c r="L79" s="116">
        <f t="shared" si="11"/>
        <v>4.146870989</v>
      </c>
      <c r="M79" s="116">
        <f t="shared" si="1"/>
        <v>0</v>
      </c>
    </row>
    <row r="80">
      <c r="A80" s="116"/>
      <c r="B80" s="9">
        <f t="shared" si="10"/>
        <v>0.77</v>
      </c>
      <c r="C80" s="116">
        <f t="shared" si="2"/>
        <v>-0.4348971341</v>
      </c>
      <c r="D80" s="116">
        <f t="shared" si="3"/>
        <v>-0.2348444524</v>
      </c>
      <c r="E80" s="116">
        <f t="shared" si="4"/>
        <v>-0.6921602862</v>
      </c>
      <c r="F80" s="116">
        <f t="shared" si="5"/>
        <v>60.88001315</v>
      </c>
      <c r="G80" s="116">
        <f t="shared" si="6"/>
        <v>-0.003857496742</v>
      </c>
      <c r="H80" s="116">
        <f t="shared" si="7"/>
        <v>0.002717734543</v>
      </c>
      <c r="I80" s="116">
        <f t="shared" si="8"/>
        <v>0</v>
      </c>
      <c r="J80" s="116">
        <f t="shared" si="9"/>
        <v>0</v>
      </c>
      <c r="K80" s="116">
        <f>-(I80+J80)/motor!$S$17</f>
        <v>0</v>
      </c>
      <c r="L80" s="116">
        <f t="shared" si="11"/>
        <v>4.142522018</v>
      </c>
      <c r="M80" s="116">
        <f t="shared" si="1"/>
        <v>0</v>
      </c>
    </row>
    <row r="81">
      <c r="A81" s="116"/>
      <c r="B81" s="9">
        <f t="shared" si="10"/>
        <v>0.78</v>
      </c>
      <c r="C81" s="116">
        <f t="shared" si="2"/>
        <v>-0.4348971341</v>
      </c>
      <c r="D81" s="116">
        <f t="shared" si="3"/>
        <v>-0.2348444524</v>
      </c>
      <c r="E81" s="116">
        <f t="shared" si="4"/>
        <v>-0.6921602862</v>
      </c>
      <c r="F81" s="116">
        <f t="shared" si="5"/>
        <v>60.88001315</v>
      </c>
      <c r="G81" s="116">
        <f t="shared" si="6"/>
        <v>-0.003857496742</v>
      </c>
      <c r="H81" s="116">
        <f t="shared" si="7"/>
        <v>0.002717734543</v>
      </c>
      <c r="I81" s="116">
        <f t="shared" si="8"/>
        <v>0</v>
      </c>
      <c r="J81" s="116">
        <f t="shared" si="9"/>
        <v>0</v>
      </c>
      <c r="K81" s="116">
        <f>-(I81+J81)/motor!$S$17</f>
        <v>0</v>
      </c>
      <c r="L81" s="116">
        <f t="shared" si="11"/>
        <v>4.138173046</v>
      </c>
      <c r="M81" s="116">
        <f t="shared" si="1"/>
        <v>0</v>
      </c>
    </row>
    <row r="82">
      <c r="A82" s="116"/>
      <c r="B82" s="9">
        <f t="shared" si="10"/>
        <v>0.79</v>
      </c>
      <c r="C82" s="116">
        <f t="shared" si="2"/>
        <v>-0.4348971341</v>
      </c>
      <c r="D82" s="116">
        <f t="shared" si="3"/>
        <v>-0.2348444524</v>
      </c>
      <c r="E82" s="116">
        <f t="shared" si="4"/>
        <v>-0.6921602862</v>
      </c>
      <c r="F82" s="116">
        <f t="shared" si="5"/>
        <v>60.88001315</v>
      </c>
      <c r="G82" s="116">
        <f t="shared" si="6"/>
        <v>-0.003857496742</v>
      </c>
      <c r="H82" s="116">
        <f t="shared" si="7"/>
        <v>0.002717734543</v>
      </c>
      <c r="I82" s="116">
        <f t="shared" si="8"/>
        <v>0</v>
      </c>
      <c r="J82" s="116">
        <f t="shared" si="9"/>
        <v>0</v>
      </c>
      <c r="K82" s="116">
        <f>-(I82+J82)/motor!$S$17</f>
        <v>0</v>
      </c>
      <c r="L82" s="116">
        <f t="shared" si="11"/>
        <v>4.133824075</v>
      </c>
      <c r="M82" s="116">
        <f t="shared" si="1"/>
        <v>0</v>
      </c>
    </row>
    <row r="83">
      <c r="A83" s="116"/>
      <c r="B83" s="9">
        <f t="shared" si="10"/>
        <v>0.8</v>
      </c>
      <c r="C83" s="116">
        <f t="shared" si="2"/>
        <v>-0.4348971341</v>
      </c>
      <c r="D83" s="116">
        <f t="shared" si="3"/>
        <v>-0.2348444524</v>
      </c>
      <c r="E83" s="116">
        <f t="shared" si="4"/>
        <v>-0.6921602862</v>
      </c>
      <c r="F83" s="116">
        <f t="shared" si="5"/>
        <v>60.88001315</v>
      </c>
      <c r="G83" s="116">
        <f t="shared" si="6"/>
        <v>-0.003857496742</v>
      </c>
      <c r="H83" s="116">
        <f t="shared" si="7"/>
        <v>0.002717734543</v>
      </c>
      <c r="I83" s="116">
        <f t="shared" si="8"/>
        <v>0</v>
      </c>
      <c r="J83" s="116">
        <f t="shared" si="9"/>
        <v>0</v>
      </c>
      <c r="K83" s="116">
        <f>-(I83+J83)/motor!$S$17</f>
        <v>0</v>
      </c>
      <c r="L83" s="116">
        <f t="shared" si="11"/>
        <v>4.129475104</v>
      </c>
      <c r="M83" s="116">
        <f t="shared" si="1"/>
        <v>0</v>
      </c>
    </row>
    <row r="84">
      <c r="A84" s="116"/>
      <c r="B84" s="9">
        <f t="shared" si="10"/>
        <v>0.81</v>
      </c>
      <c r="C84" s="116">
        <f t="shared" si="2"/>
        <v>-0.4348971341</v>
      </c>
      <c r="D84" s="116">
        <f t="shared" si="3"/>
        <v>-0.2348444524</v>
      </c>
      <c r="E84" s="116">
        <f t="shared" si="4"/>
        <v>-0.6921602862</v>
      </c>
      <c r="F84" s="116">
        <f t="shared" si="5"/>
        <v>60.88001315</v>
      </c>
      <c r="G84" s="116">
        <f t="shared" si="6"/>
        <v>-0.003857496742</v>
      </c>
      <c r="H84" s="116">
        <f t="shared" si="7"/>
        <v>0.002717734543</v>
      </c>
      <c r="I84" s="116">
        <f t="shared" si="8"/>
        <v>0</v>
      </c>
      <c r="J84" s="116">
        <f t="shared" si="9"/>
        <v>0</v>
      </c>
      <c r="K84" s="116">
        <f>-(I84+J84)/motor!$S$17</f>
        <v>0</v>
      </c>
      <c r="L84" s="116">
        <f t="shared" si="11"/>
        <v>4.125126132</v>
      </c>
      <c r="M84" s="116">
        <f t="shared" si="1"/>
        <v>0</v>
      </c>
    </row>
    <row r="85">
      <c r="A85" s="116"/>
      <c r="B85" s="9">
        <f t="shared" si="10"/>
        <v>0.82</v>
      </c>
      <c r="C85" s="116">
        <f t="shared" si="2"/>
        <v>-0.4348971341</v>
      </c>
      <c r="D85" s="116">
        <f t="shared" si="3"/>
        <v>-0.2348444524</v>
      </c>
      <c r="E85" s="116">
        <f t="shared" si="4"/>
        <v>-0.6921602862</v>
      </c>
      <c r="F85" s="116">
        <f t="shared" si="5"/>
        <v>60.88001315</v>
      </c>
      <c r="G85" s="116">
        <f t="shared" si="6"/>
        <v>-0.003857496742</v>
      </c>
      <c r="H85" s="116">
        <f t="shared" si="7"/>
        <v>0.002717734543</v>
      </c>
      <c r="I85" s="116">
        <f t="shared" si="8"/>
        <v>0</v>
      </c>
      <c r="J85" s="116">
        <f t="shared" si="9"/>
        <v>0</v>
      </c>
      <c r="K85" s="116">
        <f>-(I85+J85)/motor!$S$17</f>
        <v>0</v>
      </c>
      <c r="L85" s="116">
        <f t="shared" si="11"/>
        <v>4.120777161</v>
      </c>
      <c r="M85" s="116">
        <f t="shared" si="1"/>
        <v>0</v>
      </c>
    </row>
    <row r="86">
      <c r="A86" s="116"/>
      <c r="B86" s="9">
        <f t="shared" si="10"/>
        <v>0.83</v>
      </c>
      <c r="C86" s="116">
        <f t="shared" si="2"/>
        <v>-0.4348971341</v>
      </c>
      <c r="D86" s="116">
        <f t="shared" si="3"/>
        <v>-0.2348444524</v>
      </c>
      <c r="E86" s="116">
        <f t="shared" si="4"/>
        <v>-0.6921602862</v>
      </c>
      <c r="F86" s="116">
        <f t="shared" si="5"/>
        <v>60.88001315</v>
      </c>
      <c r="G86" s="116">
        <f t="shared" si="6"/>
        <v>-0.003857496742</v>
      </c>
      <c r="H86" s="116">
        <f t="shared" si="7"/>
        <v>0.002717734543</v>
      </c>
      <c r="I86" s="116">
        <f t="shared" si="8"/>
        <v>0</v>
      </c>
      <c r="J86" s="116">
        <f t="shared" si="9"/>
        <v>0</v>
      </c>
      <c r="K86" s="116">
        <f>-(I86+J86)/motor!$S$17</f>
        <v>0</v>
      </c>
      <c r="L86" s="116">
        <f t="shared" si="11"/>
        <v>4.11642819</v>
      </c>
      <c r="M86" s="116">
        <f t="shared" si="1"/>
        <v>0</v>
      </c>
    </row>
    <row r="87">
      <c r="A87" s="116"/>
      <c r="B87" s="9">
        <f t="shared" si="10"/>
        <v>0.84</v>
      </c>
      <c r="C87" s="116">
        <f t="shared" si="2"/>
        <v>-0.4348971341</v>
      </c>
      <c r="D87" s="116">
        <f t="shared" si="3"/>
        <v>-0.2348444524</v>
      </c>
      <c r="E87" s="116">
        <f t="shared" si="4"/>
        <v>-0.6921602862</v>
      </c>
      <c r="F87" s="116">
        <f t="shared" si="5"/>
        <v>60.88001315</v>
      </c>
      <c r="G87" s="116">
        <f t="shared" si="6"/>
        <v>-0.003857496742</v>
      </c>
      <c r="H87" s="116">
        <f t="shared" si="7"/>
        <v>0.002717734543</v>
      </c>
      <c r="I87" s="116">
        <f t="shared" si="8"/>
        <v>0</v>
      </c>
      <c r="J87" s="116">
        <f t="shared" si="9"/>
        <v>0</v>
      </c>
      <c r="K87" s="116">
        <f>-(I87+J87)/motor!$S$17</f>
        <v>0</v>
      </c>
      <c r="L87" s="116">
        <f t="shared" si="11"/>
        <v>4.112079218</v>
      </c>
      <c r="M87" s="116">
        <f t="shared" si="1"/>
        <v>0</v>
      </c>
    </row>
    <row r="88">
      <c r="A88" s="116"/>
      <c r="B88" s="9">
        <f t="shared" si="10"/>
        <v>0.85</v>
      </c>
      <c r="C88" s="116">
        <f t="shared" si="2"/>
        <v>-0.4348971341</v>
      </c>
      <c r="D88" s="116">
        <f t="shared" si="3"/>
        <v>-0.2348444524</v>
      </c>
      <c r="E88" s="116">
        <f t="shared" si="4"/>
        <v>-0.6921602862</v>
      </c>
      <c r="F88" s="116">
        <f t="shared" si="5"/>
        <v>60.88001315</v>
      </c>
      <c r="G88" s="116">
        <f t="shared" si="6"/>
        <v>-0.003857496742</v>
      </c>
      <c r="H88" s="116">
        <f t="shared" si="7"/>
        <v>0.002717734543</v>
      </c>
      <c r="I88" s="116">
        <f t="shared" si="8"/>
        <v>0</v>
      </c>
      <c r="J88" s="116">
        <f t="shared" si="9"/>
        <v>0</v>
      </c>
      <c r="K88" s="116">
        <f>-(I88+J88)/motor!$S$17</f>
        <v>0</v>
      </c>
      <c r="L88" s="116">
        <f t="shared" si="11"/>
        <v>4.107730247</v>
      </c>
      <c r="M88" s="116">
        <f t="shared" si="1"/>
        <v>0</v>
      </c>
    </row>
    <row r="89">
      <c r="A89" s="116"/>
      <c r="B89" s="9">
        <f t="shared" si="10"/>
        <v>0.86</v>
      </c>
      <c r="C89" s="116">
        <f t="shared" si="2"/>
        <v>-0.4348971341</v>
      </c>
      <c r="D89" s="116">
        <f t="shared" si="3"/>
        <v>-0.2348444524</v>
      </c>
      <c r="E89" s="116">
        <f t="shared" si="4"/>
        <v>-0.6921602862</v>
      </c>
      <c r="F89" s="116">
        <f t="shared" si="5"/>
        <v>60.88001315</v>
      </c>
      <c r="G89" s="116">
        <f t="shared" si="6"/>
        <v>-0.003857496742</v>
      </c>
      <c r="H89" s="116">
        <f t="shared" si="7"/>
        <v>0.002717734543</v>
      </c>
      <c r="I89" s="116">
        <f t="shared" si="8"/>
        <v>0</v>
      </c>
      <c r="J89" s="116">
        <f t="shared" si="9"/>
        <v>0</v>
      </c>
      <c r="K89" s="116">
        <f>-(I89+J89)/motor!$S$17</f>
        <v>0</v>
      </c>
      <c r="L89" s="116">
        <f t="shared" si="11"/>
        <v>4.103381276</v>
      </c>
      <c r="M89" s="116">
        <f t="shared" si="1"/>
        <v>0</v>
      </c>
    </row>
    <row r="90">
      <c r="A90" s="116"/>
      <c r="B90" s="9">
        <f t="shared" si="10"/>
        <v>0.87</v>
      </c>
      <c r="C90" s="116">
        <f t="shared" si="2"/>
        <v>-0.4348971341</v>
      </c>
      <c r="D90" s="116">
        <f t="shared" si="3"/>
        <v>-0.2348444524</v>
      </c>
      <c r="E90" s="116">
        <f t="shared" si="4"/>
        <v>-0.6921602862</v>
      </c>
      <c r="F90" s="116">
        <f t="shared" si="5"/>
        <v>60.88001315</v>
      </c>
      <c r="G90" s="116">
        <f t="shared" si="6"/>
        <v>-0.003857496742</v>
      </c>
      <c r="H90" s="116">
        <f t="shared" si="7"/>
        <v>0.002717734543</v>
      </c>
      <c r="I90" s="116">
        <f t="shared" si="8"/>
        <v>0</v>
      </c>
      <c r="J90" s="116">
        <f t="shared" si="9"/>
        <v>0</v>
      </c>
      <c r="K90" s="116">
        <f>-(I90+J90)/motor!$S$17</f>
        <v>0</v>
      </c>
      <c r="L90" s="116">
        <f t="shared" si="11"/>
        <v>4.099032304</v>
      </c>
      <c r="M90" s="116">
        <f t="shared" si="1"/>
        <v>0</v>
      </c>
    </row>
    <row r="91">
      <c r="A91" s="116"/>
      <c r="B91" s="9">
        <f t="shared" si="10"/>
        <v>0.88</v>
      </c>
      <c r="C91" s="116">
        <f t="shared" si="2"/>
        <v>-0.4348971341</v>
      </c>
      <c r="D91" s="116">
        <f t="shared" si="3"/>
        <v>-0.2348444524</v>
      </c>
      <c r="E91" s="116">
        <f t="shared" si="4"/>
        <v>-0.6921602862</v>
      </c>
      <c r="F91" s="116">
        <f t="shared" si="5"/>
        <v>60.88001315</v>
      </c>
      <c r="G91" s="116">
        <f t="shared" si="6"/>
        <v>-0.003857496742</v>
      </c>
      <c r="H91" s="116">
        <f t="shared" si="7"/>
        <v>0.002717734543</v>
      </c>
      <c r="I91" s="116">
        <f t="shared" si="8"/>
        <v>0</v>
      </c>
      <c r="J91" s="116">
        <f t="shared" si="9"/>
        <v>0</v>
      </c>
      <c r="K91" s="116">
        <f>-(I91+J91)/motor!$S$17</f>
        <v>0</v>
      </c>
      <c r="L91" s="116">
        <f t="shared" si="11"/>
        <v>4.094683333</v>
      </c>
      <c r="M91" s="116">
        <f t="shared" si="1"/>
        <v>0</v>
      </c>
    </row>
    <row r="92">
      <c r="A92" s="116"/>
      <c r="B92" s="9">
        <f t="shared" si="10"/>
        <v>0.89</v>
      </c>
      <c r="C92" s="116">
        <f t="shared" si="2"/>
        <v>-0.4348971341</v>
      </c>
      <c r="D92" s="116">
        <f t="shared" si="3"/>
        <v>-0.2348444524</v>
      </c>
      <c r="E92" s="116">
        <f t="shared" si="4"/>
        <v>-0.6921602862</v>
      </c>
      <c r="F92" s="116">
        <f t="shared" si="5"/>
        <v>60.88001315</v>
      </c>
      <c r="G92" s="116">
        <f t="shared" si="6"/>
        <v>-0.003857496742</v>
      </c>
      <c r="H92" s="116">
        <f t="shared" si="7"/>
        <v>0.002717734543</v>
      </c>
      <c r="I92" s="116">
        <f t="shared" si="8"/>
        <v>0</v>
      </c>
      <c r="J92" s="116">
        <f t="shared" si="9"/>
        <v>0</v>
      </c>
      <c r="K92" s="116">
        <f>-(I92+J92)/motor!$S$17</f>
        <v>0</v>
      </c>
      <c r="L92" s="116">
        <f t="shared" si="11"/>
        <v>4.090334362</v>
      </c>
      <c r="M92" s="116">
        <f t="shared" si="1"/>
        <v>0</v>
      </c>
    </row>
    <row r="93">
      <c r="A93" s="116"/>
      <c r="B93" s="9">
        <f t="shared" si="10"/>
        <v>0.9</v>
      </c>
      <c r="C93" s="116">
        <f t="shared" si="2"/>
        <v>-0.4348971341</v>
      </c>
      <c r="D93" s="116">
        <f t="shared" si="3"/>
        <v>-0.2348444524</v>
      </c>
      <c r="E93" s="116">
        <f t="shared" si="4"/>
        <v>-0.6921602862</v>
      </c>
      <c r="F93" s="116">
        <f t="shared" si="5"/>
        <v>60.88001315</v>
      </c>
      <c r="G93" s="116">
        <f t="shared" si="6"/>
        <v>-0.003857496742</v>
      </c>
      <c r="H93" s="116">
        <f t="shared" si="7"/>
        <v>0.002717734543</v>
      </c>
      <c r="I93" s="116">
        <f t="shared" si="8"/>
        <v>0</v>
      </c>
      <c r="J93" s="116">
        <f t="shared" si="9"/>
        <v>0</v>
      </c>
      <c r="K93" s="116">
        <f>-(I93+J93)/motor!$S$17</f>
        <v>0</v>
      </c>
      <c r="L93" s="116">
        <f t="shared" si="11"/>
        <v>4.08598539</v>
      </c>
      <c r="M93" s="116">
        <f t="shared" si="1"/>
        <v>0</v>
      </c>
    </row>
    <row r="94">
      <c r="A94" s="116"/>
      <c r="B94" s="9">
        <f t="shared" si="10"/>
        <v>0.91</v>
      </c>
      <c r="C94" s="116">
        <f t="shared" si="2"/>
        <v>-0.4348971341</v>
      </c>
      <c r="D94" s="116">
        <f t="shared" si="3"/>
        <v>-0.2348444524</v>
      </c>
      <c r="E94" s="116">
        <f t="shared" si="4"/>
        <v>-0.6921602862</v>
      </c>
      <c r="F94" s="116">
        <f t="shared" si="5"/>
        <v>60.88001315</v>
      </c>
      <c r="G94" s="116">
        <f t="shared" si="6"/>
        <v>-0.003857496742</v>
      </c>
      <c r="H94" s="116">
        <f t="shared" si="7"/>
        <v>0.002717734543</v>
      </c>
      <c r="I94" s="116">
        <f t="shared" si="8"/>
        <v>0</v>
      </c>
      <c r="J94" s="116">
        <f t="shared" si="9"/>
        <v>0</v>
      </c>
      <c r="K94" s="116">
        <f>-(I94+J94)/motor!$S$17</f>
        <v>0</v>
      </c>
      <c r="L94" s="116">
        <f t="shared" si="11"/>
        <v>4.081636419</v>
      </c>
      <c r="M94" s="116">
        <f t="shared" si="1"/>
        <v>0</v>
      </c>
    </row>
    <row r="95">
      <c r="A95" s="116"/>
      <c r="B95" s="9">
        <f t="shared" si="10"/>
        <v>0.92</v>
      </c>
      <c r="C95" s="116">
        <f t="shared" si="2"/>
        <v>-0.4348971341</v>
      </c>
      <c r="D95" s="116">
        <f t="shared" si="3"/>
        <v>-0.2348444524</v>
      </c>
      <c r="E95" s="116">
        <f t="shared" si="4"/>
        <v>-0.6921602862</v>
      </c>
      <c r="F95" s="116">
        <f t="shared" si="5"/>
        <v>60.88001315</v>
      </c>
      <c r="G95" s="116">
        <f t="shared" si="6"/>
        <v>-0.003857496742</v>
      </c>
      <c r="H95" s="116">
        <f t="shared" si="7"/>
        <v>0.002717734543</v>
      </c>
      <c r="I95" s="116">
        <f t="shared" si="8"/>
        <v>0</v>
      </c>
      <c r="J95" s="116">
        <f t="shared" si="9"/>
        <v>0</v>
      </c>
      <c r="K95" s="116">
        <f>-(I95+J95)/motor!$S$17</f>
        <v>0</v>
      </c>
      <c r="L95" s="116">
        <f t="shared" si="11"/>
        <v>4.077287448</v>
      </c>
      <c r="M95" s="116">
        <f t="shared" si="1"/>
        <v>0</v>
      </c>
    </row>
    <row r="96">
      <c r="A96" s="116"/>
      <c r="B96" s="9">
        <f t="shared" si="10"/>
        <v>0.93</v>
      </c>
      <c r="C96" s="116">
        <f t="shared" si="2"/>
        <v>-0.4348971341</v>
      </c>
      <c r="D96" s="116">
        <f t="shared" si="3"/>
        <v>-0.2348444524</v>
      </c>
      <c r="E96" s="116">
        <f t="shared" si="4"/>
        <v>-0.6921602862</v>
      </c>
      <c r="F96" s="116">
        <f t="shared" si="5"/>
        <v>60.88001315</v>
      </c>
      <c r="G96" s="116">
        <f t="shared" si="6"/>
        <v>-0.003857496742</v>
      </c>
      <c r="H96" s="116">
        <f t="shared" si="7"/>
        <v>0.002717734543</v>
      </c>
      <c r="I96" s="116">
        <f t="shared" si="8"/>
        <v>0</v>
      </c>
      <c r="J96" s="116">
        <f t="shared" si="9"/>
        <v>0</v>
      </c>
      <c r="K96" s="116">
        <f>-(I96+J96)/motor!$S$17</f>
        <v>0</v>
      </c>
      <c r="L96" s="116">
        <f t="shared" si="11"/>
        <v>4.072938476</v>
      </c>
      <c r="M96" s="116">
        <f t="shared" si="1"/>
        <v>0</v>
      </c>
    </row>
    <row r="97">
      <c r="A97" s="116"/>
      <c r="B97" s="9">
        <f t="shared" si="10"/>
        <v>0.94</v>
      </c>
      <c r="C97" s="116">
        <f t="shared" si="2"/>
        <v>-0.4348971341</v>
      </c>
      <c r="D97" s="116">
        <f t="shared" si="3"/>
        <v>-0.2348444524</v>
      </c>
      <c r="E97" s="116">
        <f t="shared" si="4"/>
        <v>-0.6921602862</v>
      </c>
      <c r="F97" s="116">
        <f t="shared" si="5"/>
        <v>60.88001315</v>
      </c>
      <c r="G97" s="116">
        <f t="shared" si="6"/>
        <v>-0.003857496742</v>
      </c>
      <c r="H97" s="116">
        <f t="shared" si="7"/>
        <v>0.002717734543</v>
      </c>
      <c r="I97" s="116">
        <f t="shared" si="8"/>
        <v>0</v>
      </c>
      <c r="J97" s="116">
        <f t="shared" si="9"/>
        <v>0</v>
      </c>
      <c r="K97" s="116">
        <f>-(I97+J97)/motor!$S$17</f>
        <v>0</v>
      </c>
      <c r="L97" s="116">
        <f t="shared" si="11"/>
        <v>4.068589505</v>
      </c>
      <c r="M97" s="116">
        <f t="shared" si="1"/>
        <v>0</v>
      </c>
    </row>
    <row r="98">
      <c r="A98" s="116"/>
      <c r="B98" s="9">
        <f t="shared" si="10"/>
        <v>0.95</v>
      </c>
      <c r="C98" s="116">
        <f t="shared" si="2"/>
        <v>-0.4348971341</v>
      </c>
      <c r="D98" s="116">
        <f t="shared" si="3"/>
        <v>-0.2348444524</v>
      </c>
      <c r="E98" s="116">
        <f t="shared" si="4"/>
        <v>-0.6921602862</v>
      </c>
      <c r="F98" s="116">
        <f t="shared" si="5"/>
        <v>60.88001315</v>
      </c>
      <c r="G98" s="116">
        <f t="shared" si="6"/>
        <v>-0.003857496742</v>
      </c>
      <c r="H98" s="116">
        <f t="shared" si="7"/>
        <v>0.002717734543</v>
      </c>
      <c r="I98" s="116">
        <f t="shared" si="8"/>
        <v>0</v>
      </c>
      <c r="J98" s="116">
        <f t="shared" si="9"/>
        <v>0</v>
      </c>
      <c r="K98" s="116">
        <f>-(I98+J98)/motor!$S$17</f>
        <v>0</v>
      </c>
      <c r="L98" s="116">
        <f t="shared" si="11"/>
        <v>4.064240534</v>
      </c>
      <c r="M98" s="116">
        <f t="shared" si="1"/>
        <v>0</v>
      </c>
    </row>
    <row r="99">
      <c r="A99" s="116"/>
      <c r="B99" s="9">
        <f t="shared" si="10"/>
        <v>0.96</v>
      </c>
      <c r="C99" s="116">
        <f t="shared" si="2"/>
        <v>-0.4348971341</v>
      </c>
      <c r="D99" s="116">
        <f t="shared" si="3"/>
        <v>-0.2348444524</v>
      </c>
      <c r="E99" s="116">
        <f t="shared" si="4"/>
        <v>-0.6921602862</v>
      </c>
      <c r="F99" s="116">
        <f t="shared" si="5"/>
        <v>60.88001315</v>
      </c>
      <c r="G99" s="116">
        <f t="shared" si="6"/>
        <v>-0.003857496742</v>
      </c>
      <c r="H99" s="116">
        <f t="shared" si="7"/>
        <v>0.002717734543</v>
      </c>
      <c r="I99" s="116">
        <f t="shared" si="8"/>
        <v>0</v>
      </c>
      <c r="J99" s="116">
        <f t="shared" si="9"/>
        <v>0</v>
      </c>
      <c r="K99" s="116">
        <f>-(I99+J99)/motor!$S$17</f>
        <v>0</v>
      </c>
      <c r="L99" s="116">
        <f t="shared" si="11"/>
        <v>4.059891562</v>
      </c>
      <c r="M99" s="116">
        <f t="shared" si="1"/>
        <v>0</v>
      </c>
    </row>
    <row r="100">
      <c r="A100" s="116"/>
      <c r="B100" s="9">
        <f t="shared" si="10"/>
        <v>0.97</v>
      </c>
      <c r="C100" s="116">
        <f t="shared" si="2"/>
        <v>-0.4348971341</v>
      </c>
      <c r="D100" s="116">
        <f t="shared" si="3"/>
        <v>-0.2348444524</v>
      </c>
      <c r="E100" s="116">
        <f t="shared" si="4"/>
        <v>-0.6921602862</v>
      </c>
      <c r="F100" s="116">
        <f t="shared" si="5"/>
        <v>60.88001315</v>
      </c>
      <c r="G100" s="116">
        <f t="shared" si="6"/>
        <v>-0.003857496742</v>
      </c>
      <c r="H100" s="116">
        <f t="shared" si="7"/>
        <v>0.002717734543</v>
      </c>
      <c r="I100" s="116">
        <f t="shared" si="8"/>
        <v>0</v>
      </c>
      <c r="J100" s="116">
        <f t="shared" si="9"/>
        <v>0</v>
      </c>
      <c r="K100" s="116">
        <f>-(I100+J100)/motor!$S$17</f>
        <v>0</v>
      </c>
      <c r="L100" s="116">
        <f t="shared" si="11"/>
        <v>4.055542591</v>
      </c>
      <c r="M100" s="116">
        <f t="shared" si="1"/>
        <v>0</v>
      </c>
    </row>
    <row r="101">
      <c r="A101" s="116"/>
      <c r="B101" s="9">
        <f t="shared" si="10"/>
        <v>0.98</v>
      </c>
      <c r="C101" s="116">
        <f t="shared" si="2"/>
        <v>-0.4348971341</v>
      </c>
      <c r="D101" s="116">
        <f t="shared" si="3"/>
        <v>-0.2348444524</v>
      </c>
      <c r="E101" s="116">
        <f t="shared" si="4"/>
        <v>-0.6921602862</v>
      </c>
      <c r="F101" s="116">
        <f t="shared" si="5"/>
        <v>60.88001315</v>
      </c>
      <c r="G101" s="116">
        <f t="shared" si="6"/>
        <v>-0.003857496742</v>
      </c>
      <c r="H101" s="116">
        <f t="shared" si="7"/>
        <v>0.002717734543</v>
      </c>
      <c r="I101" s="116">
        <f t="shared" si="8"/>
        <v>0</v>
      </c>
      <c r="J101" s="116">
        <f t="shared" si="9"/>
        <v>0</v>
      </c>
      <c r="K101" s="116">
        <f>-(I101+J101)/motor!$S$17</f>
        <v>0</v>
      </c>
      <c r="L101" s="116">
        <f t="shared" si="11"/>
        <v>4.05119362</v>
      </c>
      <c r="M101" s="116">
        <f t="shared" si="1"/>
        <v>0</v>
      </c>
    </row>
    <row r="102">
      <c r="A102" s="116"/>
      <c r="B102" s="9">
        <f t="shared" si="10"/>
        <v>0.99</v>
      </c>
      <c r="C102" s="116">
        <f t="shared" si="2"/>
        <v>-0.4348971341</v>
      </c>
      <c r="D102" s="116">
        <f t="shared" si="3"/>
        <v>-0.2348444524</v>
      </c>
      <c r="E102" s="116">
        <f t="shared" si="4"/>
        <v>-0.6921602862</v>
      </c>
      <c r="F102" s="116">
        <f t="shared" si="5"/>
        <v>60.88001315</v>
      </c>
      <c r="G102" s="116">
        <f t="shared" si="6"/>
        <v>-0.003857496742</v>
      </c>
      <c r="H102" s="116">
        <f t="shared" si="7"/>
        <v>0.002717734543</v>
      </c>
      <c r="I102" s="116">
        <f t="shared" si="8"/>
        <v>0</v>
      </c>
      <c r="J102" s="116">
        <f t="shared" si="9"/>
        <v>0</v>
      </c>
      <c r="K102" s="116">
        <f>-(I102+J102)/motor!$S$17</f>
        <v>0</v>
      </c>
      <c r="L102" s="116">
        <f t="shared" si="11"/>
        <v>4.046844648</v>
      </c>
      <c r="M102" s="116">
        <f t="shared" si="1"/>
        <v>0</v>
      </c>
    </row>
    <row r="103">
      <c r="A103" s="116"/>
      <c r="B103" s="9">
        <f t="shared" si="10"/>
        <v>1</v>
      </c>
      <c r="C103" s="116">
        <f t="shared" si="2"/>
        <v>-0.4348971341</v>
      </c>
      <c r="D103" s="116">
        <f t="shared" si="3"/>
        <v>-0.2348444524</v>
      </c>
      <c r="E103" s="116">
        <f t="shared" si="4"/>
        <v>-0.6921602862</v>
      </c>
      <c r="F103" s="116">
        <f t="shared" si="5"/>
        <v>60.88001315</v>
      </c>
      <c r="G103" s="116">
        <f t="shared" si="6"/>
        <v>-0.003857496742</v>
      </c>
      <c r="H103" s="116">
        <f t="shared" si="7"/>
        <v>0.002717734543</v>
      </c>
      <c r="I103" s="116">
        <f t="shared" si="8"/>
        <v>0</v>
      </c>
      <c r="J103" s="116">
        <f t="shared" si="9"/>
        <v>0</v>
      </c>
      <c r="K103" s="116">
        <f>-(I103+J103)/motor!$S$17</f>
        <v>0</v>
      </c>
      <c r="L103" s="116">
        <f t="shared" si="11"/>
        <v>4.042495677</v>
      </c>
      <c r="M103" s="116">
        <f t="shared" si="1"/>
        <v>0</v>
      </c>
    </row>
    <row r="104">
      <c r="A104" s="116"/>
      <c r="B104" s="9">
        <f t="shared" si="10"/>
        <v>1.01</v>
      </c>
      <c r="C104" s="116">
        <f t="shared" si="2"/>
        <v>-0.4348971341</v>
      </c>
      <c r="D104" s="116">
        <f t="shared" si="3"/>
        <v>-0.2348444524</v>
      </c>
      <c r="E104" s="116">
        <f t="shared" si="4"/>
        <v>-0.6921602862</v>
      </c>
      <c r="F104" s="116">
        <f t="shared" si="5"/>
        <v>60.88001315</v>
      </c>
      <c r="G104" s="116">
        <f t="shared" si="6"/>
        <v>-0.003857496742</v>
      </c>
      <c r="H104" s="116">
        <f t="shared" si="7"/>
        <v>0.002717734543</v>
      </c>
      <c r="I104" s="116">
        <f t="shared" si="8"/>
        <v>0</v>
      </c>
      <c r="J104" s="116">
        <f t="shared" si="9"/>
        <v>0</v>
      </c>
      <c r="K104" s="116">
        <f>-(I104+J104)/motor!$S$17</f>
        <v>0</v>
      </c>
      <c r="L104" s="116">
        <f t="shared" si="11"/>
        <v>4.038146706</v>
      </c>
      <c r="M104" s="116">
        <f t="shared" si="1"/>
        <v>0</v>
      </c>
    </row>
    <row r="105">
      <c r="A105" s="116"/>
      <c r="B105" s="9">
        <f t="shared" si="10"/>
        <v>1.02</v>
      </c>
      <c r="C105" s="116">
        <f t="shared" si="2"/>
        <v>-0.4348971341</v>
      </c>
      <c r="D105" s="116">
        <f t="shared" si="3"/>
        <v>-0.2348444524</v>
      </c>
      <c r="E105" s="116">
        <f t="shared" si="4"/>
        <v>-0.6921602862</v>
      </c>
      <c r="F105" s="116">
        <f t="shared" si="5"/>
        <v>60.88001315</v>
      </c>
      <c r="G105" s="116">
        <f t="shared" si="6"/>
        <v>-0.003857496742</v>
      </c>
      <c r="H105" s="116">
        <f t="shared" si="7"/>
        <v>0.002717734543</v>
      </c>
      <c r="I105" s="116">
        <f t="shared" si="8"/>
        <v>0</v>
      </c>
      <c r="J105" s="116">
        <f t="shared" si="9"/>
        <v>0</v>
      </c>
      <c r="K105" s="116">
        <f>-(I105+J105)/motor!$S$17</f>
        <v>0</v>
      </c>
      <c r="L105" s="116">
        <f t="shared" si="11"/>
        <v>4.033797734</v>
      </c>
      <c r="M105" s="116">
        <f t="shared" si="1"/>
        <v>0</v>
      </c>
    </row>
    <row r="106">
      <c r="A106" s="116"/>
      <c r="B106" s="9">
        <f t="shared" si="10"/>
        <v>1.03</v>
      </c>
      <c r="C106" s="116">
        <f t="shared" si="2"/>
        <v>-0.4348971341</v>
      </c>
      <c r="D106" s="116">
        <f t="shared" si="3"/>
        <v>-0.2348444524</v>
      </c>
      <c r="E106" s="116">
        <f t="shared" si="4"/>
        <v>-0.6921602862</v>
      </c>
      <c r="F106" s="116">
        <f t="shared" si="5"/>
        <v>60.88001315</v>
      </c>
      <c r="G106" s="116">
        <f t="shared" si="6"/>
        <v>-0.003857496742</v>
      </c>
      <c r="H106" s="116">
        <f t="shared" si="7"/>
        <v>0.002717734543</v>
      </c>
      <c r="I106" s="116">
        <f t="shared" si="8"/>
        <v>0</v>
      </c>
      <c r="J106" s="116">
        <f t="shared" ref="J106:J117" si="12">IF(C106&gt;0, $Q$9+$Q$10+$Q$13+ #REF!*(C106-C105)/($Q$2),0)</f>
        <v>0</v>
      </c>
      <c r="K106" s="116">
        <f>-(I106+J106)/motor!$S$17</f>
        <v>0</v>
      </c>
      <c r="L106" s="116">
        <f t="shared" si="11"/>
        <v>4.029448763</v>
      </c>
      <c r="M106" s="116">
        <f t="shared" si="1"/>
        <v>0</v>
      </c>
    </row>
    <row r="107">
      <c r="A107" s="116"/>
      <c r="B107" s="9">
        <f t="shared" si="10"/>
        <v>1.04</v>
      </c>
      <c r="C107" s="116">
        <f t="shared" si="2"/>
        <v>-0.4348971341</v>
      </c>
      <c r="D107" s="116">
        <f t="shared" si="3"/>
        <v>-0.2348444524</v>
      </c>
      <c r="E107" s="116">
        <f t="shared" si="4"/>
        <v>-0.6921602862</v>
      </c>
      <c r="F107" s="116">
        <f t="shared" si="5"/>
        <v>60.88001315</v>
      </c>
      <c r="G107" s="116">
        <f t="shared" si="6"/>
        <v>-0.003857496742</v>
      </c>
      <c r="H107" s="116">
        <f t="shared" si="7"/>
        <v>0.002717734543</v>
      </c>
      <c r="I107" s="116">
        <f t="shared" si="8"/>
        <v>0</v>
      </c>
      <c r="J107" s="116">
        <f t="shared" si="12"/>
        <v>0</v>
      </c>
      <c r="K107" s="116">
        <f>-(I107+J107)/motor!$S$17</f>
        <v>0</v>
      </c>
      <c r="L107" s="116">
        <f t="shared" si="11"/>
        <v>4.025099792</v>
      </c>
      <c r="M107" s="116">
        <f t="shared" si="1"/>
        <v>0</v>
      </c>
    </row>
    <row r="108">
      <c r="A108" s="116"/>
      <c r="B108" s="9">
        <f t="shared" si="10"/>
        <v>1.05</v>
      </c>
      <c r="C108" s="116">
        <f t="shared" si="2"/>
        <v>-0.4348971341</v>
      </c>
      <c r="D108" s="116">
        <f t="shared" si="3"/>
        <v>-0.2348444524</v>
      </c>
      <c r="E108" s="116">
        <f t="shared" si="4"/>
        <v>-0.6921602862</v>
      </c>
      <c r="F108" s="116">
        <f t="shared" si="5"/>
        <v>60.88001315</v>
      </c>
      <c r="G108" s="116">
        <f t="shared" si="6"/>
        <v>-0.003857496742</v>
      </c>
      <c r="H108" s="116">
        <f t="shared" si="7"/>
        <v>0.002717734543</v>
      </c>
      <c r="I108" s="116">
        <f t="shared" si="8"/>
        <v>0</v>
      </c>
      <c r="J108" s="116">
        <f t="shared" si="12"/>
        <v>0</v>
      </c>
      <c r="K108" s="116">
        <f>-(I108+J108)/motor!$S$17</f>
        <v>0</v>
      </c>
      <c r="L108" s="116">
        <f t="shared" si="11"/>
        <v>4.02075082</v>
      </c>
      <c r="M108" s="116">
        <f t="shared" si="1"/>
        <v>0</v>
      </c>
    </row>
    <row r="109">
      <c r="A109" s="116"/>
      <c r="B109" s="9">
        <f t="shared" si="10"/>
        <v>1.06</v>
      </c>
      <c r="C109" s="116">
        <f t="shared" si="2"/>
        <v>-0.4348971341</v>
      </c>
      <c r="D109" s="116">
        <f t="shared" si="3"/>
        <v>-0.2348444524</v>
      </c>
      <c r="E109" s="116">
        <f t="shared" si="4"/>
        <v>-0.6921602862</v>
      </c>
      <c r="F109" s="116">
        <f t="shared" si="5"/>
        <v>60.88001315</v>
      </c>
      <c r="G109" s="116">
        <f t="shared" si="6"/>
        <v>-0.003857496742</v>
      </c>
      <c r="H109" s="116">
        <f t="shared" si="7"/>
        <v>0.002717734543</v>
      </c>
      <c r="I109" s="116">
        <f t="shared" si="8"/>
        <v>0</v>
      </c>
      <c r="J109" s="116">
        <f t="shared" si="12"/>
        <v>0</v>
      </c>
      <c r="K109" s="116">
        <f>-(I109+J109)/motor!$S$17</f>
        <v>0</v>
      </c>
      <c r="L109" s="116">
        <f t="shared" si="11"/>
        <v>4.016401849</v>
      </c>
      <c r="M109" s="116">
        <f t="shared" si="1"/>
        <v>0</v>
      </c>
    </row>
    <row r="110">
      <c r="A110" s="116"/>
      <c r="B110" s="9">
        <f t="shared" si="10"/>
        <v>1.07</v>
      </c>
      <c r="C110" s="116">
        <f t="shared" si="2"/>
        <v>-0.4348971341</v>
      </c>
      <c r="D110" s="116">
        <f t="shared" si="3"/>
        <v>-0.2348444524</v>
      </c>
      <c r="E110" s="116">
        <f t="shared" si="4"/>
        <v>-0.6921602862</v>
      </c>
      <c r="F110" s="116">
        <f t="shared" si="5"/>
        <v>60.88001315</v>
      </c>
      <c r="G110" s="116">
        <f t="shared" si="6"/>
        <v>-0.003857496742</v>
      </c>
      <c r="H110" s="116">
        <f t="shared" si="7"/>
        <v>0.002717734543</v>
      </c>
      <c r="I110" s="116">
        <f t="shared" si="8"/>
        <v>0</v>
      </c>
      <c r="J110" s="116">
        <f t="shared" si="12"/>
        <v>0</v>
      </c>
      <c r="K110" s="116">
        <f>-(I110+J110)/motor!$S$17</f>
        <v>0</v>
      </c>
      <c r="L110" s="116">
        <f t="shared" si="11"/>
        <v>4.012052878</v>
      </c>
      <c r="M110" s="116">
        <f t="shared" si="1"/>
        <v>0</v>
      </c>
    </row>
    <row r="111">
      <c r="A111" s="116"/>
      <c r="B111" s="9">
        <f t="shared" si="10"/>
        <v>1.08</v>
      </c>
      <c r="C111" s="116">
        <f t="shared" si="2"/>
        <v>-0.4348971341</v>
      </c>
      <c r="D111" s="116">
        <f t="shared" si="3"/>
        <v>-0.2348444524</v>
      </c>
      <c r="E111" s="116">
        <f t="shared" si="4"/>
        <v>-0.6921602862</v>
      </c>
      <c r="F111" s="116">
        <f t="shared" si="5"/>
        <v>60.88001315</v>
      </c>
      <c r="G111" s="116">
        <f t="shared" si="6"/>
        <v>-0.003857496742</v>
      </c>
      <c r="H111" s="116">
        <f t="shared" si="7"/>
        <v>0.002717734543</v>
      </c>
      <c r="I111" s="116">
        <f t="shared" si="8"/>
        <v>0</v>
      </c>
      <c r="J111" s="116">
        <f t="shared" si="12"/>
        <v>0</v>
      </c>
      <c r="K111" s="116">
        <f>-(I111+J111)/motor!$S$17</f>
        <v>0</v>
      </c>
      <c r="L111" s="116">
        <f t="shared" si="11"/>
        <v>4.007703906</v>
      </c>
      <c r="M111" s="116">
        <f t="shared" si="1"/>
        <v>0</v>
      </c>
    </row>
    <row r="112">
      <c r="A112" s="116"/>
      <c r="B112" s="9">
        <f t="shared" si="10"/>
        <v>1.09</v>
      </c>
      <c r="C112" s="116">
        <f t="shared" si="2"/>
        <v>-0.4348971341</v>
      </c>
      <c r="D112" s="116">
        <f t="shared" si="3"/>
        <v>-0.2348444524</v>
      </c>
      <c r="E112" s="116">
        <f t="shared" si="4"/>
        <v>-0.6921602862</v>
      </c>
      <c r="F112" s="116">
        <f t="shared" si="5"/>
        <v>60.88001315</v>
      </c>
      <c r="G112" s="116">
        <f t="shared" si="6"/>
        <v>-0.003857496742</v>
      </c>
      <c r="H112" s="116">
        <f t="shared" si="7"/>
        <v>0.002717734543</v>
      </c>
      <c r="I112" s="116">
        <f t="shared" si="8"/>
        <v>0</v>
      </c>
      <c r="J112" s="116">
        <f t="shared" si="12"/>
        <v>0</v>
      </c>
      <c r="K112" s="116">
        <f>-(I112+J112)/motor!$S$17</f>
        <v>0</v>
      </c>
      <c r="L112" s="116">
        <f t="shared" si="11"/>
        <v>4.003354935</v>
      </c>
      <c r="M112" s="116">
        <f t="shared" si="1"/>
        <v>0</v>
      </c>
    </row>
    <row r="113">
      <c r="A113" s="116"/>
      <c r="B113" s="9">
        <f t="shared" si="10"/>
        <v>1.1</v>
      </c>
      <c r="C113" s="116">
        <f t="shared" si="2"/>
        <v>-0.4348971341</v>
      </c>
      <c r="D113" s="116">
        <f t="shared" si="3"/>
        <v>-0.2348444524</v>
      </c>
      <c r="E113" s="116">
        <f t="shared" si="4"/>
        <v>-0.6921602862</v>
      </c>
      <c r="F113" s="116">
        <f t="shared" si="5"/>
        <v>60.88001315</v>
      </c>
      <c r="G113" s="116">
        <f t="shared" si="6"/>
        <v>-0.003857496742</v>
      </c>
      <c r="H113" s="116">
        <f t="shared" si="7"/>
        <v>0.002717734543</v>
      </c>
      <c r="I113" s="116">
        <f t="shared" si="8"/>
        <v>0</v>
      </c>
      <c r="J113" s="116">
        <f t="shared" si="12"/>
        <v>0</v>
      </c>
      <c r="K113" s="116">
        <f>-(I113+J113)/motor!$S$17</f>
        <v>0</v>
      </c>
      <c r="L113" s="116">
        <f t="shared" si="11"/>
        <v>3.999005964</v>
      </c>
      <c r="M113" s="116">
        <f t="shared" si="1"/>
        <v>0</v>
      </c>
    </row>
    <row r="114">
      <c r="A114" s="116"/>
      <c r="B114" s="9">
        <f t="shared" si="10"/>
        <v>1.11</v>
      </c>
      <c r="C114" s="116">
        <f t="shared" si="2"/>
        <v>-0.4348971341</v>
      </c>
      <c r="D114" s="116">
        <f t="shared" si="3"/>
        <v>-0.2348444524</v>
      </c>
      <c r="E114" s="116">
        <f t="shared" si="4"/>
        <v>-0.6921602862</v>
      </c>
      <c r="F114" s="116">
        <f t="shared" si="5"/>
        <v>60.88001315</v>
      </c>
      <c r="G114" s="116">
        <f t="shared" si="6"/>
        <v>-0.003857496742</v>
      </c>
      <c r="H114" s="116">
        <f t="shared" si="7"/>
        <v>0.002717734543</v>
      </c>
      <c r="I114" s="116">
        <f t="shared" si="8"/>
        <v>0</v>
      </c>
      <c r="J114" s="116">
        <f t="shared" si="12"/>
        <v>0</v>
      </c>
      <c r="K114" s="116">
        <f>-(I114+J114)/motor!$S$17</f>
        <v>0</v>
      </c>
      <c r="L114" s="116">
        <f t="shared" si="11"/>
        <v>3.994656992</v>
      </c>
      <c r="M114" s="116">
        <f t="shared" si="1"/>
        <v>0</v>
      </c>
    </row>
    <row r="115">
      <c r="A115" s="116"/>
      <c r="B115" s="9">
        <f t="shared" si="10"/>
        <v>1.12</v>
      </c>
      <c r="C115" s="116">
        <f t="shared" si="2"/>
        <v>-0.4348971341</v>
      </c>
      <c r="D115" s="116">
        <f t="shared" si="3"/>
        <v>-0.2348444524</v>
      </c>
      <c r="E115" s="116">
        <f t="shared" si="4"/>
        <v>-0.6921602862</v>
      </c>
      <c r="F115" s="116">
        <f t="shared" si="5"/>
        <v>60.88001315</v>
      </c>
      <c r="G115" s="116">
        <f t="shared" si="6"/>
        <v>-0.003857496742</v>
      </c>
      <c r="H115" s="116">
        <f t="shared" si="7"/>
        <v>0.002717734543</v>
      </c>
      <c r="I115" s="116">
        <f t="shared" si="8"/>
        <v>0</v>
      </c>
      <c r="J115" s="116">
        <f t="shared" si="12"/>
        <v>0</v>
      </c>
      <c r="K115" s="116">
        <f>-(I115+J115)/motor!$S$17</f>
        <v>0</v>
      </c>
      <c r="L115" s="116">
        <f t="shared" si="11"/>
        <v>3.990308021</v>
      </c>
      <c r="M115" s="116">
        <f t="shared" si="1"/>
        <v>0</v>
      </c>
    </row>
    <row r="116">
      <c r="A116" s="116"/>
      <c r="B116" s="9">
        <f t="shared" si="10"/>
        <v>1.13</v>
      </c>
      <c r="C116" s="116">
        <f t="shared" si="2"/>
        <v>-0.4348971341</v>
      </c>
      <c r="D116" s="116">
        <f t="shared" si="3"/>
        <v>-0.2348444524</v>
      </c>
      <c r="E116" s="116">
        <f t="shared" si="4"/>
        <v>-0.6921602862</v>
      </c>
      <c r="F116" s="116">
        <f t="shared" si="5"/>
        <v>60.88001315</v>
      </c>
      <c r="G116" s="116">
        <f t="shared" si="6"/>
        <v>-0.003857496742</v>
      </c>
      <c r="H116" s="116">
        <f t="shared" si="7"/>
        <v>0.002717734543</v>
      </c>
      <c r="I116" s="116">
        <f t="shared" si="8"/>
        <v>0</v>
      </c>
      <c r="J116" s="116">
        <f t="shared" si="12"/>
        <v>0</v>
      </c>
      <c r="K116" s="116">
        <f>-(I116+J116)/motor!$S$17</f>
        <v>0</v>
      </c>
      <c r="L116" s="116">
        <f t="shared" si="11"/>
        <v>3.985959049</v>
      </c>
      <c r="M116" s="116">
        <f t="shared" si="1"/>
        <v>0</v>
      </c>
    </row>
    <row r="117">
      <c r="A117" s="116"/>
      <c r="B117" s="9">
        <f t="shared" si="10"/>
        <v>1.14</v>
      </c>
      <c r="C117" s="116">
        <f t="shared" si="2"/>
        <v>-0.4348971341</v>
      </c>
      <c r="D117" s="116">
        <f t="shared" si="3"/>
        <v>-0.2348444524</v>
      </c>
      <c r="E117" s="116">
        <f t="shared" si="4"/>
        <v>-0.6921602862</v>
      </c>
      <c r="F117" s="116">
        <f t="shared" si="5"/>
        <v>60.88001315</v>
      </c>
      <c r="G117" s="116">
        <f t="shared" si="6"/>
        <v>-0.003857496742</v>
      </c>
      <c r="H117" s="116">
        <f t="shared" si="7"/>
        <v>0.002717734543</v>
      </c>
      <c r="I117" s="116">
        <f t="shared" si="8"/>
        <v>0</v>
      </c>
      <c r="J117" s="116">
        <f t="shared" si="12"/>
        <v>0</v>
      </c>
      <c r="K117" s="116">
        <f>-(I117+J117)/motor!$S$17</f>
        <v>0</v>
      </c>
      <c r="L117" s="116">
        <f t="shared" si="11"/>
        <v>3.981610078</v>
      </c>
      <c r="M117" s="116">
        <f t="shared" si="1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86"/>
    <col customWidth="1" min="2" max="2" width="8.71"/>
    <col customWidth="1" min="3" max="4" width="14.57"/>
    <col customWidth="1" min="5" max="5" width="20.14"/>
    <col customWidth="1" min="6" max="6" width="11.29"/>
    <col customWidth="1" min="7" max="7" width="17.29"/>
    <col customWidth="1" min="8" max="8" width="12.29"/>
    <col customWidth="1" min="9" max="9" width="14.43"/>
    <col customWidth="1" min="10" max="10" width="8.71"/>
    <col customWidth="1" min="11" max="11" width="14.57"/>
    <col customWidth="1" min="12" max="12" width="20.14"/>
    <col customWidth="1" min="13" max="13" width="12.29"/>
    <col customWidth="1" min="14" max="14" width="20.14"/>
    <col customWidth="1" min="15" max="15" width="12.43"/>
    <col customWidth="1" min="16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>
      <c r="D46" s="67"/>
      <c r="E46" s="120"/>
      <c r="F46" s="120"/>
      <c r="G46" s="120"/>
      <c r="H46" s="120"/>
      <c r="I46" s="67"/>
    </row>
    <row r="47" ht="14.25" customHeight="1">
      <c r="D47" s="67"/>
      <c r="E47" s="121" t="s">
        <v>100</v>
      </c>
      <c r="F47" s="80"/>
      <c r="G47" s="80"/>
      <c r="H47" s="81"/>
      <c r="I47" s="67"/>
    </row>
    <row r="48" ht="14.25" customHeight="1">
      <c r="D48" s="67" t="str">
        <f>motor!P24</f>
        <v/>
      </c>
      <c r="E48" s="122" t="str">
        <f>motor!Q24</f>
        <v>Without safety margin</v>
      </c>
      <c r="F48" s="81"/>
      <c r="G48" s="123" t="str">
        <f>motor!S24</f>
        <v>With safety margin</v>
      </c>
      <c r="H48" s="81"/>
      <c r="I48" s="67"/>
    </row>
    <row r="49" ht="14.25" customHeight="1">
      <c r="D49" s="67" t="str">
        <f>motor!P25</f>
        <v/>
      </c>
      <c r="E49" s="124" t="s">
        <v>101</v>
      </c>
      <c r="F49" s="124" t="s">
        <v>102</v>
      </c>
      <c r="G49" s="124" t="s">
        <v>101</v>
      </c>
      <c r="H49" s="124" t="s">
        <v>102</v>
      </c>
      <c r="I49" s="67"/>
    </row>
    <row r="50" ht="14.25" customHeight="1">
      <c r="C50" s="125" t="str">
        <f>motor!P26</f>
        <v>Max Speed</v>
      </c>
      <c r="D50" s="126"/>
      <c r="E50" s="127">
        <f>motor!Q26/motor!B13</f>
        <v>0.06366197724</v>
      </c>
      <c r="F50" s="128" t="s">
        <v>103</v>
      </c>
      <c r="G50" s="129">
        <f>E50*(1+motor!B5)</f>
        <v>0.07321127382</v>
      </c>
      <c r="H50" s="128" t="s">
        <v>103</v>
      </c>
      <c r="I50" s="67"/>
    </row>
    <row r="51" ht="14.25" customHeight="1">
      <c r="C51" s="130" t="str">
        <f>motor!P27</f>
        <v>Effective speed</v>
      </c>
      <c r="D51" s="126"/>
      <c r="E51" s="127">
        <f>motor!Q27/motor!B14</f>
        <v>0.02154611894</v>
      </c>
      <c r="F51" s="128" t="s">
        <v>103</v>
      </c>
      <c r="G51" s="129">
        <f>E51*(1+motor!B5)</f>
        <v>0.02477803678</v>
      </c>
      <c r="H51" s="128" t="s">
        <v>103</v>
      </c>
      <c r="I51" s="67"/>
    </row>
    <row r="52" ht="14.25" customHeight="1">
      <c r="C52" s="130" t="str">
        <f>motor!P28</f>
        <v>Max torque</v>
      </c>
      <c r="D52" s="126"/>
      <c r="E52" s="131">
        <f>motor!R28/motor!B15</f>
        <v>1.648836434</v>
      </c>
      <c r="F52" s="128" t="s">
        <v>103</v>
      </c>
      <c r="G52" s="132">
        <f>E52*(1+motor!B5)</f>
        <v>1.896161899</v>
      </c>
      <c r="H52" s="128" t="s">
        <v>103</v>
      </c>
      <c r="I52" s="67"/>
    </row>
    <row r="53" ht="14.25" customHeight="1">
      <c r="C53" s="130" t="str">
        <f>motor!P29</f>
        <v>Effective torque</v>
      </c>
      <c r="D53" s="126"/>
      <c r="E53" s="131">
        <f>motor!R29/motor!B16</f>
        <v>1.185149275</v>
      </c>
      <c r="F53" s="128" t="s">
        <v>103</v>
      </c>
      <c r="G53" s="132">
        <f>E53*(1+motor!B5)</f>
        <v>1.362921667</v>
      </c>
      <c r="H53" s="128" t="s">
        <v>103</v>
      </c>
      <c r="I53" s="67" t="str">
        <f>motor!U4</f>
        <v/>
      </c>
      <c r="J53" s="9" t="str">
        <f>motor!V4</f>
        <v/>
      </c>
    </row>
    <row r="54" ht="14.25" customHeight="1">
      <c r="C54" s="133" t="str">
        <f>motor!P30</f>
        <v>Inertia</v>
      </c>
      <c r="D54" s="126"/>
      <c r="E54" s="128" t="s">
        <v>103</v>
      </c>
      <c r="F54" s="134">
        <f>motor!S17/motor!B17</f>
        <v>40.40447761</v>
      </c>
      <c r="G54" s="128" t="s">
        <v>103</v>
      </c>
      <c r="H54" s="135">
        <f>F54*(1+motor!B5)</f>
        <v>46.46514925</v>
      </c>
      <c r="I54" s="67" t="str">
        <f>motor!U5</f>
        <v/>
      </c>
      <c r="J54" s="9" t="str">
        <f>motor!V5</f>
        <v/>
      </c>
    </row>
    <row r="55" ht="14.25" customHeight="1">
      <c r="D55" s="67" t="str">
        <f>motor!P18</f>
        <v/>
      </c>
      <c r="E55" s="67"/>
      <c r="F55" s="67"/>
      <c r="G55" s="67"/>
      <c r="H55" s="67"/>
      <c r="I55" s="67" t="str">
        <f>motor!U6</f>
        <v/>
      </c>
      <c r="J55" s="9" t="str">
        <f>motor!V6</f>
        <v/>
      </c>
    </row>
    <row r="56" ht="14.25" customHeight="1">
      <c r="D56" s="67" t="str">
        <f>motor!P19</f>
        <v/>
      </c>
      <c r="E56" s="67" t="str">
        <f>motor!Q19</f>
        <v/>
      </c>
      <c r="F56" s="67" t="str">
        <f>motor!R19</f>
        <v/>
      </c>
      <c r="G56" s="67" t="str">
        <f>motor!S19</f>
        <v/>
      </c>
      <c r="H56" s="67" t="str">
        <f>motor!T19</f>
        <v/>
      </c>
      <c r="I56" s="67" t="str">
        <f>motor!U7</f>
        <v/>
      </c>
      <c r="J56" s="9" t="str">
        <f>motor!V7</f>
        <v/>
      </c>
    </row>
    <row r="57" ht="14.25" customHeight="1">
      <c r="D57" s="67" t="str">
        <f>motor!P20</f>
        <v/>
      </c>
      <c r="E57" s="67" t="str">
        <f>motor!Q20</f>
        <v/>
      </c>
      <c r="F57" s="67" t="str">
        <f>motor!R20</f>
        <v/>
      </c>
      <c r="G57" s="67" t="str">
        <f>motor!S20</f>
        <v/>
      </c>
      <c r="H57" s="67" t="str">
        <f>motor!T20</f>
        <v/>
      </c>
      <c r="I57" s="67" t="str">
        <f>motor!U8</f>
        <v/>
      </c>
      <c r="J57" s="9" t="str">
        <f>motor!V8</f>
        <v/>
      </c>
    </row>
    <row r="58" ht="14.25" customHeight="1">
      <c r="D58" s="67" t="str">
        <f>motor!P21</f>
        <v/>
      </c>
      <c r="E58" s="67" t="str">
        <f>motor!Q21</f>
        <v/>
      </c>
      <c r="F58" s="67" t="str">
        <f>motor!R21</f>
        <v/>
      </c>
      <c r="G58" s="67" t="str">
        <f>motor!S21</f>
        <v/>
      </c>
      <c r="H58" s="67" t="str">
        <f>motor!T21</f>
        <v/>
      </c>
      <c r="I58" s="67" t="str">
        <f>motor!U9</f>
        <v/>
      </c>
      <c r="J58" s="9" t="str">
        <f>motor!V9</f>
        <v/>
      </c>
      <c r="K58" s="9" t="str">
        <f>motor!W9</f>
        <v/>
      </c>
      <c r="L58" s="9" t="str">
        <f>motor!X9</f>
        <v/>
      </c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>
      <c r="C130" s="96" t="str">
        <f>Braking!N1</f>
        <v>braking time [s]</v>
      </c>
      <c r="I130" s="96" t="str">
        <f>'Braking 60 Ohms'!N1</f>
        <v>Braking time [s]</v>
      </c>
    </row>
    <row r="131" ht="14.25" customHeight="1">
      <c r="C131" s="136">
        <f>Braking!N2</f>
        <v>0.33</v>
      </c>
      <c r="I131" s="137">
        <f>'Braking 60 Ohms'!N2</f>
        <v>0.44</v>
      </c>
    </row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>
      <c r="B138" s="138"/>
      <c r="C138" s="139" t="s">
        <v>104</v>
      </c>
      <c r="D138" s="140"/>
      <c r="E138" s="140"/>
      <c r="F138" s="140"/>
      <c r="G138" s="140"/>
      <c r="H138" s="140"/>
      <c r="I138" s="140"/>
      <c r="J138" s="140"/>
      <c r="K138" s="140"/>
      <c r="L138" s="140"/>
      <c r="M138" s="141"/>
    </row>
    <row r="139" ht="14.25" customHeight="1">
      <c r="B139" s="142"/>
      <c r="C139" s="143" t="s">
        <v>105</v>
      </c>
      <c r="D139" s="144"/>
      <c r="E139" s="144"/>
      <c r="F139" s="144"/>
      <c r="G139" s="144"/>
      <c r="H139" s="144"/>
      <c r="I139" s="144"/>
      <c r="J139" s="144"/>
      <c r="K139" s="144"/>
      <c r="L139" s="144"/>
      <c r="M139" s="145"/>
    </row>
    <row r="140" ht="14.25" customHeight="1">
      <c r="B140" s="142"/>
      <c r="C140" s="146" t="s">
        <v>106</v>
      </c>
      <c r="D140" s="144"/>
      <c r="E140" s="144"/>
      <c r="F140" s="144"/>
      <c r="G140" s="144"/>
      <c r="H140" s="144"/>
      <c r="I140" s="144"/>
      <c r="J140" s="144"/>
      <c r="K140" s="144"/>
      <c r="L140" s="144"/>
      <c r="M140" s="145"/>
    </row>
    <row r="141" ht="14.25" customHeight="1">
      <c r="B141" s="142"/>
      <c r="C141" s="144"/>
      <c r="D141" s="144"/>
      <c r="E141" s="144"/>
      <c r="F141" s="144"/>
      <c r="G141" s="144"/>
      <c r="H141" s="144"/>
      <c r="I141" s="144"/>
      <c r="J141" s="144"/>
      <c r="K141" s="144"/>
      <c r="L141" s="144"/>
      <c r="M141" s="145"/>
    </row>
    <row r="142" ht="14.25" customHeight="1">
      <c r="B142" s="142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5"/>
    </row>
    <row r="143" ht="14.25" customHeight="1">
      <c r="B143" s="142"/>
      <c r="C143" s="144"/>
      <c r="D143" s="144"/>
      <c r="E143" s="144"/>
      <c r="F143" s="144"/>
      <c r="G143" s="144"/>
      <c r="H143" s="144"/>
      <c r="I143" s="144"/>
      <c r="J143" s="144"/>
      <c r="K143" s="144"/>
      <c r="L143" s="144"/>
      <c r="M143" s="145"/>
    </row>
    <row r="144" ht="14.25" customHeight="1">
      <c r="B144" s="142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5"/>
    </row>
    <row r="145" ht="14.25" customHeight="1">
      <c r="B145" s="142"/>
      <c r="C145" s="144"/>
      <c r="D145" s="144"/>
      <c r="E145" s="144"/>
      <c r="F145" s="144"/>
      <c r="G145" s="144"/>
      <c r="H145" s="144"/>
      <c r="I145" s="144"/>
      <c r="J145" s="144"/>
      <c r="K145" s="144"/>
      <c r="L145" s="144"/>
      <c r="M145" s="145"/>
    </row>
    <row r="146" ht="14.25" customHeight="1">
      <c r="B146" s="142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5"/>
    </row>
    <row r="147" ht="14.25" customHeight="1">
      <c r="B147" s="142"/>
      <c r="C147" s="144"/>
      <c r="D147" s="144"/>
      <c r="E147" s="144"/>
      <c r="F147" s="144"/>
      <c r="G147" s="144"/>
      <c r="H147" s="144"/>
      <c r="I147" s="144"/>
      <c r="J147" s="144"/>
      <c r="K147" s="144"/>
      <c r="L147" s="144"/>
      <c r="M147" s="145"/>
    </row>
    <row r="148" ht="14.25" customHeight="1">
      <c r="B148" s="142"/>
      <c r="C148" s="144"/>
      <c r="D148" s="144"/>
      <c r="E148" s="144"/>
      <c r="F148" s="144"/>
      <c r="G148" s="144"/>
      <c r="H148" s="144"/>
      <c r="I148" s="144"/>
      <c r="J148" s="144"/>
      <c r="K148" s="144"/>
      <c r="L148" s="144"/>
      <c r="M148" s="145"/>
    </row>
    <row r="149" ht="14.25" customHeight="1">
      <c r="B149" s="147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9"/>
    </row>
    <row r="150" ht="14.25" customHeight="1"/>
    <row r="151" ht="14.25" customHeight="1">
      <c r="B151" s="150"/>
      <c r="C151" s="151" t="s">
        <v>107</v>
      </c>
      <c r="D151" s="152"/>
      <c r="E151" s="152"/>
      <c r="F151" s="152"/>
      <c r="G151" s="152"/>
      <c r="H151" s="152"/>
      <c r="I151" s="152"/>
      <c r="J151" s="152"/>
      <c r="K151" s="152"/>
      <c r="L151" s="152"/>
      <c r="M151" s="153"/>
    </row>
    <row r="152" ht="14.25" customHeight="1">
      <c r="B152" s="154"/>
      <c r="C152" s="155" t="s">
        <v>108</v>
      </c>
      <c r="D152" s="156"/>
      <c r="E152" s="156"/>
      <c r="F152" s="156"/>
      <c r="G152" s="156"/>
      <c r="H152" s="156"/>
      <c r="I152" s="156"/>
      <c r="J152" s="156"/>
      <c r="K152" s="156"/>
      <c r="L152" s="156"/>
      <c r="M152" s="157"/>
    </row>
    <row r="153" ht="14.25" customHeight="1">
      <c r="B153" s="154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7"/>
    </row>
    <row r="154" ht="14.25" customHeight="1">
      <c r="B154" s="154"/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7"/>
    </row>
    <row r="155" ht="14.25" customHeight="1">
      <c r="B155" s="154"/>
      <c r="C155" s="155" t="s">
        <v>109</v>
      </c>
      <c r="D155" s="156"/>
      <c r="E155" s="156"/>
      <c r="F155" s="156"/>
      <c r="G155" s="156"/>
      <c r="H155" s="156"/>
      <c r="I155" s="156"/>
      <c r="J155" s="156"/>
      <c r="K155" s="156"/>
      <c r="L155" s="156"/>
      <c r="M155" s="157"/>
    </row>
    <row r="156" ht="14.25" customHeight="1">
      <c r="B156" s="154"/>
      <c r="C156" s="155" t="s">
        <v>110</v>
      </c>
      <c r="D156" s="156"/>
      <c r="E156" s="156"/>
      <c r="F156" s="156"/>
      <c r="G156" s="156"/>
      <c r="H156" s="156"/>
      <c r="I156" s="156"/>
      <c r="J156" s="156"/>
      <c r="K156" s="156"/>
      <c r="L156" s="156"/>
      <c r="M156" s="157"/>
    </row>
    <row r="157" ht="14.25" customHeight="1">
      <c r="B157" s="154"/>
      <c r="C157" s="155" t="s">
        <v>111</v>
      </c>
      <c r="D157" s="156"/>
      <c r="E157" s="156"/>
      <c r="F157" s="156"/>
      <c r="G157" s="156"/>
      <c r="H157" s="156"/>
      <c r="I157" s="156"/>
      <c r="J157" s="156"/>
      <c r="K157" s="156"/>
      <c r="L157" s="156"/>
      <c r="M157" s="157"/>
    </row>
    <row r="158" ht="14.25" customHeight="1">
      <c r="B158" s="154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7"/>
    </row>
    <row r="159" ht="14.25" customHeight="1">
      <c r="B159" s="154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7"/>
    </row>
    <row r="160" ht="14.25" customHeight="1">
      <c r="B160" s="154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7"/>
    </row>
    <row r="161" ht="14.25" customHeight="1">
      <c r="B161" s="154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7"/>
    </row>
    <row r="162" ht="14.25" customHeight="1">
      <c r="B162" s="154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7"/>
    </row>
    <row r="163" ht="14.25" customHeight="1">
      <c r="B163" s="154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7"/>
    </row>
    <row r="164" ht="14.25" customHeight="1">
      <c r="B164" s="154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7"/>
    </row>
    <row r="165" ht="14.25" customHeight="1">
      <c r="B165" s="158"/>
      <c r="C165" s="159"/>
      <c r="D165" s="159"/>
      <c r="E165" s="159"/>
      <c r="F165" s="159"/>
      <c r="G165" s="159"/>
      <c r="H165" s="159"/>
      <c r="I165" s="159"/>
      <c r="J165" s="159"/>
      <c r="K165" s="159"/>
      <c r="L165" s="159"/>
      <c r="M165" s="160"/>
    </row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E47:H47"/>
    <mergeCell ref="E48:F48"/>
    <mergeCell ref="G48:H48"/>
  </mergeCells>
  <conditionalFormatting sqref="E50:E53 G50:G53">
    <cfRule type="cellIs" dxfId="0" priority="1" operator="greaterThan">
      <formula>"100%"</formula>
    </cfRule>
  </conditionalFormatting>
  <conditionalFormatting sqref="E50:E53 G50:G53">
    <cfRule type="cellIs" dxfId="1" priority="2" operator="lessThan">
      <formula>"100%"</formula>
    </cfRule>
  </conditionalFormatting>
  <conditionalFormatting sqref="F54">
    <cfRule type="cellIs" dxfId="0" priority="3" operator="greaterThan">
      <formula>1</formula>
    </cfRule>
  </conditionalFormatting>
  <conditionalFormatting sqref="F54">
    <cfRule type="cellIs" dxfId="1" priority="4" operator="lessThan">
      <formula>1</formula>
    </cfRule>
  </conditionalFormatting>
  <conditionalFormatting sqref="H54">
    <cfRule type="cellIs" dxfId="0" priority="5" operator="greaterThan">
      <formula>1</formula>
    </cfRule>
  </conditionalFormatting>
  <conditionalFormatting sqref="H54">
    <cfRule type="cellIs" dxfId="1" priority="6" operator="less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2023-11-27T15:52:56Z</dcterms:created>
  <dc:creator>Marc Solagran</dc:creator>
</cp:coreProperties>
</file>