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tcea\Documents\GitHub\MUSAE\hall_detection_algoritm_TDD\TESTS\TEST2_HIL_hall_signals_scrambled_49_cases\tester_jig_code\hall_error_emulator_nucleo-G431RB\Developer Docs\"/>
    </mc:Choice>
  </mc:AlternateContent>
  <xr:revisionPtr revIDLastSave="0" documentId="13_ncr:1_{B3732667-6816-48FB-96BF-1A822F35D74B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Hoja1" sheetId="1" r:id="rId1"/>
    <sheet name="Da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117" i="2" l="1"/>
  <c r="BT118" i="2"/>
  <c r="BT119" i="2"/>
  <c r="BN229" i="2"/>
  <c r="BO229" i="2"/>
  <c r="BP229" i="2"/>
  <c r="BN99" i="2"/>
  <c r="BO99" i="2"/>
  <c r="BP99" i="2"/>
  <c r="BS103" i="2" s="1"/>
  <c r="BN100" i="2"/>
  <c r="BO100" i="2"/>
  <c r="BP100" i="2"/>
  <c r="BN101" i="2"/>
  <c r="BO101" i="2"/>
  <c r="BP101" i="2"/>
  <c r="BN102" i="2"/>
  <c r="BS101" i="2" s="1"/>
  <c r="BO102" i="2"/>
  <c r="BP102" i="2"/>
  <c r="BN103" i="2"/>
  <c r="BO103" i="2"/>
  <c r="BP103" i="2"/>
  <c r="BN104" i="2"/>
  <c r="BO104" i="2"/>
  <c r="BP104" i="2"/>
  <c r="BN105" i="2"/>
  <c r="BO105" i="2"/>
  <c r="BP105" i="2"/>
  <c r="BN106" i="2"/>
  <c r="BO106" i="2"/>
  <c r="BP106" i="2"/>
  <c r="BN107" i="2"/>
  <c r="BO107" i="2"/>
  <c r="BP107" i="2"/>
  <c r="BN108" i="2"/>
  <c r="BO108" i="2"/>
  <c r="BP108" i="2"/>
  <c r="BN109" i="2"/>
  <c r="BO109" i="2"/>
  <c r="BP109" i="2"/>
  <c r="BN110" i="2"/>
  <c r="BO110" i="2"/>
  <c r="BP110" i="2"/>
  <c r="BN111" i="2"/>
  <c r="BO111" i="2"/>
  <c r="BP111" i="2"/>
  <c r="BN112" i="2"/>
  <c r="BO112" i="2"/>
  <c r="BP112" i="2"/>
  <c r="BN113" i="2"/>
  <c r="BO113" i="2"/>
  <c r="BP113" i="2"/>
  <c r="BN114" i="2"/>
  <c r="BO114" i="2"/>
  <c r="BP114" i="2"/>
  <c r="BN115" i="2"/>
  <c r="BO115" i="2"/>
  <c r="BP115" i="2"/>
  <c r="BN116" i="2"/>
  <c r="BO116" i="2"/>
  <c r="BP116" i="2"/>
  <c r="BN117" i="2"/>
  <c r="BO117" i="2"/>
  <c r="BP117" i="2"/>
  <c r="BN118" i="2"/>
  <c r="BO118" i="2"/>
  <c r="BP118" i="2"/>
  <c r="BN119" i="2"/>
  <c r="BO119" i="2"/>
  <c r="BP119" i="2"/>
  <c r="BN120" i="2"/>
  <c r="BO120" i="2"/>
  <c r="BP120" i="2"/>
  <c r="BN121" i="2"/>
  <c r="BO121" i="2"/>
  <c r="BP121" i="2"/>
  <c r="BN122" i="2"/>
  <c r="BO122" i="2"/>
  <c r="BP122" i="2"/>
  <c r="BN123" i="2"/>
  <c r="BO123" i="2"/>
  <c r="BP123" i="2"/>
  <c r="BN124" i="2"/>
  <c r="BO124" i="2"/>
  <c r="BP124" i="2"/>
  <c r="BN125" i="2"/>
  <c r="BO125" i="2"/>
  <c r="BP125" i="2"/>
  <c r="BN126" i="2"/>
  <c r="BO126" i="2"/>
  <c r="BP126" i="2"/>
  <c r="BN127" i="2"/>
  <c r="BO127" i="2"/>
  <c r="BP127" i="2"/>
  <c r="BN128" i="2"/>
  <c r="BO128" i="2"/>
  <c r="BP128" i="2"/>
  <c r="BN129" i="2"/>
  <c r="BO129" i="2"/>
  <c r="BP129" i="2"/>
  <c r="BN130" i="2"/>
  <c r="BO130" i="2"/>
  <c r="BP130" i="2"/>
  <c r="BN131" i="2"/>
  <c r="BO131" i="2"/>
  <c r="BP131" i="2"/>
  <c r="BN132" i="2"/>
  <c r="BO132" i="2"/>
  <c r="BP132" i="2"/>
  <c r="BN133" i="2"/>
  <c r="BO133" i="2"/>
  <c r="BP133" i="2"/>
  <c r="BN134" i="2"/>
  <c r="BO134" i="2"/>
  <c r="BP134" i="2"/>
  <c r="BN135" i="2"/>
  <c r="BO135" i="2"/>
  <c r="BP135" i="2"/>
  <c r="BN136" i="2"/>
  <c r="BO136" i="2"/>
  <c r="BP136" i="2"/>
  <c r="BN137" i="2"/>
  <c r="BO137" i="2"/>
  <c r="BP137" i="2"/>
  <c r="BN138" i="2"/>
  <c r="BO138" i="2"/>
  <c r="BP138" i="2"/>
  <c r="BN139" i="2"/>
  <c r="BO139" i="2"/>
  <c r="BP139" i="2"/>
  <c r="BN140" i="2"/>
  <c r="BO140" i="2"/>
  <c r="BP140" i="2"/>
  <c r="BN141" i="2"/>
  <c r="BO141" i="2"/>
  <c r="BP141" i="2"/>
  <c r="BN142" i="2"/>
  <c r="BO142" i="2"/>
  <c r="BP142" i="2"/>
  <c r="BN143" i="2"/>
  <c r="BO143" i="2"/>
  <c r="BP143" i="2"/>
  <c r="BN144" i="2"/>
  <c r="BO144" i="2"/>
  <c r="BP144" i="2"/>
  <c r="BN145" i="2"/>
  <c r="BO145" i="2"/>
  <c r="BP145" i="2"/>
  <c r="BN146" i="2"/>
  <c r="BO146" i="2"/>
  <c r="BP146" i="2"/>
  <c r="BN147" i="2"/>
  <c r="BO147" i="2"/>
  <c r="BP147" i="2"/>
  <c r="BN148" i="2"/>
  <c r="BO148" i="2"/>
  <c r="BP148" i="2"/>
  <c r="BN149" i="2"/>
  <c r="BO149" i="2"/>
  <c r="BP149" i="2"/>
  <c r="BN150" i="2"/>
  <c r="BO150" i="2"/>
  <c r="BP150" i="2"/>
  <c r="BN151" i="2"/>
  <c r="BO151" i="2"/>
  <c r="BP151" i="2"/>
  <c r="BN152" i="2"/>
  <c r="BO152" i="2"/>
  <c r="BP152" i="2"/>
  <c r="BN153" i="2"/>
  <c r="BO153" i="2"/>
  <c r="BP153" i="2"/>
  <c r="BN154" i="2"/>
  <c r="BO154" i="2"/>
  <c r="BP154" i="2"/>
  <c r="BN155" i="2"/>
  <c r="BO155" i="2"/>
  <c r="BP155" i="2"/>
  <c r="BN156" i="2"/>
  <c r="BO156" i="2"/>
  <c r="BP156" i="2"/>
  <c r="BN157" i="2"/>
  <c r="BO157" i="2"/>
  <c r="BP157" i="2"/>
  <c r="BN158" i="2"/>
  <c r="BO158" i="2"/>
  <c r="BP158" i="2"/>
  <c r="BN159" i="2"/>
  <c r="BO159" i="2"/>
  <c r="BP159" i="2"/>
  <c r="BN160" i="2"/>
  <c r="BO160" i="2"/>
  <c r="BP160" i="2"/>
  <c r="BN161" i="2"/>
  <c r="BO161" i="2"/>
  <c r="BP161" i="2"/>
  <c r="BN162" i="2"/>
  <c r="BO162" i="2"/>
  <c r="BP162" i="2"/>
  <c r="BN163" i="2"/>
  <c r="BO163" i="2"/>
  <c r="BP163" i="2"/>
  <c r="BN164" i="2"/>
  <c r="BO164" i="2"/>
  <c r="BP164" i="2"/>
  <c r="BN165" i="2"/>
  <c r="BO165" i="2"/>
  <c r="BP165" i="2"/>
  <c r="BN166" i="2"/>
  <c r="BO166" i="2"/>
  <c r="BP166" i="2"/>
  <c r="BN167" i="2"/>
  <c r="BO167" i="2"/>
  <c r="BP167" i="2"/>
  <c r="BN168" i="2"/>
  <c r="BO168" i="2"/>
  <c r="BP168" i="2"/>
  <c r="BN169" i="2"/>
  <c r="BO169" i="2"/>
  <c r="BP169" i="2"/>
  <c r="BN170" i="2"/>
  <c r="BO170" i="2"/>
  <c r="BP170" i="2"/>
  <c r="BN171" i="2"/>
  <c r="BO171" i="2"/>
  <c r="BP171" i="2"/>
  <c r="BN172" i="2"/>
  <c r="BO172" i="2"/>
  <c r="BP172" i="2"/>
  <c r="BN173" i="2"/>
  <c r="BO173" i="2"/>
  <c r="BP173" i="2"/>
  <c r="BN174" i="2"/>
  <c r="BO174" i="2"/>
  <c r="BP174" i="2"/>
  <c r="BN175" i="2"/>
  <c r="BO175" i="2"/>
  <c r="BP175" i="2"/>
  <c r="BN176" i="2"/>
  <c r="BO176" i="2"/>
  <c r="BP176" i="2"/>
  <c r="BN177" i="2"/>
  <c r="BO177" i="2"/>
  <c r="BP177" i="2"/>
  <c r="BN178" i="2"/>
  <c r="BO178" i="2"/>
  <c r="BP178" i="2"/>
  <c r="BN179" i="2"/>
  <c r="BO179" i="2"/>
  <c r="BP179" i="2"/>
  <c r="BN180" i="2"/>
  <c r="BO180" i="2"/>
  <c r="BP180" i="2"/>
  <c r="BN181" i="2"/>
  <c r="BO181" i="2"/>
  <c r="BP181" i="2"/>
  <c r="BN182" i="2"/>
  <c r="BO182" i="2"/>
  <c r="BP182" i="2"/>
  <c r="BN183" i="2"/>
  <c r="BO183" i="2"/>
  <c r="BP183" i="2"/>
  <c r="BN184" i="2"/>
  <c r="BO184" i="2"/>
  <c r="BP184" i="2"/>
  <c r="BN185" i="2"/>
  <c r="BO185" i="2"/>
  <c r="BP185" i="2"/>
  <c r="BN186" i="2"/>
  <c r="BO186" i="2"/>
  <c r="BP186" i="2"/>
  <c r="BN187" i="2"/>
  <c r="BO187" i="2"/>
  <c r="BP187" i="2"/>
  <c r="BN188" i="2"/>
  <c r="BO188" i="2"/>
  <c r="BP188" i="2"/>
  <c r="BN189" i="2"/>
  <c r="BO189" i="2"/>
  <c r="BP189" i="2"/>
  <c r="BN190" i="2"/>
  <c r="BO190" i="2"/>
  <c r="BP190" i="2"/>
  <c r="BN191" i="2"/>
  <c r="BO191" i="2"/>
  <c r="BP191" i="2"/>
  <c r="BN192" i="2"/>
  <c r="BO192" i="2"/>
  <c r="BP192" i="2"/>
  <c r="BN193" i="2"/>
  <c r="BO193" i="2"/>
  <c r="BP193" i="2"/>
  <c r="BN194" i="2"/>
  <c r="BO194" i="2"/>
  <c r="BP194" i="2"/>
  <c r="BN195" i="2"/>
  <c r="BO195" i="2"/>
  <c r="BP195" i="2"/>
  <c r="BN196" i="2"/>
  <c r="BO196" i="2"/>
  <c r="BP196" i="2"/>
  <c r="BN197" i="2"/>
  <c r="BO197" i="2"/>
  <c r="BP197" i="2"/>
  <c r="BN198" i="2"/>
  <c r="BO198" i="2"/>
  <c r="BP198" i="2"/>
  <c r="BN199" i="2"/>
  <c r="BO199" i="2"/>
  <c r="BP199" i="2"/>
  <c r="BN200" i="2"/>
  <c r="BO200" i="2"/>
  <c r="BP200" i="2"/>
  <c r="BN201" i="2"/>
  <c r="BO201" i="2"/>
  <c r="BP201" i="2"/>
  <c r="BN202" i="2"/>
  <c r="BO202" i="2"/>
  <c r="BP202" i="2"/>
  <c r="BN203" i="2"/>
  <c r="BO203" i="2"/>
  <c r="BP203" i="2"/>
  <c r="BN204" i="2"/>
  <c r="BO204" i="2"/>
  <c r="BP204" i="2"/>
  <c r="BN205" i="2"/>
  <c r="BO205" i="2"/>
  <c r="BP205" i="2"/>
  <c r="BN206" i="2"/>
  <c r="BO206" i="2"/>
  <c r="BP206" i="2"/>
  <c r="BN207" i="2"/>
  <c r="BO207" i="2"/>
  <c r="BP207" i="2"/>
  <c r="BN208" i="2"/>
  <c r="BO208" i="2"/>
  <c r="BP208" i="2"/>
  <c r="BN209" i="2"/>
  <c r="BO209" i="2"/>
  <c r="BP209" i="2"/>
  <c r="BN210" i="2"/>
  <c r="BO210" i="2"/>
  <c r="BP210" i="2"/>
  <c r="BN211" i="2"/>
  <c r="BO211" i="2"/>
  <c r="BP211" i="2"/>
  <c r="BN212" i="2"/>
  <c r="BO212" i="2"/>
  <c r="BP212" i="2"/>
  <c r="BN213" i="2"/>
  <c r="BO213" i="2"/>
  <c r="BP213" i="2"/>
  <c r="BN214" i="2"/>
  <c r="BO214" i="2"/>
  <c r="BP214" i="2"/>
  <c r="BN215" i="2"/>
  <c r="BO215" i="2"/>
  <c r="BP215" i="2"/>
  <c r="BN216" i="2"/>
  <c r="BO216" i="2"/>
  <c r="BP216" i="2"/>
  <c r="BN217" i="2"/>
  <c r="BO217" i="2"/>
  <c r="BP217" i="2"/>
  <c r="BN218" i="2"/>
  <c r="BO218" i="2"/>
  <c r="BP218" i="2"/>
  <c r="BN219" i="2"/>
  <c r="BO219" i="2"/>
  <c r="BP219" i="2"/>
  <c r="BN220" i="2"/>
  <c r="BO220" i="2"/>
  <c r="BP220" i="2"/>
  <c r="BN221" i="2"/>
  <c r="BO221" i="2"/>
  <c r="BP221" i="2"/>
  <c r="BN222" i="2"/>
  <c r="BO222" i="2"/>
  <c r="BP222" i="2"/>
  <c r="BN223" i="2"/>
  <c r="BO223" i="2"/>
  <c r="BP223" i="2"/>
  <c r="BN224" i="2"/>
  <c r="BO224" i="2"/>
  <c r="BP224" i="2"/>
  <c r="BN225" i="2"/>
  <c r="BO225" i="2"/>
  <c r="BP225" i="2"/>
  <c r="BN226" i="2"/>
  <c r="BO226" i="2"/>
  <c r="BP226" i="2"/>
  <c r="BN227" i="2"/>
  <c r="BO227" i="2"/>
  <c r="BP227" i="2"/>
  <c r="BN228" i="2"/>
  <c r="BO228" i="2"/>
  <c r="BP228" i="2"/>
  <c r="BP98" i="2"/>
  <c r="BO98" i="2"/>
  <c r="BN98" i="2"/>
  <c r="AV98" i="2"/>
  <c r="BS102" i="2"/>
  <c r="BO97" i="2"/>
  <c r="BP97" i="2"/>
  <c r="BN97" i="2"/>
  <c r="BA99" i="2"/>
  <c r="BB99" i="2"/>
  <c r="BC99" i="2"/>
  <c r="BA100" i="2"/>
  <c r="BB100" i="2"/>
  <c r="BC100" i="2"/>
  <c r="BA101" i="2"/>
  <c r="BB101" i="2"/>
  <c r="BC101" i="2"/>
  <c r="BA102" i="2"/>
  <c r="BB102" i="2"/>
  <c r="BC102" i="2"/>
  <c r="BA103" i="2"/>
  <c r="BB103" i="2"/>
  <c r="BC103" i="2"/>
  <c r="BA104" i="2"/>
  <c r="BB104" i="2"/>
  <c r="BC104" i="2"/>
  <c r="BA105" i="2"/>
  <c r="BB105" i="2"/>
  <c r="BC105" i="2"/>
  <c r="BA106" i="2"/>
  <c r="BB106" i="2"/>
  <c r="BC106" i="2"/>
  <c r="BA107" i="2"/>
  <c r="BB107" i="2"/>
  <c r="BC107" i="2"/>
  <c r="BA108" i="2"/>
  <c r="BB108" i="2"/>
  <c r="BC108" i="2"/>
  <c r="BA109" i="2"/>
  <c r="BB109" i="2"/>
  <c r="BC109" i="2"/>
  <c r="BA110" i="2"/>
  <c r="BB110" i="2"/>
  <c r="BC110" i="2"/>
  <c r="BA111" i="2"/>
  <c r="BB111" i="2"/>
  <c r="BC111" i="2"/>
  <c r="BA112" i="2"/>
  <c r="BB112" i="2"/>
  <c r="BC112" i="2"/>
  <c r="BA113" i="2"/>
  <c r="BB113" i="2"/>
  <c r="BC113" i="2"/>
  <c r="BA114" i="2"/>
  <c r="BB114" i="2"/>
  <c r="BC114" i="2"/>
  <c r="BA115" i="2"/>
  <c r="BB115" i="2"/>
  <c r="BC115" i="2"/>
  <c r="BA116" i="2"/>
  <c r="BB116" i="2"/>
  <c r="BC116" i="2"/>
  <c r="BA117" i="2"/>
  <c r="BB117" i="2"/>
  <c r="BC117" i="2"/>
  <c r="BA118" i="2"/>
  <c r="BB118" i="2"/>
  <c r="BC118" i="2"/>
  <c r="BA119" i="2"/>
  <c r="BB119" i="2"/>
  <c r="BC119" i="2"/>
  <c r="BA120" i="2"/>
  <c r="BB120" i="2"/>
  <c r="BC120" i="2"/>
  <c r="BA121" i="2"/>
  <c r="BB121" i="2"/>
  <c r="BC121" i="2"/>
  <c r="BA122" i="2"/>
  <c r="BB122" i="2"/>
  <c r="BC122" i="2"/>
  <c r="BA123" i="2"/>
  <c r="BB123" i="2"/>
  <c r="BC123" i="2"/>
  <c r="BA124" i="2"/>
  <c r="BB124" i="2"/>
  <c r="BC124" i="2"/>
  <c r="BA125" i="2"/>
  <c r="BB125" i="2"/>
  <c r="BC125" i="2"/>
  <c r="BA126" i="2"/>
  <c r="BB126" i="2"/>
  <c r="BC126" i="2"/>
  <c r="BA127" i="2"/>
  <c r="BB127" i="2"/>
  <c r="BC127" i="2"/>
  <c r="BA128" i="2"/>
  <c r="BB128" i="2"/>
  <c r="BC128" i="2"/>
  <c r="BA129" i="2"/>
  <c r="BB129" i="2"/>
  <c r="BC129" i="2"/>
  <c r="BA130" i="2"/>
  <c r="BB130" i="2"/>
  <c r="BC130" i="2"/>
  <c r="BA131" i="2"/>
  <c r="BB131" i="2"/>
  <c r="BC131" i="2"/>
  <c r="BA132" i="2"/>
  <c r="BB132" i="2"/>
  <c r="BC132" i="2"/>
  <c r="BA133" i="2"/>
  <c r="BB133" i="2"/>
  <c r="BC133" i="2"/>
  <c r="BA134" i="2"/>
  <c r="BB134" i="2"/>
  <c r="BC134" i="2"/>
  <c r="BA135" i="2"/>
  <c r="BB135" i="2"/>
  <c r="BC135" i="2"/>
  <c r="BA136" i="2"/>
  <c r="BB136" i="2"/>
  <c r="BC136" i="2"/>
  <c r="BA137" i="2"/>
  <c r="BB137" i="2"/>
  <c r="BC137" i="2"/>
  <c r="BA138" i="2"/>
  <c r="BB138" i="2"/>
  <c r="BC138" i="2"/>
  <c r="BA139" i="2"/>
  <c r="BB139" i="2"/>
  <c r="BC139" i="2"/>
  <c r="BA140" i="2"/>
  <c r="BB140" i="2"/>
  <c r="BC140" i="2"/>
  <c r="BA141" i="2"/>
  <c r="BB141" i="2"/>
  <c r="BC141" i="2"/>
  <c r="BA142" i="2"/>
  <c r="BB142" i="2"/>
  <c r="BC142" i="2"/>
  <c r="BA143" i="2"/>
  <c r="BB143" i="2"/>
  <c r="BC143" i="2"/>
  <c r="BA144" i="2"/>
  <c r="BB144" i="2"/>
  <c r="BC144" i="2"/>
  <c r="BA145" i="2"/>
  <c r="BB145" i="2"/>
  <c r="BC145" i="2"/>
  <c r="BA146" i="2"/>
  <c r="BB146" i="2"/>
  <c r="BC146" i="2"/>
  <c r="BA147" i="2"/>
  <c r="BB147" i="2"/>
  <c r="BC147" i="2"/>
  <c r="BA148" i="2"/>
  <c r="BB148" i="2"/>
  <c r="BC148" i="2"/>
  <c r="BA149" i="2"/>
  <c r="BB149" i="2"/>
  <c r="BC149" i="2"/>
  <c r="BA150" i="2"/>
  <c r="BB150" i="2"/>
  <c r="BC150" i="2"/>
  <c r="BA151" i="2"/>
  <c r="BB151" i="2"/>
  <c r="BC151" i="2"/>
  <c r="BA152" i="2"/>
  <c r="BB152" i="2"/>
  <c r="BC152" i="2"/>
  <c r="BA153" i="2"/>
  <c r="BB153" i="2"/>
  <c r="BC153" i="2"/>
  <c r="BA154" i="2"/>
  <c r="BB154" i="2"/>
  <c r="BC154" i="2"/>
  <c r="BA155" i="2"/>
  <c r="BB155" i="2"/>
  <c r="BC155" i="2"/>
  <c r="BA156" i="2"/>
  <c r="BB156" i="2"/>
  <c r="BC156" i="2"/>
  <c r="BA157" i="2"/>
  <c r="BB157" i="2"/>
  <c r="BC157" i="2"/>
  <c r="BA158" i="2"/>
  <c r="BB158" i="2"/>
  <c r="BC158" i="2"/>
  <c r="BA159" i="2"/>
  <c r="BB159" i="2"/>
  <c r="BC159" i="2"/>
  <c r="BA160" i="2"/>
  <c r="BB160" i="2"/>
  <c r="BC160" i="2"/>
  <c r="BA161" i="2"/>
  <c r="BB161" i="2"/>
  <c r="BC161" i="2"/>
  <c r="BA162" i="2"/>
  <c r="BB162" i="2"/>
  <c r="BC162" i="2"/>
  <c r="BA163" i="2"/>
  <c r="BB163" i="2"/>
  <c r="BC163" i="2"/>
  <c r="BA164" i="2"/>
  <c r="BB164" i="2"/>
  <c r="BC164" i="2"/>
  <c r="BA165" i="2"/>
  <c r="BB165" i="2"/>
  <c r="BC165" i="2"/>
  <c r="BA166" i="2"/>
  <c r="BB166" i="2"/>
  <c r="BC166" i="2"/>
  <c r="BA167" i="2"/>
  <c r="BB167" i="2"/>
  <c r="BC167" i="2"/>
  <c r="BA168" i="2"/>
  <c r="BB168" i="2"/>
  <c r="BC168" i="2"/>
  <c r="BA169" i="2"/>
  <c r="BB169" i="2"/>
  <c r="BC169" i="2"/>
  <c r="BA170" i="2"/>
  <c r="BB170" i="2"/>
  <c r="BC170" i="2"/>
  <c r="BA171" i="2"/>
  <c r="BB171" i="2"/>
  <c r="BC171" i="2"/>
  <c r="BA172" i="2"/>
  <c r="BB172" i="2"/>
  <c r="BC172" i="2"/>
  <c r="BA173" i="2"/>
  <c r="BB173" i="2"/>
  <c r="BC173" i="2"/>
  <c r="BA174" i="2"/>
  <c r="BB174" i="2"/>
  <c r="BC174" i="2"/>
  <c r="BA175" i="2"/>
  <c r="BB175" i="2"/>
  <c r="BC175" i="2"/>
  <c r="BA176" i="2"/>
  <c r="BB176" i="2"/>
  <c r="BC176" i="2"/>
  <c r="BA177" i="2"/>
  <c r="BB177" i="2"/>
  <c r="BC177" i="2"/>
  <c r="BA178" i="2"/>
  <c r="BB178" i="2"/>
  <c r="BC178" i="2"/>
  <c r="BA179" i="2"/>
  <c r="BB179" i="2"/>
  <c r="BC179" i="2"/>
  <c r="BA180" i="2"/>
  <c r="BB180" i="2"/>
  <c r="BC180" i="2"/>
  <c r="BA181" i="2"/>
  <c r="BB181" i="2"/>
  <c r="BC181" i="2"/>
  <c r="BA182" i="2"/>
  <c r="BB182" i="2"/>
  <c r="BC182" i="2"/>
  <c r="BA183" i="2"/>
  <c r="BB183" i="2"/>
  <c r="BC183" i="2"/>
  <c r="BA184" i="2"/>
  <c r="BB184" i="2"/>
  <c r="BC184" i="2"/>
  <c r="BA185" i="2"/>
  <c r="BB185" i="2"/>
  <c r="BC185" i="2"/>
  <c r="BA186" i="2"/>
  <c r="BB186" i="2"/>
  <c r="BC186" i="2"/>
  <c r="BA187" i="2"/>
  <c r="BB187" i="2"/>
  <c r="BC187" i="2"/>
  <c r="BA188" i="2"/>
  <c r="BB188" i="2"/>
  <c r="BC188" i="2"/>
  <c r="BA189" i="2"/>
  <c r="BB189" i="2"/>
  <c r="BC189" i="2"/>
  <c r="BA190" i="2"/>
  <c r="BB190" i="2"/>
  <c r="BC190" i="2"/>
  <c r="BA191" i="2"/>
  <c r="BB191" i="2"/>
  <c r="BC191" i="2"/>
  <c r="BA192" i="2"/>
  <c r="BB192" i="2"/>
  <c r="BC192" i="2"/>
  <c r="BA193" i="2"/>
  <c r="BB193" i="2"/>
  <c r="BC193" i="2"/>
  <c r="BA194" i="2"/>
  <c r="BB194" i="2"/>
  <c r="BC194" i="2"/>
  <c r="BA195" i="2"/>
  <c r="BB195" i="2"/>
  <c r="BC195" i="2"/>
  <c r="BA196" i="2"/>
  <c r="BB196" i="2"/>
  <c r="BC196" i="2"/>
  <c r="BA197" i="2"/>
  <c r="BB197" i="2"/>
  <c r="BC197" i="2"/>
  <c r="BA198" i="2"/>
  <c r="BB198" i="2"/>
  <c r="BC198" i="2"/>
  <c r="BA199" i="2"/>
  <c r="BB199" i="2"/>
  <c r="BC199" i="2"/>
  <c r="BA200" i="2"/>
  <c r="BB200" i="2"/>
  <c r="BC200" i="2"/>
  <c r="BA201" i="2"/>
  <c r="BB201" i="2"/>
  <c r="BC201" i="2"/>
  <c r="BA202" i="2"/>
  <c r="BB202" i="2"/>
  <c r="BC202" i="2"/>
  <c r="BA203" i="2"/>
  <c r="BB203" i="2"/>
  <c r="BC203" i="2"/>
  <c r="BA204" i="2"/>
  <c r="BB204" i="2"/>
  <c r="BC204" i="2"/>
  <c r="BA205" i="2"/>
  <c r="BB205" i="2"/>
  <c r="BC205" i="2"/>
  <c r="BA206" i="2"/>
  <c r="BB206" i="2"/>
  <c r="BC206" i="2"/>
  <c r="BA207" i="2"/>
  <c r="BB207" i="2"/>
  <c r="BC207" i="2"/>
  <c r="BA208" i="2"/>
  <c r="BB208" i="2"/>
  <c r="BC208" i="2"/>
  <c r="BA209" i="2"/>
  <c r="BB209" i="2"/>
  <c r="BC209" i="2"/>
  <c r="BA210" i="2"/>
  <c r="BB210" i="2"/>
  <c r="BC210" i="2"/>
  <c r="BA211" i="2"/>
  <c r="BB211" i="2"/>
  <c r="BC211" i="2"/>
  <c r="BA212" i="2"/>
  <c r="BB212" i="2"/>
  <c r="BC212" i="2"/>
  <c r="BA213" i="2"/>
  <c r="BB213" i="2"/>
  <c r="BC213" i="2"/>
  <c r="BA214" i="2"/>
  <c r="BB214" i="2"/>
  <c r="BC214" i="2"/>
  <c r="BA215" i="2"/>
  <c r="BB215" i="2"/>
  <c r="BC215" i="2"/>
  <c r="BA216" i="2"/>
  <c r="BB216" i="2"/>
  <c r="BC216" i="2"/>
  <c r="BA217" i="2"/>
  <c r="BB217" i="2"/>
  <c r="BC217" i="2"/>
  <c r="BA218" i="2"/>
  <c r="BB218" i="2"/>
  <c r="BC218" i="2"/>
  <c r="BA219" i="2"/>
  <c r="BB219" i="2"/>
  <c r="BC219" i="2"/>
  <c r="BA220" i="2"/>
  <c r="BB220" i="2"/>
  <c r="BC220" i="2"/>
  <c r="BA221" i="2"/>
  <c r="BB221" i="2"/>
  <c r="BC221" i="2"/>
  <c r="BA222" i="2"/>
  <c r="BB222" i="2"/>
  <c r="BC222" i="2"/>
  <c r="BA223" i="2"/>
  <c r="BB223" i="2"/>
  <c r="BC223" i="2"/>
  <c r="BA224" i="2"/>
  <c r="BB224" i="2"/>
  <c r="BC224" i="2"/>
  <c r="BA225" i="2"/>
  <c r="BB225" i="2"/>
  <c r="BC225" i="2"/>
  <c r="BA226" i="2"/>
  <c r="BB226" i="2"/>
  <c r="BC226" i="2"/>
  <c r="BA227" i="2"/>
  <c r="BB227" i="2"/>
  <c r="BC227" i="2"/>
  <c r="BA228" i="2"/>
  <c r="BB228" i="2"/>
  <c r="BC228" i="2"/>
  <c r="BA229" i="2"/>
  <c r="BB229" i="2"/>
  <c r="BC229" i="2"/>
  <c r="BB98" i="2"/>
  <c r="BC98" i="2"/>
  <c r="BA98" i="2"/>
  <c r="BB97" i="2"/>
  <c r="BC97" i="2"/>
  <c r="BA97" i="2"/>
  <c r="AS107" i="2"/>
  <c r="AS105" i="2"/>
  <c r="AO99" i="2"/>
  <c r="AP99" i="2"/>
  <c r="AQ99" i="2"/>
  <c r="AO100" i="2"/>
  <c r="AP100" i="2"/>
  <c r="AQ100" i="2"/>
  <c r="AO101" i="2"/>
  <c r="AP101" i="2"/>
  <c r="AQ101" i="2"/>
  <c r="AO102" i="2"/>
  <c r="AP102" i="2"/>
  <c r="AQ102" i="2"/>
  <c r="AO103" i="2"/>
  <c r="AP103" i="2"/>
  <c r="AQ103" i="2"/>
  <c r="AO104" i="2"/>
  <c r="AP104" i="2"/>
  <c r="AQ104" i="2"/>
  <c r="AO105" i="2"/>
  <c r="AP105" i="2"/>
  <c r="AQ105" i="2"/>
  <c r="AO106" i="2"/>
  <c r="AP106" i="2"/>
  <c r="AQ106" i="2"/>
  <c r="AO107" i="2"/>
  <c r="AP107" i="2"/>
  <c r="AQ107" i="2"/>
  <c r="AO108" i="2"/>
  <c r="AP108" i="2"/>
  <c r="AQ108" i="2"/>
  <c r="AO109" i="2"/>
  <c r="AP109" i="2"/>
  <c r="AQ109" i="2"/>
  <c r="AO110" i="2"/>
  <c r="AP110" i="2"/>
  <c r="AQ110" i="2"/>
  <c r="AO111" i="2"/>
  <c r="AP111" i="2"/>
  <c r="AQ111" i="2"/>
  <c r="AO112" i="2"/>
  <c r="AP112" i="2"/>
  <c r="AQ112" i="2"/>
  <c r="AO113" i="2"/>
  <c r="AP113" i="2"/>
  <c r="AQ113" i="2"/>
  <c r="AO114" i="2"/>
  <c r="AP114" i="2"/>
  <c r="AQ114" i="2"/>
  <c r="AO115" i="2"/>
  <c r="AP115" i="2"/>
  <c r="AQ115" i="2"/>
  <c r="AO116" i="2"/>
  <c r="AP116" i="2"/>
  <c r="AQ116" i="2"/>
  <c r="AO117" i="2"/>
  <c r="AP117" i="2"/>
  <c r="AQ117" i="2"/>
  <c r="AO118" i="2"/>
  <c r="AP118" i="2"/>
  <c r="AQ118" i="2"/>
  <c r="AO119" i="2"/>
  <c r="AP119" i="2"/>
  <c r="AQ119" i="2"/>
  <c r="AO120" i="2"/>
  <c r="AP120" i="2"/>
  <c r="AQ120" i="2"/>
  <c r="AO121" i="2"/>
  <c r="AP121" i="2"/>
  <c r="AQ121" i="2"/>
  <c r="AO122" i="2"/>
  <c r="AP122" i="2"/>
  <c r="AQ122" i="2"/>
  <c r="AO123" i="2"/>
  <c r="AP123" i="2"/>
  <c r="AQ123" i="2"/>
  <c r="AO124" i="2"/>
  <c r="AP124" i="2"/>
  <c r="AQ124" i="2"/>
  <c r="AO125" i="2"/>
  <c r="AP125" i="2"/>
  <c r="AQ125" i="2"/>
  <c r="AO126" i="2"/>
  <c r="AP126" i="2"/>
  <c r="AQ126" i="2"/>
  <c r="AO127" i="2"/>
  <c r="AP127" i="2"/>
  <c r="AQ127" i="2"/>
  <c r="AO128" i="2"/>
  <c r="AP128" i="2"/>
  <c r="AQ128" i="2"/>
  <c r="AO129" i="2"/>
  <c r="AP129" i="2"/>
  <c r="AQ129" i="2"/>
  <c r="AO130" i="2"/>
  <c r="AP130" i="2"/>
  <c r="AQ130" i="2"/>
  <c r="AO131" i="2"/>
  <c r="AP131" i="2"/>
  <c r="AQ131" i="2"/>
  <c r="AO132" i="2"/>
  <c r="AP132" i="2"/>
  <c r="AQ132" i="2"/>
  <c r="AO133" i="2"/>
  <c r="AP133" i="2"/>
  <c r="AQ133" i="2"/>
  <c r="AO134" i="2"/>
  <c r="AP134" i="2"/>
  <c r="AQ134" i="2"/>
  <c r="AO135" i="2"/>
  <c r="AP135" i="2"/>
  <c r="AQ135" i="2"/>
  <c r="AO136" i="2"/>
  <c r="AP136" i="2"/>
  <c r="AQ136" i="2"/>
  <c r="AO137" i="2"/>
  <c r="AP137" i="2"/>
  <c r="AQ137" i="2"/>
  <c r="AO138" i="2"/>
  <c r="AP138" i="2"/>
  <c r="AQ138" i="2"/>
  <c r="AO139" i="2"/>
  <c r="AP139" i="2"/>
  <c r="AQ139" i="2"/>
  <c r="AO140" i="2"/>
  <c r="AP140" i="2"/>
  <c r="AQ140" i="2"/>
  <c r="AO141" i="2"/>
  <c r="AP141" i="2"/>
  <c r="AQ141" i="2"/>
  <c r="AO142" i="2"/>
  <c r="AP142" i="2"/>
  <c r="AQ142" i="2"/>
  <c r="AO143" i="2"/>
  <c r="AP143" i="2"/>
  <c r="AQ143" i="2"/>
  <c r="AO144" i="2"/>
  <c r="AP144" i="2"/>
  <c r="AQ144" i="2"/>
  <c r="AO145" i="2"/>
  <c r="AP145" i="2"/>
  <c r="AQ145" i="2"/>
  <c r="AO146" i="2"/>
  <c r="AP146" i="2"/>
  <c r="AQ146" i="2"/>
  <c r="AO147" i="2"/>
  <c r="AP147" i="2"/>
  <c r="AQ147" i="2"/>
  <c r="AO148" i="2"/>
  <c r="AP148" i="2"/>
  <c r="AQ148" i="2"/>
  <c r="AO149" i="2"/>
  <c r="AP149" i="2"/>
  <c r="AQ149" i="2"/>
  <c r="AO150" i="2"/>
  <c r="AP150" i="2"/>
  <c r="AQ150" i="2"/>
  <c r="AO151" i="2"/>
  <c r="AP151" i="2"/>
  <c r="AQ151" i="2"/>
  <c r="AO152" i="2"/>
  <c r="AP152" i="2"/>
  <c r="AQ152" i="2"/>
  <c r="AO153" i="2"/>
  <c r="AP153" i="2"/>
  <c r="AQ153" i="2"/>
  <c r="AO154" i="2"/>
  <c r="AP154" i="2"/>
  <c r="AQ154" i="2"/>
  <c r="AO155" i="2"/>
  <c r="AP155" i="2"/>
  <c r="AQ155" i="2"/>
  <c r="AO156" i="2"/>
  <c r="AP156" i="2"/>
  <c r="AQ156" i="2"/>
  <c r="AO157" i="2"/>
  <c r="AP157" i="2"/>
  <c r="AQ157" i="2"/>
  <c r="AO158" i="2"/>
  <c r="AP158" i="2"/>
  <c r="AQ158" i="2"/>
  <c r="AO159" i="2"/>
  <c r="AP159" i="2"/>
  <c r="AQ159" i="2"/>
  <c r="AO160" i="2"/>
  <c r="AP160" i="2"/>
  <c r="AQ160" i="2"/>
  <c r="AO161" i="2"/>
  <c r="AP161" i="2"/>
  <c r="AQ161" i="2"/>
  <c r="AO162" i="2"/>
  <c r="AP162" i="2"/>
  <c r="AQ162" i="2"/>
  <c r="AO163" i="2"/>
  <c r="AP163" i="2"/>
  <c r="AQ163" i="2"/>
  <c r="AO164" i="2"/>
  <c r="AP164" i="2"/>
  <c r="AQ164" i="2"/>
  <c r="AO165" i="2"/>
  <c r="AP165" i="2"/>
  <c r="AQ165" i="2"/>
  <c r="AO166" i="2"/>
  <c r="AP166" i="2"/>
  <c r="AQ166" i="2"/>
  <c r="AO167" i="2"/>
  <c r="AP167" i="2"/>
  <c r="AQ167" i="2"/>
  <c r="AO168" i="2"/>
  <c r="AP168" i="2"/>
  <c r="AQ168" i="2"/>
  <c r="AO169" i="2"/>
  <c r="AP169" i="2"/>
  <c r="AQ169" i="2"/>
  <c r="AO170" i="2"/>
  <c r="AP170" i="2"/>
  <c r="AQ170" i="2"/>
  <c r="AO171" i="2"/>
  <c r="AP171" i="2"/>
  <c r="AQ171" i="2"/>
  <c r="AO172" i="2"/>
  <c r="AP172" i="2"/>
  <c r="AQ172" i="2"/>
  <c r="AO173" i="2"/>
  <c r="AP173" i="2"/>
  <c r="AQ173" i="2"/>
  <c r="AO174" i="2"/>
  <c r="AP174" i="2"/>
  <c r="AQ174" i="2"/>
  <c r="AO175" i="2"/>
  <c r="AP175" i="2"/>
  <c r="AQ175" i="2"/>
  <c r="AO176" i="2"/>
  <c r="AP176" i="2"/>
  <c r="AQ176" i="2"/>
  <c r="AO177" i="2"/>
  <c r="AP177" i="2"/>
  <c r="AQ177" i="2"/>
  <c r="AO178" i="2"/>
  <c r="AP178" i="2"/>
  <c r="AQ178" i="2"/>
  <c r="AO179" i="2"/>
  <c r="AP179" i="2"/>
  <c r="AQ179" i="2"/>
  <c r="AO180" i="2"/>
  <c r="AP180" i="2"/>
  <c r="AQ180" i="2"/>
  <c r="AO181" i="2"/>
  <c r="AP181" i="2"/>
  <c r="AQ181" i="2"/>
  <c r="AO182" i="2"/>
  <c r="AP182" i="2"/>
  <c r="AQ182" i="2"/>
  <c r="AO183" i="2"/>
  <c r="AP183" i="2"/>
  <c r="AQ183" i="2"/>
  <c r="AO184" i="2"/>
  <c r="AP184" i="2"/>
  <c r="AQ184" i="2"/>
  <c r="AO185" i="2"/>
  <c r="AP185" i="2"/>
  <c r="AQ185" i="2"/>
  <c r="AO186" i="2"/>
  <c r="AP186" i="2"/>
  <c r="AQ186" i="2"/>
  <c r="AO187" i="2"/>
  <c r="AP187" i="2"/>
  <c r="AQ187" i="2"/>
  <c r="AO188" i="2"/>
  <c r="AP188" i="2"/>
  <c r="AQ188" i="2"/>
  <c r="AO189" i="2"/>
  <c r="AP189" i="2"/>
  <c r="AQ189" i="2"/>
  <c r="AO190" i="2"/>
  <c r="AP190" i="2"/>
  <c r="AQ190" i="2"/>
  <c r="AO191" i="2"/>
  <c r="AP191" i="2"/>
  <c r="AQ191" i="2"/>
  <c r="AO192" i="2"/>
  <c r="AP192" i="2"/>
  <c r="AQ192" i="2"/>
  <c r="AO193" i="2"/>
  <c r="AP193" i="2"/>
  <c r="AQ193" i="2"/>
  <c r="AO194" i="2"/>
  <c r="AP194" i="2"/>
  <c r="AQ194" i="2"/>
  <c r="AO195" i="2"/>
  <c r="AP195" i="2"/>
  <c r="AQ195" i="2"/>
  <c r="AO196" i="2"/>
  <c r="AP196" i="2"/>
  <c r="AQ196" i="2"/>
  <c r="AO197" i="2"/>
  <c r="AP197" i="2"/>
  <c r="AQ197" i="2"/>
  <c r="AO198" i="2"/>
  <c r="AP198" i="2"/>
  <c r="AQ198" i="2"/>
  <c r="AO199" i="2"/>
  <c r="AP199" i="2"/>
  <c r="AQ199" i="2"/>
  <c r="AO200" i="2"/>
  <c r="AP200" i="2"/>
  <c r="AQ200" i="2"/>
  <c r="AO201" i="2"/>
  <c r="AP201" i="2"/>
  <c r="AQ201" i="2"/>
  <c r="AO202" i="2"/>
  <c r="AP202" i="2"/>
  <c r="AQ202" i="2"/>
  <c r="AO203" i="2"/>
  <c r="AP203" i="2"/>
  <c r="AQ203" i="2"/>
  <c r="AO204" i="2"/>
  <c r="AP204" i="2"/>
  <c r="AQ204" i="2"/>
  <c r="AO205" i="2"/>
  <c r="AP205" i="2"/>
  <c r="AQ205" i="2"/>
  <c r="AO206" i="2"/>
  <c r="AP206" i="2"/>
  <c r="AQ206" i="2"/>
  <c r="AO207" i="2"/>
  <c r="AP207" i="2"/>
  <c r="AQ207" i="2"/>
  <c r="AO208" i="2"/>
  <c r="AP208" i="2"/>
  <c r="AQ208" i="2"/>
  <c r="AO209" i="2"/>
  <c r="AP209" i="2"/>
  <c r="AQ209" i="2"/>
  <c r="AO210" i="2"/>
  <c r="AP210" i="2"/>
  <c r="AQ210" i="2"/>
  <c r="AO211" i="2"/>
  <c r="AP211" i="2"/>
  <c r="AQ211" i="2"/>
  <c r="AO212" i="2"/>
  <c r="AP212" i="2"/>
  <c r="AQ212" i="2"/>
  <c r="AO213" i="2"/>
  <c r="AP213" i="2"/>
  <c r="AQ213" i="2"/>
  <c r="AO214" i="2"/>
  <c r="AP214" i="2"/>
  <c r="AQ214" i="2"/>
  <c r="AO215" i="2"/>
  <c r="AP215" i="2"/>
  <c r="AQ215" i="2"/>
  <c r="AO216" i="2"/>
  <c r="AP216" i="2"/>
  <c r="AQ216" i="2"/>
  <c r="AO217" i="2"/>
  <c r="AP217" i="2"/>
  <c r="AQ217" i="2"/>
  <c r="AO218" i="2"/>
  <c r="AP218" i="2"/>
  <c r="AQ218" i="2"/>
  <c r="AO219" i="2"/>
  <c r="AP219" i="2"/>
  <c r="AQ219" i="2"/>
  <c r="AO220" i="2"/>
  <c r="AP220" i="2"/>
  <c r="AQ220" i="2"/>
  <c r="AO221" i="2"/>
  <c r="AP221" i="2"/>
  <c r="AQ221" i="2"/>
  <c r="AO222" i="2"/>
  <c r="AP222" i="2"/>
  <c r="AQ222" i="2"/>
  <c r="AO223" i="2"/>
  <c r="AP223" i="2"/>
  <c r="AQ223" i="2"/>
  <c r="AO224" i="2"/>
  <c r="AP224" i="2"/>
  <c r="AQ224" i="2"/>
  <c r="AO225" i="2"/>
  <c r="AP225" i="2"/>
  <c r="AQ225" i="2"/>
  <c r="AO226" i="2"/>
  <c r="AP226" i="2"/>
  <c r="AQ226" i="2"/>
  <c r="AO227" i="2"/>
  <c r="AP227" i="2"/>
  <c r="AQ227" i="2"/>
  <c r="AO228" i="2"/>
  <c r="AP228" i="2"/>
  <c r="AQ228" i="2"/>
  <c r="AO229" i="2"/>
  <c r="AP229" i="2"/>
  <c r="AQ229" i="2"/>
  <c r="AP98" i="2"/>
  <c r="AQ98" i="2"/>
  <c r="AO98" i="2"/>
  <c r="AJ107" i="2"/>
  <c r="AJ105" i="2"/>
  <c r="AP97" i="2"/>
  <c r="AQ97" i="2"/>
  <c r="AO97" i="2"/>
  <c r="AF99" i="2"/>
  <c r="AG99" i="2"/>
  <c r="AH99" i="2"/>
  <c r="AF100" i="2"/>
  <c r="AG100" i="2"/>
  <c r="AH100" i="2"/>
  <c r="AF101" i="2"/>
  <c r="AG101" i="2"/>
  <c r="AH101" i="2"/>
  <c r="AF102" i="2"/>
  <c r="AG102" i="2"/>
  <c r="AH102" i="2"/>
  <c r="AF103" i="2"/>
  <c r="AG103" i="2"/>
  <c r="AH103" i="2"/>
  <c r="AF104" i="2"/>
  <c r="AG104" i="2"/>
  <c r="AH104" i="2"/>
  <c r="AF105" i="2"/>
  <c r="AG105" i="2"/>
  <c r="AH105" i="2"/>
  <c r="AF106" i="2"/>
  <c r="AG106" i="2"/>
  <c r="AH106" i="2"/>
  <c r="AF107" i="2"/>
  <c r="AG107" i="2"/>
  <c r="AH107" i="2"/>
  <c r="AF108" i="2"/>
  <c r="AG108" i="2"/>
  <c r="AH108" i="2"/>
  <c r="AF109" i="2"/>
  <c r="AG109" i="2"/>
  <c r="AH109" i="2"/>
  <c r="AF110" i="2"/>
  <c r="AG110" i="2"/>
  <c r="AH110" i="2"/>
  <c r="AF111" i="2"/>
  <c r="AG111" i="2"/>
  <c r="AH111" i="2"/>
  <c r="AF112" i="2"/>
  <c r="AG112" i="2"/>
  <c r="AH112" i="2"/>
  <c r="AF113" i="2"/>
  <c r="AG113" i="2"/>
  <c r="AH113" i="2"/>
  <c r="AF114" i="2"/>
  <c r="AG114" i="2"/>
  <c r="AH114" i="2"/>
  <c r="AF115" i="2"/>
  <c r="AG115" i="2"/>
  <c r="AH115" i="2"/>
  <c r="AF116" i="2"/>
  <c r="AG116" i="2"/>
  <c r="AH116" i="2"/>
  <c r="AF117" i="2"/>
  <c r="AG117" i="2"/>
  <c r="AH117" i="2"/>
  <c r="AF118" i="2"/>
  <c r="AG118" i="2"/>
  <c r="AH118" i="2"/>
  <c r="AF119" i="2"/>
  <c r="AG119" i="2"/>
  <c r="AH119" i="2"/>
  <c r="AF120" i="2"/>
  <c r="AG120" i="2"/>
  <c r="AH120" i="2"/>
  <c r="AF121" i="2"/>
  <c r="AG121" i="2"/>
  <c r="AH121" i="2"/>
  <c r="AF122" i="2"/>
  <c r="AG122" i="2"/>
  <c r="AH122" i="2"/>
  <c r="AF123" i="2"/>
  <c r="AG123" i="2"/>
  <c r="AH123" i="2"/>
  <c r="AF124" i="2"/>
  <c r="AG124" i="2"/>
  <c r="AH124" i="2"/>
  <c r="AF125" i="2"/>
  <c r="AG125" i="2"/>
  <c r="AH125" i="2"/>
  <c r="AF126" i="2"/>
  <c r="AG126" i="2"/>
  <c r="AH126" i="2"/>
  <c r="AF127" i="2"/>
  <c r="AG127" i="2"/>
  <c r="AH127" i="2"/>
  <c r="AF128" i="2"/>
  <c r="AG128" i="2"/>
  <c r="AH128" i="2"/>
  <c r="AF129" i="2"/>
  <c r="AG129" i="2"/>
  <c r="AH129" i="2"/>
  <c r="AF130" i="2"/>
  <c r="AG130" i="2"/>
  <c r="AH130" i="2"/>
  <c r="AF131" i="2"/>
  <c r="AG131" i="2"/>
  <c r="AH131" i="2"/>
  <c r="AF132" i="2"/>
  <c r="AG132" i="2"/>
  <c r="AH132" i="2"/>
  <c r="AF133" i="2"/>
  <c r="AG133" i="2"/>
  <c r="AH133" i="2"/>
  <c r="AF134" i="2"/>
  <c r="AG134" i="2"/>
  <c r="AH134" i="2"/>
  <c r="AF135" i="2"/>
  <c r="AG135" i="2"/>
  <c r="AH135" i="2"/>
  <c r="AF136" i="2"/>
  <c r="AG136" i="2"/>
  <c r="AH136" i="2"/>
  <c r="AF137" i="2"/>
  <c r="AG137" i="2"/>
  <c r="AH137" i="2"/>
  <c r="AF138" i="2"/>
  <c r="AG138" i="2"/>
  <c r="AH138" i="2"/>
  <c r="AF139" i="2"/>
  <c r="AG139" i="2"/>
  <c r="AH139" i="2"/>
  <c r="AF140" i="2"/>
  <c r="AG140" i="2"/>
  <c r="AH140" i="2"/>
  <c r="AF141" i="2"/>
  <c r="AG141" i="2"/>
  <c r="AH141" i="2"/>
  <c r="AF142" i="2"/>
  <c r="AG142" i="2"/>
  <c r="AH142" i="2"/>
  <c r="AF143" i="2"/>
  <c r="AG143" i="2"/>
  <c r="AH143" i="2"/>
  <c r="AF144" i="2"/>
  <c r="AG144" i="2"/>
  <c r="AH144" i="2"/>
  <c r="AF145" i="2"/>
  <c r="AG145" i="2"/>
  <c r="AH145" i="2"/>
  <c r="AF146" i="2"/>
  <c r="AG146" i="2"/>
  <c r="AH146" i="2"/>
  <c r="AF147" i="2"/>
  <c r="AG147" i="2"/>
  <c r="AH147" i="2"/>
  <c r="AF148" i="2"/>
  <c r="AG148" i="2"/>
  <c r="AH148" i="2"/>
  <c r="AF149" i="2"/>
  <c r="AG149" i="2"/>
  <c r="AH149" i="2"/>
  <c r="AF150" i="2"/>
  <c r="AG150" i="2"/>
  <c r="AH150" i="2"/>
  <c r="AF151" i="2"/>
  <c r="AG151" i="2"/>
  <c r="AH151" i="2"/>
  <c r="AF152" i="2"/>
  <c r="AG152" i="2"/>
  <c r="AH152" i="2"/>
  <c r="AF153" i="2"/>
  <c r="AG153" i="2"/>
  <c r="AH153" i="2"/>
  <c r="AF154" i="2"/>
  <c r="AG154" i="2"/>
  <c r="AH154" i="2"/>
  <c r="AF155" i="2"/>
  <c r="AG155" i="2"/>
  <c r="AH155" i="2"/>
  <c r="AF156" i="2"/>
  <c r="AG156" i="2"/>
  <c r="AH156" i="2"/>
  <c r="AF157" i="2"/>
  <c r="AG157" i="2"/>
  <c r="AH157" i="2"/>
  <c r="AF158" i="2"/>
  <c r="AG158" i="2"/>
  <c r="AH158" i="2"/>
  <c r="AF159" i="2"/>
  <c r="AG159" i="2"/>
  <c r="AH159" i="2"/>
  <c r="AF160" i="2"/>
  <c r="AG160" i="2"/>
  <c r="AH160" i="2"/>
  <c r="AF161" i="2"/>
  <c r="AG161" i="2"/>
  <c r="AH161" i="2"/>
  <c r="AF162" i="2"/>
  <c r="AG162" i="2"/>
  <c r="AH162" i="2"/>
  <c r="AF163" i="2"/>
  <c r="AG163" i="2"/>
  <c r="AH163" i="2"/>
  <c r="AF164" i="2"/>
  <c r="AG164" i="2"/>
  <c r="AH164" i="2"/>
  <c r="AF165" i="2"/>
  <c r="AG165" i="2"/>
  <c r="AH165" i="2"/>
  <c r="AF166" i="2"/>
  <c r="AG166" i="2"/>
  <c r="AH166" i="2"/>
  <c r="AF167" i="2"/>
  <c r="AG167" i="2"/>
  <c r="AH167" i="2"/>
  <c r="AF168" i="2"/>
  <c r="AG168" i="2"/>
  <c r="AH168" i="2"/>
  <c r="AF169" i="2"/>
  <c r="AG169" i="2"/>
  <c r="AH169" i="2"/>
  <c r="AF170" i="2"/>
  <c r="AG170" i="2"/>
  <c r="AH170" i="2"/>
  <c r="AF171" i="2"/>
  <c r="AG171" i="2"/>
  <c r="AH171" i="2"/>
  <c r="AF172" i="2"/>
  <c r="AG172" i="2"/>
  <c r="AH172" i="2"/>
  <c r="AF173" i="2"/>
  <c r="AG173" i="2"/>
  <c r="AH173" i="2"/>
  <c r="AF174" i="2"/>
  <c r="AG174" i="2"/>
  <c r="AH174" i="2"/>
  <c r="AF175" i="2"/>
  <c r="AG175" i="2"/>
  <c r="AH175" i="2"/>
  <c r="AF176" i="2"/>
  <c r="AG176" i="2"/>
  <c r="AH176" i="2"/>
  <c r="AF177" i="2"/>
  <c r="AG177" i="2"/>
  <c r="AH177" i="2"/>
  <c r="AF178" i="2"/>
  <c r="AG178" i="2"/>
  <c r="AH178" i="2"/>
  <c r="AF179" i="2"/>
  <c r="AG179" i="2"/>
  <c r="AH179" i="2"/>
  <c r="AF180" i="2"/>
  <c r="AG180" i="2"/>
  <c r="AH180" i="2"/>
  <c r="AF181" i="2"/>
  <c r="AG181" i="2"/>
  <c r="AH181" i="2"/>
  <c r="AF182" i="2"/>
  <c r="AG182" i="2"/>
  <c r="AH182" i="2"/>
  <c r="AF183" i="2"/>
  <c r="AG183" i="2"/>
  <c r="AH183" i="2"/>
  <c r="AF184" i="2"/>
  <c r="AG184" i="2"/>
  <c r="AH184" i="2"/>
  <c r="AF185" i="2"/>
  <c r="AG185" i="2"/>
  <c r="AH185" i="2"/>
  <c r="AF186" i="2"/>
  <c r="AG186" i="2"/>
  <c r="AH186" i="2"/>
  <c r="AF187" i="2"/>
  <c r="AG187" i="2"/>
  <c r="AH187" i="2"/>
  <c r="AF188" i="2"/>
  <c r="AG188" i="2"/>
  <c r="AH188" i="2"/>
  <c r="AF189" i="2"/>
  <c r="AG189" i="2"/>
  <c r="AH189" i="2"/>
  <c r="AF190" i="2"/>
  <c r="AG190" i="2"/>
  <c r="AH190" i="2"/>
  <c r="AF191" i="2"/>
  <c r="AG191" i="2"/>
  <c r="AH191" i="2"/>
  <c r="AF192" i="2"/>
  <c r="AG192" i="2"/>
  <c r="AH192" i="2"/>
  <c r="AF193" i="2"/>
  <c r="AG193" i="2"/>
  <c r="AH193" i="2"/>
  <c r="AF194" i="2"/>
  <c r="AG194" i="2"/>
  <c r="AH194" i="2"/>
  <c r="AF195" i="2"/>
  <c r="AG195" i="2"/>
  <c r="AH195" i="2"/>
  <c r="AF196" i="2"/>
  <c r="AG196" i="2"/>
  <c r="AH196" i="2"/>
  <c r="AF197" i="2"/>
  <c r="AG197" i="2"/>
  <c r="AH197" i="2"/>
  <c r="AF198" i="2"/>
  <c r="AG198" i="2"/>
  <c r="AH198" i="2"/>
  <c r="AF199" i="2"/>
  <c r="AG199" i="2"/>
  <c r="AH199" i="2"/>
  <c r="AF200" i="2"/>
  <c r="AG200" i="2"/>
  <c r="AH200" i="2"/>
  <c r="AF201" i="2"/>
  <c r="AG201" i="2"/>
  <c r="AH201" i="2"/>
  <c r="AF202" i="2"/>
  <c r="AG202" i="2"/>
  <c r="AH202" i="2"/>
  <c r="AF203" i="2"/>
  <c r="AG203" i="2"/>
  <c r="AH203" i="2"/>
  <c r="AF204" i="2"/>
  <c r="AG204" i="2"/>
  <c r="AH204" i="2"/>
  <c r="AF205" i="2"/>
  <c r="AG205" i="2"/>
  <c r="AH205" i="2"/>
  <c r="AF206" i="2"/>
  <c r="AG206" i="2"/>
  <c r="AH206" i="2"/>
  <c r="AF207" i="2"/>
  <c r="AG207" i="2"/>
  <c r="AH207" i="2"/>
  <c r="AF208" i="2"/>
  <c r="AG208" i="2"/>
  <c r="AH208" i="2"/>
  <c r="AF209" i="2"/>
  <c r="AG209" i="2"/>
  <c r="AH209" i="2"/>
  <c r="AF210" i="2"/>
  <c r="AG210" i="2"/>
  <c r="AH210" i="2"/>
  <c r="AF211" i="2"/>
  <c r="AG211" i="2"/>
  <c r="AH211" i="2"/>
  <c r="AF212" i="2"/>
  <c r="AG212" i="2"/>
  <c r="AH212" i="2"/>
  <c r="AF213" i="2"/>
  <c r="AG213" i="2"/>
  <c r="AH213" i="2"/>
  <c r="AF214" i="2"/>
  <c r="AG214" i="2"/>
  <c r="AH214" i="2"/>
  <c r="AF215" i="2"/>
  <c r="AG215" i="2"/>
  <c r="AH215" i="2"/>
  <c r="AF216" i="2"/>
  <c r="AG216" i="2"/>
  <c r="AH216" i="2"/>
  <c r="AF217" i="2"/>
  <c r="AG217" i="2"/>
  <c r="AH217" i="2"/>
  <c r="AF218" i="2"/>
  <c r="AG218" i="2"/>
  <c r="AH218" i="2"/>
  <c r="AF219" i="2"/>
  <c r="AG219" i="2"/>
  <c r="AH219" i="2"/>
  <c r="AF220" i="2"/>
  <c r="AG220" i="2"/>
  <c r="AH220" i="2"/>
  <c r="AF221" i="2"/>
  <c r="AG221" i="2"/>
  <c r="AH221" i="2"/>
  <c r="AF222" i="2"/>
  <c r="AG222" i="2"/>
  <c r="AH222" i="2"/>
  <c r="AF223" i="2"/>
  <c r="AG223" i="2"/>
  <c r="AH223" i="2"/>
  <c r="AF224" i="2"/>
  <c r="AG224" i="2"/>
  <c r="AH224" i="2"/>
  <c r="AF225" i="2"/>
  <c r="AG225" i="2"/>
  <c r="AH225" i="2"/>
  <c r="AF226" i="2"/>
  <c r="AG226" i="2"/>
  <c r="AH226" i="2"/>
  <c r="AF227" i="2"/>
  <c r="AG227" i="2"/>
  <c r="AH227" i="2"/>
  <c r="AF228" i="2"/>
  <c r="AG228" i="2"/>
  <c r="AH228" i="2"/>
  <c r="AF229" i="2"/>
  <c r="AG229" i="2"/>
  <c r="AH229" i="2"/>
  <c r="AG98" i="2"/>
  <c r="AH98" i="2"/>
  <c r="AF98" i="2"/>
  <c r="AA107" i="2"/>
  <c r="AA105" i="2"/>
  <c r="W99" i="2"/>
  <c r="X99" i="2"/>
  <c r="Y99" i="2"/>
  <c r="W100" i="2"/>
  <c r="X100" i="2"/>
  <c r="Y100" i="2"/>
  <c r="W101" i="2"/>
  <c r="X101" i="2"/>
  <c r="Y101" i="2"/>
  <c r="W102" i="2"/>
  <c r="X102" i="2"/>
  <c r="Y102" i="2"/>
  <c r="W103" i="2"/>
  <c r="X103" i="2"/>
  <c r="Y103" i="2"/>
  <c r="W104" i="2"/>
  <c r="X104" i="2"/>
  <c r="Y104" i="2"/>
  <c r="W105" i="2"/>
  <c r="X105" i="2"/>
  <c r="Y105" i="2"/>
  <c r="W106" i="2"/>
  <c r="X106" i="2"/>
  <c r="Y106" i="2"/>
  <c r="W107" i="2"/>
  <c r="X107" i="2"/>
  <c r="Y107" i="2"/>
  <c r="W108" i="2"/>
  <c r="X108" i="2"/>
  <c r="Y108" i="2"/>
  <c r="W109" i="2"/>
  <c r="X109" i="2"/>
  <c r="Y109" i="2"/>
  <c r="W110" i="2"/>
  <c r="X110" i="2"/>
  <c r="Y110" i="2"/>
  <c r="W111" i="2"/>
  <c r="X111" i="2"/>
  <c r="Y111" i="2"/>
  <c r="W112" i="2"/>
  <c r="X112" i="2"/>
  <c r="Y112" i="2"/>
  <c r="W113" i="2"/>
  <c r="X113" i="2"/>
  <c r="Y113" i="2"/>
  <c r="W114" i="2"/>
  <c r="X114" i="2"/>
  <c r="Y114" i="2"/>
  <c r="W115" i="2"/>
  <c r="X115" i="2"/>
  <c r="Y115" i="2"/>
  <c r="W116" i="2"/>
  <c r="X116" i="2"/>
  <c r="Y116" i="2"/>
  <c r="W117" i="2"/>
  <c r="X117" i="2"/>
  <c r="Y117" i="2"/>
  <c r="W118" i="2"/>
  <c r="X118" i="2"/>
  <c r="Y118" i="2"/>
  <c r="W119" i="2"/>
  <c r="X119" i="2"/>
  <c r="Y119" i="2"/>
  <c r="W120" i="2"/>
  <c r="X120" i="2"/>
  <c r="Y120" i="2"/>
  <c r="W121" i="2"/>
  <c r="X121" i="2"/>
  <c r="Y121" i="2"/>
  <c r="W122" i="2"/>
  <c r="X122" i="2"/>
  <c r="Y122" i="2"/>
  <c r="W123" i="2"/>
  <c r="X123" i="2"/>
  <c r="Y123" i="2"/>
  <c r="W124" i="2"/>
  <c r="X124" i="2"/>
  <c r="Y124" i="2"/>
  <c r="W125" i="2"/>
  <c r="X125" i="2"/>
  <c r="Y125" i="2"/>
  <c r="W126" i="2"/>
  <c r="X126" i="2"/>
  <c r="Y126" i="2"/>
  <c r="W127" i="2"/>
  <c r="X127" i="2"/>
  <c r="Y127" i="2"/>
  <c r="W128" i="2"/>
  <c r="X128" i="2"/>
  <c r="Y128" i="2"/>
  <c r="W129" i="2"/>
  <c r="X129" i="2"/>
  <c r="Y129" i="2"/>
  <c r="W130" i="2"/>
  <c r="X130" i="2"/>
  <c r="Y130" i="2"/>
  <c r="W131" i="2"/>
  <c r="X131" i="2"/>
  <c r="Y131" i="2"/>
  <c r="W132" i="2"/>
  <c r="X132" i="2"/>
  <c r="Y132" i="2"/>
  <c r="W133" i="2"/>
  <c r="X133" i="2"/>
  <c r="Y133" i="2"/>
  <c r="W134" i="2"/>
  <c r="X134" i="2"/>
  <c r="Y134" i="2"/>
  <c r="W135" i="2"/>
  <c r="X135" i="2"/>
  <c r="Y135" i="2"/>
  <c r="W136" i="2"/>
  <c r="X136" i="2"/>
  <c r="Y136" i="2"/>
  <c r="W137" i="2"/>
  <c r="X137" i="2"/>
  <c r="Y137" i="2"/>
  <c r="W138" i="2"/>
  <c r="X138" i="2"/>
  <c r="Y138" i="2"/>
  <c r="W139" i="2"/>
  <c r="X139" i="2"/>
  <c r="Y139" i="2"/>
  <c r="W140" i="2"/>
  <c r="X140" i="2"/>
  <c r="Y140" i="2"/>
  <c r="W141" i="2"/>
  <c r="X141" i="2"/>
  <c r="Y141" i="2"/>
  <c r="W142" i="2"/>
  <c r="X142" i="2"/>
  <c r="Y142" i="2"/>
  <c r="W143" i="2"/>
  <c r="X143" i="2"/>
  <c r="Y143" i="2"/>
  <c r="W144" i="2"/>
  <c r="X144" i="2"/>
  <c r="Y144" i="2"/>
  <c r="W145" i="2"/>
  <c r="X145" i="2"/>
  <c r="Y145" i="2"/>
  <c r="W146" i="2"/>
  <c r="X146" i="2"/>
  <c r="Y146" i="2"/>
  <c r="W147" i="2"/>
  <c r="X147" i="2"/>
  <c r="Y147" i="2"/>
  <c r="W148" i="2"/>
  <c r="X148" i="2"/>
  <c r="Y148" i="2"/>
  <c r="W149" i="2"/>
  <c r="X149" i="2"/>
  <c r="Y149" i="2"/>
  <c r="W150" i="2"/>
  <c r="X150" i="2"/>
  <c r="Y150" i="2"/>
  <c r="W151" i="2"/>
  <c r="X151" i="2"/>
  <c r="Y151" i="2"/>
  <c r="W152" i="2"/>
  <c r="X152" i="2"/>
  <c r="Y152" i="2"/>
  <c r="W153" i="2"/>
  <c r="X153" i="2"/>
  <c r="Y153" i="2"/>
  <c r="W154" i="2"/>
  <c r="X154" i="2"/>
  <c r="Y154" i="2"/>
  <c r="W155" i="2"/>
  <c r="X155" i="2"/>
  <c r="Y155" i="2"/>
  <c r="W156" i="2"/>
  <c r="X156" i="2"/>
  <c r="Y156" i="2"/>
  <c r="W157" i="2"/>
  <c r="X157" i="2"/>
  <c r="Y157" i="2"/>
  <c r="W158" i="2"/>
  <c r="X158" i="2"/>
  <c r="Y158" i="2"/>
  <c r="W159" i="2"/>
  <c r="X159" i="2"/>
  <c r="Y159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W167" i="2"/>
  <c r="X167" i="2"/>
  <c r="Y167" i="2"/>
  <c r="W168" i="2"/>
  <c r="X168" i="2"/>
  <c r="Y168" i="2"/>
  <c r="W169" i="2"/>
  <c r="X169" i="2"/>
  <c r="Y169" i="2"/>
  <c r="W170" i="2"/>
  <c r="X170" i="2"/>
  <c r="Y170" i="2"/>
  <c r="W171" i="2"/>
  <c r="X171" i="2"/>
  <c r="Y171" i="2"/>
  <c r="W172" i="2"/>
  <c r="X172" i="2"/>
  <c r="Y172" i="2"/>
  <c r="W173" i="2"/>
  <c r="X173" i="2"/>
  <c r="Y173" i="2"/>
  <c r="W174" i="2"/>
  <c r="X174" i="2"/>
  <c r="Y174" i="2"/>
  <c r="W175" i="2"/>
  <c r="X175" i="2"/>
  <c r="Y175" i="2"/>
  <c r="W176" i="2"/>
  <c r="X176" i="2"/>
  <c r="Y176" i="2"/>
  <c r="W177" i="2"/>
  <c r="X177" i="2"/>
  <c r="Y177" i="2"/>
  <c r="W178" i="2"/>
  <c r="X178" i="2"/>
  <c r="Y178" i="2"/>
  <c r="W179" i="2"/>
  <c r="X179" i="2"/>
  <c r="Y179" i="2"/>
  <c r="W180" i="2"/>
  <c r="X180" i="2"/>
  <c r="Y180" i="2"/>
  <c r="W181" i="2"/>
  <c r="X181" i="2"/>
  <c r="Y181" i="2"/>
  <c r="W182" i="2"/>
  <c r="X182" i="2"/>
  <c r="Y182" i="2"/>
  <c r="W183" i="2"/>
  <c r="X183" i="2"/>
  <c r="Y183" i="2"/>
  <c r="W184" i="2"/>
  <c r="X184" i="2"/>
  <c r="Y184" i="2"/>
  <c r="W185" i="2"/>
  <c r="X185" i="2"/>
  <c r="Y185" i="2"/>
  <c r="W186" i="2"/>
  <c r="X186" i="2"/>
  <c r="Y186" i="2"/>
  <c r="W187" i="2"/>
  <c r="X187" i="2"/>
  <c r="Y187" i="2"/>
  <c r="W188" i="2"/>
  <c r="X188" i="2"/>
  <c r="Y188" i="2"/>
  <c r="W189" i="2"/>
  <c r="X189" i="2"/>
  <c r="Y189" i="2"/>
  <c r="W190" i="2"/>
  <c r="X190" i="2"/>
  <c r="Y190" i="2"/>
  <c r="W191" i="2"/>
  <c r="X191" i="2"/>
  <c r="Y191" i="2"/>
  <c r="W192" i="2"/>
  <c r="X192" i="2"/>
  <c r="Y192" i="2"/>
  <c r="W193" i="2"/>
  <c r="X193" i="2"/>
  <c r="Y193" i="2"/>
  <c r="W194" i="2"/>
  <c r="X194" i="2"/>
  <c r="Y194" i="2"/>
  <c r="W195" i="2"/>
  <c r="X195" i="2"/>
  <c r="Y195" i="2"/>
  <c r="W196" i="2"/>
  <c r="X196" i="2"/>
  <c r="Y196" i="2"/>
  <c r="W197" i="2"/>
  <c r="X197" i="2"/>
  <c r="Y197" i="2"/>
  <c r="W198" i="2"/>
  <c r="X198" i="2"/>
  <c r="Y198" i="2"/>
  <c r="W199" i="2"/>
  <c r="X199" i="2"/>
  <c r="Y199" i="2"/>
  <c r="W200" i="2"/>
  <c r="X200" i="2"/>
  <c r="Y200" i="2"/>
  <c r="W201" i="2"/>
  <c r="X201" i="2"/>
  <c r="Y201" i="2"/>
  <c r="W202" i="2"/>
  <c r="X202" i="2"/>
  <c r="Y202" i="2"/>
  <c r="W203" i="2"/>
  <c r="X203" i="2"/>
  <c r="Y203" i="2"/>
  <c r="W204" i="2"/>
  <c r="X204" i="2"/>
  <c r="Y204" i="2"/>
  <c r="W205" i="2"/>
  <c r="X205" i="2"/>
  <c r="Y205" i="2"/>
  <c r="W206" i="2"/>
  <c r="X206" i="2"/>
  <c r="Y206" i="2"/>
  <c r="W207" i="2"/>
  <c r="X207" i="2"/>
  <c r="Y207" i="2"/>
  <c r="W208" i="2"/>
  <c r="X208" i="2"/>
  <c r="Y208" i="2"/>
  <c r="W209" i="2"/>
  <c r="X209" i="2"/>
  <c r="Y209" i="2"/>
  <c r="W210" i="2"/>
  <c r="X210" i="2"/>
  <c r="Y210" i="2"/>
  <c r="W211" i="2"/>
  <c r="X211" i="2"/>
  <c r="Y211" i="2"/>
  <c r="W212" i="2"/>
  <c r="X212" i="2"/>
  <c r="Y212" i="2"/>
  <c r="W213" i="2"/>
  <c r="X213" i="2"/>
  <c r="Y213" i="2"/>
  <c r="W214" i="2"/>
  <c r="X214" i="2"/>
  <c r="Y214" i="2"/>
  <c r="W215" i="2"/>
  <c r="X215" i="2"/>
  <c r="Y215" i="2"/>
  <c r="W216" i="2"/>
  <c r="X216" i="2"/>
  <c r="Y216" i="2"/>
  <c r="W217" i="2"/>
  <c r="X217" i="2"/>
  <c r="Y217" i="2"/>
  <c r="W218" i="2"/>
  <c r="X218" i="2"/>
  <c r="Y218" i="2"/>
  <c r="W219" i="2"/>
  <c r="X219" i="2"/>
  <c r="Y219" i="2"/>
  <c r="W220" i="2"/>
  <c r="X220" i="2"/>
  <c r="Y220" i="2"/>
  <c r="W221" i="2"/>
  <c r="X221" i="2"/>
  <c r="Y221" i="2"/>
  <c r="W222" i="2"/>
  <c r="X222" i="2"/>
  <c r="Y222" i="2"/>
  <c r="W223" i="2"/>
  <c r="X223" i="2"/>
  <c r="Y223" i="2"/>
  <c r="W224" i="2"/>
  <c r="X224" i="2"/>
  <c r="Y224" i="2"/>
  <c r="W225" i="2"/>
  <c r="X225" i="2"/>
  <c r="Y225" i="2"/>
  <c r="W226" i="2"/>
  <c r="X226" i="2"/>
  <c r="Y226" i="2"/>
  <c r="W227" i="2"/>
  <c r="X227" i="2"/>
  <c r="Y227" i="2"/>
  <c r="W228" i="2"/>
  <c r="X228" i="2"/>
  <c r="Y228" i="2"/>
  <c r="W229" i="2"/>
  <c r="X229" i="2"/>
  <c r="Y229" i="2"/>
  <c r="W98" i="2"/>
  <c r="X98" i="2"/>
  <c r="Y98" i="2"/>
  <c r="BD102" i="2"/>
  <c r="S99" i="2"/>
  <c r="T99" i="2"/>
  <c r="U99" i="2"/>
  <c r="V99" i="2"/>
  <c r="S100" i="2"/>
  <c r="T100" i="2"/>
  <c r="U100" i="2"/>
  <c r="V100" i="2"/>
  <c r="S101" i="2"/>
  <c r="T101" i="2"/>
  <c r="U101" i="2"/>
  <c r="V101" i="2"/>
  <c r="S102" i="2"/>
  <c r="T102" i="2"/>
  <c r="U102" i="2"/>
  <c r="V102" i="2"/>
  <c r="S103" i="2"/>
  <c r="T103" i="2"/>
  <c r="U103" i="2"/>
  <c r="V103" i="2"/>
  <c r="S104" i="2"/>
  <c r="T104" i="2"/>
  <c r="U104" i="2"/>
  <c r="V104" i="2"/>
  <c r="S105" i="2"/>
  <c r="T105" i="2"/>
  <c r="U105" i="2"/>
  <c r="V105" i="2"/>
  <c r="S106" i="2"/>
  <c r="T106" i="2"/>
  <c r="U106" i="2"/>
  <c r="V106" i="2"/>
  <c r="S107" i="2"/>
  <c r="T107" i="2"/>
  <c r="U107" i="2"/>
  <c r="V107" i="2"/>
  <c r="S108" i="2"/>
  <c r="T108" i="2"/>
  <c r="U108" i="2"/>
  <c r="V108" i="2"/>
  <c r="S109" i="2"/>
  <c r="T109" i="2"/>
  <c r="U109" i="2"/>
  <c r="V109" i="2"/>
  <c r="S110" i="2"/>
  <c r="T110" i="2"/>
  <c r="U110" i="2"/>
  <c r="V110" i="2"/>
  <c r="S111" i="2"/>
  <c r="T111" i="2"/>
  <c r="U111" i="2"/>
  <c r="V111" i="2"/>
  <c r="S112" i="2"/>
  <c r="T112" i="2"/>
  <c r="U112" i="2"/>
  <c r="V112" i="2"/>
  <c r="S113" i="2"/>
  <c r="T113" i="2"/>
  <c r="U113" i="2"/>
  <c r="V113" i="2"/>
  <c r="S114" i="2"/>
  <c r="T114" i="2"/>
  <c r="U114" i="2"/>
  <c r="V114" i="2"/>
  <c r="S115" i="2"/>
  <c r="T115" i="2"/>
  <c r="U115" i="2"/>
  <c r="V115" i="2"/>
  <c r="S116" i="2"/>
  <c r="T116" i="2"/>
  <c r="U116" i="2"/>
  <c r="V116" i="2"/>
  <c r="S117" i="2"/>
  <c r="T117" i="2"/>
  <c r="U117" i="2"/>
  <c r="V117" i="2"/>
  <c r="S118" i="2"/>
  <c r="T118" i="2"/>
  <c r="U118" i="2"/>
  <c r="V118" i="2"/>
  <c r="S119" i="2"/>
  <c r="T119" i="2"/>
  <c r="U119" i="2"/>
  <c r="V119" i="2"/>
  <c r="S120" i="2"/>
  <c r="T120" i="2"/>
  <c r="U120" i="2"/>
  <c r="V120" i="2"/>
  <c r="S121" i="2"/>
  <c r="T121" i="2"/>
  <c r="U121" i="2"/>
  <c r="V121" i="2"/>
  <c r="S122" i="2"/>
  <c r="T122" i="2"/>
  <c r="U122" i="2"/>
  <c r="V122" i="2"/>
  <c r="S123" i="2"/>
  <c r="T123" i="2"/>
  <c r="U123" i="2"/>
  <c r="V123" i="2"/>
  <c r="S124" i="2"/>
  <c r="T124" i="2"/>
  <c r="U124" i="2"/>
  <c r="V124" i="2"/>
  <c r="S125" i="2"/>
  <c r="T125" i="2"/>
  <c r="U125" i="2"/>
  <c r="V125" i="2"/>
  <c r="S126" i="2"/>
  <c r="T126" i="2"/>
  <c r="U126" i="2"/>
  <c r="V126" i="2"/>
  <c r="S127" i="2"/>
  <c r="T127" i="2"/>
  <c r="U127" i="2"/>
  <c r="V127" i="2"/>
  <c r="S128" i="2"/>
  <c r="T128" i="2"/>
  <c r="U128" i="2"/>
  <c r="V128" i="2"/>
  <c r="S129" i="2"/>
  <c r="T129" i="2"/>
  <c r="U129" i="2"/>
  <c r="V129" i="2"/>
  <c r="S130" i="2"/>
  <c r="T130" i="2"/>
  <c r="U130" i="2"/>
  <c r="V130" i="2"/>
  <c r="S131" i="2"/>
  <c r="T131" i="2"/>
  <c r="U131" i="2"/>
  <c r="V131" i="2"/>
  <c r="S132" i="2"/>
  <c r="T132" i="2"/>
  <c r="U132" i="2"/>
  <c r="V132" i="2"/>
  <c r="S133" i="2"/>
  <c r="T133" i="2"/>
  <c r="U133" i="2"/>
  <c r="V133" i="2"/>
  <c r="S134" i="2"/>
  <c r="T134" i="2"/>
  <c r="U134" i="2"/>
  <c r="V134" i="2"/>
  <c r="S135" i="2"/>
  <c r="T135" i="2"/>
  <c r="U135" i="2"/>
  <c r="V135" i="2"/>
  <c r="S136" i="2"/>
  <c r="T136" i="2"/>
  <c r="U136" i="2"/>
  <c r="V136" i="2"/>
  <c r="S137" i="2"/>
  <c r="T137" i="2"/>
  <c r="U137" i="2"/>
  <c r="V137" i="2"/>
  <c r="S138" i="2"/>
  <c r="T138" i="2"/>
  <c r="U138" i="2"/>
  <c r="V138" i="2"/>
  <c r="S139" i="2"/>
  <c r="T139" i="2"/>
  <c r="U139" i="2"/>
  <c r="V139" i="2"/>
  <c r="S140" i="2"/>
  <c r="T140" i="2"/>
  <c r="U140" i="2"/>
  <c r="V140" i="2"/>
  <c r="S141" i="2"/>
  <c r="T141" i="2"/>
  <c r="U141" i="2"/>
  <c r="V141" i="2"/>
  <c r="S142" i="2"/>
  <c r="T142" i="2"/>
  <c r="U142" i="2"/>
  <c r="V142" i="2"/>
  <c r="S143" i="2"/>
  <c r="T143" i="2"/>
  <c r="U143" i="2"/>
  <c r="V143" i="2"/>
  <c r="S144" i="2"/>
  <c r="T144" i="2"/>
  <c r="U144" i="2"/>
  <c r="V144" i="2"/>
  <c r="S145" i="2"/>
  <c r="T145" i="2"/>
  <c r="U145" i="2"/>
  <c r="V145" i="2"/>
  <c r="S146" i="2"/>
  <c r="T146" i="2"/>
  <c r="U146" i="2"/>
  <c r="V146" i="2"/>
  <c r="S147" i="2"/>
  <c r="T147" i="2"/>
  <c r="U147" i="2"/>
  <c r="V147" i="2"/>
  <c r="S148" i="2"/>
  <c r="T148" i="2"/>
  <c r="U148" i="2"/>
  <c r="V148" i="2"/>
  <c r="S149" i="2"/>
  <c r="T149" i="2"/>
  <c r="U149" i="2"/>
  <c r="V149" i="2"/>
  <c r="S150" i="2"/>
  <c r="T150" i="2"/>
  <c r="U150" i="2"/>
  <c r="V150" i="2"/>
  <c r="S151" i="2"/>
  <c r="T151" i="2"/>
  <c r="U151" i="2"/>
  <c r="V151" i="2"/>
  <c r="S152" i="2"/>
  <c r="T152" i="2"/>
  <c r="U152" i="2"/>
  <c r="V152" i="2"/>
  <c r="S153" i="2"/>
  <c r="T153" i="2"/>
  <c r="U153" i="2"/>
  <c r="V153" i="2"/>
  <c r="S154" i="2"/>
  <c r="T154" i="2"/>
  <c r="U154" i="2"/>
  <c r="V154" i="2"/>
  <c r="S155" i="2"/>
  <c r="T155" i="2"/>
  <c r="U155" i="2"/>
  <c r="V155" i="2"/>
  <c r="S156" i="2"/>
  <c r="T156" i="2"/>
  <c r="U156" i="2"/>
  <c r="V156" i="2"/>
  <c r="S157" i="2"/>
  <c r="T157" i="2"/>
  <c r="U157" i="2"/>
  <c r="V157" i="2"/>
  <c r="S158" i="2"/>
  <c r="T158" i="2"/>
  <c r="U158" i="2"/>
  <c r="V158" i="2"/>
  <c r="S159" i="2"/>
  <c r="T159" i="2"/>
  <c r="U159" i="2"/>
  <c r="V159" i="2"/>
  <c r="S160" i="2"/>
  <c r="T160" i="2"/>
  <c r="U160" i="2"/>
  <c r="V160" i="2"/>
  <c r="S161" i="2"/>
  <c r="T161" i="2"/>
  <c r="U161" i="2"/>
  <c r="V161" i="2"/>
  <c r="S162" i="2"/>
  <c r="T162" i="2"/>
  <c r="U162" i="2"/>
  <c r="V162" i="2"/>
  <c r="S163" i="2"/>
  <c r="T163" i="2"/>
  <c r="U163" i="2"/>
  <c r="V163" i="2"/>
  <c r="S164" i="2"/>
  <c r="T164" i="2"/>
  <c r="U164" i="2"/>
  <c r="V164" i="2"/>
  <c r="S165" i="2"/>
  <c r="T165" i="2"/>
  <c r="U165" i="2"/>
  <c r="V165" i="2"/>
  <c r="S166" i="2"/>
  <c r="T166" i="2"/>
  <c r="U166" i="2"/>
  <c r="V166" i="2"/>
  <c r="S167" i="2"/>
  <c r="T167" i="2"/>
  <c r="U167" i="2"/>
  <c r="V167" i="2"/>
  <c r="S168" i="2"/>
  <c r="T168" i="2"/>
  <c r="U168" i="2"/>
  <c r="V168" i="2"/>
  <c r="S169" i="2"/>
  <c r="T169" i="2"/>
  <c r="U169" i="2"/>
  <c r="V169" i="2"/>
  <c r="S170" i="2"/>
  <c r="T170" i="2"/>
  <c r="U170" i="2"/>
  <c r="V170" i="2"/>
  <c r="S171" i="2"/>
  <c r="T171" i="2"/>
  <c r="U171" i="2"/>
  <c r="V171" i="2"/>
  <c r="S172" i="2"/>
  <c r="T172" i="2"/>
  <c r="U172" i="2"/>
  <c r="V172" i="2"/>
  <c r="S173" i="2"/>
  <c r="T173" i="2"/>
  <c r="U173" i="2"/>
  <c r="V173" i="2"/>
  <c r="S174" i="2"/>
  <c r="T174" i="2"/>
  <c r="U174" i="2"/>
  <c r="V174" i="2"/>
  <c r="S175" i="2"/>
  <c r="T175" i="2"/>
  <c r="U175" i="2"/>
  <c r="V175" i="2"/>
  <c r="S176" i="2"/>
  <c r="T176" i="2"/>
  <c r="U176" i="2"/>
  <c r="V176" i="2"/>
  <c r="S177" i="2"/>
  <c r="T177" i="2"/>
  <c r="U177" i="2"/>
  <c r="V177" i="2"/>
  <c r="S178" i="2"/>
  <c r="T178" i="2"/>
  <c r="U178" i="2"/>
  <c r="V178" i="2"/>
  <c r="S179" i="2"/>
  <c r="T179" i="2"/>
  <c r="U179" i="2"/>
  <c r="V179" i="2"/>
  <c r="S180" i="2"/>
  <c r="T180" i="2"/>
  <c r="U180" i="2"/>
  <c r="V180" i="2"/>
  <c r="S181" i="2"/>
  <c r="T181" i="2"/>
  <c r="U181" i="2"/>
  <c r="V181" i="2"/>
  <c r="S182" i="2"/>
  <c r="T182" i="2"/>
  <c r="U182" i="2"/>
  <c r="V182" i="2"/>
  <c r="S183" i="2"/>
  <c r="T183" i="2"/>
  <c r="U183" i="2"/>
  <c r="V183" i="2"/>
  <c r="S184" i="2"/>
  <c r="T184" i="2"/>
  <c r="U184" i="2"/>
  <c r="V184" i="2"/>
  <c r="S185" i="2"/>
  <c r="T185" i="2"/>
  <c r="U185" i="2"/>
  <c r="V185" i="2"/>
  <c r="S186" i="2"/>
  <c r="T186" i="2"/>
  <c r="U186" i="2"/>
  <c r="V186" i="2"/>
  <c r="S187" i="2"/>
  <c r="T187" i="2"/>
  <c r="U187" i="2"/>
  <c r="V187" i="2"/>
  <c r="S188" i="2"/>
  <c r="T188" i="2"/>
  <c r="U188" i="2"/>
  <c r="V188" i="2"/>
  <c r="S189" i="2"/>
  <c r="T189" i="2"/>
  <c r="U189" i="2"/>
  <c r="V189" i="2"/>
  <c r="S190" i="2"/>
  <c r="T190" i="2"/>
  <c r="U190" i="2"/>
  <c r="V190" i="2"/>
  <c r="S191" i="2"/>
  <c r="T191" i="2"/>
  <c r="U191" i="2"/>
  <c r="V191" i="2"/>
  <c r="S192" i="2"/>
  <c r="T192" i="2"/>
  <c r="U192" i="2"/>
  <c r="V192" i="2"/>
  <c r="S193" i="2"/>
  <c r="T193" i="2"/>
  <c r="U193" i="2"/>
  <c r="V193" i="2"/>
  <c r="S194" i="2"/>
  <c r="T194" i="2"/>
  <c r="U194" i="2"/>
  <c r="V194" i="2"/>
  <c r="S195" i="2"/>
  <c r="T195" i="2"/>
  <c r="U195" i="2"/>
  <c r="V195" i="2"/>
  <c r="S196" i="2"/>
  <c r="T196" i="2"/>
  <c r="U196" i="2"/>
  <c r="V196" i="2"/>
  <c r="S197" i="2"/>
  <c r="T197" i="2"/>
  <c r="U197" i="2"/>
  <c r="V197" i="2"/>
  <c r="S198" i="2"/>
  <c r="T198" i="2"/>
  <c r="U198" i="2"/>
  <c r="V198" i="2"/>
  <c r="S199" i="2"/>
  <c r="T199" i="2"/>
  <c r="U199" i="2"/>
  <c r="V199" i="2"/>
  <c r="S200" i="2"/>
  <c r="T200" i="2"/>
  <c r="U200" i="2"/>
  <c r="V200" i="2"/>
  <c r="S201" i="2"/>
  <c r="T201" i="2"/>
  <c r="U201" i="2"/>
  <c r="V201" i="2"/>
  <c r="S202" i="2"/>
  <c r="T202" i="2"/>
  <c r="U202" i="2"/>
  <c r="V202" i="2"/>
  <c r="S203" i="2"/>
  <c r="T203" i="2"/>
  <c r="U203" i="2"/>
  <c r="V203" i="2"/>
  <c r="S204" i="2"/>
  <c r="T204" i="2"/>
  <c r="U204" i="2"/>
  <c r="V204" i="2"/>
  <c r="S205" i="2"/>
  <c r="T205" i="2"/>
  <c r="U205" i="2"/>
  <c r="V205" i="2"/>
  <c r="S206" i="2"/>
  <c r="T206" i="2"/>
  <c r="U206" i="2"/>
  <c r="V206" i="2"/>
  <c r="S207" i="2"/>
  <c r="T207" i="2"/>
  <c r="U207" i="2"/>
  <c r="V207" i="2"/>
  <c r="S208" i="2"/>
  <c r="T208" i="2"/>
  <c r="U208" i="2"/>
  <c r="V208" i="2"/>
  <c r="S209" i="2"/>
  <c r="T209" i="2"/>
  <c r="U209" i="2"/>
  <c r="V209" i="2"/>
  <c r="S210" i="2"/>
  <c r="T210" i="2"/>
  <c r="U210" i="2"/>
  <c r="V210" i="2"/>
  <c r="S211" i="2"/>
  <c r="T211" i="2"/>
  <c r="U211" i="2"/>
  <c r="V211" i="2"/>
  <c r="S212" i="2"/>
  <c r="T212" i="2"/>
  <c r="U212" i="2"/>
  <c r="V212" i="2"/>
  <c r="S213" i="2"/>
  <c r="T213" i="2"/>
  <c r="U213" i="2"/>
  <c r="V213" i="2"/>
  <c r="S214" i="2"/>
  <c r="T214" i="2"/>
  <c r="U214" i="2"/>
  <c r="V214" i="2"/>
  <c r="S215" i="2"/>
  <c r="T215" i="2"/>
  <c r="U215" i="2"/>
  <c r="V215" i="2"/>
  <c r="S216" i="2"/>
  <c r="T216" i="2"/>
  <c r="U216" i="2"/>
  <c r="V216" i="2"/>
  <c r="S217" i="2"/>
  <c r="T217" i="2"/>
  <c r="U217" i="2"/>
  <c r="V217" i="2"/>
  <c r="S218" i="2"/>
  <c r="T218" i="2"/>
  <c r="U218" i="2"/>
  <c r="V218" i="2"/>
  <c r="S219" i="2"/>
  <c r="T219" i="2"/>
  <c r="U219" i="2"/>
  <c r="V219" i="2"/>
  <c r="S220" i="2"/>
  <c r="T220" i="2"/>
  <c r="U220" i="2"/>
  <c r="V220" i="2"/>
  <c r="S221" i="2"/>
  <c r="T221" i="2"/>
  <c r="U221" i="2"/>
  <c r="V221" i="2"/>
  <c r="S222" i="2"/>
  <c r="T222" i="2"/>
  <c r="U222" i="2"/>
  <c r="V222" i="2"/>
  <c r="S223" i="2"/>
  <c r="T223" i="2"/>
  <c r="U223" i="2"/>
  <c r="V223" i="2"/>
  <c r="S224" i="2"/>
  <c r="T224" i="2"/>
  <c r="U224" i="2"/>
  <c r="V224" i="2"/>
  <c r="S225" i="2"/>
  <c r="T225" i="2"/>
  <c r="U225" i="2"/>
  <c r="V225" i="2"/>
  <c r="S226" i="2"/>
  <c r="T226" i="2"/>
  <c r="U226" i="2"/>
  <c r="V226" i="2"/>
  <c r="S227" i="2"/>
  <c r="T227" i="2"/>
  <c r="U227" i="2"/>
  <c r="V227" i="2"/>
  <c r="S228" i="2"/>
  <c r="T228" i="2"/>
  <c r="U228" i="2"/>
  <c r="V228" i="2"/>
  <c r="S229" i="2"/>
  <c r="T229" i="2"/>
  <c r="U229" i="2"/>
  <c r="V229" i="2"/>
  <c r="T98" i="2"/>
  <c r="U98" i="2"/>
  <c r="V98" i="2"/>
  <c r="S98" i="2"/>
  <c r="P99" i="2"/>
  <c r="Q99" i="2"/>
  <c r="O99" i="2"/>
  <c r="J99" i="2"/>
  <c r="K99" i="2"/>
  <c r="L99" i="2"/>
  <c r="BX92" i="2" l="1"/>
  <c r="BV92" i="2"/>
  <c r="BW92" i="2"/>
  <c r="AA100" i="2"/>
  <c r="AA98" i="2"/>
  <c r="AD147" i="2" s="1"/>
  <c r="AC120" i="2" l="1"/>
  <c r="AE229" i="2"/>
  <c r="AD103" i="2"/>
  <c r="AE228" i="2"/>
  <c r="AD199" i="2"/>
  <c r="AC215" i="2"/>
  <c r="AD98" i="2"/>
  <c r="AD107" i="2"/>
  <c r="AD201" i="2"/>
  <c r="AC132" i="2"/>
  <c r="AD179" i="2"/>
  <c r="AE120" i="2"/>
  <c r="AE194" i="2"/>
  <c r="AE201" i="2"/>
  <c r="AD138" i="2"/>
  <c r="AC148" i="2"/>
  <c r="AD136" i="2"/>
  <c r="AE136" i="2"/>
  <c r="AC194" i="2"/>
  <c r="AD153" i="2"/>
  <c r="AC102" i="2"/>
  <c r="AE171" i="2"/>
  <c r="AE203" i="2"/>
  <c r="AC135" i="2"/>
  <c r="AD211" i="2"/>
  <c r="AC130" i="2"/>
  <c r="AD129" i="2"/>
  <c r="AD112" i="2"/>
  <c r="AD137" i="2"/>
  <c r="AD150" i="2"/>
  <c r="AC210" i="2"/>
  <c r="AD157" i="2"/>
  <c r="AC134" i="2"/>
  <c r="AE195" i="2"/>
  <c r="AE211" i="2"/>
  <c r="AC151" i="2"/>
  <c r="AE159" i="2"/>
  <c r="AC202" i="2"/>
  <c r="AD104" i="2"/>
  <c r="AC178" i="2"/>
  <c r="AD229" i="2"/>
  <c r="AC128" i="2"/>
  <c r="AD145" i="2"/>
  <c r="AD187" i="2"/>
  <c r="AD154" i="2"/>
  <c r="AE166" i="2"/>
  <c r="AE187" i="2"/>
  <c r="AE172" i="2"/>
  <c r="AE145" i="2"/>
  <c r="AD172" i="2"/>
  <c r="AE121" i="2"/>
  <c r="AD131" i="2"/>
  <c r="AE188" i="2"/>
  <c r="AC209" i="2"/>
  <c r="AD204" i="2"/>
  <c r="AC173" i="2"/>
  <c r="AD173" i="2"/>
  <c r="AE141" i="2"/>
  <c r="AE122" i="2"/>
  <c r="AD223" i="2"/>
  <c r="AC193" i="2"/>
  <c r="AE103" i="2"/>
  <c r="AE104" i="2"/>
  <c r="AC150" i="2"/>
  <c r="AD116" i="2"/>
  <c r="AC119" i="2"/>
  <c r="AC152" i="2"/>
  <c r="AC160" i="2"/>
  <c r="AE105" i="2"/>
  <c r="AC177" i="2"/>
  <c r="AD166" i="2"/>
  <c r="AC101" i="2"/>
  <c r="AC228" i="2"/>
  <c r="AD170" i="2"/>
  <c r="AC174" i="2"/>
  <c r="AD127" i="2"/>
  <c r="AC149" i="2"/>
  <c r="AE129" i="2"/>
  <c r="AD163" i="2"/>
  <c r="AC127" i="2"/>
  <c r="AE137" i="2"/>
  <c r="AC221" i="2"/>
  <c r="AE155" i="2"/>
  <c r="AC229" i="2"/>
  <c r="AE119" i="2"/>
  <c r="AC153" i="2"/>
  <c r="AC222" i="2"/>
  <c r="AD122" i="2"/>
  <c r="AC158" i="2"/>
  <c r="AE128" i="2"/>
  <c r="AD227" i="2"/>
  <c r="AE144" i="2"/>
  <c r="AD160" i="2"/>
  <c r="AC142" i="2"/>
  <c r="AD140" i="2"/>
  <c r="AD164" i="2"/>
  <c r="AC166" i="2"/>
  <c r="AE215" i="2"/>
  <c r="AE184" i="2"/>
  <c r="AD212" i="2"/>
  <c r="AD168" i="2"/>
  <c r="AD188" i="2"/>
  <c r="AC190" i="2"/>
  <c r="AC176" i="2"/>
  <c r="AE200" i="2"/>
  <c r="AC170" i="2"/>
  <c r="AC169" i="2"/>
  <c r="AC186" i="2"/>
  <c r="AD220" i="2"/>
  <c r="AC205" i="2"/>
  <c r="AC226" i="2"/>
  <c r="AE111" i="2"/>
  <c r="AE225" i="2"/>
  <c r="AE216" i="2"/>
  <c r="AE149" i="2"/>
  <c r="AD158" i="2"/>
  <c r="AC100" i="2"/>
  <c r="AC165" i="2"/>
  <c r="AD221" i="2"/>
  <c r="AE126" i="2"/>
  <c r="AE183" i="2"/>
  <c r="AC213" i="2"/>
  <c r="AE178" i="2"/>
  <c r="AC189" i="2"/>
  <c r="AE157" i="2"/>
  <c r="AE154" i="2"/>
  <c r="AD192" i="2"/>
  <c r="AD102" i="2"/>
  <c r="AC112" i="2"/>
  <c r="AE226" i="2"/>
  <c r="AC201" i="2"/>
  <c r="AD189" i="2"/>
  <c r="AD105" i="2"/>
  <c r="AE165" i="2"/>
  <c r="AD135" i="2"/>
  <c r="AE182" i="2"/>
  <c r="AD209" i="2"/>
  <c r="AE169" i="2"/>
  <c r="AE164" i="2"/>
  <c r="AE101" i="2"/>
  <c r="AD118" i="2"/>
  <c r="AE222" i="2"/>
  <c r="AD134" i="2"/>
  <c r="AD123" i="2"/>
  <c r="AD152" i="2"/>
  <c r="AE160" i="2"/>
  <c r="AE227" i="2"/>
  <c r="AC167" i="2"/>
  <c r="AC168" i="2"/>
  <c r="AE113" i="2"/>
  <c r="AC199" i="2"/>
  <c r="AC216" i="2"/>
  <c r="AC105" i="2"/>
  <c r="AE185" i="2"/>
  <c r="AE110" i="2"/>
  <c r="AC113" i="2"/>
  <c r="AC122" i="2"/>
  <c r="AC140" i="2"/>
  <c r="AC217" i="2"/>
  <c r="AC206" i="2"/>
  <c r="AD183" i="2"/>
  <c r="AD228" i="2"/>
  <c r="AE107" i="2"/>
  <c r="AE204" i="2"/>
  <c r="AC129" i="2"/>
  <c r="AE130" i="2"/>
  <c r="AC114" i="2"/>
  <c r="AE220" i="2"/>
  <c r="AE153" i="2"/>
  <c r="AE146" i="2"/>
  <c r="AD117" i="2"/>
  <c r="AE179" i="2"/>
  <c r="AC104" i="2"/>
  <c r="AC185" i="2"/>
  <c r="AE158" i="2"/>
  <c r="AC183" i="2"/>
  <c r="AE219" i="2"/>
  <c r="AD225" i="2"/>
  <c r="AD185" i="2"/>
  <c r="AD106" i="2"/>
  <c r="AC116" i="2"/>
  <c r="AD100" i="2"/>
  <c r="AD205" i="2"/>
  <c r="AC118" i="2"/>
  <c r="AD121" i="2"/>
  <c r="AE177" i="2"/>
  <c r="AD159" i="2"/>
  <c r="AE202" i="2"/>
  <c r="AE117" i="2"/>
  <c r="AC146" i="2"/>
  <c r="AE192" i="2"/>
  <c r="AC154" i="2"/>
  <c r="AD167" i="2"/>
  <c r="AD111" i="2"/>
  <c r="AE123" i="2"/>
  <c r="AD176" i="2"/>
  <c r="AC218" i="2"/>
  <c r="AE150" i="2"/>
  <c r="AE176" i="2"/>
  <c r="AC192" i="2"/>
  <c r="AD203" i="2"/>
  <c r="AD115" i="2"/>
  <c r="AE127" i="2"/>
  <c r="AE116" i="2"/>
  <c r="AD99" i="2"/>
  <c r="AE193" i="2"/>
  <c r="AD151" i="2"/>
  <c r="AC111" i="2"/>
  <c r="AC164" i="2"/>
  <c r="AD132" i="2"/>
  <c r="AC126" i="2"/>
  <c r="AC106" i="2"/>
  <c r="AC117" i="2"/>
  <c r="AD165" i="2"/>
  <c r="AE209" i="2"/>
  <c r="AE170" i="2"/>
  <c r="AD141" i="2"/>
  <c r="AD175" i="2"/>
  <c r="AD128" i="2"/>
  <c r="AD219" i="2"/>
  <c r="AD119" i="2"/>
  <c r="AE131" i="2"/>
  <c r="AE152" i="2"/>
  <c r="AD178" i="2"/>
  <c r="AD194" i="2"/>
  <c r="AD210" i="2"/>
  <c r="AD226" i="2"/>
  <c r="AD174" i="2"/>
  <c r="AD190" i="2"/>
  <c r="AD206" i="2"/>
  <c r="AD222" i="2"/>
  <c r="AC115" i="2"/>
  <c r="AC109" i="2"/>
  <c r="AE205" i="2"/>
  <c r="AE98" i="2"/>
  <c r="AC171" i="2"/>
  <c r="AE102" i="2"/>
  <c r="AD218" i="2"/>
  <c r="AC227" i="2"/>
  <c r="AD133" i="2"/>
  <c r="AC223" i="2"/>
  <c r="AD109" i="2"/>
  <c r="AC103" i="2"/>
  <c r="AE115" i="2"/>
  <c r="AD180" i="2"/>
  <c r="AC188" i="2"/>
  <c r="AD130" i="2"/>
  <c r="AD202" i="2"/>
  <c r="AC211" i="2"/>
  <c r="AC219" i="2"/>
  <c r="AE108" i="2"/>
  <c r="AE132" i="2"/>
  <c r="AC157" i="2"/>
  <c r="AC180" i="2"/>
  <c r="AE196" i="2"/>
  <c r="AD213" i="2"/>
  <c r="AC197" i="2"/>
  <c r="AC123" i="2"/>
  <c r="AE180" i="2"/>
  <c r="AC214" i="2"/>
  <c r="AE106" i="2"/>
  <c r="AC155" i="2"/>
  <c r="AC212" i="2"/>
  <c r="AC107" i="2"/>
  <c r="AC131" i="2"/>
  <c r="AC144" i="2"/>
  <c r="AC156" i="2"/>
  <c r="AD186" i="2"/>
  <c r="AC195" i="2"/>
  <c r="AC203" i="2"/>
  <c r="AE213" i="2"/>
  <c r="AE133" i="2"/>
  <c r="AC108" i="2"/>
  <c r="AE118" i="2"/>
  <c r="AD156" i="2"/>
  <c r="AC196" i="2"/>
  <c r="AE212" i="2"/>
  <c r="AC220" i="2"/>
  <c r="AC147" i="2"/>
  <c r="AD108" i="2"/>
  <c r="AD120" i="2"/>
  <c r="AE156" i="2"/>
  <c r="AC179" i="2"/>
  <c r="AC187" i="2"/>
  <c r="AD196" i="2"/>
  <c r="AD146" i="2"/>
  <c r="AC204" i="2"/>
  <c r="AD161" i="2"/>
  <c r="AD197" i="2"/>
  <c r="AC98" i="2"/>
  <c r="AC136" i="2"/>
  <c r="AC172" i="2"/>
  <c r="AD198" i="2"/>
  <c r="AE224" i="2"/>
  <c r="AD113" i="2"/>
  <c r="AE151" i="2"/>
  <c r="AD216" i="2"/>
  <c r="AD217" i="2"/>
  <c r="AD171" i="2"/>
  <c r="AC99" i="2"/>
  <c r="AC137" i="2"/>
  <c r="AE173" i="2"/>
  <c r="AE198" i="2"/>
  <c r="AC225" i="2"/>
  <c r="AE223" i="2"/>
  <c r="AC138" i="2"/>
  <c r="AE174" i="2"/>
  <c r="AD200" i="2"/>
  <c r="AD114" i="2"/>
  <c r="AE161" i="2"/>
  <c r="AE217" i="2"/>
  <c r="AE124" i="2"/>
  <c r="AC125" i="2"/>
  <c r="AE99" i="2"/>
  <c r="AE138" i="2"/>
  <c r="AC175" i="2"/>
  <c r="AC207" i="2"/>
  <c r="AE191" i="2"/>
  <c r="AD125" i="2"/>
  <c r="AE100" i="2"/>
  <c r="AC139" i="2"/>
  <c r="AC181" i="2"/>
  <c r="AD182" i="2"/>
  <c r="AC191" i="2"/>
  <c r="AD124" i="2"/>
  <c r="AC163" i="2"/>
  <c r="AD101" i="2"/>
  <c r="AD181" i="2"/>
  <c r="AE189" i="2"/>
  <c r="AE190" i="2"/>
  <c r="AD191" i="2"/>
  <c r="AE162" i="2"/>
  <c r="AE197" i="2"/>
  <c r="AD224" i="2"/>
  <c r="AE109" i="2"/>
  <c r="AE181" i="2"/>
  <c r="AC208" i="2"/>
  <c r="AD214" i="2"/>
  <c r="AE214" i="2"/>
  <c r="AC124" i="2"/>
  <c r="AC224" i="2"/>
  <c r="AC198" i="2"/>
  <c r="AC110" i="2"/>
  <c r="AE148" i="2"/>
  <c r="AC182" i="2"/>
  <c r="AD208" i="2"/>
  <c r="AD149" i="2"/>
  <c r="AE114" i="2"/>
  <c r="AC162" i="2"/>
  <c r="AD162" i="2"/>
  <c r="AE186" i="2"/>
  <c r="AD177" i="2"/>
  <c r="AD195" i="2"/>
  <c r="AD184" i="2"/>
  <c r="AE139" i="2"/>
  <c r="AD139" i="2"/>
  <c r="AE135" i="2"/>
  <c r="AE208" i="2"/>
  <c r="AD207" i="2"/>
  <c r="AE206" i="2"/>
  <c r="AE125" i="2"/>
  <c r="AD215" i="2"/>
  <c r="AE140" i="2"/>
  <c r="AE175" i="2"/>
  <c r="AD143" i="2"/>
  <c r="AE143" i="2"/>
  <c r="AC141" i="2"/>
  <c r="AE207" i="2"/>
  <c r="AD126" i="2"/>
  <c r="AC121" i="2"/>
  <c r="AD169" i="2"/>
  <c r="AC143" i="2"/>
  <c r="AC184" i="2"/>
  <c r="AD144" i="2"/>
  <c r="AE134" i="2"/>
  <c r="AE210" i="2"/>
  <c r="AC133" i="2"/>
  <c r="AD110" i="2"/>
  <c r="AC159" i="2"/>
  <c r="AC200" i="2"/>
  <c r="AD148" i="2"/>
  <c r="AE112" i="2"/>
  <c r="AC145" i="2"/>
  <c r="AC161" i="2"/>
  <c r="AE142" i="2"/>
  <c r="AD142" i="2"/>
  <c r="AE218" i="2"/>
  <c r="AE221" i="2"/>
  <c r="AE167" i="2"/>
  <c r="AE168" i="2"/>
  <c r="AE199" i="2"/>
  <c r="AD155" i="2"/>
  <c r="AE163" i="2"/>
  <c r="AD193" i="2"/>
  <c r="AE147" i="2"/>
  <c r="AJ100" i="2" l="1"/>
  <c r="AM210" i="2" s="1"/>
  <c r="AJ98" i="2"/>
  <c r="AM196" i="2" l="1"/>
  <c r="AL207" i="2"/>
  <c r="AL143" i="2"/>
  <c r="AN127" i="2"/>
  <c r="AN148" i="2"/>
  <c r="AN193" i="2"/>
  <c r="AM120" i="2"/>
  <c r="AN207" i="2"/>
  <c r="AL218" i="2"/>
  <c r="AM194" i="2"/>
  <c r="AM169" i="2"/>
  <c r="AL139" i="2"/>
  <c r="AL133" i="2"/>
  <c r="AM156" i="2"/>
  <c r="AL187" i="2"/>
  <c r="AM175" i="2"/>
  <c r="AN138" i="2"/>
  <c r="AL219" i="2"/>
  <c r="AM177" i="2"/>
  <c r="AN106" i="2"/>
  <c r="AN134" i="2"/>
  <c r="AM149" i="2"/>
  <c r="AM161" i="2"/>
  <c r="AM198" i="2"/>
  <c r="AM114" i="2"/>
  <c r="AN147" i="2"/>
  <c r="AL191" i="2"/>
  <c r="AN152" i="2"/>
  <c r="AM203" i="2"/>
  <c r="AN99" i="2"/>
  <c r="AN197" i="2"/>
  <c r="AL124" i="2"/>
  <c r="AN112" i="2"/>
  <c r="AM119" i="2"/>
  <c r="AN133" i="2"/>
  <c r="AN212" i="2"/>
  <c r="AM111" i="2"/>
  <c r="AL157" i="2"/>
  <c r="AM133" i="2"/>
  <c r="AM108" i="2"/>
  <c r="AL208" i="2"/>
  <c r="AM224" i="2"/>
  <c r="AL111" i="2"/>
  <c r="AM147" i="2"/>
  <c r="AL167" i="2"/>
  <c r="AL135" i="2"/>
  <c r="AN117" i="2"/>
  <c r="AM112" i="2"/>
  <c r="AL150" i="2"/>
  <c r="AL201" i="2"/>
  <c r="AL170" i="2"/>
  <c r="AL105" i="2"/>
  <c r="AM199" i="2"/>
  <c r="AM220" i="2"/>
  <c r="AM163" i="2"/>
  <c r="AM136" i="2"/>
  <c r="AM100" i="2"/>
  <c r="AN185" i="2"/>
  <c r="AN159" i="2"/>
  <c r="AM129" i="2"/>
  <c r="AM159" i="2"/>
  <c r="AN119" i="2"/>
  <c r="AL168" i="2"/>
  <c r="AN195" i="2"/>
  <c r="AN120" i="2"/>
  <c r="AM166" i="2"/>
  <c r="AM134" i="2"/>
  <c r="AL209" i="2"/>
  <c r="AL152" i="2"/>
  <c r="AL215" i="2"/>
  <c r="AL127" i="2"/>
  <c r="AL189" i="2"/>
  <c r="AN157" i="2"/>
  <c r="AN178" i="2"/>
  <c r="AM164" i="2"/>
  <c r="AN126" i="2"/>
  <c r="AM98" i="2"/>
  <c r="AL160" i="2"/>
  <c r="AL118" i="2"/>
  <c r="AM205" i="2"/>
  <c r="AL116" i="2"/>
  <c r="AN201" i="2"/>
  <c r="AM138" i="2"/>
  <c r="AL151" i="2"/>
  <c r="AN211" i="2"/>
  <c r="AM189" i="2"/>
  <c r="AL114" i="2"/>
  <c r="AM158" i="2"/>
  <c r="AL217" i="2"/>
  <c r="AL213" i="2"/>
  <c r="AN216" i="2"/>
  <c r="AM172" i="2"/>
  <c r="AM117" i="2"/>
  <c r="AN203" i="2"/>
  <c r="AN158" i="2"/>
  <c r="AM168" i="2"/>
  <c r="AN145" i="2"/>
  <c r="AL216" i="2"/>
  <c r="AN146" i="2"/>
  <c r="AN104" i="2"/>
  <c r="AL193" i="2"/>
  <c r="AL140" i="2"/>
  <c r="AN103" i="2"/>
  <c r="AN171" i="2"/>
  <c r="AN229" i="2"/>
  <c r="AM212" i="2"/>
  <c r="AN137" i="2"/>
  <c r="AN220" i="2"/>
  <c r="AL176" i="2"/>
  <c r="AL113" i="2"/>
  <c r="AL153" i="2"/>
  <c r="AL129" i="2"/>
  <c r="AN149" i="2"/>
  <c r="AN107" i="2"/>
  <c r="AM223" i="2"/>
  <c r="AN153" i="2"/>
  <c r="AN202" i="2"/>
  <c r="AN111" i="2"/>
  <c r="AM188" i="2"/>
  <c r="AL173" i="2"/>
  <c r="AN121" i="2"/>
  <c r="AN204" i="2"/>
  <c r="AM140" i="2"/>
  <c r="AM154" i="2"/>
  <c r="AN144" i="2"/>
  <c r="AN184" i="2"/>
  <c r="AL229" i="2"/>
  <c r="AM153" i="2"/>
  <c r="AL100" i="2"/>
  <c r="AL226" i="2"/>
  <c r="AN110" i="2"/>
  <c r="AM204" i="2"/>
  <c r="AN113" i="2"/>
  <c r="AL202" i="2"/>
  <c r="AL128" i="2"/>
  <c r="AM173" i="2"/>
  <c r="AM123" i="2"/>
  <c r="AN228" i="2"/>
  <c r="AM157" i="2"/>
  <c r="AN129" i="2"/>
  <c r="AL194" i="2"/>
  <c r="AL206" i="2"/>
  <c r="AM229" i="2"/>
  <c r="AM150" i="2"/>
  <c r="AL199" i="2"/>
  <c r="AM104" i="2"/>
  <c r="AM192" i="2"/>
  <c r="AM183" i="2"/>
  <c r="AM103" i="2"/>
  <c r="AM107" i="2"/>
  <c r="AN188" i="2"/>
  <c r="AL142" i="2"/>
  <c r="AM228" i="2"/>
  <c r="AN155" i="2"/>
  <c r="AL165" i="2"/>
  <c r="AN179" i="2"/>
  <c r="AN128" i="2"/>
  <c r="AL169" i="2"/>
  <c r="AN101" i="2"/>
  <c r="AL130" i="2"/>
  <c r="AN192" i="2"/>
  <c r="AN219" i="2"/>
  <c r="AM105" i="2"/>
  <c r="AM179" i="2"/>
  <c r="AN182" i="2"/>
  <c r="AM152" i="2"/>
  <c r="AM209" i="2"/>
  <c r="AN136" i="2"/>
  <c r="AM127" i="2"/>
  <c r="AN183" i="2"/>
  <c r="AM121" i="2"/>
  <c r="AM106" i="2"/>
  <c r="AN169" i="2"/>
  <c r="AN187" i="2"/>
  <c r="AL104" i="2"/>
  <c r="AL177" i="2"/>
  <c r="AM102" i="2"/>
  <c r="AL102" i="2"/>
  <c r="AL166" i="2"/>
  <c r="AL134" i="2"/>
  <c r="AN105" i="2"/>
  <c r="AN200" i="2"/>
  <c r="AN225" i="2"/>
  <c r="AN154" i="2"/>
  <c r="AN160" i="2"/>
  <c r="AN194" i="2"/>
  <c r="AM185" i="2"/>
  <c r="AL205" i="2"/>
  <c r="AN227" i="2"/>
  <c r="AN130" i="2"/>
  <c r="AN177" i="2"/>
  <c r="AM116" i="2"/>
  <c r="AN122" i="2"/>
  <c r="AM118" i="2"/>
  <c r="AL154" i="2"/>
  <c r="AM227" i="2"/>
  <c r="AN164" i="2"/>
  <c r="AL122" i="2"/>
  <c r="AN222" i="2"/>
  <c r="AL119" i="2"/>
  <c r="AL120" i="2"/>
  <c r="AN215" i="2"/>
  <c r="AM187" i="2"/>
  <c r="AN166" i="2"/>
  <c r="AM201" i="2"/>
  <c r="AL148" i="2"/>
  <c r="AL186" i="2"/>
  <c r="AL132" i="2"/>
  <c r="AM160" i="2"/>
  <c r="AM131" i="2"/>
  <c r="AL158" i="2"/>
  <c r="AL183" i="2"/>
  <c r="AL112" i="2"/>
  <c r="AL185" i="2"/>
  <c r="AL174" i="2"/>
  <c r="AL210" i="2"/>
  <c r="AM221" i="2"/>
  <c r="AL149" i="2"/>
  <c r="AL101" i="2"/>
  <c r="AN172" i="2"/>
  <c r="AL190" i="2"/>
  <c r="AM225" i="2"/>
  <c r="AM135" i="2"/>
  <c r="AL221" i="2"/>
  <c r="AN226" i="2"/>
  <c r="AL222" i="2"/>
  <c r="AN141" i="2"/>
  <c r="AM145" i="2"/>
  <c r="AM137" i="2"/>
  <c r="AL146" i="2"/>
  <c r="AM170" i="2"/>
  <c r="AM211" i="2"/>
  <c r="AL228" i="2"/>
  <c r="AM122" i="2"/>
  <c r="AN165" i="2"/>
  <c r="AL178" i="2"/>
  <c r="AM218" i="2"/>
  <c r="AN181" i="2"/>
  <c r="AN218" i="2"/>
  <c r="AL159" i="2"/>
  <c r="AM213" i="2"/>
  <c r="AN180" i="2"/>
  <c r="AM110" i="2"/>
  <c r="AL196" i="2"/>
  <c r="AN109" i="2"/>
  <c r="AM115" i="2"/>
  <c r="AL125" i="2"/>
  <c r="AM206" i="2"/>
  <c r="AN125" i="2"/>
  <c r="AL188" i="2"/>
  <c r="AN190" i="2"/>
  <c r="AL175" i="2"/>
  <c r="AN98" i="2"/>
  <c r="AM125" i="2"/>
  <c r="AL171" i="2"/>
  <c r="AM214" i="2"/>
  <c r="AL141" i="2"/>
  <c r="AL103" i="2"/>
  <c r="AN123" i="2"/>
  <c r="AM200" i="2"/>
  <c r="AM99" i="2"/>
  <c r="AM190" i="2"/>
  <c r="AL204" i="2"/>
  <c r="AL117" i="2"/>
  <c r="AN115" i="2"/>
  <c r="AM219" i="2"/>
  <c r="AM202" i="2"/>
  <c r="AM130" i="2"/>
  <c r="AL223" i="2"/>
  <c r="AL212" i="2"/>
  <c r="AL123" i="2"/>
  <c r="AL195" i="2"/>
  <c r="AN209" i="2"/>
  <c r="AL106" i="2"/>
  <c r="AM113" i="2"/>
  <c r="AN124" i="2"/>
  <c r="AM226" i="2"/>
  <c r="AN224" i="2"/>
  <c r="AM178" i="2"/>
  <c r="AN217" i="2"/>
  <c r="AL225" i="2"/>
  <c r="AN156" i="2"/>
  <c r="AN139" i="2"/>
  <c r="AL137" i="2"/>
  <c r="AL144" i="2"/>
  <c r="AM191" i="2"/>
  <c r="AM109" i="2"/>
  <c r="AM148" i="2"/>
  <c r="AN208" i="2"/>
  <c r="AN102" i="2"/>
  <c r="AN214" i="2"/>
  <c r="AM181" i="2"/>
  <c r="AM155" i="2"/>
  <c r="AM128" i="2"/>
  <c r="AL145" i="2"/>
  <c r="AN221" i="2"/>
  <c r="AN174" i="2"/>
  <c r="AN173" i="2"/>
  <c r="AL115" i="2"/>
  <c r="AL227" i="2"/>
  <c r="AL197" i="2"/>
  <c r="AN168" i="2"/>
  <c r="AN189" i="2"/>
  <c r="AM176" i="2"/>
  <c r="AN206" i="2"/>
  <c r="AL147" i="2"/>
  <c r="AL179" i="2"/>
  <c r="AN198" i="2"/>
  <c r="AN205" i="2"/>
  <c r="AN161" i="2"/>
  <c r="AM101" i="2"/>
  <c r="AM197" i="2"/>
  <c r="AL156" i="2"/>
  <c r="AM174" i="2"/>
  <c r="AN210" i="2"/>
  <c r="AM171" i="2"/>
  <c r="AN132" i="2"/>
  <c r="AL181" i="2"/>
  <c r="AM182" i="2"/>
  <c r="AN163" i="2"/>
  <c r="AM142" i="2"/>
  <c r="AM146" i="2"/>
  <c r="AN142" i="2"/>
  <c r="AN213" i="2"/>
  <c r="AL121" i="2"/>
  <c r="AN116" i="2"/>
  <c r="AN118" i="2"/>
  <c r="AL131" i="2"/>
  <c r="AM180" i="2"/>
  <c r="AL99" i="2"/>
  <c r="AL184" i="2"/>
  <c r="AM216" i="2"/>
  <c r="AM222" i="2"/>
  <c r="AM193" i="2"/>
  <c r="AL107" i="2"/>
  <c r="AL192" i="2"/>
  <c r="AL162" i="2"/>
  <c r="AN176" i="2"/>
  <c r="AM124" i="2"/>
  <c r="AN151" i="2"/>
  <c r="AL224" i="2"/>
  <c r="AN108" i="2"/>
  <c r="AN135" i="2"/>
  <c r="AM143" i="2"/>
  <c r="AL163" i="2"/>
  <c r="AL110" i="2"/>
  <c r="AM195" i="2"/>
  <c r="AM132" i="2"/>
  <c r="AM139" i="2"/>
  <c r="AL203" i="2"/>
  <c r="AM144" i="2"/>
  <c r="AN162" i="2"/>
  <c r="AM141" i="2"/>
  <c r="AN140" i="2"/>
  <c r="AM151" i="2"/>
  <c r="AN143" i="2"/>
  <c r="AN196" i="2"/>
  <c r="AM215" i="2"/>
  <c r="AL109" i="2"/>
  <c r="AL200" i="2"/>
  <c r="AL211" i="2"/>
  <c r="AL180" i="2"/>
  <c r="AL182" i="2"/>
  <c r="AN131" i="2"/>
  <c r="AM217" i="2"/>
  <c r="AL172" i="2"/>
  <c r="AM208" i="2"/>
  <c r="AN175" i="2"/>
  <c r="AN167" i="2"/>
  <c r="AM167" i="2"/>
  <c r="AM186" i="2"/>
  <c r="AL164" i="2"/>
  <c r="AL155" i="2"/>
  <c r="AM184" i="2"/>
  <c r="AL220" i="2"/>
  <c r="AN223" i="2"/>
  <c r="AN191" i="2"/>
  <c r="AN186" i="2"/>
  <c r="AL108" i="2"/>
  <c r="AL161" i="2"/>
  <c r="AM165" i="2"/>
  <c r="AN170" i="2"/>
  <c r="AM126" i="2"/>
  <c r="AN100" i="2"/>
  <c r="AL198" i="2"/>
  <c r="AL98" i="2"/>
  <c r="AM207" i="2"/>
  <c r="AL138" i="2"/>
  <c r="AL126" i="2"/>
  <c r="AN150" i="2"/>
  <c r="AM162" i="2"/>
  <c r="AN114" i="2"/>
  <c r="AN199" i="2"/>
  <c r="AL136" i="2"/>
  <c r="AL214" i="2"/>
  <c r="AS98" i="2" l="1"/>
  <c r="AY210" i="2" s="1"/>
  <c r="BL210" i="2" s="1"/>
  <c r="AS100" i="2"/>
  <c r="AX159" i="2" l="1"/>
  <c r="BK159" i="2" s="1"/>
  <c r="AZ117" i="2"/>
  <c r="BM117" i="2" s="1"/>
  <c r="AZ218" i="2"/>
  <c r="BM218" i="2" s="1"/>
  <c r="AX164" i="2"/>
  <c r="BK164" i="2" s="1"/>
  <c r="AZ169" i="2"/>
  <c r="BM169" i="2" s="1"/>
  <c r="AY212" i="2"/>
  <c r="BL212" i="2" s="1"/>
  <c r="AZ228" i="2"/>
  <c r="BM228" i="2" s="1"/>
  <c r="AY201" i="2"/>
  <c r="BL201" i="2" s="1"/>
  <c r="AX144" i="2"/>
  <c r="BK144" i="2" s="1"/>
  <c r="AY170" i="2"/>
  <c r="BL170" i="2" s="1"/>
  <c r="AY99" i="2"/>
  <c r="BL99" i="2" s="1"/>
  <c r="AY189" i="2"/>
  <c r="BL189" i="2" s="1"/>
  <c r="AZ208" i="2"/>
  <c r="BM208" i="2" s="1"/>
  <c r="AY112" i="2"/>
  <c r="BL112" i="2" s="1"/>
  <c r="AZ186" i="2"/>
  <c r="BM186" i="2" s="1"/>
  <c r="AX189" i="2"/>
  <c r="BK189" i="2" s="1"/>
  <c r="AY214" i="2"/>
  <c r="BL214" i="2" s="1"/>
  <c r="AX195" i="2"/>
  <c r="BK195" i="2" s="1"/>
  <c r="AY148" i="2"/>
  <c r="BL148" i="2" s="1"/>
  <c r="AY176" i="2"/>
  <c r="BL176" i="2" s="1"/>
  <c r="AY206" i="2"/>
  <c r="BL206" i="2" s="1"/>
  <c r="AY146" i="2"/>
  <c r="BL146" i="2" s="1"/>
  <c r="AZ150" i="2"/>
  <c r="BM150" i="2" s="1"/>
  <c r="AZ151" i="2"/>
  <c r="BM151" i="2" s="1"/>
  <c r="AX100" i="2"/>
  <c r="BK100" i="2" s="1"/>
  <c r="AX224" i="2"/>
  <c r="BK224" i="2" s="1"/>
  <c r="AX170" i="2"/>
  <c r="BK170" i="2" s="1"/>
  <c r="AZ206" i="2"/>
  <c r="BM206" i="2" s="1"/>
  <c r="AX179" i="2"/>
  <c r="BK179" i="2" s="1"/>
  <c r="AY140" i="2"/>
  <c r="BL140" i="2" s="1"/>
  <c r="AX119" i="2"/>
  <c r="BK119" i="2" s="1"/>
  <c r="AX108" i="2"/>
  <c r="BK108" i="2" s="1"/>
  <c r="AX211" i="2"/>
  <c r="BK211" i="2" s="1"/>
  <c r="AZ132" i="2"/>
  <c r="BM132" i="2" s="1"/>
  <c r="AZ119" i="2"/>
  <c r="BM119" i="2" s="1"/>
  <c r="AY128" i="2"/>
  <c r="BL128" i="2" s="1"/>
  <c r="AZ140" i="2"/>
  <c r="BM140" i="2" s="1"/>
  <c r="AZ149" i="2"/>
  <c r="BM149" i="2" s="1"/>
  <c r="AX215" i="2"/>
  <c r="BK215" i="2" s="1"/>
  <c r="AZ209" i="2"/>
  <c r="BM209" i="2" s="1"/>
  <c r="AX140" i="2"/>
  <c r="BK140" i="2" s="1"/>
  <c r="AZ111" i="2"/>
  <c r="BM111" i="2" s="1"/>
  <c r="AZ195" i="2"/>
  <c r="BM195" i="2" s="1"/>
  <c r="AY142" i="2"/>
  <c r="BL142" i="2" s="1"/>
  <c r="AY205" i="2"/>
  <c r="BL205" i="2" s="1"/>
  <c r="AX162" i="2"/>
  <c r="BK162" i="2" s="1"/>
  <c r="AX221" i="2"/>
  <c r="BK221" i="2" s="1"/>
  <c r="AY141" i="2"/>
  <c r="BL141" i="2" s="1"/>
  <c r="AY185" i="2"/>
  <c r="BL185" i="2" s="1"/>
  <c r="AX131" i="2"/>
  <c r="BK131" i="2" s="1"/>
  <c r="AZ203" i="2"/>
  <c r="BM203" i="2" s="1"/>
  <c r="AY173" i="2"/>
  <c r="BL173" i="2" s="1"/>
  <c r="AZ130" i="2"/>
  <c r="BM130" i="2" s="1"/>
  <c r="AX161" i="2"/>
  <c r="BK161" i="2" s="1"/>
  <c r="AX111" i="2"/>
  <c r="BK111" i="2" s="1"/>
  <c r="AZ109" i="2"/>
  <c r="BM109" i="2" s="1"/>
  <c r="AY188" i="2"/>
  <c r="BL188" i="2" s="1"/>
  <c r="AY134" i="2"/>
  <c r="BL134" i="2" s="1"/>
  <c r="AX188" i="2"/>
  <c r="BK188" i="2" s="1"/>
  <c r="AY100" i="2"/>
  <c r="BL100" i="2" s="1"/>
  <c r="AZ157" i="2"/>
  <c r="BM157" i="2" s="1"/>
  <c r="AY138" i="2"/>
  <c r="BL138" i="2" s="1"/>
  <c r="AX180" i="2"/>
  <c r="BK180" i="2" s="1"/>
  <c r="AY130" i="2"/>
  <c r="BL130" i="2" s="1"/>
  <c r="AZ146" i="2"/>
  <c r="BM146" i="2" s="1"/>
  <c r="AZ159" i="2"/>
  <c r="BM159" i="2" s="1"/>
  <c r="AZ154" i="2"/>
  <c r="BM154" i="2" s="1"/>
  <c r="AY223" i="2"/>
  <c r="BL223" i="2" s="1"/>
  <c r="AZ165" i="2"/>
  <c r="BM165" i="2" s="1"/>
  <c r="AZ103" i="2"/>
  <c r="BM103" i="2" s="1"/>
  <c r="AX176" i="2"/>
  <c r="BK176" i="2" s="1"/>
  <c r="AY113" i="2"/>
  <c r="BL113" i="2" s="1"/>
  <c r="AZ144" i="2"/>
  <c r="BM144" i="2" s="1"/>
  <c r="AX101" i="2"/>
  <c r="BK101" i="2" s="1"/>
  <c r="AZ214" i="2"/>
  <c r="BM214" i="2" s="1"/>
  <c r="AZ196" i="2"/>
  <c r="BM196" i="2" s="1"/>
  <c r="AX128" i="2"/>
  <c r="BK128" i="2" s="1"/>
  <c r="AZ114" i="2"/>
  <c r="BM114" i="2" s="1"/>
  <c r="AZ167" i="2"/>
  <c r="BM167" i="2" s="1"/>
  <c r="AY190" i="2"/>
  <c r="BL190" i="2" s="1"/>
  <c r="AZ127" i="2"/>
  <c r="BM127" i="2" s="1"/>
  <c r="AZ118" i="2"/>
  <c r="BM118" i="2" s="1"/>
  <c r="AZ188" i="2"/>
  <c r="BM188" i="2" s="1"/>
  <c r="AX125" i="2"/>
  <c r="BK125" i="2" s="1"/>
  <c r="AZ106" i="2"/>
  <c r="BM106" i="2" s="1"/>
  <c r="AZ137" i="2"/>
  <c r="BM137" i="2" s="1"/>
  <c r="AY209" i="2"/>
  <c r="BL209" i="2" s="1"/>
  <c r="AX165" i="2"/>
  <c r="BK165" i="2" s="1"/>
  <c r="AZ212" i="2"/>
  <c r="BM212" i="2" s="1"/>
  <c r="AY121" i="2"/>
  <c r="BL121" i="2" s="1"/>
  <c r="AY178" i="2"/>
  <c r="BL178" i="2" s="1"/>
  <c r="AX110" i="2"/>
  <c r="BK110" i="2" s="1"/>
  <c r="AY154" i="2"/>
  <c r="BL154" i="2" s="1"/>
  <c r="AZ181" i="2"/>
  <c r="BM181" i="2" s="1"/>
  <c r="AZ142" i="2"/>
  <c r="BM142" i="2" s="1"/>
  <c r="AX118" i="2"/>
  <c r="BK118" i="2" s="1"/>
  <c r="AZ171" i="2"/>
  <c r="BM171" i="2" s="1"/>
  <c r="AY165" i="2"/>
  <c r="BL165" i="2" s="1"/>
  <c r="AZ152" i="2"/>
  <c r="BM152" i="2" s="1"/>
  <c r="AX209" i="2"/>
  <c r="BK209" i="2" s="1"/>
  <c r="AX214" i="2"/>
  <c r="BK214" i="2" s="1"/>
  <c r="AX192" i="2"/>
  <c r="BK192" i="2" s="1"/>
  <c r="AZ201" i="2"/>
  <c r="BM201" i="2" s="1"/>
  <c r="AY109" i="2"/>
  <c r="BL109" i="2" s="1"/>
  <c r="AZ220" i="2"/>
  <c r="BM220" i="2" s="1"/>
  <c r="AX121" i="2"/>
  <c r="BK121" i="2" s="1"/>
  <c r="AX216" i="2"/>
  <c r="BK216" i="2" s="1"/>
  <c r="AX196" i="2"/>
  <c r="BK196" i="2" s="1"/>
  <c r="AX205" i="2"/>
  <c r="BK205" i="2" s="1"/>
  <c r="AZ224" i="2"/>
  <c r="BM224" i="2" s="1"/>
  <c r="AZ107" i="2"/>
  <c r="BM107" i="2" s="1"/>
  <c r="AX225" i="2"/>
  <c r="BK225" i="2" s="1"/>
  <c r="AX227" i="2"/>
  <c r="BK227" i="2" s="1"/>
  <c r="AY215" i="2"/>
  <c r="BL215" i="2" s="1"/>
  <c r="AY216" i="2"/>
  <c r="BL216" i="2" s="1"/>
  <c r="AZ124" i="2"/>
  <c r="BM124" i="2" s="1"/>
  <c r="AZ134" i="2"/>
  <c r="BM134" i="2" s="1"/>
  <c r="AY149" i="2"/>
  <c r="BL149" i="2" s="1"/>
  <c r="AX167" i="2"/>
  <c r="BK167" i="2" s="1"/>
  <c r="AZ126" i="2"/>
  <c r="BM126" i="2" s="1"/>
  <c r="AY145" i="2"/>
  <c r="BL145" i="2" s="1"/>
  <c r="AZ147" i="2"/>
  <c r="BM147" i="2" s="1"/>
  <c r="AZ112" i="2"/>
  <c r="BM112" i="2" s="1"/>
  <c r="AZ179" i="2"/>
  <c r="BM179" i="2" s="1"/>
  <c r="AY126" i="2"/>
  <c r="BL126" i="2" s="1"/>
  <c r="AY187" i="2"/>
  <c r="BL187" i="2" s="1"/>
  <c r="AY184" i="2"/>
  <c r="BL184" i="2" s="1"/>
  <c r="AY200" i="2"/>
  <c r="BL200" i="2" s="1"/>
  <c r="AX184" i="2"/>
  <c r="BK184" i="2" s="1"/>
  <c r="AZ120" i="2"/>
  <c r="BM120" i="2" s="1"/>
  <c r="AX226" i="2"/>
  <c r="BK226" i="2" s="1"/>
  <c r="AZ225" i="2"/>
  <c r="BM225" i="2" s="1"/>
  <c r="AY162" i="2"/>
  <c r="BL162" i="2" s="1"/>
  <c r="AY177" i="2"/>
  <c r="BL177" i="2" s="1"/>
  <c r="AY181" i="2"/>
  <c r="BL181" i="2" s="1"/>
  <c r="AY111" i="2"/>
  <c r="BL111" i="2" s="1"/>
  <c r="AX157" i="2"/>
  <c r="BK157" i="2" s="1"/>
  <c r="AY218" i="2"/>
  <c r="BL218" i="2" s="1"/>
  <c r="AX175" i="2"/>
  <c r="BK175" i="2" s="1"/>
  <c r="AZ210" i="2"/>
  <c r="BM210" i="2" s="1"/>
  <c r="AX105" i="2"/>
  <c r="BK105" i="2" s="1"/>
  <c r="AZ139" i="2"/>
  <c r="BM139" i="2" s="1"/>
  <c r="AX120" i="2"/>
  <c r="BK120" i="2" s="1"/>
  <c r="AZ163" i="2"/>
  <c r="BM163" i="2" s="1"/>
  <c r="AY166" i="2"/>
  <c r="BL166" i="2" s="1"/>
  <c r="AY151" i="2"/>
  <c r="BL151" i="2" s="1"/>
  <c r="AX104" i="2"/>
  <c r="BK104" i="2" s="1"/>
  <c r="AY180" i="2"/>
  <c r="BL180" i="2" s="1"/>
  <c r="AZ138" i="2"/>
  <c r="BM138" i="2" s="1"/>
  <c r="AZ143" i="2"/>
  <c r="BM143" i="2" s="1"/>
  <c r="AY164" i="2"/>
  <c r="BL164" i="2" s="1"/>
  <c r="AZ161" i="2"/>
  <c r="BM161" i="2" s="1"/>
  <c r="AY137" i="2"/>
  <c r="BL137" i="2" s="1"/>
  <c r="AX178" i="2"/>
  <c r="BK178" i="2" s="1"/>
  <c r="AX150" i="2"/>
  <c r="BK150" i="2" s="1"/>
  <c r="AZ172" i="2"/>
  <c r="BM172" i="2" s="1"/>
  <c r="AZ148" i="2"/>
  <c r="BM148" i="2" s="1"/>
  <c r="AY132" i="2"/>
  <c r="BL132" i="2" s="1"/>
  <c r="AZ222" i="2"/>
  <c r="BM222" i="2" s="1"/>
  <c r="AZ191" i="2"/>
  <c r="BM191" i="2" s="1"/>
  <c r="AY175" i="2"/>
  <c r="BL175" i="2" s="1"/>
  <c r="AX116" i="2"/>
  <c r="BK116" i="2" s="1"/>
  <c r="AY104" i="2"/>
  <c r="BL104" i="2" s="1"/>
  <c r="AZ178" i="2"/>
  <c r="BM178" i="2" s="1"/>
  <c r="AX124" i="2"/>
  <c r="BK124" i="2" s="1"/>
  <c r="AY136" i="2"/>
  <c r="BL136" i="2" s="1"/>
  <c r="AZ145" i="2"/>
  <c r="BM145" i="2" s="1"/>
  <c r="AX173" i="2"/>
  <c r="BK173" i="2" s="1"/>
  <c r="AZ219" i="2"/>
  <c r="BM219" i="2" s="1"/>
  <c r="AZ133" i="2"/>
  <c r="BM133" i="2" s="1"/>
  <c r="AY122" i="2"/>
  <c r="BL122" i="2" s="1"/>
  <c r="AZ198" i="2"/>
  <c r="BM198" i="2" s="1"/>
  <c r="AZ164" i="2"/>
  <c r="BM164" i="2" s="1"/>
  <c r="AY220" i="2"/>
  <c r="BL220" i="2" s="1"/>
  <c r="AY217" i="2"/>
  <c r="BL217" i="2" s="1"/>
  <c r="AZ131" i="2"/>
  <c r="BM131" i="2" s="1"/>
  <c r="AZ184" i="2"/>
  <c r="BM184" i="2" s="1"/>
  <c r="AX102" i="2"/>
  <c r="BK102" i="2" s="1"/>
  <c r="AX151" i="2"/>
  <c r="BK151" i="2" s="1"/>
  <c r="AY158" i="2"/>
  <c r="BL158" i="2" s="1"/>
  <c r="AZ194" i="2"/>
  <c r="BM194" i="2" s="1"/>
  <c r="AY221" i="2"/>
  <c r="BL221" i="2" s="1"/>
  <c r="AY147" i="2"/>
  <c r="BL147" i="2" s="1"/>
  <c r="AY107" i="2"/>
  <c r="BL107" i="2" s="1"/>
  <c r="AY174" i="2"/>
  <c r="BL174" i="2" s="1"/>
  <c r="AX187" i="2"/>
  <c r="BK187" i="2" s="1"/>
  <c r="AX210" i="2"/>
  <c r="BK210" i="2" s="1"/>
  <c r="AX194" i="2"/>
  <c r="BK194" i="2" s="1"/>
  <c r="AX117" i="2"/>
  <c r="BK117" i="2" s="1"/>
  <c r="AZ110" i="2"/>
  <c r="BM110" i="2" s="1"/>
  <c r="AX182" i="2"/>
  <c r="BK182" i="2" s="1"/>
  <c r="AY203" i="2"/>
  <c r="BL203" i="2" s="1"/>
  <c r="AY168" i="2"/>
  <c r="BL168" i="2" s="1"/>
  <c r="AX153" i="2"/>
  <c r="BK153" i="2" s="1"/>
  <c r="AY192" i="2"/>
  <c r="BL192" i="2" s="1"/>
  <c r="AZ104" i="2"/>
  <c r="BM104" i="2" s="1"/>
  <c r="AX129" i="2"/>
  <c r="BK129" i="2" s="1"/>
  <c r="AX186" i="2"/>
  <c r="BK186" i="2" s="1"/>
  <c r="AZ153" i="2"/>
  <c r="BM153" i="2" s="1"/>
  <c r="AY115" i="2"/>
  <c r="BL115" i="2" s="1"/>
  <c r="AZ166" i="2"/>
  <c r="BM166" i="2" s="1"/>
  <c r="AZ211" i="2"/>
  <c r="BM211" i="2" s="1"/>
  <c r="AZ217" i="2"/>
  <c r="BM217" i="2" s="1"/>
  <c r="AX197" i="2"/>
  <c r="BK197" i="2" s="1"/>
  <c r="AY152" i="2"/>
  <c r="BL152" i="2" s="1"/>
  <c r="AZ216" i="2"/>
  <c r="BM216" i="2" s="1"/>
  <c r="AX107" i="2"/>
  <c r="BK107" i="2" s="1"/>
  <c r="AY197" i="2"/>
  <c r="BL197" i="2" s="1"/>
  <c r="AZ98" i="2"/>
  <c r="BM98" i="2" s="1"/>
  <c r="AZ205" i="2"/>
  <c r="BM205" i="2" s="1"/>
  <c r="AY117" i="2"/>
  <c r="BL117" i="2" s="1"/>
  <c r="AZ162" i="2"/>
  <c r="BM162" i="2" s="1"/>
  <c r="AY118" i="2"/>
  <c r="BL118" i="2" s="1"/>
  <c r="AZ136" i="2"/>
  <c r="BM136" i="2" s="1"/>
  <c r="AZ192" i="2"/>
  <c r="BM192" i="2" s="1"/>
  <c r="AY222" i="2"/>
  <c r="BL222" i="2" s="1"/>
  <c r="AZ100" i="2"/>
  <c r="BM100" i="2" s="1"/>
  <c r="AZ121" i="2"/>
  <c r="BM121" i="2" s="1"/>
  <c r="AY204" i="2"/>
  <c r="BL204" i="2" s="1"/>
  <c r="AX204" i="2"/>
  <c r="BK204" i="2" s="1"/>
  <c r="AY171" i="2"/>
  <c r="BL171" i="2" s="1"/>
  <c r="AX193" i="2"/>
  <c r="BK193" i="2" s="1"/>
  <c r="AY143" i="2"/>
  <c r="BL143" i="2" s="1"/>
  <c r="AY156" i="2"/>
  <c r="BL156" i="2" s="1"/>
  <c r="AZ200" i="2"/>
  <c r="BM200" i="2" s="1"/>
  <c r="AY157" i="2"/>
  <c r="BL157" i="2" s="1"/>
  <c r="AY120" i="2"/>
  <c r="BL120" i="2" s="1"/>
  <c r="AY114" i="2"/>
  <c r="BL114" i="2" s="1"/>
  <c r="AZ99" i="2"/>
  <c r="BM99" i="2" s="1"/>
  <c r="AX198" i="2"/>
  <c r="BK198" i="2" s="1"/>
  <c r="AY101" i="2"/>
  <c r="BL101" i="2" s="1"/>
  <c r="AX115" i="2"/>
  <c r="BK115" i="2" s="1"/>
  <c r="AY199" i="2"/>
  <c r="BL199" i="2" s="1"/>
  <c r="AY191" i="2"/>
  <c r="BL191" i="2" s="1"/>
  <c r="AZ223" i="2"/>
  <c r="BM223" i="2" s="1"/>
  <c r="AY172" i="2"/>
  <c r="BL172" i="2" s="1"/>
  <c r="AZ175" i="2"/>
  <c r="BM175" i="2" s="1"/>
  <c r="AY105" i="2"/>
  <c r="BL105" i="2" s="1"/>
  <c r="AX213" i="2"/>
  <c r="BK213" i="2" s="1"/>
  <c r="AY123" i="2"/>
  <c r="BL123" i="2" s="1"/>
  <c r="AY124" i="2"/>
  <c r="BL124" i="2" s="1"/>
  <c r="AZ180" i="2"/>
  <c r="BM180" i="2" s="1"/>
  <c r="AZ160" i="2"/>
  <c r="BM160" i="2" s="1"/>
  <c r="AX148" i="2"/>
  <c r="BK148" i="2" s="1"/>
  <c r="AX154" i="2"/>
  <c r="BK154" i="2" s="1"/>
  <c r="AZ135" i="2"/>
  <c r="BM135" i="2" s="1"/>
  <c r="AX190" i="2"/>
  <c r="BK190" i="2" s="1"/>
  <c r="AY183" i="2"/>
  <c r="BL183" i="2" s="1"/>
  <c r="AX109" i="2"/>
  <c r="BK109" i="2" s="1"/>
  <c r="AX133" i="2"/>
  <c r="BK133" i="2" s="1"/>
  <c r="AZ202" i="2"/>
  <c r="BM202" i="2" s="1"/>
  <c r="AX208" i="2"/>
  <c r="BK208" i="2" s="1"/>
  <c r="AY125" i="2"/>
  <c r="BL125" i="2" s="1"/>
  <c r="AX122" i="2"/>
  <c r="BK122" i="2" s="1"/>
  <c r="AZ190" i="2"/>
  <c r="BM190" i="2" s="1"/>
  <c r="AY161" i="2"/>
  <c r="BL161" i="2" s="1"/>
  <c r="AY228" i="2"/>
  <c r="BL228" i="2" s="1"/>
  <c r="AY225" i="2"/>
  <c r="BL225" i="2" s="1"/>
  <c r="AX200" i="2"/>
  <c r="BK200" i="2" s="1"/>
  <c r="AY153" i="2"/>
  <c r="BL153" i="2" s="1"/>
  <c r="AX98" i="2"/>
  <c r="BK98" i="2" s="1"/>
  <c r="AX222" i="2"/>
  <c r="BK222" i="2" s="1"/>
  <c r="AX166" i="2"/>
  <c r="BK166" i="2" s="1"/>
  <c r="AY208" i="2"/>
  <c r="BL208" i="2" s="1"/>
  <c r="AY207" i="2"/>
  <c r="BL207" i="2" s="1"/>
  <c r="AX207" i="2"/>
  <c r="BK207" i="2" s="1"/>
  <c r="AX103" i="2"/>
  <c r="BK103" i="2" s="1"/>
  <c r="AZ174" i="2"/>
  <c r="BM174" i="2" s="1"/>
  <c r="AZ168" i="2"/>
  <c r="BM168" i="2" s="1"/>
  <c r="AX158" i="2"/>
  <c r="BK158" i="2" s="1"/>
  <c r="AY198" i="2"/>
  <c r="BL198" i="2" s="1"/>
  <c r="AY139" i="2"/>
  <c r="BL139" i="2" s="1"/>
  <c r="AY179" i="2"/>
  <c r="BL179" i="2" s="1"/>
  <c r="AY108" i="2"/>
  <c r="BL108" i="2" s="1"/>
  <c r="AX223" i="2"/>
  <c r="BK223" i="2" s="1"/>
  <c r="AZ113" i="2"/>
  <c r="BM113" i="2" s="1"/>
  <c r="AZ125" i="2"/>
  <c r="BM125" i="2" s="1"/>
  <c r="AX168" i="2"/>
  <c r="BK168" i="2" s="1"/>
  <c r="AX185" i="2"/>
  <c r="BK185" i="2" s="1"/>
  <c r="AY195" i="2"/>
  <c r="BL195" i="2" s="1"/>
  <c r="AY133" i="2"/>
  <c r="BL133" i="2" s="1"/>
  <c r="AX156" i="2"/>
  <c r="BK156" i="2" s="1"/>
  <c r="AX203" i="2"/>
  <c r="BK203" i="2" s="1"/>
  <c r="AX146" i="2"/>
  <c r="BK146" i="2" s="1"/>
  <c r="AZ128" i="2"/>
  <c r="BM128" i="2" s="1"/>
  <c r="AX212" i="2"/>
  <c r="BK212" i="2" s="1"/>
  <c r="AY131" i="2"/>
  <c r="BL131" i="2" s="1"/>
  <c r="AY98" i="2"/>
  <c r="BL98" i="2" s="1"/>
  <c r="AZ176" i="2"/>
  <c r="BM176" i="2" s="1"/>
  <c r="AZ122" i="2"/>
  <c r="BM122" i="2" s="1"/>
  <c r="AZ173" i="2"/>
  <c r="BM173" i="2" s="1"/>
  <c r="AY160" i="2"/>
  <c r="BL160" i="2" s="1"/>
  <c r="AX191" i="2"/>
  <c r="BK191" i="2" s="1"/>
  <c r="AY135" i="2"/>
  <c r="BL135" i="2" s="1"/>
  <c r="AZ226" i="2"/>
  <c r="BM226" i="2" s="1"/>
  <c r="AX138" i="2"/>
  <c r="BK138" i="2" s="1"/>
  <c r="AZ185" i="2"/>
  <c r="BM185" i="2" s="1"/>
  <c r="AX219" i="2"/>
  <c r="BK219" i="2" s="1"/>
  <c r="AX106" i="2"/>
  <c r="BK106" i="2" s="1"/>
  <c r="AY194" i="2"/>
  <c r="BL194" i="2" s="1"/>
  <c r="AZ197" i="2"/>
  <c r="BM197" i="2" s="1"/>
  <c r="AZ141" i="2"/>
  <c r="BM141" i="2" s="1"/>
  <c r="AZ221" i="2"/>
  <c r="BM221" i="2" s="1"/>
  <c r="AX160" i="2"/>
  <c r="BK160" i="2" s="1"/>
  <c r="AX134" i="2"/>
  <c r="BK134" i="2" s="1"/>
  <c r="AY211" i="2"/>
  <c r="BL211" i="2" s="1"/>
  <c r="AX135" i="2"/>
  <c r="BK135" i="2" s="1"/>
  <c r="AY103" i="2"/>
  <c r="BL103" i="2" s="1"/>
  <c r="AY224" i="2"/>
  <c r="BL224" i="2" s="1"/>
  <c r="AZ101" i="2"/>
  <c r="BM101" i="2" s="1"/>
  <c r="AZ116" i="2"/>
  <c r="BM116" i="2" s="1"/>
  <c r="AX139" i="2"/>
  <c r="BK139" i="2" s="1"/>
  <c r="AY163" i="2"/>
  <c r="BL163" i="2" s="1"/>
  <c r="AZ204" i="2"/>
  <c r="BM204" i="2" s="1"/>
  <c r="AZ158" i="2"/>
  <c r="BM158" i="2" s="1"/>
  <c r="AY159" i="2"/>
  <c r="BL159" i="2" s="1"/>
  <c r="AX202" i="2"/>
  <c r="BK202" i="2" s="1"/>
  <c r="AX169" i="2"/>
  <c r="BK169" i="2" s="1"/>
  <c r="AZ207" i="2"/>
  <c r="BM207" i="2" s="1"/>
  <c r="AX126" i="2"/>
  <c r="BK126" i="2" s="1"/>
  <c r="AX163" i="2"/>
  <c r="BK163" i="2" s="1"/>
  <c r="AX137" i="2"/>
  <c r="BK137" i="2" s="1"/>
  <c r="AZ170" i="2"/>
  <c r="BM170" i="2" s="1"/>
  <c r="AX123" i="2"/>
  <c r="BK123" i="2" s="1"/>
  <c r="AX174" i="2"/>
  <c r="BK174" i="2" s="1"/>
  <c r="AZ183" i="2"/>
  <c r="BM183" i="2" s="1"/>
  <c r="AZ115" i="2"/>
  <c r="BM115" i="2" s="1"/>
  <c r="AY167" i="2"/>
  <c r="BL167" i="2" s="1"/>
  <c r="AY229" i="2"/>
  <c r="BL229" i="2" s="1"/>
  <c r="AY116" i="2"/>
  <c r="BL116" i="2" s="1"/>
  <c r="AY144" i="2"/>
  <c r="BL144" i="2" s="1"/>
  <c r="AY213" i="2"/>
  <c r="BL213" i="2" s="1"/>
  <c r="AX112" i="2"/>
  <c r="BK112" i="2" s="1"/>
  <c r="AY219" i="2"/>
  <c r="BL219" i="2" s="1"/>
  <c r="AY119" i="2"/>
  <c r="BL119" i="2" s="1"/>
  <c r="AZ102" i="2"/>
  <c r="BM102" i="2" s="1"/>
  <c r="AX149" i="2"/>
  <c r="BK149" i="2" s="1"/>
  <c r="AX171" i="2"/>
  <c r="BK171" i="2" s="1"/>
  <c r="AY110" i="2"/>
  <c r="BL110" i="2" s="1"/>
  <c r="AX217" i="2"/>
  <c r="BK217" i="2" s="1"/>
  <c r="AZ187" i="2"/>
  <c r="BM187" i="2" s="1"/>
  <c r="AY227" i="2"/>
  <c r="BL227" i="2" s="1"/>
  <c r="AX218" i="2"/>
  <c r="BK218" i="2" s="1"/>
  <c r="AX206" i="2"/>
  <c r="BK206" i="2" s="1"/>
  <c r="AZ182" i="2"/>
  <c r="BM182" i="2" s="1"/>
  <c r="AZ215" i="2"/>
  <c r="BM215" i="2" s="1"/>
  <c r="AY182" i="2"/>
  <c r="BL182" i="2" s="1"/>
  <c r="AX145" i="2"/>
  <c r="BK145" i="2" s="1"/>
  <c r="AZ129" i="2"/>
  <c r="BM129" i="2" s="1"/>
  <c r="AX127" i="2"/>
  <c r="BK127" i="2" s="1"/>
  <c r="AZ155" i="2"/>
  <c r="BM155" i="2" s="1"/>
  <c r="AZ177" i="2"/>
  <c r="BM177" i="2" s="1"/>
  <c r="AX172" i="2"/>
  <c r="BK172" i="2" s="1"/>
  <c r="AY155" i="2"/>
  <c r="BL155" i="2" s="1"/>
  <c r="AX142" i="2"/>
  <c r="BK142" i="2" s="1"/>
  <c r="AX199" i="2"/>
  <c r="BK199" i="2" s="1"/>
  <c r="AZ227" i="2"/>
  <c r="BM227" i="2" s="1"/>
  <c r="AX152" i="2"/>
  <c r="BK152" i="2" s="1"/>
  <c r="AZ229" i="2"/>
  <c r="BM229" i="2" s="1"/>
  <c r="AZ108" i="2"/>
  <c r="BM108" i="2" s="1"/>
  <c r="AY102" i="2"/>
  <c r="BL102" i="2" s="1"/>
  <c r="AX113" i="2"/>
  <c r="BK113" i="2" s="1"/>
  <c r="AY150" i="2"/>
  <c r="BL150" i="2" s="1"/>
  <c r="AX229" i="2"/>
  <c r="BK229" i="2" s="1"/>
  <c r="AX130" i="2"/>
  <c r="BK130" i="2" s="1"/>
  <c r="AZ199" i="2"/>
  <c r="BM199" i="2" s="1"/>
  <c r="AX177" i="2"/>
  <c r="BK177" i="2" s="1"/>
  <c r="AY186" i="2"/>
  <c r="BL186" i="2" s="1"/>
  <c r="AZ213" i="2"/>
  <c r="BM213" i="2" s="1"/>
  <c r="AY202" i="2"/>
  <c r="BL202" i="2" s="1"/>
  <c r="AX132" i="2"/>
  <c r="BK132" i="2" s="1"/>
  <c r="AY226" i="2"/>
  <c r="BL226" i="2" s="1"/>
  <c r="AY129" i="2"/>
  <c r="BL129" i="2" s="1"/>
  <c r="AY196" i="2"/>
  <c r="BL196" i="2" s="1"/>
  <c r="AX141" i="2"/>
  <c r="BK141" i="2" s="1"/>
  <c r="AX155" i="2"/>
  <c r="BK155" i="2" s="1"/>
  <c r="AX136" i="2"/>
  <c r="BK136" i="2" s="1"/>
  <c r="AX201" i="2"/>
  <c r="BK201" i="2" s="1"/>
  <c r="AX147" i="2"/>
  <c r="BK147" i="2" s="1"/>
  <c r="AY169" i="2"/>
  <c r="BL169" i="2" s="1"/>
  <c r="AX143" i="2"/>
  <c r="BK143" i="2" s="1"/>
  <c r="AZ123" i="2"/>
  <c r="BM123" i="2" s="1"/>
  <c r="AY127" i="2"/>
  <c r="BL127" i="2" s="1"/>
  <c r="AY193" i="2"/>
  <c r="BL193" i="2" s="1"/>
  <c r="AX183" i="2"/>
  <c r="BK183" i="2" s="1"/>
  <c r="AX228" i="2"/>
  <c r="BK228" i="2" s="1"/>
  <c r="AX181" i="2"/>
  <c r="BK181" i="2" s="1"/>
  <c r="AZ105" i="2"/>
  <c r="BM105" i="2" s="1"/>
  <c r="AX99" i="2"/>
  <c r="BK99" i="2" s="1"/>
  <c r="AZ193" i="2"/>
  <c r="BM193" i="2" s="1"/>
  <c r="AX220" i="2"/>
  <c r="BK220" i="2" s="1"/>
  <c r="AY106" i="2"/>
  <c r="BL106" i="2" s="1"/>
  <c r="AX114" i="2"/>
  <c r="BK114" i="2" s="1"/>
  <c r="AZ156" i="2"/>
  <c r="BM156" i="2" s="1"/>
  <c r="AZ189" i="2"/>
  <c r="BM189" i="2" s="1"/>
  <c r="BS98" i="2" l="1"/>
  <c r="BS99" i="2"/>
  <c r="BT92" i="2" s="1"/>
  <c r="BS100" i="2"/>
  <c r="BU92" i="2" s="1"/>
  <c r="BD98" i="2"/>
  <c r="BD100" i="2"/>
  <c r="BG114" i="2" l="1"/>
  <c r="BG130" i="2"/>
  <c r="BG146" i="2"/>
  <c r="BG162" i="2"/>
  <c r="BG178" i="2"/>
  <c r="BG194" i="2"/>
  <c r="BG210" i="2"/>
  <c r="BG226" i="2"/>
  <c r="BF110" i="2"/>
  <c r="BF126" i="2"/>
  <c r="BF142" i="2"/>
  <c r="BF158" i="2"/>
  <c r="BF174" i="2"/>
  <c r="BF190" i="2"/>
  <c r="BF206" i="2"/>
  <c r="BF222" i="2"/>
  <c r="BE106" i="2"/>
  <c r="BE122" i="2"/>
  <c r="BE138" i="2"/>
  <c r="BE154" i="2"/>
  <c r="BE170" i="2"/>
  <c r="BE186" i="2"/>
  <c r="BE202" i="2"/>
  <c r="BE218" i="2"/>
  <c r="BG116" i="2"/>
  <c r="BG180" i="2"/>
  <c r="BG228" i="2"/>
  <c r="BF144" i="2"/>
  <c r="BF192" i="2"/>
  <c r="BF224" i="2"/>
  <c r="BE124" i="2"/>
  <c r="BE156" i="2"/>
  <c r="BE188" i="2"/>
  <c r="BE220" i="2"/>
  <c r="BG184" i="2"/>
  <c r="BG99" i="2"/>
  <c r="BG115" i="2"/>
  <c r="BG131" i="2"/>
  <c r="BG147" i="2"/>
  <c r="BG163" i="2"/>
  <c r="BG179" i="2"/>
  <c r="BG195" i="2"/>
  <c r="BG211" i="2"/>
  <c r="BG227" i="2"/>
  <c r="BF111" i="2"/>
  <c r="BF127" i="2"/>
  <c r="BF143" i="2"/>
  <c r="BF159" i="2"/>
  <c r="BF175" i="2"/>
  <c r="BF191" i="2"/>
  <c r="BF207" i="2"/>
  <c r="BF223" i="2"/>
  <c r="BE107" i="2"/>
  <c r="BE123" i="2"/>
  <c r="BE139" i="2"/>
  <c r="BE155" i="2"/>
  <c r="BE171" i="2"/>
  <c r="BE187" i="2"/>
  <c r="BE203" i="2"/>
  <c r="BE219" i="2"/>
  <c r="BG132" i="2"/>
  <c r="BG148" i="2"/>
  <c r="BG164" i="2"/>
  <c r="BG196" i="2"/>
  <c r="BG212" i="2"/>
  <c r="BF112" i="2"/>
  <c r="BF128" i="2"/>
  <c r="BF160" i="2"/>
  <c r="BF176" i="2"/>
  <c r="BF208" i="2"/>
  <c r="BE108" i="2"/>
  <c r="BE140" i="2"/>
  <c r="BE172" i="2"/>
  <c r="BE204" i="2"/>
  <c r="BG168" i="2"/>
  <c r="BG100" i="2"/>
  <c r="BG101" i="2"/>
  <c r="BG117" i="2"/>
  <c r="BG133" i="2"/>
  <c r="BG149" i="2"/>
  <c r="BG165" i="2"/>
  <c r="BG181" i="2"/>
  <c r="BG197" i="2"/>
  <c r="BG213" i="2"/>
  <c r="BG229" i="2"/>
  <c r="BF113" i="2"/>
  <c r="BF129" i="2"/>
  <c r="BF145" i="2"/>
  <c r="BF161" i="2"/>
  <c r="BF177" i="2"/>
  <c r="BF193" i="2"/>
  <c r="BF209" i="2"/>
  <c r="BF225" i="2"/>
  <c r="BE109" i="2"/>
  <c r="BE125" i="2"/>
  <c r="BE141" i="2"/>
  <c r="BE157" i="2"/>
  <c r="BE173" i="2"/>
  <c r="BE189" i="2"/>
  <c r="BE205" i="2"/>
  <c r="BE221" i="2"/>
  <c r="BG135" i="2"/>
  <c r="BF99" i="2"/>
  <c r="BF147" i="2"/>
  <c r="BF179" i="2"/>
  <c r="BF227" i="2"/>
  <c r="BE111" i="2"/>
  <c r="BE143" i="2"/>
  <c r="BE159" i="2"/>
  <c r="BE191" i="2"/>
  <c r="BE207" i="2"/>
  <c r="BG120" i="2"/>
  <c r="BF100" i="2"/>
  <c r="BF164" i="2"/>
  <c r="BF196" i="2"/>
  <c r="BF228" i="2"/>
  <c r="BE128" i="2"/>
  <c r="BE160" i="2"/>
  <c r="BE192" i="2"/>
  <c r="BE224" i="2"/>
  <c r="BG102" i="2"/>
  <c r="BG118" i="2"/>
  <c r="BG134" i="2"/>
  <c r="BG150" i="2"/>
  <c r="BG166" i="2"/>
  <c r="BG182" i="2"/>
  <c r="BG198" i="2"/>
  <c r="BG214" i="2"/>
  <c r="BG98" i="2"/>
  <c r="BF114" i="2"/>
  <c r="BF130" i="2"/>
  <c r="BF146" i="2"/>
  <c r="BF162" i="2"/>
  <c r="BF178" i="2"/>
  <c r="BF194" i="2"/>
  <c r="BF210" i="2"/>
  <c r="BF226" i="2"/>
  <c r="BE110" i="2"/>
  <c r="BE126" i="2"/>
  <c r="BE142" i="2"/>
  <c r="BE158" i="2"/>
  <c r="BE174" i="2"/>
  <c r="BE190" i="2"/>
  <c r="BE206" i="2"/>
  <c r="BE222" i="2"/>
  <c r="BG119" i="2"/>
  <c r="BG151" i="2"/>
  <c r="BG167" i="2"/>
  <c r="BG183" i="2"/>
  <c r="BG199" i="2"/>
  <c r="BG215" i="2"/>
  <c r="BF115" i="2"/>
  <c r="BF131" i="2"/>
  <c r="BF163" i="2"/>
  <c r="BF211" i="2"/>
  <c r="BE127" i="2"/>
  <c r="BE175" i="2"/>
  <c r="BE223" i="2"/>
  <c r="BG136" i="2"/>
  <c r="BG200" i="2"/>
  <c r="BG216" i="2"/>
  <c r="BF116" i="2"/>
  <c r="BF132" i="2"/>
  <c r="BF148" i="2"/>
  <c r="BF180" i="2"/>
  <c r="BF212" i="2"/>
  <c r="BE112" i="2"/>
  <c r="BE144" i="2"/>
  <c r="BE176" i="2"/>
  <c r="BE208" i="2"/>
  <c r="BG103" i="2"/>
  <c r="BF195" i="2"/>
  <c r="BG152" i="2"/>
  <c r="BG104" i="2"/>
  <c r="BG105" i="2"/>
  <c r="BG121" i="2"/>
  <c r="BG137" i="2"/>
  <c r="BG153" i="2"/>
  <c r="BG169" i="2"/>
  <c r="BG185" i="2"/>
  <c r="BG201" i="2"/>
  <c r="BG217" i="2"/>
  <c r="BF101" i="2"/>
  <c r="BF117" i="2"/>
  <c r="BF133" i="2"/>
  <c r="BF149" i="2"/>
  <c r="BF165" i="2"/>
  <c r="BF181" i="2"/>
  <c r="BF197" i="2"/>
  <c r="BF213" i="2"/>
  <c r="BF229" i="2"/>
  <c r="BE113" i="2"/>
  <c r="BE129" i="2"/>
  <c r="BE145" i="2"/>
  <c r="BE161" i="2"/>
  <c r="BE177" i="2"/>
  <c r="BE193" i="2"/>
  <c r="BE209" i="2"/>
  <c r="BE225" i="2"/>
  <c r="BG122" i="2"/>
  <c r="BG138" i="2"/>
  <c r="BG154" i="2"/>
  <c r="BG170" i="2"/>
  <c r="BG186" i="2"/>
  <c r="BG202" i="2"/>
  <c r="BG218" i="2"/>
  <c r="BF102" i="2"/>
  <c r="BF118" i="2"/>
  <c r="BF134" i="2"/>
  <c r="BF150" i="2"/>
  <c r="BF166" i="2"/>
  <c r="BF182" i="2"/>
  <c r="BF198" i="2"/>
  <c r="BF214" i="2"/>
  <c r="BF98" i="2"/>
  <c r="BE114" i="2"/>
  <c r="BE130" i="2"/>
  <c r="BE146" i="2"/>
  <c r="BE162" i="2"/>
  <c r="BE178" i="2"/>
  <c r="BE194" i="2"/>
  <c r="BE210" i="2"/>
  <c r="BE226" i="2"/>
  <c r="BG123" i="2"/>
  <c r="BG139" i="2"/>
  <c r="BG155" i="2"/>
  <c r="BG171" i="2"/>
  <c r="BG187" i="2"/>
  <c r="BG203" i="2"/>
  <c r="BG219" i="2"/>
  <c r="BF103" i="2"/>
  <c r="BF119" i="2"/>
  <c r="BF135" i="2"/>
  <c r="BF151" i="2"/>
  <c r="BF167" i="2"/>
  <c r="BF183" i="2"/>
  <c r="BF199" i="2"/>
  <c r="BF215" i="2"/>
  <c r="BE99" i="2"/>
  <c r="BE115" i="2"/>
  <c r="BE131" i="2"/>
  <c r="BE147" i="2"/>
  <c r="BE163" i="2"/>
  <c r="BE179" i="2"/>
  <c r="BE195" i="2"/>
  <c r="BE211" i="2"/>
  <c r="BE227" i="2"/>
  <c r="BG106" i="2"/>
  <c r="BG107" i="2"/>
  <c r="BG108" i="2"/>
  <c r="BG124" i="2"/>
  <c r="BG140" i="2"/>
  <c r="BG156" i="2"/>
  <c r="BG172" i="2"/>
  <c r="BG188" i="2"/>
  <c r="BG204" i="2"/>
  <c r="BG220" i="2"/>
  <c r="BF104" i="2"/>
  <c r="BF120" i="2"/>
  <c r="BF136" i="2"/>
  <c r="BF152" i="2"/>
  <c r="BF168" i="2"/>
  <c r="BF184" i="2"/>
  <c r="BF200" i="2"/>
  <c r="BF216" i="2"/>
  <c r="BE100" i="2"/>
  <c r="BE116" i="2"/>
  <c r="BE132" i="2"/>
  <c r="BE148" i="2"/>
  <c r="BE164" i="2"/>
  <c r="BE180" i="2"/>
  <c r="BE196" i="2"/>
  <c r="BE212" i="2"/>
  <c r="BE228" i="2"/>
  <c r="BG144" i="2"/>
  <c r="BG109" i="2"/>
  <c r="BG125" i="2"/>
  <c r="BG141" i="2"/>
  <c r="BG157" i="2"/>
  <c r="BG173" i="2"/>
  <c r="BG189" i="2"/>
  <c r="BG205" i="2"/>
  <c r="BG221" i="2"/>
  <c r="BF105" i="2"/>
  <c r="BF121" i="2"/>
  <c r="BF137" i="2"/>
  <c r="BF153" i="2"/>
  <c r="BF169" i="2"/>
  <c r="BF185" i="2"/>
  <c r="BF201" i="2"/>
  <c r="BF217" i="2"/>
  <c r="BE101" i="2"/>
  <c r="BE117" i="2"/>
  <c r="BE133" i="2"/>
  <c r="BE149" i="2"/>
  <c r="BE165" i="2"/>
  <c r="BE181" i="2"/>
  <c r="BE197" i="2"/>
  <c r="BE213" i="2"/>
  <c r="BE229" i="2"/>
  <c r="BG176" i="2"/>
  <c r="BG110" i="2"/>
  <c r="BG126" i="2"/>
  <c r="BG142" i="2"/>
  <c r="BG158" i="2"/>
  <c r="BG174" i="2"/>
  <c r="BG190" i="2"/>
  <c r="BG206" i="2"/>
  <c r="BG222" i="2"/>
  <c r="BF106" i="2"/>
  <c r="BF122" i="2"/>
  <c r="BF138" i="2"/>
  <c r="BF154" i="2"/>
  <c r="BF170" i="2"/>
  <c r="BF186" i="2"/>
  <c r="BF202" i="2"/>
  <c r="BF218" i="2"/>
  <c r="BE102" i="2"/>
  <c r="BE118" i="2"/>
  <c r="BE134" i="2"/>
  <c r="BE150" i="2"/>
  <c r="BE166" i="2"/>
  <c r="BE182" i="2"/>
  <c r="BE198" i="2"/>
  <c r="BE214" i="2"/>
  <c r="BE98" i="2"/>
  <c r="BG160" i="2"/>
  <c r="BG111" i="2"/>
  <c r="BG127" i="2"/>
  <c r="BG143" i="2"/>
  <c r="BG159" i="2"/>
  <c r="BG175" i="2"/>
  <c r="BG191" i="2"/>
  <c r="BG207" i="2"/>
  <c r="BG223" i="2"/>
  <c r="BF107" i="2"/>
  <c r="BF123" i="2"/>
  <c r="BF139" i="2"/>
  <c r="BF155" i="2"/>
  <c r="BF171" i="2"/>
  <c r="BF187" i="2"/>
  <c r="BF203" i="2"/>
  <c r="BF219" i="2"/>
  <c r="BE103" i="2"/>
  <c r="BE119" i="2"/>
  <c r="BE135" i="2"/>
  <c r="BE151" i="2"/>
  <c r="BE167" i="2"/>
  <c r="BE183" i="2"/>
  <c r="BE199" i="2"/>
  <c r="BE215" i="2"/>
  <c r="BG128" i="2"/>
  <c r="BG192" i="2"/>
  <c r="BG208" i="2"/>
  <c r="BG224" i="2"/>
  <c r="BF108" i="2"/>
  <c r="BF124" i="2"/>
  <c r="BF140" i="2"/>
  <c r="BF156" i="2"/>
  <c r="BF172" i="2"/>
  <c r="BF188" i="2"/>
  <c r="BF204" i="2"/>
  <c r="BF220" i="2"/>
  <c r="BE104" i="2"/>
  <c r="BE120" i="2"/>
  <c r="BE136" i="2"/>
  <c r="BE152" i="2"/>
  <c r="BE168" i="2"/>
  <c r="BE184" i="2"/>
  <c r="BE200" i="2"/>
  <c r="BE216" i="2"/>
  <c r="BG112" i="2"/>
  <c r="BG113" i="2"/>
  <c r="BG129" i="2"/>
  <c r="BG145" i="2"/>
  <c r="BG161" i="2"/>
  <c r="BG177" i="2"/>
  <c r="BG193" i="2"/>
  <c r="BG209" i="2"/>
  <c r="BG225" i="2"/>
  <c r="BF109" i="2"/>
  <c r="BF125" i="2"/>
  <c r="BF141" i="2"/>
  <c r="BF157" i="2"/>
  <c r="BF173" i="2"/>
  <c r="BF189" i="2"/>
  <c r="BF205" i="2"/>
  <c r="BF221" i="2"/>
  <c r="BE105" i="2"/>
  <c r="BE121" i="2"/>
  <c r="BE137" i="2"/>
  <c r="BE153" i="2"/>
  <c r="BE169" i="2"/>
  <c r="BE185" i="2"/>
  <c r="BE201" i="2"/>
  <c r="BE217" i="2"/>
  <c r="BS92" i="2"/>
  <c r="BT114" i="2" s="1"/>
  <c r="BT116" i="2"/>
  <c r="BT115" i="2"/>
</calcChain>
</file>

<file path=xl/sharedStrings.xml><?xml version="1.0" encoding="utf-8"?>
<sst xmlns="http://schemas.openxmlformats.org/spreadsheetml/2006/main" count="65" uniqueCount="34">
  <si>
    <t>averages</t>
  </si>
  <si>
    <t>A</t>
  </si>
  <si>
    <t>B</t>
  </si>
  <si>
    <t>C</t>
  </si>
  <si>
    <t>difference bewteen finish and start</t>
  </si>
  <si>
    <t>translate to pu</t>
  </si>
  <si>
    <t>max value</t>
  </si>
  <si>
    <t>min value</t>
  </si>
  <si>
    <t>translated to adc raw</t>
  </si>
  <si>
    <t>ADC bits</t>
  </si>
  <si>
    <t>ADC span</t>
  </si>
  <si>
    <t>removing offset</t>
  </si>
  <si>
    <t>array phase A</t>
  </si>
  <si>
    <t>number of values</t>
  </si>
  <si>
    <t>array phase B</t>
  </si>
  <si>
    <t>array phase C</t>
  </si>
  <si>
    <t>last one no comma</t>
  </si>
  <si>
    <t>a</t>
  </si>
  <si>
    <t>b</t>
  </si>
  <si>
    <t>c</t>
  </si>
  <si>
    <t>time</t>
  </si>
  <si>
    <t>halla</t>
  </si>
  <si>
    <t>hallb</t>
  </si>
  <si>
    <t>hallc</t>
  </si>
  <si>
    <t>max value currents</t>
  </si>
  <si>
    <t>min value currents</t>
  </si>
  <si>
    <t>GPIO span (boolean)</t>
  </si>
  <si>
    <t>array hall a</t>
  </si>
  <si>
    <t>array hall b</t>
  </si>
  <si>
    <t>array hall c</t>
  </si>
  <si>
    <t>resultados:</t>
  </si>
  <si>
    <t>calculated C</t>
  </si>
  <si>
    <t>calculated B</t>
  </si>
  <si>
    <t>calculated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</si>
</sst>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Datos!$B$98:$B$229</c:f>
              <c:numCache>
                <c:formatCode>General</c:formatCode>
                <c:ptCount val="132"/>
                <c:pt idx="0">
                  <c:v>9.1563910245895386E-3</c:v>
                </c:pt>
                <c:pt idx="1">
                  <c:v>0.19991454482078552</c:v>
                </c:pt>
                <c:pt idx="2">
                  <c:v>0.12666341662406921</c:v>
                </c:pt>
                <c:pt idx="3">
                  <c:v>0.28690025210380554</c:v>
                </c:pt>
                <c:pt idx="4">
                  <c:v>0.30826514959335327</c:v>
                </c:pt>
                <c:pt idx="5">
                  <c:v>0.32199975848197937</c:v>
                </c:pt>
                <c:pt idx="6">
                  <c:v>0.54785740375518799</c:v>
                </c:pt>
                <c:pt idx="7">
                  <c:v>0.52954459190368652</c:v>
                </c:pt>
                <c:pt idx="8">
                  <c:v>0.75235015153884888</c:v>
                </c:pt>
                <c:pt idx="9">
                  <c:v>0.8790135383605957</c:v>
                </c:pt>
                <c:pt idx="10">
                  <c:v>0.98889023065567017</c:v>
                </c:pt>
                <c:pt idx="11">
                  <c:v>1.2971553802490234</c:v>
                </c:pt>
                <c:pt idx="12">
                  <c:v>1.3505676984786987</c:v>
                </c:pt>
                <c:pt idx="13">
                  <c:v>1.5687949657440186</c:v>
                </c:pt>
                <c:pt idx="14">
                  <c:v>1.8205957412719727</c:v>
                </c:pt>
                <c:pt idx="15">
                  <c:v>2.0708703994750977</c:v>
                </c:pt>
                <c:pt idx="16">
                  <c:v>2.5973629951477051</c:v>
                </c:pt>
                <c:pt idx="17">
                  <c:v>3.0322914123535156</c:v>
                </c:pt>
                <c:pt idx="18">
                  <c:v>3.5664141178131104</c:v>
                </c:pt>
                <c:pt idx="19">
                  <c:v>3.8731534481048584</c:v>
                </c:pt>
                <c:pt idx="20">
                  <c:v>4.1768403053283691</c:v>
                </c:pt>
                <c:pt idx="21">
                  <c:v>4.6865463256835938</c:v>
                </c:pt>
                <c:pt idx="22">
                  <c:v>5.0802707672119141</c:v>
                </c:pt>
                <c:pt idx="23">
                  <c:v>5.5686116218566895</c:v>
                </c:pt>
                <c:pt idx="24">
                  <c:v>5.9882798194885254</c:v>
                </c:pt>
                <c:pt idx="25">
                  <c:v>6.2721281051635742</c:v>
                </c:pt>
                <c:pt idx="26">
                  <c:v>6.4888291358947754</c:v>
                </c:pt>
                <c:pt idx="27">
                  <c:v>6.5895500183105469</c:v>
                </c:pt>
                <c:pt idx="28">
                  <c:v>6.6093883514404297</c:v>
                </c:pt>
                <c:pt idx="29">
                  <c:v>6.4613595008850098</c:v>
                </c:pt>
                <c:pt idx="30">
                  <c:v>6.2751798629760742</c:v>
                </c:pt>
                <c:pt idx="31">
                  <c:v>6.0828957557678223</c:v>
                </c:pt>
                <c:pt idx="32">
                  <c:v>5.980649471282959</c:v>
                </c:pt>
                <c:pt idx="33">
                  <c:v>5.8997678756713867</c:v>
                </c:pt>
                <c:pt idx="34">
                  <c:v>5.7181663513183594</c:v>
                </c:pt>
                <c:pt idx="35">
                  <c:v>5.5747160911560059</c:v>
                </c:pt>
                <c:pt idx="36">
                  <c:v>5.2191429138183594</c:v>
                </c:pt>
                <c:pt idx="37">
                  <c:v>4.8193140029907227</c:v>
                </c:pt>
                <c:pt idx="38">
                  <c:v>4.3996462821960449</c:v>
                </c:pt>
                <c:pt idx="39">
                  <c:v>3.9128310680389404</c:v>
                </c:pt>
                <c:pt idx="40">
                  <c:v>3.9677693843841553</c:v>
                </c:pt>
                <c:pt idx="41">
                  <c:v>4.1356368064880371</c:v>
                </c:pt>
                <c:pt idx="42">
                  <c:v>4.5324134826660156</c:v>
                </c:pt>
                <c:pt idx="43">
                  <c:v>4.9383468627929688</c:v>
                </c:pt>
                <c:pt idx="44">
                  <c:v>5.3580150604248047</c:v>
                </c:pt>
                <c:pt idx="45">
                  <c:v>6.0676350593566895</c:v>
                </c:pt>
                <c:pt idx="46">
                  <c:v>6.5132460594177246</c:v>
                </c:pt>
                <c:pt idx="47">
                  <c:v>7.0672078132629395</c:v>
                </c:pt>
                <c:pt idx="48">
                  <c:v>7.4349894523620605</c:v>
                </c:pt>
                <c:pt idx="49">
                  <c:v>7.5357093811035156</c:v>
                </c:pt>
                <c:pt idx="50">
                  <c:v>7.749359130859375</c:v>
                </c:pt>
                <c:pt idx="51">
                  <c:v>7.5601263046264648</c:v>
                </c:pt>
                <c:pt idx="52">
                  <c:v>7.4075207710266113</c:v>
                </c:pt>
                <c:pt idx="53">
                  <c:v>7.2625441551208496</c:v>
                </c:pt>
                <c:pt idx="54">
                  <c:v>6.8688192367553711</c:v>
                </c:pt>
                <c:pt idx="55">
                  <c:v>6.7406296730041504</c:v>
                </c:pt>
                <c:pt idx="56">
                  <c:v>6.3636913299560547</c:v>
                </c:pt>
                <c:pt idx="57">
                  <c:v>5.9898056983947754</c:v>
                </c:pt>
                <c:pt idx="58">
                  <c:v>5.4663653373718262</c:v>
                </c:pt>
                <c:pt idx="59">
                  <c:v>4.3813333511352539</c:v>
                </c:pt>
                <c:pt idx="60">
                  <c:v>3.3985474109649658</c:v>
                </c:pt>
                <c:pt idx="61">
                  <c:v>1.9899890422821045</c:v>
                </c:pt>
                <c:pt idx="62">
                  <c:v>0.70809423923492432</c:v>
                </c:pt>
                <c:pt idx="63">
                  <c:v>0.12818947434425354</c:v>
                </c:pt>
                <c:pt idx="64">
                  <c:v>-0.22433158755302429</c:v>
                </c:pt>
                <c:pt idx="65">
                  <c:v>-0.18617995083332062</c:v>
                </c:pt>
                <c:pt idx="66">
                  <c:v>-0.30826514959335327</c:v>
                </c:pt>
                <c:pt idx="67">
                  <c:v>-0.40898546576499939</c:v>
                </c:pt>
                <c:pt idx="68">
                  <c:v>-0.35557317733764648</c:v>
                </c:pt>
                <c:pt idx="69">
                  <c:v>-0.57837867736816406</c:v>
                </c:pt>
                <c:pt idx="70">
                  <c:v>-0.51428395509719849</c:v>
                </c:pt>
                <c:pt idx="71">
                  <c:v>-0.61347818374633789</c:v>
                </c:pt>
                <c:pt idx="72">
                  <c:v>-0.73708945512771606</c:v>
                </c:pt>
                <c:pt idx="73">
                  <c:v>-0.75998044013977051</c:v>
                </c:pt>
                <c:pt idx="74">
                  <c:v>-1.0026248693466187</c:v>
                </c:pt>
                <c:pt idx="75">
                  <c:v>-1.0804541110992432</c:v>
                </c:pt>
                <c:pt idx="76">
                  <c:v>-1.249847412109375</c:v>
                </c:pt>
                <c:pt idx="77">
                  <c:v>-1.5169087648391724</c:v>
                </c:pt>
                <c:pt idx="78">
                  <c:v>-1.5855816602706909</c:v>
                </c:pt>
                <c:pt idx="79">
                  <c:v>-1.8572213649749756</c:v>
                </c:pt>
                <c:pt idx="80">
                  <c:v>-2.038823127746582</c:v>
                </c:pt>
                <c:pt idx="81">
                  <c:v>-2.3303015232086182</c:v>
                </c:pt>
                <c:pt idx="82">
                  <c:v>-2.8674764633178711</c:v>
                </c:pt>
                <c:pt idx="83">
                  <c:v>-3.2947750091552734</c:v>
                </c:pt>
                <c:pt idx="84">
                  <c:v>-4.0028691291809082</c:v>
                </c:pt>
                <c:pt idx="85">
                  <c:v>-4.4301671981811523</c:v>
                </c:pt>
                <c:pt idx="86">
                  <c:v>-4.7628493309020996</c:v>
                </c:pt>
                <c:pt idx="87">
                  <c:v>-5.3244409561157227</c:v>
                </c:pt>
                <c:pt idx="88">
                  <c:v>-5.7654743194580078</c:v>
                </c:pt>
                <c:pt idx="89">
                  <c:v>-6.4018435478210449</c:v>
                </c:pt>
                <c:pt idx="90">
                  <c:v>-6.940544605255127</c:v>
                </c:pt>
                <c:pt idx="91">
                  <c:v>-7.4166765213012695</c:v>
                </c:pt>
                <c:pt idx="92">
                  <c:v>-7.7768282890319824</c:v>
                </c:pt>
                <c:pt idx="93">
                  <c:v>-7.9782686233520508</c:v>
                </c:pt>
                <c:pt idx="94">
                  <c:v>-8.1201925277709961</c:v>
                </c:pt>
                <c:pt idx="95">
                  <c:v>-8.0255765914916992</c:v>
                </c:pt>
                <c:pt idx="96">
                  <c:v>-7.8638134002685547</c:v>
                </c:pt>
                <c:pt idx="97">
                  <c:v>-7.6059088706970215</c:v>
                </c:pt>
                <c:pt idx="98">
                  <c:v>-7.4441461563110352</c:v>
                </c:pt>
                <c:pt idx="99">
                  <c:v>-7.3296914100646973</c:v>
                </c:pt>
                <c:pt idx="100">
                  <c:v>-7.1053595542907715</c:v>
                </c:pt>
                <c:pt idx="101">
                  <c:v>-6.9161272048950195</c:v>
                </c:pt>
                <c:pt idx="102">
                  <c:v>-6.5666584968566895</c:v>
                </c:pt>
                <c:pt idx="103">
                  <c:v>-6.1759858131408691</c:v>
                </c:pt>
                <c:pt idx="104">
                  <c:v>-5.6983275413513184</c:v>
                </c:pt>
                <c:pt idx="105">
                  <c:v>-5.1138443946838379</c:v>
                </c:pt>
                <c:pt idx="106">
                  <c:v>-4.8849344253540039</c:v>
                </c:pt>
                <c:pt idx="107">
                  <c:v>-4.9764981269836426</c:v>
                </c:pt>
                <c:pt idx="108">
                  <c:v>-5.3625931739807129</c:v>
                </c:pt>
                <c:pt idx="109">
                  <c:v>-5.8631424903869629</c:v>
                </c:pt>
                <c:pt idx="110">
                  <c:v>-6.3011226654052734</c:v>
                </c:pt>
                <c:pt idx="111">
                  <c:v>-7.0733122825622559</c:v>
                </c:pt>
                <c:pt idx="112">
                  <c:v>-7.6745815277099609</c:v>
                </c:pt>
                <c:pt idx="113">
                  <c:v>-8.3521547317504883</c:v>
                </c:pt>
                <c:pt idx="114">
                  <c:v>-8.8893299102783203</c:v>
                </c:pt>
                <c:pt idx="115">
                  <c:v>-9.1502866744995117</c:v>
                </c:pt>
                <c:pt idx="116">
                  <c:v>-9.4524469375610352</c:v>
                </c:pt>
                <c:pt idx="117">
                  <c:v>-9.3730926513671875</c:v>
                </c:pt>
                <c:pt idx="118">
                  <c:v>-9.257110595703125</c:v>
                </c:pt>
                <c:pt idx="119">
                  <c:v>-9.0129404067993164</c:v>
                </c:pt>
                <c:pt idx="120">
                  <c:v>-8.5123910903930664</c:v>
                </c:pt>
                <c:pt idx="121">
                  <c:v>-8.3094244003295898</c:v>
                </c:pt>
                <c:pt idx="122">
                  <c:v>-7.8256621360778809</c:v>
                </c:pt>
                <c:pt idx="123">
                  <c:v>-7.4151506423950195</c:v>
                </c:pt>
                <c:pt idx="124">
                  <c:v>-6.9435968399047852</c:v>
                </c:pt>
                <c:pt idx="125">
                  <c:v>-5.9058723449707031</c:v>
                </c:pt>
                <c:pt idx="126">
                  <c:v>-4.9169821739196777</c:v>
                </c:pt>
                <c:pt idx="127">
                  <c:v>-3.3741302490234375</c:v>
                </c:pt>
                <c:pt idx="128">
                  <c:v>-1.8312782049179077</c:v>
                </c:pt>
                <c:pt idx="129">
                  <c:v>-0.59974360466003418</c:v>
                </c:pt>
                <c:pt idx="130">
                  <c:v>-9.1563910245895386E-2</c:v>
                </c:pt>
                <c:pt idx="131">
                  <c:v>-0.12666341662406921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0-4D4C-9801-AF78E002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403968"/>
        <c:axId val="1759406464"/>
      </c:lineChart>
      <c:catAx>
        <c:axId val="175940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06464"/>
        <c:crosses val="autoZero"/>
        <c:auto val="1"/>
        <c:lblAlgn val="ctr"/>
        <c:lblOffset val="100"/>
        <c:noMultiLvlLbl val="0"/>
      </c:catAx>
      <c:valAx>
        <c:axId val="17594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0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Datos!$BA$98:$BA$229</c:f>
              <c:numCache>
                <c:formatCode>General</c:formatCode>
                <c:ptCount val="1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F-40EB-BDCE-E3D74D6046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Datos!$BB$98:$BB$229</c:f>
              <c:numCache>
                <c:formatCode>General</c:formatCode>
                <c:ptCount val="1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F-40EB-BDCE-E3D74D6046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Datos!$BC$98:$BC$229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F-40EB-BDCE-E3D74D60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734432"/>
        <c:axId val="1118742336"/>
      </c:lineChart>
      <c:catAx>
        <c:axId val="111873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42336"/>
        <c:crosses val="autoZero"/>
        <c:auto val="1"/>
        <c:lblAlgn val="ctr"/>
        <c:lblOffset val="100"/>
        <c:noMultiLvlLbl val="0"/>
      </c:catAx>
      <c:valAx>
        <c:axId val="11187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current</a:t>
            </a:r>
            <a:r>
              <a:rPr lang="en-US" baseline="0"/>
              <a:t> </a:t>
            </a:r>
            <a:r>
              <a:rPr lang="en-US"/>
              <a:t>C compared</a:t>
            </a:r>
            <a:r>
              <a:rPr lang="en-US" baseline="0"/>
              <a:t> with the real one</a:t>
            </a:r>
            <a:endParaRPr lang="en-US"/>
          </a:p>
        </c:rich>
      </c:tx>
      <c:layout>
        <c:manualLayout>
          <c:xMode val="edge"/>
          <c:yMode val="edge"/>
          <c:x val="0.1408915243619239"/>
          <c:y val="3.0511052929229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Datos!$AZ$97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Datos!$AZ$98:$AZ$229</c:f>
              <c:numCache>
                <c:formatCode>General</c:formatCode>
                <c:ptCount val="132"/>
                <c:pt idx="0">
                  <c:v>3472</c:v>
                </c:pt>
                <c:pt idx="1">
                  <c:v>3568</c:v>
                </c:pt>
                <c:pt idx="2">
                  <c:v>3698</c:v>
                </c:pt>
                <c:pt idx="3">
                  <c:v>3758</c:v>
                </c:pt>
                <c:pt idx="4">
                  <c:v>3829</c:v>
                </c:pt>
                <c:pt idx="5">
                  <c:v>3857</c:v>
                </c:pt>
                <c:pt idx="6">
                  <c:v>3824</c:v>
                </c:pt>
                <c:pt idx="7">
                  <c:v>3786</c:v>
                </c:pt>
                <c:pt idx="8">
                  <c:v>3673</c:v>
                </c:pt>
                <c:pt idx="9">
                  <c:v>3602</c:v>
                </c:pt>
                <c:pt idx="10">
                  <c:v>3512</c:v>
                </c:pt>
                <c:pt idx="11">
                  <c:v>3394</c:v>
                </c:pt>
                <c:pt idx="12">
                  <c:v>3316</c:v>
                </c:pt>
                <c:pt idx="13">
                  <c:v>3167</c:v>
                </c:pt>
                <c:pt idx="14">
                  <c:v>3036</c:v>
                </c:pt>
                <c:pt idx="15">
                  <c:v>2832</c:v>
                </c:pt>
                <c:pt idx="16">
                  <c:v>2550</c:v>
                </c:pt>
                <c:pt idx="17">
                  <c:v>2321</c:v>
                </c:pt>
                <c:pt idx="18">
                  <c:v>2119</c:v>
                </c:pt>
                <c:pt idx="19">
                  <c:v>2072</c:v>
                </c:pt>
                <c:pt idx="20">
                  <c:v>2064</c:v>
                </c:pt>
                <c:pt idx="21">
                  <c:v>1988</c:v>
                </c:pt>
                <c:pt idx="22">
                  <c:v>2014</c:v>
                </c:pt>
                <c:pt idx="23">
                  <c:v>1994</c:v>
                </c:pt>
                <c:pt idx="24">
                  <c:v>1979</c:v>
                </c:pt>
                <c:pt idx="25">
                  <c:v>1985</c:v>
                </c:pt>
                <c:pt idx="26">
                  <c:v>1938</c:v>
                </c:pt>
                <c:pt idx="27">
                  <c:v>1952</c:v>
                </c:pt>
                <c:pt idx="28">
                  <c:v>1934</c:v>
                </c:pt>
                <c:pt idx="29">
                  <c:v>1896</c:v>
                </c:pt>
                <c:pt idx="30">
                  <c:v>1885</c:v>
                </c:pt>
                <c:pt idx="31">
                  <c:v>1835</c:v>
                </c:pt>
                <c:pt idx="32">
                  <c:v>1812</c:v>
                </c:pt>
                <c:pt idx="33">
                  <c:v>1776</c:v>
                </c:pt>
                <c:pt idx="34">
                  <c:v>1716</c:v>
                </c:pt>
                <c:pt idx="35">
                  <c:v>1699</c:v>
                </c:pt>
                <c:pt idx="36">
                  <c:v>1630</c:v>
                </c:pt>
                <c:pt idx="37">
                  <c:v>1559</c:v>
                </c:pt>
                <c:pt idx="38">
                  <c:v>1470</c:v>
                </c:pt>
                <c:pt idx="39">
                  <c:v>1341</c:v>
                </c:pt>
                <c:pt idx="40">
                  <c:v>1283</c:v>
                </c:pt>
                <c:pt idx="41">
                  <c:v>1207</c:v>
                </c:pt>
                <c:pt idx="42">
                  <c:v>1105</c:v>
                </c:pt>
                <c:pt idx="43">
                  <c:v>995</c:v>
                </c:pt>
                <c:pt idx="44">
                  <c:v>852</c:v>
                </c:pt>
                <c:pt idx="45">
                  <c:v>749</c:v>
                </c:pt>
                <c:pt idx="46">
                  <c:v>617</c:v>
                </c:pt>
                <c:pt idx="47">
                  <c:v>512</c:v>
                </c:pt>
                <c:pt idx="48">
                  <c:v>424</c:v>
                </c:pt>
                <c:pt idx="49">
                  <c:v>362</c:v>
                </c:pt>
                <c:pt idx="50">
                  <c:v>333</c:v>
                </c:pt>
                <c:pt idx="51">
                  <c:v>323</c:v>
                </c:pt>
                <c:pt idx="52">
                  <c:v>344</c:v>
                </c:pt>
                <c:pt idx="53">
                  <c:v>344</c:v>
                </c:pt>
                <c:pt idx="54">
                  <c:v>371</c:v>
                </c:pt>
                <c:pt idx="55">
                  <c:v>383</c:v>
                </c:pt>
                <c:pt idx="56">
                  <c:v>390</c:v>
                </c:pt>
                <c:pt idx="57">
                  <c:v>450</c:v>
                </c:pt>
                <c:pt idx="58">
                  <c:v>502</c:v>
                </c:pt>
                <c:pt idx="59">
                  <c:v>624</c:v>
                </c:pt>
                <c:pt idx="60">
                  <c:v>737</c:v>
                </c:pt>
                <c:pt idx="61">
                  <c:v>886</c:v>
                </c:pt>
                <c:pt idx="62">
                  <c:v>1003</c:v>
                </c:pt>
                <c:pt idx="63">
                  <c:v>1017</c:v>
                </c:pt>
                <c:pt idx="64">
                  <c:v>975</c:v>
                </c:pt>
                <c:pt idx="65">
                  <c:v>890</c:v>
                </c:pt>
                <c:pt idx="66">
                  <c:v>803</c:v>
                </c:pt>
                <c:pt idx="67">
                  <c:v>682</c:v>
                </c:pt>
                <c:pt idx="68">
                  <c:v>555</c:v>
                </c:pt>
                <c:pt idx="69">
                  <c:v>471</c:v>
                </c:pt>
                <c:pt idx="70">
                  <c:v>387</c:v>
                </c:pt>
                <c:pt idx="71">
                  <c:v>353</c:v>
                </c:pt>
                <c:pt idx="72">
                  <c:v>327</c:v>
                </c:pt>
                <c:pt idx="73">
                  <c:v>335</c:v>
                </c:pt>
                <c:pt idx="74">
                  <c:v>414</c:v>
                </c:pt>
                <c:pt idx="75">
                  <c:v>456</c:v>
                </c:pt>
                <c:pt idx="76">
                  <c:v>521</c:v>
                </c:pt>
                <c:pt idx="77">
                  <c:v>595</c:v>
                </c:pt>
                <c:pt idx="78">
                  <c:v>664</c:v>
                </c:pt>
                <c:pt idx="79">
                  <c:v>803</c:v>
                </c:pt>
                <c:pt idx="80">
                  <c:v>920</c:v>
                </c:pt>
                <c:pt idx="81">
                  <c:v>1108</c:v>
                </c:pt>
                <c:pt idx="82">
                  <c:v>1353</c:v>
                </c:pt>
                <c:pt idx="83">
                  <c:v>1633</c:v>
                </c:pt>
                <c:pt idx="84">
                  <c:v>1932</c:v>
                </c:pt>
                <c:pt idx="85">
                  <c:v>2027</c:v>
                </c:pt>
                <c:pt idx="86">
                  <c:v>2035</c:v>
                </c:pt>
                <c:pt idx="87">
                  <c:v>2076</c:v>
                </c:pt>
                <c:pt idx="88">
                  <c:v>2088</c:v>
                </c:pt>
                <c:pt idx="89">
                  <c:v>2114</c:v>
                </c:pt>
                <c:pt idx="90">
                  <c:v>2126</c:v>
                </c:pt>
                <c:pt idx="91">
                  <c:v>2120</c:v>
                </c:pt>
                <c:pt idx="92">
                  <c:v>2166</c:v>
                </c:pt>
                <c:pt idx="93">
                  <c:v>2157</c:v>
                </c:pt>
                <c:pt idx="94">
                  <c:v>2177</c:v>
                </c:pt>
                <c:pt idx="95">
                  <c:v>2214</c:v>
                </c:pt>
                <c:pt idx="96">
                  <c:v>2222</c:v>
                </c:pt>
                <c:pt idx="97">
                  <c:v>2275</c:v>
                </c:pt>
                <c:pt idx="98">
                  <c:v>2297</c:v>
                </c:pt>
                <c:pt idx="99">
                  <c:v>2333</c:v>
                </c:pt>
                <c:pt idx="100">
                  <c:v>2399</c:v>
                </c:pt>
                <c:pt idx="101">
                  <c:v>2422</c:v>
                </c:pt>
                <c:pt idx="102">
                  <c:v>2495</c:v>
                </c:pt>
                <c:pt idx="103">
                  <c:v>2566</c:v>
                </c:pt>
                <c:pt idx="104">
                  <c:v>2664</c:v>
                </c:pt>
                <c:pt idx="105">
                  <c:v>2814</c:v>
                </c:pt>
                <c:pt idx="106">
                  <c:v>2919</c:v>
                </c:pt>
                <c:pt idx="107">
                  <c:v>3011</c:v>
                </c:pt>
                <c:pt idx="108">
                  <c:v>3112</c:v>
                </c:pt>
                <c:pt idx="109">
                  <c:v>3238</c:v>
                </c:pt>
                <c:pt idx="110">
                  <c:v>3394</c:v>
                </c:pt>
                <c:pt idx="111">
                  <c:v>3518</c:v>
                </c:pt>
                <c:pt idx="112">
                  <c:v>3672</c:v>
                </c:pt>
                <c:pt idx="113">
                  <c:v>3807</c:v>
                </c:pt>
                <c:pt idx="114">
                  <c:v>3929</c:v>
                </c:pt>
                <c:pt idx="115">
                  <c:v>4023</c:v>
                </c:pt>
                <c:pt idx="116">
                  <c:v>4070</c:v>
                </c:pt>
                <c:pt idx="117">
                  <c:v>4095</c:v>
                </c:pt>
                <c:pt idx="118">
                  <c:v>4078</c:v>
                </c:pt>
                <c:pt idx="119">
                  <c:v>4058</c:v>
                </c:pt>
                <c:pt idx="120">
                  <c:v>4014</c:v>
                </c:pt>
                <c:pt idx="121">
                  <c:v>3986</c:v>
                </c:pt>
                <c:pt idx="122">
                  <c:v>3955</c:v>
                </c:pt>
                <c:pt idx="123">
                  <c:v>3898</c:v>
                </c:pt>
                <c:pt idx="124">
                  <c:v>3844</c:v>
                </c:pt>
                <c:pt idx="125">
                  <c:v>3733</c:v>
                </c:pt>
                <c:pt idx="126">
                  <c:v>3616</c:v>
                </c:pt>
                <c:pt idx="127">
                  <c:v>3443</c:v>
                </c:pt>
                <c:pt idx="128">
                  <c:v>3291</c:v>
                </c:pt>
                <c:pt idx="129">
                  <c:v>3197</c:v>
                </c:pt>
                <c:pt idx="130">
                  <c:v>3222</c:v>
                </c:pt>
                <c:pt idx="131">
                  <c:v>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A-49C0-ADE2-28E9F1877F2D}"/>
            </c:ext>
          </c:extLst>
        </c:ser>
        <c:ser>
          <c:idx val="1"/>
          <c:order val="1"/>
          <c:tx>
            <c:strRef>
              <c:f>Datos!$BE$97</c:f>
              <c:strCache>
                <c:ptCount val="1"/>
                <c:pt idx="0">
                  <c:v>calculated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Datos!$BE$98:$BE$229</c:f>
              <c:numCache>
                <c:formatCode>General</c:formatCode>
                <c:ptCount val="132"/>
                <c:pt idx="0">
                  <c:v>3652.5</c:v>
                </c:pt>
                <c:pt idx="1">
                  <c:v>3764.5</c:v>
                </c:pt>
                <c:pt idx="2">
                  <c:v>3880.5</c:v>
                </c:pt>
                <c:pt idx="3">
                  <c:v>3950.5</c:v>
                </c:pt>
                <c:pt idx="4">
                  <c:v>4007.5</c:v>
                </c:pt>
                <c:pt idx="5">
                  <c:v>4047.5</c:v>
                </c:pt>
                <c:pt idx="6">
                  <c:v>4001.5</c:v>
                </c:pt>
                <c:pt idx="7">
                  <c:v>3967.5</c:v>
                </c:pt>
                <c:pt idx="8">
                  <c:v>3873.5</c:v>
                </c:pt>
                <c:pt idx="9">
                  <c:v>3764.5</c:v>
                </c:pt>
                <c:pt idx="10">
                  <c:v>3688.5</c:v>
                </c:pt>
                <c:pt idx="11">
                  <c:v>3557.5</c:v>
                </c:pt>
                <c:pt idx="12">
                  <c:v>3488.5</c:v>
                </c:pt>
                <c:pt idx="13">
                  <c:v>3359.5</c:v>
                </c:pt>
                <c:pt idx="14">
                  <c:v>3183.5</c:v>
                </c:pt>
                <c:pt idx="15">
                  <c:v>2987.5</c:v>
                </c:pt>
                <c:pt idx="16">
                  <c:v>2705.5</c:v>
                </c:pt>
                <c:pt idx="17">
                  <c:v>2466.5</c:v>
                </c:pt>
                <c:pt idx="18">
                  <c:v>2257.5</c:v>
                </c:pt>
                <c:pt idx="19">
                  <c:v>2201.5</c:v>
                </c:pt>
                <c:pt idx="20">
                  <c:v>2196.5</c:v>
                </c:pt>
                <c:pt idx="21">
                  <c:v>2147.5</c:v>
                </c:pt>
                <c:pt idx="22">
                  <c:v>2143.5</c:v>
                </c:pt>
                <c:pt idx="23">
                  <c:v>2115.5</c:v>
                </c:pt>
                <c:pt idx="24">
                  <c:v>2106.5</c:v>
                </c:pt>
                <c:pt idx="25">
                  <c:v>2109.5</c:v>
                </c:pt>
                <c:pt idx="26">
                  <c:v>2071.5</c:v>
                </c:pt>
                <c:pt idx="27">
                  <c:v>2073.5</c:v>
                </c:pt>
                <c:pt idx="28">
                  <c:v>2031.5</c:v>
                </c:pt>
                <c:pt idx="29">
                  <c:v>2026.5</c:v>
                </c:pt>
                <c:pt idx="30">
                  <c:v>2008.5</c:v>
                </c:pt>
                <c:pt idx="31">
                  <c:v>1950.5</c:v>
                </c:pt>
                <c:pt idx="32">
                  <c:v>1932.5</c:v>
                </c:pt>
                <c:pt idx="33">
                  <c:v>1874.5</c:v>
                </c:pt>
                <c:pt idx="34">
                  <c:v>1862.5</c:v>
                </c:pt>
                <c:pt idx="35">
                  <c:v>1823.5</c:v>
                </c:pt>
                <c:pt idx="36">
                  <c:v>1736.5</c:v>
                </c:pt>
                <c:pt idx="37">
                  <c:v>1678.5</c:v>
                </c:pt>
                <c:pt idx="38">
                  <c:v>1582.5</c:v>
                </c:pt>
                <c:pt idx="39">
                  <c:v>1491.5</c:v>
                </c:pt>
                <c:pt idx="40">
                  <c:v>1399.5</c:v>
                </c:pt>
                <c:pt idx="41">
                  <c:v>1280.5</c:v>
                </c:pt>
                <c:pt idx="42">
                  <c:v>1211.5</c:v>
                </c:pt>
                <c:pt idx="43">
                  <c:v>1106.5</c:v>
                </c:pt>
                <c:pt idx="44">
                  <c:v>992.5</c:v>
                </c:pt>
                <c:pt idx="45">
                  <c:v>846.5</c:v>
                </c:pt>
                <c:pt idx="46">
                  <c:v>712.5</c:v>
                </c:pt>
                <c:pt idx="47">
                  <c:v>599.5</c:v>
                </c:pt>
                <c:pt idx="48">
                  <c:v>515.5</c:v>
                </c:pt>
                <c:pt idx="49">
                  <c:v>450.5</c:v>
                </c:pt>
                <c:pt idx="50">
                  <c:v>414.5</c:v>
                </c:pt>
                <c:pt idx="51">
                  <c:v>419.5</c:v>
                </c:pt>
                <c:pt idx="52">
                  <c:v>425.5</c:v>
                </c:pt>
                <c:pt idx="53">
                  <c:v>432.5</c:v>
                </c:pt>
                <c:pt idx="54">
                  <c:v>453.5</c:v>
                </c:pt>
                <c:pt idx="55">
                  <c:v>469.5</c:v>
                </c:pt>
                <c:pt idx="56">
                  <c:v>503.5</c:v>
                </c:pt>
                <c:pt idx="57">
                  <c:v>522.5</c:v>
                </c:pt>
                <c:pt idx="58">
                  <c:v>594.5</c:v>
                </c:pt>
                <c:pt idx="59">
                  <c:v>722.5</c:v>
                </c:pt>
                <c:pt idx="60">
                  <c:v>842.5</c:v>
                </c:pt>
                <c:pt idx="61">
                  <c:v>1007.5</c:v>
                </c:pt>
                <c:pt idx="62">
                  <c:v>1113.5</c:v>
                </c:pt>
                <c:pt idx="63">
                  <c:v>1139.5</c:v>
                </c:pt>
                <c:pt idx="64">
                  <c:v>1117.5</c:v>
                </c:pt>
                <c:pt idx="65">
                  <c:v>1010.5</c:v>
                </c:pt>
                <c:pt idx="66">
                  <c:v>915.5</c:v>
                </c:pt>
                <c:pt idx="67">
                  <c:v>792.5</c:v>
                </c:pt>
                <c:pt idx="68">
                  <c:v>663.5</c:v>
                </c:pt>
                <c:pt idx="69">
                  <c:v>595.5</c:v>
                </c:pt>
                <c:pt idx="70">
                  <c:v>491.5</c:v>
                </c:pt>
                <c:pt idx="71">
                  <c:v>441.5</c:v>
                </c:pt>
                <c:pt idx="72">
                  <c:v>433.5</c:v>
                </c:pt>
                <c:pt idx="73">
                  <c:v>443.5</c:v>
                </c:pt>
                <c:pt idx="74">
                  <c:v>519.5</c:v>
                </c:pt>
                <c:pt idx="75">
                  <c:v>567.5</c:v>
                </c:pt>
                <c:pt idx="76">
                  <c:v>624.5</c:v>
                </c:pt>
                <c:pt idx="77">
                  <c:v>716.5</c:v>
                </c:pt>
                <c:pt idx="78">
                  <c:v>780.5</c:v>
                </c:pt>
                <c:pt idx="79">
                  <c:v>903.5</c:v>
                </c:pt>
                <c:pt idx="80">
                  <c:v>1041.5</c:v>
                </c:pt>
                <c:pt idx="81">
                  <c:v>1237.5</c:v>
                </c:pt>
                <c:pt idx="82">
                  <c:v>1505.5</c:v>
                </c:pt>
                <c:pt idx="83">
                  <c:v>1776.5</c:v>
                </c:pt>
                <c:pt idx="84">
                  <c:v>2065.5</c:v>
                </c:pt>
                <c:pt idx="85">
                  <c:v>2177.5</c:v>
                </c:pt>
                <c:pt idx="86">
                  <c:v>2198.5</c:v>
                </c:pt>
                <c:pt idx="87">
                  <c:v>2261.5</c:v>
                </c:pt>
                <c:pt idx="88">
                  <c:v>2249.5</c:v>
                </c:pt>
                <c:pt idx="89">
                  <c:v>2292.5</c:v>
                </c:pt>
                <c:pt idx="90">
                  <c:v>2288.5</c:v>
                </c:pt>
                <c:pt idx="91">
                  <c:v>2293.5</c:v>
                </c:pt>
                <c:pt idx="92">
                  <c:v>2330.5</c:v>
                </c:pt>
                <c:pt idx="93">
                  <c:v>2328.5</c:v>
                </c:pt>
                <c:pt idx="94">
                  <c:v>2374.5</c:v>
                </c:pt>
                <c:pt idx="95">
                  <c:v>2372.5</c:v>
                </c:pt>
                <c:pt idx="96">
                  <c:v>2398.5</c:v>
                </c:pt>
                <c:pt idx="97">
                  <c:v>2450.5</c:v>
                </c:pt>
                <c:pt idx="98">
                  <c:v>2471.5</c:v>
                </c:pt>
                <c:pt idx="99">
                  <c:v>2536.5</c:v>
                </c:pt>
                <c:pt idx="100">
                  <c:v>2548.5</c:v>
                </c:pt>
                <c:pt idx="101">
                  <c:v>2591.5</c:v>
                </c:pt>
                <c:pt idx="102">
                  <c:v>2675.5</c:v>
                </c:pt>
                <c:pt idx="103">
                  <c:v>2740.5</c:v>
                </c:pt>
                <c:pt idx="104">
                  <c:v>2845.5</c:v>
                </c:pt>
                <c:pt idx="105">
                  <c:v>2957.5</c:v>
                </c:pt>
                <c:pt idx="106">
                  <c:v>3096.5</c:v>
                </c:pt>
                <c:pt idx="107">
                  <c:v>3232.5</c:v>
                </c:pt>
                <c:pt idx="108">
                  <c:v>3306.5</c:v>
                </c:pt>
                <c:pt idx="109">
                  <c:v>3425.5</c:v>
                </c:pt>
                <c:pt idx="110">
                  <c:v>3548.5</c:v>
                </c:pt>
                <c:pt idx="111">
                  <c:v>3716.5</c:v>
                </c:pt>
                <c:pt idx="112">
                  <c:v>3879.5</c:v>
                </c:pt>
                <c:pt idx="113">
                  <c:v>4022.5</c:v>
                </c:pt>
                <c:pt idx="114">
                  <c:v>4136.5</c:v>
                </c:pt>
                <c:pt idx="115">
                  <c:v>4233.5</c:v>
                </c:pt>
                <c:pt idx="116">
                  <c:v>4284.5</c:v>
                </c:pt>
                <c:pt idx="117">
                  <c:v>4302.5</c:v>
                </c:pt>
                <c:pt idx="118">
                  <c:v>4305.5</c:v>
                </c:pt>
                <c:pt idx="119">
                  <c:v>4270.5</c:v>
                </c:pt>
                <c:pt idx="120">
                  <c:v>4229.5</c:v>
                </c:pt>
                <c:pt idx="121">
                  <c:v>4198.5</c:v>
                </c:pt>
                <c:pt idx="122">
                  <c:v>4142.5</c:v>
                </c:pt>
                <c:pt idx="123">
                  <c:v>4110.5</c:v>
                </c:pt>
                <c:pt idx="124">
                  <c:v>4050.5</c:v>
                </c:pt>
                <c:pt idx="125">
                  <c:v>3935.5</c:v>
                </c:pt>
                <c:pt idx="126">
                  <c:v>3810.5</c:v>
                </c:pt>
                <c:pt idx="127">
                  <c:v>3617.5</c:v>
                </c:pt>
                <c:pt idx="128">
                  <c:v>3467.5</c:v>
                </c:pt>
                <c:pt idx="129">
                  <c:v>3368.5</c:v>
                </c:pt>
                <c:pt idx="130">
                  <c:v>3375.5</c:v>
                </c:pt>
                <c:pt idx="131">
                  <c:v>3482.5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A-49C0-ADE2-28E9F1877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133488"/>
        <c:axId val="1800133904"/>
      </c:lineChart>
      <c:catAx>
        <c:axId val="180013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33904"/>
        <c:crosses val="autoZero"/>
        <c:auto val="1"/>
        <c:lblAlgn val="ctr"/>
        <c:lblOffset val="100"/>
        <c:noMultiLvlLbl val="0"/>
      </c:catAx>
      <c:valAx>
        <c:axId val="18001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calculated current B compared with the real one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Datos!$AY$97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Datos!$S$98:$S$229</c:f>
              <c:numCache>
                <c:formatCode>General</c:formatCode>
                <c:ptCount val="132"/>
                <c:pt idx="0">
                  <c:v>4.8499997705221176E-2</c:v>
                </c:pt>
                <c:pt idx="1">
                  <c:v>4.8999998718500137E-2</c:v>
                </c:pt>
                <c:pt idx="2">
                  <c:v>4.9499999731779099E-2</c:v>
                </c:pt>
                <c:pt idx="3">
                  <c:v>4.9999997019767761E-2</c:v>
                </c:pt>
                <c:pt idx="4">
                  <c:v>5.0499998033046722E-2</c:v>
                </c:pt>
                <c:pt idx="5">
                  <c:v>5.0999999046325684E-2</c:v>
                </c:pt>
                <c:pt idx="6">
                  <c:v>5.1500000059604645E-2</c:v>
                </c:pt>
                <c:pt idx="7">
                  <c:v>5.1999997347593307E-2</c:v>
                </c:pt>
                <c:pt idx="8">
                  <c:v>5.2499998360872269E-2</c:v>
                </c:pt>
                <c:pt idx="9">
                  <c:v>5.299999937415123E-2</c:v>
                </c:pt>
                <c:pt idx="10">
                  <c:v>5.3500000387430191E-2</c:v>
                </c:pt>
                <c:pt idx="11">
                  <c:v>5.3999997675418854E-2</c:v>
                </c:pt>
                <c:pt idx="12">
                  <c:v>5.4499998688697815E-2</c:v>
                </c:pt>
                <c:pt idx="13">
                  <c:v>5.4999999701976776E-2</c:v>
                </c:pt>
                <c:pt idx="14">
                  <c:v>5.5499996989965439E-2</c:v>
                </c:pt>
                <c:pt idx="15">
                  <c:v>5.59999980032444E-2</c:v>
                </c:pt>
                <c:pt idx="16">
                  <c:v>5.6499999016523361E-2</c:v>
                </c:pt>
                <c:pt idx="17">
                  <c:v>5.7000000029802322E-2</c:v>
                </c:pt>
                <c:pt idx="18">
                  <c:v>5.7499997317790985E-2</c:v>
                </c:pt>
                <c:pt idx="19">
                  <c:v>5.7999998331069946E-2</c:v>
                </c:pt>
                <c:pt idx="20">
                  <c:v>5.8499999344348907E-2</c:v>
                </c:pt>
                <c:pt idx="21">
                  <c:v>5.9000000357627869E-2</c:v>
                </c:pt>
                <c:pt idx="22">
                  <c:v>5.9499997645616531E-2</c:v>
                </c:pt>
                <c:pt idx="23">
                  <c:v>5.9999998658895493E-2</c:v>
                </c:pt>
                <c:pt idx="24">
                  <c:v>6.0499999672174454E-2</c:v>
                </c:pt>
                <c:pt idx="25">
                  <c:v>6.0999996960163116E-2</c:v>
                </c:pt>
                <c:pt idx="26">
                  <c:v>6.1499997973442078E-2</c:v>
                </c:pt>
                <c:pt idx="27">
                  <c:v>6.1999998986721039E-2</c:v>
                </c:pt>
                <c:pt idx="28">
                  <c:v>6.25E-2</c:v>
                </c:pt>
                <c:pt idx="29">
                  <c:v>6.3000001013278961E-2</c:v>
                </c:pt>
                <c:pt idx="30">
                  <c:v>6.3500002026557922E-2</c:v>
                </c:pt>
                <c:pt idx="31">
                  <c:v>6.3999995589256287E-2</c:v>
                </c:pt>
                <c:pt idx="32">
                  <c:v>6.4499996602535248E-2</c:v>
                </c:pt>
                <c:pt idx="33">
                  <c:v>6.4999997615814209E-2</c:v>
                </c:pt>
                <c:pt idx="34">
                  <c:v>6.549999862909317E-2</c:v>
                </c:pt>
                <c:pt idx="35">
                  <c:v>6.5999999642372131E-2</c:v>
                </c:pt>
                <c:pt idx="36">
                  <c:v>6.6500000655651093E-2</c:v>
                </c:pt>
                <c:pt idx="37">
                  <c:v>6.7000001668930054E-2</c:v>
                </c:pt>
                <c:pt idx="38">
                  <c:v>6.7499995231628418E-2</c:v>
                </c:pt>
                <c:pt idx="39">
                  <c:v>6.7999996244907379E-2</c:v>
                </c:pt>
                <c:pt idx="40">
                  <c:v>6.849999725818634E-2</c:v>
                </c:pt>
                <c:pt idx="41">
                  <c:v>6.8999998271465302E-2</c:v>
                </c:pt>
                <c:pt idx="42">
                  <c:v>6.9499999284744263E-2</c:v>
                </c:pt>
                <c:pt idx="43">
                  <c:v>7.0000000298023224E-2</c:v>
                </c:pt>
                <c:pt idx="44">
                  <c:v>7.0500001311302185E-2</c:v>
                </c:pt>
                <c:pt idx="45">
                  <c:v>7.0999994874000549E-2</c:v>
                </c:pt>
                <c:pt idx="46">
                  <c:v>7.149999588727951E-2</c:v>
                </c:pt>
                <c:pt idx="47">
                  <c:v>7.1999996900558472E-2</c:v>
                </c:pt>
                <c:pt idx="48">
                  <c:v>7.2499997913837433E-2</c:v>
                </c:pt>
                <c:pt idx="49">
                  <c:v>7.2999998927116394E-2</c:v>
                </c:pt>
                <c:pt idx="50">
                  <c:v>7.3499999940395355E-2</c:v>
                </c:pt>
                <c:pt idx="51">
                  <c:v>7.4000000953674316E-2</c:v>
                </c:pt>
                <c:pt idx="52">
                  <c:v>7.4499994516372681E-2</c:v>
                </c:pt>
                <c:pt idx="53">
                  <c:v>7.4999995529651642E-2</c:v>
                </c:pt>
                <c:pt idx="54">
                  <c:v>7.5499996542930603E-2</c:v>
                </c:pt>
                <c:pt idx="55">
                  <c:v>7.5999997556209564E-2</c:v>
                </c:pt>
                <c:pt idx="56">
                  <c:v>7.6499998569488525E-2</c:v>
                </c:pt>
                <c:pt idx="57">
                  <c:v>7.6999999582767487E-2</c:v>
                </c:pt>
                <c:pt idx="58">
                  <c:v>7.7500000596046448E-2</c:v>
                </c:pt>
                <c:pt idx="59">
                  <c:v>7.8000001609325409E-2</c:v>
                </c:pt>
                <c:pt idx="60">
                  <c:v>7.8499995172023773E-2</c:v>
                </c:pt>
                <c:pt idx="61">
                  <c:v>7.8999996185302734E-2</c:v>
                </c:pt>
                <c:pt idx="62">
                  <c:v>7.9499997198581696E-2</c:v>
                </c:pt>
                <c:pt idx="63">
                  <c:v>7.9999998211860657E-2</c:v>
                </c:pt>
                <c:pt idx="64">
                  <c:v>8.0499999225139618E-2</c:v>
                </c:pt>
                <c:pt idx="65">
                  <c:v>8.1000000238418579E-2</c:v>
                </c:pt>
                <c:pt idx="66">
                  <c:v>8.150000125169754E-2</c:v>
                </c:pt>
                <c:pt idx="67">
                  <c:v>8.1999994814395905E-2</c:v>
                </c:pt>
                <c:pt idx="68">
                  <c:v>8.2499995827674866E-2</c:v>
                </c:pt>
                <c:pt idx="69">
                  <c:v>8.2999996840953827E-2</c:v>
                </c:pt>
                <c:pt idx="70">
                  <c:v>8.3499997854232788E-2</c:v>
                </c:pt>
                <c:pt idx="71">
                  <c:v>8.3999998867511749E-2</c:v>
                </c:pt>
                <c:pt idx="72">
                  <c:v>8.449999988079071E-2</c:v>
                </c:pt>
                <c:pt idx="73">
                  <c:v>8.5000000894069672E-2</c:v>
                </c:pt>
                <c:pt idx="74">
                  <c:v>8.5499994456768036E-2</c:v>
                </c:pt>
                <c:pt idx="75">
                  <c:v>8.5999995470046997E-2</c:v>
                </c:pt>
                <c:pt idx="76">
                  <c:v>8.6499996483325958E-2</c:v>
                </c:pt>
                <c:pt idx="77">
                  <c:v>8.6999997496604919E-2</c:v>
                </c:pt>
                <c:pt idx="78">
                  <c:v>8.7499998509883881E-2</c:v>
                </c:pt>
                <c:pt idx="79">
                  <c:v>8.7999999523162842E-2</c:v>
                </c:pt>
                <c:pt idx="80">
                  <c:v>8.8500000536441803E-2</c:v>
                </c:pt>
                <c:pt idx="81">
                  <c:v>8.8999994099140167E-2</c:v>
                </c:pt>
                <c:pt idx="82">
                  <c:v>8.9499995112419128E-2</c:v>
                </c:pt>
                <c:pt idx="83">
                  <c:v>8.999999612569809E-2</c:v>
                </c:pt>
                <c:pt idx="84">
                  <c:v>9.0499997138977051E-2</c:v>
                </c:pt>
                <c:pt idx="85">
                  <c:v>9.0999998152256012E-2</c:v>
                </c:pt>
                <c:pt idx="86">
                  <c:v>9.1499999165534973E-2</c:v>
                </c:pt>
                <c:pt idx="87">
                  <c:v>9.2000000178813934E-2</c:v>
                </c:pt>
                <c:pt idx="88">
                  <c:v>9.2500001192092896E-2</c:v>
                </c:pt>
                <c:pt idx="89">
                  <c:v>9.299999475479126E-2</c:v>
                </c:pt>
                <c:pt idx="90">
                  <c:v>9.3499995768070221E-2</c:v>
                </c:pt>
                <c:pt idx="91">
                  <c:v>9.3999996781349182E-2</c:v>
                </c:pt>
                <c:pt idx="92">
                  <c:v>9.4499997794628143E-2</c:v>
                </c:pt>
                <c:pt idx="93">
                  <c:v>9.4999998807907104E-2</c:v>
                </c:pt>
                <c:pt idx="94">
                  <c:v>9.5499999821186066E-2</c:v>
                </c:pt>
                <c:pt idx="95">
                  <c:v>9.6000000834465027E-2</c:v>
                </c:pt>
                <c:pt idx="96">
                  <c:v>9.6499994397163391E-2</c:v>
                </c:pt>
                <c:pt idx="97">
                  <c:v>9.6999995410442352E-2</c:v>
                </c:pt>
                <c:pt idx="98">
                  <c:v>9.7499996423721313E-2</c:v>
                </c:pt>
                <c:pt idx="99">
                  <c:v>9.7999997437000275E-2</c:v>
                </c:pt>
                <c:pt idx="100">
                  <c:v>9.8499998450279236E-2</c:v>
                </c:pt>
                <c:pt idx="101">
                  <c:v>9.8999999463558197E-2</c:v>
                </c:pt>
                <c:pt idx="102">
                  <c:v>9.9500000476837158E-2</c:v>
                </c:pt>
                <c:pt idx="103">
                  <c:v>9.9999994039535522E-2</c:v>
                </c:pt>
                <c:pt idx="104">
                  <c:v>0.10049999505281448</c:v>
                </c:pt>
                <c:pt idx="105">
                  <c:v>0.10099999606609344</c:v>
                </c:pt>
                <c:pt idx="106">
                  <c:v>0.10149999707937241</c:v>
                </c:pt>
                <c:pt idx="107">
                  <c:v>0.10199999809265137</c:v>
                </c:pt>
                <c:pt idx="108">
                  <c:v>0.10249999910593033</c:v>
                </c:pt>
                <c:pt idx="109">
                  <c:v>0.10300000011920929</c:v>
                </c:pt>
                <c:pt idx="110">
                  <c:v>0.10349999368190765</c:v>
                </c:pt>
                <c:pt idx="111">
                  <c:v>0.10399999469518661</c:v>
                </c:pt>
                <c:pt idx="112">
                  <c:v>0.10449999570846558</c:v>
                </c:pt>
                <c:pt idx="113">
                  <c:v>0.10499999672174454</c:v>
                </c:pt>
                <c:pt idx="114">
                  <c:v>0.1054999977350235</c:v>
                </c:pt>
                <c:pt idx="115">
                  <c:v>0.10599999874830246</c:v>
                </c:pt>
                <c:pt idx="116">
                  <c:v>0.10649999976158142</c:v>
                </c:pt>
                <c:pt idx="117">
                  <c:v>0.10700000077486038</c:v>
                </c:pt>
                <c:pt idx="118">
                  <c:v>0.10749999433755875</c:v>
                </c:pt>
                <c:pt idx="119">
                  <c:v>0.10799999535083771</c:v>
                </c:pt>
                <c:pt idx="120">
                  <c:v>0.10849999636411667</c:v>
                </c:pt>
                <c:pt idx="121">
                  <c:v>0.10899999737739563</c:v>
                </c:pt>
                <c:pt idx="122">
                  <c:v>0.10949999839067459</c:v>
                </c:pt>
                <c:pt idx="123">
                  <c:v>0.10999999940395355</c:v>
                </c:pt>
                <c:pt idx="124">
                  <c:v>0.11050000041723251</c:v>
                </c:pt>
                <c:pt idx="125">
                  <c:v>0.11099999397993088</c:v>
                </c:pt>
                <c:pt idx="126">
                  <c:v>0.11149999499320984</c:v>
                </c:pt>
                <c:pt idx="127">
                  <c:v>0.1119999960064888</c:v>
                </c:pt>
                <c:pt idx="128">
                  <c:v>0.11249999701976776</c:v>
                </c:pt>
                <c:pt idx="129">
                  <c:v>0.11299999803304672</c:v>
                </c:pt>
                <c:pt idx="130">
                  <c:v>0.11349999904632568</c:v>
                </c:pt>
                <c:pt idx="131">
                  <c:v>0.11400000005960464</c:v>
                </c:pt>
              </c:numCache>
            </c:numRef>
          </c:xVal>
          <c:yVal>
            <c:numRef>
              <c:f>Datos!$AY$98:$AY$229</c:f>
              <c:numCache>
                <c:formatCode>General</c:formatCode>
                <c:ptCount val="132"/>
                <c:pt idx="0">
                  <c:v>463</c:v>
                </c:pt>
                <c:pt idx="1">
                  <c:v>311</c:v>
                </c:pt>
                <c:pt idx="2">
                  <c:v>210</c:v>
                </c:pt>
                <c:pt idx="3">
                  <c:v>106</c:v>
                </c:pt>
                <c:pt idx="4">
                  <c:v>45</c:v>
                </c:pt>
                <c:pt idx="5">
                  <c:v>2</c:v>
                </c:pt>
                <c:pt idx="6">
                  <c:v>0</c:v>
                </c:pt>
                <c:pt idx="7">
                  <c:v>38</c:v>
                </c:pt>
                <c:pt idx="8">
                  <c:v>85</c:v>
                </c:pt>
                <c:pt idx="9">
                  <c:v>167</c:v>
                </c:pt>
                <c:pt idx="10">
                  <c:v>220</c:v>
                </c:pt>
                <c:pt idx="11">
                  <c:v>286</c:v>
                </c:pt>
                <c:pt idx="12">
                  <c:v>344</c:v>
                </c:pt>
                <c:pt idx="13">
                  <c:v>427</c:v>
                </c:pt>
                <c:pt idx="14">
                  <c:v>549</c:v>
                </c:pt>
                <c:pt idx="15">
                  <c:v>693</c:v>
                </c:pt>
                <c:pt idx="16">
                  <c:v>863</c:v>
                </c:pt>
                <c:pt idx="17">
                  <c:v>1011</c:v>
                </c:pt>
                <c:pt idx="18">
                  <c:v>1107</c:v>
                </c:pt>
                <c:pt idx="19">
                  <c:v>1098</c:v>
                </c:pt>
                <c:pt idx="20">
                  <c:v>1039</c:v>
                </c:pt>
                <c:pt idx="21">
                  <c:v>980</c:v>
                </c:pt>
                <c:pt idx="22">
                  <c:v>901</c:v>
                </c:pt>
                <c:pt idx="23">
                  <c:v>826</c:v>
                </c:pt>
                <c:pt idx="24">
                  <c:v>746</c:v>
                </c:pt>
                <c:pt idx="25">
                  <c:v>683</c:v>
                </c:pt>
                <c:pt idx="26">
                  <c:v>676</c:v>
                </c:pt>
                <c:pt idx="27">
                  <c:v>652</c:v>
                </c:pt>
                <c:pt idx="28">
                  <c:v>690</c:v>
                </c:pt>
                <c:pt idx="29">
                  <c:v>726</c:v>
                </c:pt>
                <c:pt idx="30">
                  <c:v>784</c:v>
                </c:pt>
                <c:pt idx="31">
                  <c:v>882</c:v>
                </c:pt>
                <c:pt idx="32">
                  <c:v>922</c:v>
                </c:pt>
                <c:pt idx="33">
                  <c:v>997</c:v>
                </c:pt>
                <c:pt idx="34">
                  <c:v>1047</c:v>
                </c:pt>
                <c:pt idx="35">
                  <c:v>1117</c:v>
                </c:pt>
                <c:pt idx="36">
                  <c:v>1279</c:v>
                </c:pt>
                <c:pt idx="37">
                  <c:v>1421</c:v>
                </c:pt>
                <c:pt idx="38">
                  <c:v>1606</c:v>
                </c:pt>
                <c:pt idx="39">
                  <c:v>1800</c:v>
                </c:pt>
                <c:pt idx="40">
                  <c:v>1880</c:v>
                </c:pt>
                <c:pt idx="41">
                  <c:v>1964</c:v>
                </c:pt>
                <c:pt idx="42">
                  <c:v>1949</c:v>
                </c:pt>
                <c:pt idx="43">
                  <c:v>1968</c:v>
                </c:pt>
                <c:pt idx="44">
                  <c:v>1993</c:v>
                </c:pt>
                <c:pt idx="45">
                  <c:v>1990</c:v>
                </c:pt>
                <c:pt idx="46">
                  <c:v>2029</c:v>
                </c:pt>
                <c:pt idx="47">
                  <c:v>2025</c:v>
                </c:pt>
                <c:pt idx="48">
                  <c:v>2032</c:v>
                </c:pt>
                <c:pt idx="49">
                  <c:v>2076</c:v>
                </c:pt>
                <c:pt idx="50">
                  <c:v>2066</c:v>
                </c:pt>
                <c:pt idx="51">
                  <c:v>2101</c:v>
                </c:pt>
                <c:pt idx="52">
                  <c:v>2128</c:v>
                </c:pt>
                <c:pt idx="53">
                  <c:v>2151</c:v>
                </c:pt>
                <c:pt idx="54">
                  <c:v>2213</c:v>
                </c:pt>
                <c:pt idx="55">
                  <c:v>2224</c:v>
                </c:pt>
                <c:pt idx="56">
                  <c:v>2270</c:v>
                </c:pt>
                <c:pt idx="57">
                  <c:v>2330</c:v>
                </c:pt>
                <c:pt idx="58">
                  <c:v>2369</c:v>
                </c:pt>
                <c:pt idx="59">
                  <c:v>2470</c:v>
                </c:pt>
                <c:pt idx="60">
                  <c:v>2557</c:v>
                </c:pt>
                <c:pt idx="61">
                  <c:v>2690</c:v>
                </c:pt>
                <c:pt idx="62">
                  <c:v>2854</c:v>
                </c:pt>
                <c:pt idx="63">
                  <c:v>2951</c:v>
                </c:pt>
                <c:pt idx="64">
                  <c:v>3047</c:v>
                </c:pt>
                <c:pt idx="65">
                  <c:v>3146</c:v>
                </c:pt>
                <c:pt idx="66">
                  <c:v>3267</c:v>
                </c:pt>
                <c:pt idx="67">
                  <c:v>3411</c:v>
                </c:pt>
                <c:pt idx="68">
                  <c:v>3529</c:v>
                </c:pt>
                <c:pt idx="69">
                  <c:v>3644</c:v>
                </c:pt>
                <c:pt idx="70">
                  <c:v>3735</c:v>
                </c:pt>
                <c:pt idx="71">
                  <c:v>3805</c:v>
                </c:pt>
                <c:pt idx="72">
                  <c:v>3840</c:v>
                </c:pt>
                <c:pt idx="73">
                  <c:v>3834</c:v>
                </c:pt>
                <c:pt idx="74">
                  <c:v>3810</c:v>
                </c:pt>
                <c:pt idx="75">
                  <c:v>3778</c:v>
                </c:pt>
                <c:pt idx="76">
                  <c:v>3757</c:v>
                </c:pt>
                <c:pt idx="77">
                  <c:v>3721</c:v>
                </c:pt>
                <c:pt idx="78">
                  <c:v>3672</c:v>
                </c:pt>
                <c:pt idx="79">
                  <c:v>3606</c:v>
                </c:pt>
                <c:pt idx="80">
                  <c:v>3506</c:v>
                </c:pt>
                <c:pt idx="81">
                  <c:v>3372</c:v>
                </c:pt>
                <c:pt idx="82">
                  <c:v>3217</c:v>
                </c:pt>
                <c:pt idx="83">
                  <c:v>3037</c:v>
                </c:pt>
                <c:pt idx="84">
                  <c:v>2897</c:v>
                </c:pt>
                <c:pt idx="85">
                  <c:v>2875</c:v>
                </c:pt>
                <c:pt idx="86">
                  <c:v>2925</c:v>
                </c:pt>
                <c:pt idx="87">
                  <c:v>2980</c:v>
                </c:pt>
                <c:pt idx="88">
                  <c:v>3085</c:v>
                </c:pt>
                <c:pt idx="89">
                  <c:v>3177</c:v>
                </c:pt>
                <c:pt idx="90">
                  <c:v>3295</c:v>
                </c:pt>
                <c:pt idx="91">
                  <c:v>3390</c:v>
                </c:pt>
                <c:pt idx="92">
                  <c:v>3429</c:v>
                </c:pt>
                <c:pt idx="93">
                  <c:v>3474</c:v>
                </c:pt>
                <c:pt idx="94">
                  <c:v>3458</c:v>
                </c:pt>
                <c:pt idx="95">
                  <c:v>3440</c:v>
                </c:pt>
                <c:pt idx="96">
                  <c:v>3380</c:v>
                </c:pt>
                <c:pt idx="97">
                  <c:v>3273</c:v>
                </c:pt>
                <c:pt idx="98">
                  <c:v>3218</c:v>
                </c:pt>
                <c:pt idx="99">
                  <c:v>3129</c:v>
                </c:pt>
                <c:pt idx="100">
                  <c:v>3069</c:v>
                </c:pt>
                <c:pt idx="101">
                  <c:v>2986</c:v>
                </c:pt>
                <c:pt idx="102">
                  <c:v>2829</c:v>
                </c:pt>
                <c:pt idx="103">
                  <c:v>2681</c:v>
                </c:pt>
                <c:pt idx="104">
                  <c:v>2475</c:v>
                </c:pt>
                <c:pt idx="105">
                  <c:v>2240</c:v>
                </c:pt>
                <c:pt idx="106">
                  <c:v>2052</c:v>
                </c:pt>
                <c:pt idx="107">
                  <c:v>1936</c:v>
                </c:pt>
                <c:pt idx="108">
                  <c:v>1943</c:v>
                </c:pt>
                <c:pt idx="109">
                  <c:v>1930</c:v>
                </c:pt>
                <c:pt idx="110">
                  <c:v>1900</c:v>
                </c:pt>
                <c:pt idx="111">
                  <c:v>1895</c:v>
                </c:pt>
                <c:pt idx="112">
                  <c:v>1859</c:v>
                </c:pt>
                <c:pt idx="113">
                  <c:v>1859</c:v>
                </c:pt>
                <c:pt idx="114">
                  <c:v>1858</c:v>
                </c:pt>
                <c:pt idx="115">
                  <c:v>1816</c:v>
                </c:pt>
                <c:pt idx="116">
                  <c:v>1829</c:v>
                </c:pt>
                <c:pt idx="117">
                  <c:v>1794</c:v>
                </c:pt>
                <c:pt idx="118">
                  <c:v>1767</c:v>
                </c:pt>
                <c:pt idx="119">
                  <c:v>1750</c:v>
                </c:pt>
                <c:pt idx="120">
                  <c:v>1685</c:v>
                </c:pt>
                <c:pt idx="121">
                  <c:v>1674</c:v>
                </c:pt>
                <c:pt idx="122">
                  <c:v>1627</c:v>
                </c:pt>
                <c:pt idx="123">
                  <c:v>1573</c:v>
                </c:pt>
                <c:pt idx="124">
                  <c:v>1533</c:v>
                </c:pt>
                <c:pt idx="125">
                  <c:v>1429</c:v>
                </c:pt>
                <c:pt idx="126">
                  <c:v>1345</c:v>
                </c:pt>
                <c:pt idx="127">
                  <c:v>1212</c:v>
                </c:pt>
                <c:pt idx="128">
                  <c:v>1037</c:v>
                </c:pt>
                <c:pt idx="129">
                  <c:v>876</c:v>
                </c:pt>
                <c:pt idx="130">
                  <c:v>761</c:v>
                </c:pt>
                <c:pt idx="131">
                  <c:v>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3-4623-A053-1C65E53CDFFC}"/>
            </c:ext>
          </c:extLst>
        </c:ser>
        <c:ser>
          <c:idx val="1"/>
          <c:order val="1"/>
          <c:tx>
            <c:strRef>
              <c:f>Datos!$BF$97</c:f>
              <c:strCache>
                <c:ptCount val="1"/>
                <c:pt idx="0">
                  <c:v>calculated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Datos!$S$98:$S$229</c:f>
              <c:numCache>
                <c:formatCode>General</c:formatCode>
                <c:ptCount val="132"/>
                <c:pt idx="0">
                  <c:v>4.8499997705221176E-2</c:v>
                </c:pt>
                <c:pt idx="1">
                  <c:v>4.8999998718500137E-2</c:v>
                </c:pt>
                <c:pt idx="2">
                  <c:v>4.9499999731779099E-2</c:v>
                </c:pt>
                <c:pt idx="3">
                  <c:v>4.9999997019767761E-2</c:v>
                </c:pt>
                <c:pt idx="4">
                  <c:v>5.0499998033046722E-2</c:v>
                </c:pt>
                <c:pt idx="5">
                  <c:v>5.0999999046325684E-2</c:v>
                </c:pt>
                <c:pt idx="6">
                  <c:v>5.1500000059604645E-2</c:v>
                </c:pt>
                <c:pt idx="7">
                  <c:v>5.1999997347593307E-2</c:v>
                </c:pt>
                <c:pt idx="8">
                  <c:v>5.2499998360872269E-2</c:v>
                </c:pt>
                <c:pt idx="9">
                  <c:v>5.299999937415123E-2</c:v>
                </c:pt>
                <c:pt idx="10">
                  <c:v>5.3500000387430191E-2</c:v>
                </c:pt>
                <c:pt idx="11">
                  <c:v>5.3999997675418854E-2</c:v>
                </c:pt>
                <c:pt idx="12">
                  <c:v>5.4499998688697815E-2</c:v>
                </c:pt>
                <c:pt idx="13">
                  <c:v>5.4999999701976776E-2</c:v>
                </c:pt>
                <c:pt idx="14">
                  <c:v>5.5499996989965439E-2</c:v>
                </c:pt>
                <c:pt idx="15">
                  <c:v>5.59999980032444E-2</c:v>
                </c:pt>
                <c:pt idx="16">
                  <c:v>5.6499999016523361E-2</c:v>
                </c:pt>
                <c:pt idx="17">
                  <c:v>5.7000000029802322E-2</c:v>
                </c:pt>
                <c:pt idx="18">
                  <c:v>5.7499997317790985E-2</c:v>
                </c:pt>
                <c:pt idx="19">
                  <c:v>5.7999998331069946E-2</c:v>
                </c:pt>
                <c:pt idx="20">
                  <c:v>5.8499999344348907E-2</c:v>
                </c:pt>
                <c:pt idx="21">
                  <c:v>5.9000000357627869E-2</c:v>
                </c:pt>
                <c:pt idx="22">
                  <c:v>5.9499997645616531E-2</c:v>
                </c:pt>
                <c:pt idx="23">
                  <c:v>5.9999998658895493E-2</c:v>
                </c:pt>
                <c:pt idx="24">
                  <c:v>6.0499999672174454E-2</c:v>
                </c:pt>
                <c:pt idx="25">
                  <c:v>6.0999996960163116E-2</c:v>
                </c:pt>
                <c:pt idx="26">
                  <c:v>6.1499997973442078E-2</c:v>
                </c:pt>
                <c:pt idx="27">
                  <c:v>6.1999998986721039E-2</c:v>
                </c:pt>
                <c:pt idx="28">
                  <c:v>6.25E-2</c:v>
                </c:pt>
                <c:pt idx="29">
                  <c:v>6.3000001013278961E-2</c:v>
                </c:pt>
                <c:pt idx="30">
                  <c:v>6.3500002026557922E-2</c:v>
                </c:pt>
                <c:pt idx="31">
                  <c:v>6.3999995589256287E-2</c:v>
                </c:pt>
                <c:pt idx="32">
                  <c:v>6.4499996602535248E-2</c:v>
                </c:pt>
                <c:pt idx="33">
                  <c:v>6.4999997615814209E-2</c:v>
                </c:pt>
                <c:pt idx="34">
                  <c:v>6.549999862909317E-2</c:v>
                </c:pt>
                <c:pt idx="35">
                  <c:v>6.5999999642372131E-2</c:v>
                </c:pt>
                <c:pt idx="36">
                  <c:v>6.6500000655651093E-2</c:v>
                </c:pt>
                <c:pt idx="37">
                  <c:v>6.7000001668930054E-2</c:v>
                </c:pt>
                <c:pt idx="38">
                  <c:v>6.7499995231628418E-2</c:v>
                </c:pt>
                <c:pt idx="39">
                  <c:v>6.7999996244907379E-2</c:v>
                </c:pt>
                <c:pt idx="40">
                  <c:v>6.849999725818634E-2</c:v>
                </c:pt>
                <c:pt idx="41">
                  <c:v>6.8999998271465302E-2</c:v>
                </c:pt>
                <c:pt idx="42">
                  <c:v>6.9499999284744263E-2</c:v>
                </c:pt>
                <c:pt idx="43">
                  <c:v>7.0000000298023224E-2</c:v>
                </c:pt>
                <c:pt idx="44">
                  <c:v>7.0500001311302185E-2</c:v>
                </c:pt>
                <c:pt idx="45">
                  <c:v>7.0999994874000549E-2</c:v>
                </c:pt>
                <c:pt idx="46">
                  <c:v>7.149999588727951E-2</c:v>
                </c:pt>
                <c:pt idx="47">
                  <c:v>7.1999996900558472E-2</c:v>
                </c:pt>
                <c:pt idx="48">
                  <c:v>7.2499997913837433E-2</c:v>
                </c:pt>
                <c:pt idx="49">
                  <c:v>7.2999998927116394E-2</c:v>
                </c:pt>
                <c:pt idx="50">
                  <c:v>7.3499999940395355E-2</c:v>
                </c:pt>
                <c:pt idx="51">
                  <c:v>7.4000000953674316E-2</c:v>
                </c:pt>
                <c:pt idx="52">
                  <c:v>7.4499994516372681E-2</c:v>
                </c:pt>
                <c:pt idx="53">
                  <c:v>7.4999995529651642E-2</c:v>
                </c:pt>
                <c:pt idx="54">
                  <c:v>7.5499996542930603E-2</c:v>
                </c:pt>
                <c:pt idx="55">
                  <c:v>7.5999997556209564E-2</c:v>
                </c:pt>
                <c:pt idx="56">
                  <c:v>7.6499998569488525E-2</c:v>
                </c:pt>
                <c:pt idx="57">
                  <c:v>7.6999999582767487E-2</c:v>
                </c:pt>
                <c:pt idx="58">
                  <c:v>7.7500000596046448E-2</c:v>
                </c:pt>
                <c:pt idx="59">
                  <c:v>7.8000001609325409E-2</c:v>
                </c:pt>
                <c:pt idx="60">
                  <c:v>7.8499995172023773E-2</c:v>
                </c:pt>
                <c:pt idx="61">
                  <c:v>7.8999996185302734E-2</c:v>
                </c:pt>
                <c:pt idx="62">
                  <c:v>7.9499997198581696E-2</c:v>
                </c:pt>
                <c:pt idx="63">
                  <c:v>7.9999998211860657E-2</c:v>
                </c:pt>
                <c:pt idx="64">
                  <c:v>8.0499999225139618E-2</c:v>
                </c:pt>
                <c:pt idx="65">
                  <c:v>8.1000000238418579E-2</c:v>
                </c:pt>
                <c:pt idx="66">
                  <c:v>8.150000125169754E-2</c:v>
                </c:pt>
                <c:pt idx="67">
                  <c:v>8.1999994814395905E-2</c:v>
                </c:pt>
                <c:pt idx="68">
                  <c:v>8.2499995827674866E-2</c:v>
                </c:pt>
                <c:pt idx="69">
                  <c:v>8.2999996840953827E-2</c:v>
                </c:pt>
                <c:pt idx="70">
                  <c:v>8.3499997854232788E-2</c:v>
                </c:pt>
                <c:pt idx="71">
                  <c:v>8.3999998867511749E-2</c:v>
                </c:pt>
                <c:pt idx="72">
                  <c:v>8.449999988079071E-2</c:v>
                </c:pt>
                <c:pt idx="73">
                  <c:v>8.5000000894069672E-2</c:v>
                </c:pt>
                <c:pt idx="74">
                  <c:v>8.5499994456768036E-2</c:v>
                </c:pt>
                <c:pt idx="75">
                  <c:v>8.5999995470046997E-2</c:v>
                </c:pt>
                <c:pt idx="76">
                  <c:v>8.6499996483325958E-2</c:v>
                </c:pt>
                <c:pt idx="77">
                  <c:v>8.6999997496604919E-2</c:v>
                </c:pt>
                <c:pt idx="78">
                  <c:v>8.7499998509883881E-2</c:v>
                </c:pt>
                <c:pt idx="79">
                  <c:v>8.7999999523162842E-2</c:v>
                </c:pt>
                <c:pt idx="80">
                  <c:v>8.8500000536441803E-2</c:v>
                </c:pt>
                <c:pt idx="81">
                  <c:v>8.8999994099140167E-2</c:v>
                </c:pt>
                <c:pt idx="82">
                  <c:v>8.9499995112419128E-2</c:v>
                </c:pt>
                <c:pt idx="83">
                  <c:v>8.999999612569809E-2</c:v>
                </c:pt>
                <c:pt idx="84">
                  <c:v>9.0499997138977051E-2</c:v>
                </c:pt>
                <c:pt idx="85">
                  <c:v>9.0999998152256012E-2</c:v>
                </c:pt>
                <c:pt idx="86">
                  <c:v>9.1499999165534973E-2</c:v>
                </c:pt>
                <c:pt idx="87">
                  <c:v>9.2000000178813934E-2</c:v>
                </c:pt>
                <c:pt idx="88">
                  <c:v>9.2500001192092896E-2</c:v>
                </c:pt>
                <c:pt idx="89">
                  <c:v>9.299999475479126E-2</c:v>
                </c:pt>
                <c:pt idx="90">
                  <c:v>9.3499995768070221E-2</c:v>
                </c:pt>
                <c:pt idx="91">
                  <c:v>9.3999996781349182E-2</c:v>
                </c:pt>
                <c:pt idx="92">
                  <c:v>9.4499997794628143E-2</c:v>
                </c:pt>
                <c:pt idx="93">
                  <c:v>9.4999998807907104E-2</c:v>
                </c:pt>
                <c:pt idx="94">
                  <c:v>9.5499999821186066E-2</c:v>
                </c:pt>
                <c:pt idx="95">
                  <c:v>9.6000000834465027E-2</c:v>
                </c:pt>
                <c:pt idx="96">
                  <c:v>9.6499994397163391E-2</c:v>
                </c:pt>
                <c:pt idx="97">
                  <c:v>9.6999995410442352E-2</c:v>
                </c:pt>
                <c:pt idx="98">
                  <c:v>9.7499996423721313E-2</c:v>
                </c:pt>
                <c:pt idx="99">
                  <c:v>9.7999997437000275E-2</c:v>
                </c:pt>
                <c:pt idx="100">
                  <c:v>9.8499998450279236E-2</c:v>
                </c:pt>
                <c:pt idx="101">
                  <c:v>9.8999999463558197E-2</c:v>
                </c:pt>
                <c:pt idx="102">
                  <c:v>9.9500000476837158E-2</c:v>
                </c:pt>
                <c:pt idx="103">
                  <c:v>9.9999994039535522E-2</c:v>
                </c:pt>
                <c:pt idx="104">
                  <c:v>0.10049999505281448</c:v>
                </c:pt>
                <c:pt idx="105">
                  <c:v>0.10099999606609344</c:v>
                </c:pt>
                <c:pt idx="106">
                  <c:v>0.10149999707937241</c:v>
                </c:pt>
                <c:pt idx="107">
                  <c:v>0.10199999809265137</c:v>
                </c:pt>
                <c:pt idx="108">
                  <c:v>0.10249999910593033</c:v>
                </c:pt>
                <c:pt idx="109">
                  <c:v>0.10300000011920929</c:v>
                </c:pt>
                <c:pt idx="110">
                  <c:v>0.10349999368190765</c:v>
                </c:pt>
                <c:pt idx="111">
                  <c:v>0.10399999469518661</c:v>
                </c:pt>
                <c:pt idx="112">
                  <c:v>0.10449999570846558</c:v>
                </c:pt>
                <c:pt idx="113">
                  <c:v>0.10499999672174454</c:v>
                </c:pt>
                <c:pt idx="114">
                  <c:v>0.1054999977350235</c:v>
                </c:pt>
                <c:pt idx="115">
                  <c:v>0.10599999874830246</c:v>
                </c:pt>
                <c:pt idx="116">
                  <c:v>0.10649999976158142</c:v>
                </c:pt>
                <c:pt idx="117">
                  <c:v>0.10700000077486038</c:v>
                </c:pt>
                <c:pt idx="118">
                  <c:v>0.10749999433755875</c:v>
                </c:pt>
                <c:pt idx="119">
                  <c:v>0.10799999535083771</c:v>
                </c:pt>
                <c:pt idx="120">
                  <c:v>0.10849999636411667</c:v>
                </c:pt>
                <c:pt idx="121">
                  <c:v>0.10899999737739563</c:v>
                </c:pt>
                <c:pt idx="122">
                  <c:v>0.10949999839067459</c:v>
                </c:pt>
                <c:pt idx="123">
                  <c:v>0.10999999940395355</c:v>
                </c:pt>
                <c:pt idx="124">
                  <c:v>0.11050000041723251</c:v>
                </c:pt>
                <c:pt idx="125">
                  <c:v>0.11099999397993088</c:v>
                </c:pt>
                <c:pt idx="126">
                  <c:v>0.11149999499320984</c:v>
                </c:pt>
                <c:pt idx="127">
                  <c:v>0.1119999960064888</c:v>
                </c:pt>
                <c:pt idx="128">
                  <c:v>0.11249999701976776</c:v>
                </c:pt>
                <c:pt idx="129">
                  <c:v>0.11299999803304672</c:v>
                </c:pt>
                <c:pt idx="130">
                  <c:v>0.11349999904632568</c:v>
                </c:pt>
                <c:pt idx="131">
                  <c:v>0.11400000005960464</c:v>
                </c:pt>
              </c:numCache>
            </c:numRef>
          </c:xVal>
          <c:yVal>
            <c:numRef>
              <c:f>Datos!$BF$98:$BF$229</c:f>
              <c:numCache>
                <c:formatCode>General</c:formatCode>
                <c:ptCount val="132"/>
                <c:pt idx="0">
                  <c:v>643.5</c:v>
                </c:pt>
                <c:pt idx="1">
                  <c:v>507.5</c:v>
                </c:pt>
                <c:pt idx="2">
                  <c:v>392.5</c:v>
                </c:pt>
                <c:pt idx="3">
                  <c:v>298.5</c:v>
                </c:pt>
                <c:pt idx="4">
                  <c:v>223.5</c:v>
                </c:pt>
                <c:pt idx="5">
                  <c:v>192.5</c:v>
                </c:pt>
                <c:pt idx="6">
                  <c:v>177.5</c:v>
                </c:pt>
                <c:pt idx="7">
                  <c:v>219.5</c:v>
                </c:pt>
                <c:pt idx="8">
                  <c:v>285.5</c:v>
                </c:pt>
                <c:pt idx="9">
                  <c:v>329.5</c:v>
                </c:pt>
                <c:pt idx="10">
                  <c:v>396.5</c:v>
                </c:pt>
                <c:pt idx="11">
                  <c:v>449.5</c:v>
                </c:pt>
                <c:pt idx="12">
                  <c:v>516.5</c:v>
                </c:pt>
                <c:pt idx="13">
                  <c:v>619.5</c:v>
                </c:pt>
                <c:pt idx="14">
                  <c:v>696.5</c:v>
                </c:pt>
                <c:pt idx="15">
                  <c:v>848.5</c:v>
                </c:pt>
                <c:pt idx="16">
                  <c:v>1018.5</c:v>
                </c:pt>
                <c:pt idx="17">
                  <c:v>1156.5</c:v>
                </c:pt>
                <c:pt idx="18">
                  <c:v>1245.5</c:v>
                </c:pt>
                <c:pt idx="19">
                  <c:v>1227.5</c:v>
                </c:pt>
                <c:pt idx="20">
                  <c:v>1171.5</c:v>
                </c:pt>
                <c:pt idx="21">
                  <c:v>1139.5</c:v>
                </c:pt>
                <c:pt idx="22">
                  <c:v>1030.5</c:v>
                </c:pt>
                <c:pt idx="23">
                  <c:v>947.5</c:v>
                </c:pt>
                <c:pt idx="24">
                  <c:v>873.5</c:v>
                </c:pt>
                <c:pt idx="25">
                  <c:v>807.5</c:v>
                </c:pt>
                <c:pt idx="26">
                  <c:v>809.5</c:v>
                </c:pt>
                <c:pt idx="27">
                  <c:v>773.5</c:v>
                </c:pt>
                <c:pt idx="28">
                  <c:v>787.5</c:v>
                </c:pt>
                <c:pt idx="29">
                  <c:v>856.5</c:v>
                </c:pt>
                <c:pt idx="30">
                  <c:v>907.5</c:v>
                </c:pt>
                <c:pt idx="31">
                  <c:v>997.5</c:v>
                </c:pt>
                <c:pt idx="32">
                  <c:v>1042.5</c:v>
                </c:pt>
                <c:pt idx="33">
                  <c:v>1095.5</c:v>
                </c:pt>
                <c:pt idx="34">
                  <c:v>1193.5</c:v>
                </c:pt>
                <c:pt idx="35">
                  <c:v>1241.5</c:v>
                </c:pt>
                <c:pt idx="36">
                  <c:v>1385.5</c:v>
                </c:pt>
                <c:pt idx="37">
                  <c:v>1540.5</c:v>
                </c:pt>
                <c:pt idx="38">
                  <c:v>1718.5</c:v>
                </c:pt>
                <c:pt idx="39">
                  <c:v>1950.5</c:v>
                </c:pt>
                <c:pt idx="40">
                  <c:v>1996.5</c:v>
                </c:pt>
                <c:pt idx="41">
                  <c:v>2037.5</c:v>
                </c:pt>
                <c:pt idx="42">
                  <c:v>2055.5</c:v>
                </c:pt>
                <c:pt idx="43">
                  <c:v>2079.5</c:v>
                </c:pt>
                <c:pt idx="44">
                  <c:v>2133.5</c:v>
                </c:pt>
                <c:pt idx="45">
                  <c:v>2087.5</c:v>
                </c:pt>
                <c:pt idx="46">
                  <c:v>2124.5</c:v>
                </c:pt>
                <c:pt idx="47">
                  <c:v>2112.5</c:v>
                </c:pt>
                <c:pt idx="48">
                  <c:v>2123.5</c:v>
                </c:pt>
                <c:pt idx="49">
                  <c:v>2164.5</c:v>
                </c:pt>
                <c:pt idx="50">
                  <c:v>2147.5</c:v>
                </c:pt>
                <c:pt idx="51">
                  <c:v>2197.5</c:v>
                </c:pt>
                <c:pt idx="52">
                  <c:v>2209.5</c:v>
                </c:pt>
                <c:pt idx="53">
                  <c:v>2239.5</c:v>
                </c:pt>
                <c:pt idx="54">
                  <c:v>2295.5</c:v>
                </c:pt>
                <c:pt idx="55">
                  <c:v>2310.5</c:v>
                </c:pt>
                <c:pt idx="56">
                  <c:v>2383.5</c:v>
                </c:pt>
                <c:pt idx="57">
                  <c:v>2402.5</c:v>
                </c:pt>
                <c:pt idx="58">
                  <c:v>2461.5</c:v>
                </c:pt>
                <c:pt idx="59">
                  <c:v>2568.5</c:v>
                </c:pt>
                <c:pt idx="60">
                  <c:v>2662.5</c:v>
                </c:pt>
                <c:pt idx="61">
                  <c:v>2811.5</c:v>
                </c:pt>
                <c:pt idx="62">
                  <c:v>2964.5</c:v>
                </c:pt>
                <c:pt idx="63">
                  <c:v>3073.5</c:v>
                </c:pt>
                <c:pt idx="64">
                  <c:v>3189.5</c:v>
                </c:pt>
                <c:pt idx="65">
                  <c:v>3266.5</c:v>
                </c:pt>
                <c:pt idx="66">
                  <c:v>3379.5</c:v>
                </c:pt>
                <c:pt idx="67">
                  <c:v>3521.5</c:v>
                </c:pt>
                <c:pt idx="68">
                  <c:v>3637.5</c:v>
                </c:pt>
                <c:pt idx="69">
                  <c:v>3768.5</c:v>
                </c:pt>
                <c:pt idx="70">
                  <c:v>3839.5</c:v>
                </c:pt>
                <c:pt idx="71">
                  <c:v>3893.5</c:v>
                </c:pt>
                <c:pt idx="72">
                  <c:v>3946.5</c:v>
                </c:pt>
                <c:pt idx="73">
                  <c:v>3942.5</c:v>
                </c:pt>
                <c:pt idx="74">
                  <c:v>3915.5</c:v>
                </c:pt>
                <c:pt idx="75">
                  <c:v>3889.5</c:v>
                </c:pt>
                <c:pt idx="76">
                  <c:v>3860.5</c:v>
                </c:pt>
                <c:pt idx="77">
                  <c:v>3842.5</c:v>
                </c:pt>
                <c:pt idx="78">
                  <c:v>3788.5</c:v>
                </c:pt>
                <c:pt idx="79">
                  <c:v>3706.5</c:v>
                </c:pt>
                <c:pt idx="80">
                  <c:v>3627.5</c:v>
                </c:pt>
                <c:pt idx="81">
                  <c:v>3501.5</c:v>
                </c:pt>
                <c:pt idx="82">
                  <c:v>3369.5</c:v>
                </c:pt>
                <c:pt idx="83">
                  <c:v>3180.5</c:v>
                </c:pt>
                <c:pt idx="84">
                  <c:v>3030.5</c:v>
                </c:pt>
                <c:pt idx="85">
                  <c:v>3025.5</c:v>
                </c:pt>
                <c:pt idx="86">
                  <c:v>3088.5</c:v>
                </c:pt>
                <c:pt idx="87">
                  <c:v>3165.5</c:v>
                </c:pt>
                <c:pt idx="88">
                  <c:v>3246.5</c:v>
                </c:pt>
                <c:pt idx="89">
                  <c:v>3355.5</c:v>
                </c:pt>
                <c:pt idx="90">
                  <c:v>3457.5</c:v>
                </c:pt>
                <c:pt idx="91">
                  <c:v>3563.5</c:v>
                </c:pt>
                <c:pt idx="92">
                  <c:v>3593.5</c:v>
                </c:pt>
                <c:pt idx="93">
                  <c:v>3645.5</c:v>
                </c:pt>
                <c:pt idx="94">
                  <c:v>3655.5</c:v>
                </c:pt>
                <c:pt idx="95">
                  <c:v>3598.5</c:v>
                </c:pt>
                <c:pt idx="96">
                  <c:v>3556.5</c:v>
                </c:pt>
                <c:pt idx="97">
                  <c:v>3448.5</c:v>
                </c:pt>
                <c:pt idx="98">
                  <c:v>3392.5</c:v>
                </c:pt>
                <c:pt idx="99">
                  <c:v>3332.5</c:v>
                </c:pt>
                <c:pt idx="100">
                  <c:v>3218.5</c:v>
                </c:pt>
                <c:pt idx="101">
                  <c:v>3155.5</c:v>
                </c:pt>
                <c:pt idx="102">
                  <c:v>3009.5</c:v>
                </c:pt>
                <c:pt idx="103">
                  <c:v>2855.5</c:v>
                </c:pt>
                <c:pt idx="104">
                  <c:v>2656.5</c:v>
                </c:pt>
                <c:pt idx="105">
                  <c:v>2383.5</c:v>
                </c:pt>
                <c:pt idx="106">
                  <c:v>2229.5</c:v>
                </c:pt>
                <c:pt idx="107">
                  <c:v>2157.5</c:v>
                </c:pt>
                <c:pt idx="108">
                  <c:v>2137.5</c:v>
                </c:pt>
                <c:pt idx="109">
                  <c:v>2117.5</c:v>
                </c:pt>
                <c:pt idx="110">
                  <c:v>2054.5</c:v>
                </c:pt>
                <c:pt idx="111">
                  <c:v>2093.5</c:v>
                </c:pt>
                <c:pt idx="112">
                  <c:v>2066.5</c:v>
                </c:pt>
                <c:pt idx="113">
                  <c:v>2074.5</c:v>
                </c:pt>
                <c:pt idx="114">
                  <c:v>2065.5</c:v>
                </c:pt>
                <c:pt idx="115">
                  <c:v>2026.5</c:v>
                </c:pt>
                <c:pt idx="116">
                  <c:v>2043.5</c:v>
                </c:pt>
                <c:pt idx="117">
                  <c:v>2001.5</c:v>
                </c:pt>
                <c:pt idx="118">
                  <c:v>1994.5</c:v>
                </c:pt>
                <c:pt idx="119">
                  <c:v>1962.5</c:v>
                </c:pt>
                <c:pt idx="120">
                  <c:v>1900.5</c:v>
                </c:pt>
                <c:pt idx="121">
                  <c:v>1886.5</c:v>
                </c:pt>
                <c:pt idx="122">
                  <c:v>1814.5</c:v>
                </c:pt>
                <c:pt idx="123">
                  <c:v>1785.5</c:v>
                </c:pt>
                <c:pt idx="124">
                  <c:v>1739.5</c:v>
                </c:pt>
                <c:pt idx="125">
                  <c:v>1631.5</c:v>
                </c:pt>
                <c:pt idx="126">
                  <c:v>1539.5</c:v>
                </c:pt>
                <c:pt idx="127">
                  <c:v>1386.5</c:v>
                </c:pt>
                <c:pt idx="128">
                  <c:v>1213.5</c:v>
                </c:pt>
                <c:pt idx="129">
                  <c:v>1047.5</c:v>
                </c:pt>
                <c:pt idx="130">
                  <c:v>914.5</c:v>
                </c:pt>
                <c:pt idx="131">
                  <c:v>830.5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A3-4623-A053-1C65E53CD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902960"/>
        <c:axId val="1349915440"/>
      </c:scatterChart>
      <c:valAx>
        <c:axId val="13499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15440"/>
        <c:crosses val="autoZero"/>
        <c:crossBetween val="midCat"/>
      </c:valAx>
      <c:valAx>
        <c:axId val="13499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0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calculated current A compared with the real one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Datos!$AX$97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Datos!$S$98:$S$229</c:f>
              <c:numCache>
                <c:formatCode>General</c:formatCode>
                <c:ptCount val="132"/>
                <c:pt idx="0">
                  <c:v>4.8499997705221176E-2</c:v>
                </c:pt>
                <c:pt idx="1">
                  <c:v>4.8999998718500137E-2</c:v>
                </c:pt>
                <c:pt idx="2">
                  <c:v>4.9499999731779099E-2</c:v>
                </c:pt>
                <c:pt idx="3">
                  <c:v>4.9999997019767761E-2</c:v>
                </c:pt>
                <c:pt idx="4">
                  <c:v>5.0499998033046722E-2</c:v>
                </c:pt>
                <c:pt idx="5">
                  <c:v>5.0999999046325684E-2</c:v>
                </c:pt>
                <c:pt idx="6">
                  <c:v>5.1500000059604645E-2</c:v>
                </c:pt>
                <c:pt idx="7">
                  <c:v>5.1999997347593307E-2</c:v>
                </c:pt>
                <c:pt idx="8">
                  <c:v>5.2499998360872269E-2</c:v>
                </c:pt>
                <c:pt idx="9">
                  <c:v>5.299999937415123E-2</c:v>
                </c:pt>
                <c:pt idx="10">
                  <c:v>5.3500000387430191E-2</c:v>
                </c:pt>
                <c:pt idx="11">
                  <c:v>5.3999997675418854E-2</c:v>
                </c:pt>
                <c:pt idx="12">
                  <c:v>5.4499998688697815E-2</c:v>
                </c:pt>
                <c:pt idx="13">
                  <c:v>5.4999999701976776E-2</c:v>
                </c:pt>
                <c:pt idx="14">
                  <c:v>5.5499996989965439E-2</c:v>
                </c:pt>
                <c:pt idx="15">
                  <c:v>5.59999980032444E-2</c:v>
                </c:pt>
                <c:pt idx="16">
                  <c:v>5.6499999016523361E-2</c:v>
                </c:pt>
                <c:pt idx="17">
                  <c:v>5.7000000029802322E-2</c:v>
                </c:pt>
                <c:pt idx="18">
                  <c:v>5.7499997317790985E-2</c:v>
                </c:pt>
                <c:pt idx="19">
                  <c:v>5.7999998331069946E-2</c:v>
                </c:pt>
                <c:pt idx="20">
                  <c:v>5.8499999344348907E-2</c:v>
                </c:pt>
                <c:pt idx="21">
                  <c:v>5.9000000357627869E-2</c:v>
                </c:pt>
                <c:pt idx="22">
                  <c:v>5.9499997645616531E-2</c:v>
                </c:pt>
                <c:pt idx="23">
                  <c:v>5.9999998658895493E-2</c:v>
                </c:pt>
                <c:pt idx="24">
                  <c:v>6.0499999672174454E-2</c:v>
                </c:pt>
                <c:pt idx="25">
                  <c:v>6.0999996960163116E-2</c:v>
                </c:pt>
                <c:pt idx="26">
                  <c:v>6.1499997973442078E-2</c:v>
                </c:pt>
                <c:pt idx="27">
                  <c:v>6.1999998986721039E-2</c:v>
                </c:pt>
                <c:pt idx="28">
                  <c:v>6.25E-2</c:v>
                </c:pt>
                <c:pt idx="29">
                  <c:v>6.3000001013278961E-2</c:v>
                </c:pt>
                <c:pt idx="30">
                  <c:v>6.3500002026557922E-2</c:v>
                </c:pt>
                <c:pt idx="31">
                  <c:v>6.3999995589256287E-2</c:v>
                </c:pt>
                <c:pt idx="32">
                  <c:v>6.4499996602535248E-2</c:v>
                </c:pt>
                <c:pt idx="33">
                  <c:v>6.4999997615814209E-2</c:v>
                </c:pt>
                <c:pt idx="34">
                  <c:v>6.549999862909317E-2</c:v>
                </c:pt>
                <c:pt idx="35">
                  <c:v>6.5999999642372131E-2</c:v>
                </c:pt>
                <c:pt idx="36">
                  <c:v>6.6500000655651093E-2</c:v>
                </c:pt>
                <c:pt idx="37">
                  <c:v>6.7000001668930054E-2</c:v>
                </c:pt>
                <c:pt idx="38">
                  <c:v>6.7499995231628418E-2</c:v>
                </c:pt>
                <c:pt idx="39">
                  <c:v>6.7999996244907379E-2</c:v>
                </c:pt>
                <c:pt idx="40">
                  <c:v>6.849999725818634E-2</c:v>
                </c:pt>
                <c:pt idx="41">
                  <c:v>6.8999998271465302E-2</c:v>
                </c:pt>
                <c:pt idx="42">
                  <c:v>6.9499999284744263E-2</c:v>
                </c:pt>
                <c:pt idx="43">
                  <c:v>7.0000000298023224E-2</c:v>
                </c:pt>
                <c:pt idx="44">
                  <c:v>7.0500001311302185E-2</c:v>
                </c:pt>
                <c:pt idx="45">
                  <c:v>7.0999994874000549E-2</c:v>
                </c:pt>
                <c:pt idx="46">
                  <c:v>7.149999588727951E-2</c:v>
                </c:pt>
                <c:pt idx="47">
                  <c:v>7.1999996900558472E-2</c:v>
                </c:pt>
                <c:pt idx="48">
                  <c:v>7.2499997913837433E-2</c:v>
                </c:pt>
                <c:pt idx="49">
                  <c:v>7.2999998927116394E-2</c:v>
                </c:pt>
                <c:pt idx="50">
                  <c:v>7.3499999940395355E-2</c:v>
                </c:pt>
                <c:pt idx="51">
                  <c:v>7.4000000953674316E-2</c:v>
                </c:pt>
                <c:pt idx="52">
                  <c:v>7.4499994516372681E-2</c:v>
                </c:pt>
                <c:pt idx="53">
                  <c:v>7.4999995529651642E-2</c:v>
                </c:pt>
                <c:pt idx="54">
                  <c:v>7.5499996542930603E-2</c:v>
                </c:pt>
                <c:pt idx="55">
                  <c:v>7.5999997556209564E-2</c:v>
                </c:pt>
                <c:pt idx="56">
                  <c:v>7.6499998569488525E-2</c:v>
                </c:pt>
                <c:pt idx="57">
                  <c:v>7.6999999582767487E-2</c:v>
                </c:pt>
                <c:pt idx="58">
                  <c:v>7.7500000596046448E-2</c:v>
                </c:pt>
                <c:pt idx="59">
                  <c:v>7.8000001609325409E-2</c:v>
                </c:pt>
                <c:pt idx="60">
                  <c:v>7.8499995172023773E-2</c:v>
                </c:pt>
                <c:pt idx="61">
                  <c:v>7.8999996185302734E-2</c:v>
                </c:pt>
                <c:pt idx="62">
                  <c:v>7.9499997198581696E-2</c:v>
                </c:pt>
                <c:pt idx="63">
                  <c:v>7.9999998211860657E-2</c:v>
                </c:pt>
                <c:pt idx="64">
                  <c:v>8.0499999225139618E-2</c:v>
                </c:pt>
                <c:pt idx="65">
                  <c:v>8.1000000238418579E-2</c:v>
                </c:pt>
                <c:pt idx="66">
                  <c:v>8.150000125169754E-2</c:v>
                </c:pt>
                <c:pt idx="67">
                  <c:v>8.1999994814395905E-2</c:v>
                </c:pt>
                <c:pt idx="68">
                  <c:v>8.2499995827674866E-2</c:v>
                </c:pt>
                <c:pt idx="69">
                  <c:v>8.2999996840953827E-2</c:v>
                </c:pt>
                <c:pt idx="70">
                  <c:v>8.3499997854232788E-2</c:v>
                </c:pt>
                <c:pt idx="71">
                  <c:v>8.3999998867511749E-2</c:v>
                </c:pt>
                <c:pt idx="72">
                  <c:v>8.449999988079071E-2</c:v>
                </c:pt>
                <c:pt idx="73">
                  <c:v>8.5000000894069672E-2</c:v>
                </c:pt>
                <c:pt idx="74">
                  <c:v>8.5499994456768036E-2</c:v>
                </c:pt>
                <c:pt idx="75">
                  <c:v>8.5999995470046997E-2</c:v>
                </c:pt>
                <c:pt idx="76">
                  <c:v>8.6499996483325958E-2</c:v>
                </c:pt>
                <c:pt idx="77">
                  <c:v>8.6999997496604919E-2</c:v>
                </c:pt>
                <c:pt idx="78">
                  <c:v>8.7499998509883881E-2</c:v>
                </c:pt>
                <c:pt idx="79">
                  <c:v>8.7999999523162842E-2</c:v>
                </c:pt>
                <c:pt idx="80">
                  <c:v>8.8500000536441803E-2</c:v>
                </c:pt>
                <c:pt idx="81">
                  <c:v>8.8999994099140167E-2</c:v>
                </c:pt>
                <c:pt idx="82">
                  <c:v>8.9499995112419128E-2</c:v>
                </c:pt>
                <c:pt idx="83">
                  <c:v>8.999999612569809E-2</c:v>
                </c:pt>
                <c:pt idx="84">
                  <c:v>9.0499997138977051E-2</c:v>
                </c:pt>
                <c:pt idx="85">
                  <c:v>9.0999998152256012E-2</c:v>
                </c:pt>
                <c:pt idx="86">
                  <c:v>9.1499999165534973E-2</c:v>
                </c:pt>
                <c:pt idx="87">
                  <c:v>9.2000000178813934E-2</c:v>
                </c:pt>
                <c:pt idx="88">
                  <c:v>9.2500001192092896E-2</c:v>
                </c:pt>
                <c:pt idx="89">
                  <c:v>9.299999475479126E-2</c:v>
                </c:pt>
                <c:pt idx="90">
                  <c:v>9.3499995768070221E-2</c:v>
                </c:pt>
                <c:pt idx="91">
                  <c:v>9.3999996781349182E-2</c:v>
                </c:pt>
                <c:pt idx="92">
                  <c:v>9.4499997794628143E-2</c:v>
                </c:pt>
                <c:pt idx="93">
                  <c:v>9.4999998807907104E-2</c:v>
                </c:pt>
                <c:pt idx="94">
                  <c:v>9.5499999821186066E-2</c:v>
                </c:pt>
                <c:pt idx="95">
                  <c:v>9.6000000834465027E-2</c:v>
                </c:pt>
                <c:pt idx="96">
                  <c:v>9.6499994397163391E-2</c:v>
                </c:pt>
                <c:pt idx="97">
                  <c:v>9.6999995410442352E-2</c:v>
                </c:pt>
                <c:pt idx="98">
                  <c:v>9.7499996423721313E-2</c:v>
                </c:pt>
                <c:pt idx="99">
                  <c:v>9.7999997437000275E-2</c:v>
                </c:pt>
                <c:pt idx="100">
                  <c:v>9.8499998450279236E-2</c:v>
                </c:pt>
                <c:pt idx="101">
                  <c:v>9.8999999463558197E-2</c:v>
                </c:pt>
                <c:pt idx="102">
                  <c:v>9.9500000476837158E-2</c:v>
                </c:pt>
                <c:pt idx="103">
                  <c:v>9.9999994039535522E-2</c:v>
                </c:pt>
                <c:pt idx="104">
                  <c:v>0.10049999505281448</c:v>
                </c:pt>
                <c:pt idx="105">
                  <c:v>0.10099999606609344</c:v>
                </c:pt>
                <c:pt idx="106">
                  <c:v>0.10149999707937241</c:v>
                </c:pt>
                <c:pt idx="107">
                  <c:v>0.10199999809265137</c:v>
                </c:pt>
                <c:pt idx="108">
                  <c:v>0.10249999910593033</c:v>
                </c:pt>
                <c:pt idx="109">
                  <c:v>0.10300000011920929</c:v>
                </c:pt>
                <c:pt idx="110">
                  <c:v>0.10349999368190765</c:v>
                </c:pt>
                <c:pt idx="111">
                  <c:v>0.10399999469518661</c:v>
                </c:pt>
                <c:pt idx="112">
                  <c:v>0.10449999570846558</c:v>
                </c:pt>
                <c:pt idx="113">
                  <c:v>0.10499999672174454</c:v>
                </c:pt>
                <c:pt idx="114">
                  <c:v>0.1054999977350235</c:v>
                </c:pt>
                <c:pt idx="115">
                  <c:v>0.10599999874830246</c:v>
                </c:pt>
                <c:pt idx="116">
                  <c:v>0.10649999976158142</c:v>
                </c:pt>
                <c:pt idx="117">
                  <c:v>0.10700000077486038</c:v>
                </c:pt>
                <c:pt idx="118">
                  <c:v>0.10749999433755875</c:v>
                </c:pt>
                <c:pt idx="119">
                  <c:v>0.10799999535083771</c:v>
                </c:pt>
                <c:pt idx="120">
                  <c:v>0.10849999636411667</c:v>
                </c:pt>
                <c:pt idx="121">
                  <c:v>0.10899999737739563</c:v>
                </c:pt>
                <c:pt idx="122">
                  <c:v>0.10949999839067459</c:v>
                </c:pt>
                <c:pt idx="123">
                  <c:v>0.10999999940395355</c:v>
                </c:pt>
                <c:pt idx="124">
                  <c:v>0.11050000041723251</c:v>
                </c:pt>
                <c:pt idx="125">
                  <c:v>0.11099999397993088</c:v>
                </c:pt>
                <c:pt idx="126">
                  <c:v>0.11149999499320984</c:v>
                </c:pt>
                <c:pt idx="127">
                  <c:v>0.1119999960064888</c:v>
                </c:pt>
                <c:pt idx="128">
                  <c:v>0.11249999701976776</c:v>
                </c:pt>
                <c:pt idx="129">
                  <c:v>0.11299999803304672</c:v>
                </c:pt>
                <c:pt idx="130">
                  <c:v>0.11349999904632568</c:v>
                </c:pt>
                <c:pt idx="131">
                  <c:v>0.11400000005960464</c:v>
                </c:pt>
              </c:numCache>
            </c:numRef>
          </c:xVal>
          <c:yVal>
            <c:numRef>
              <c:f>Datos!$AX$98:$AX$229</c:f>
              <c:numCache>
                <c:formatCode>General</c:formatCode>
                <c:ptCount val="132"/>
                <c:pt idx="0">
                  <c:v>2027</c:v>
                </c:pt>
                <c:pt idx="1">
                  <c:v>2067</c:v>
                </c:pt>
                <c:pt idx="2">
                  <c:v>2052</c:v>
                </c:pt>
                <c:pt idx="3">
                  <c:v>2086</c:v>
                </c:pt>
                <c:pt idx="4">
                  <c:v>2090</c:v>
                </c:pt>
                <c:pt idx="5">
                  <c:v>2093</c:v>
                </c:pt>
                <c:pt idx="6">
                  <c:v>2141</c:v>
                </c:pt>
                <c:pt idx="7">
                  <c:v>2137</c:v>
                </c:pt>
                <c:pt idx="8">
                  <c:v>2184</c:v>
                </c:pt>
                <c:pt idx="9">
                  <c:v>2211</c:v>
                </c:pt>
                <c:pt idx="10">
                  <c:v>2234</c:v>
                </c:pt>
                <c:pt idx="11">
                  <c:v>2299</c:v>
                </c:pt>
                <c:pt idx="12">
                  <c:v>2310</c:v>
                </c:pt>
                <c:pt idx="13">
                  <c:v>2356</c:v>
                </c:pt>
                <c:pt idx="14">
                  <c:v>2410</c:v>
                </c:pt>
                <c:pt idx="15">
                  <c:v>2462</c:v>
                </c:pt>
                <c:pt idx="16">
                  <c:v>2574</c:v>
                </c:pt>
                <c:pt idx="17">
                  <c:v>2665</c:v>
                </c:pt>
                <c:pt idx="18">
                  <c:v>2778</c:v>
                </c:pt>
                <c:pt idx="19">
                  <c:v>2843</c:v>
                </c:pt>
                <c:pt idx="20">
                  <c:v>2907</c:v>
                </c:pt>
                <c:pt idx="21">
                  <c:v>3015</c:v>
                </c:pt>
                <c:pt idx="22">
                  <c:v>3098</c:v>
                </c:pt>
                <c:pt idx="23">
                  <c:v>3201</c:v>
                </c:pt>
                <c:pt idx="24">
                  <c:v>3290</c:v>
                </c:pt>
                <c:pt idx="25">
                  <c:v>3350</c:v>
                </c:pt>
                <c:pt idx="26">
                  <c:v>3395</c:v>
                </c:pt>
                <c:pt idx="27">
                  <c:v>3417</c:v>
                </c:pt>
                <c:pt idx="28">
                  <c:v>3421</c:v>
                </c:pt>
                <c:pt idx="29">
                  <c:v>3390</c:v>
                </c:pt>
                <c:pt idx="30">
                  <c:v>3350</c:v>
                </c:pt>
                <c:pt idx="31">
                  <c:v>3310</c:v>
                </c:pt>
                <c:pt idx="32">
                  <c:v>3288</c:v>
                </c:pt>
                <c:pt idx="33">
                  <c:v>3271</c:v>
                </c:pt>
                <c:pt idx="34">
                  <c:v>3233</c:v>
                </c:pt>
                <c:pt idx="35">
                  <c:v>3202</c:v>
                </c:pt>
                <c:pt idx="36">
                  <c:v>3127</c:v>
                </c:pt>
                <c:pt idx="37">
                  <c:v>3043</c:v>
                </c:pt>
                <c:pt idx="38">
                  <c:v>2954</c:v>
                </c:pt>
                <c:pt idx="39">
                  <c:v>2851</c:v>
                </c:pt>
                <c:pt idx="40">
                  <c:v>2863</c:v>
                </c:pt>
                <c:pt idx="41">
                  <c:v>2898</c:v>
                </c:pt>
                <c:pt idx="42">
                  <c:v>2982</c:v>
                </c:pt>
                <c:pt idx="43">
                  <c:v>3068</c:v>
                </c:pt>
                <c:pt idx="44">
                  <c:v>3157</c:v>
                </c:pt>
                <c:pt idx="45">
                  <c:v>3306</c:v>
                </c:pt>
                <c:pt idx="46">
                  <c:v>3401</c:v>
                </c:pt>
                <c:pt idx="47">
                  <c:v>3518</c:v>
                </c:pt>
                <c:pt idx="48">
                  <c:v>3595</c:v>
                </c:pt>
                <c:pt idx="49">
                  <c:v>3616</c:v>
                </c:pt>
                <c:pt idx="50">
                  <c:v>3662</c:v>
                </c:pt>
                <c:pt idx="51">
                  <c:v>3622</c:v>
                </c:pt>
                <c:pt idx="52">
                  <c:v>3589</c:v>
                </c:pt>
                <c:pt idx="53">
                  <c:v>3559</c:v>
                </c:pt>
                <c:pt idx="54">
                  <c:v>3476</c:v>
                </c:pt>
                <c:pt idx="55">
                  <c:v>3449</c:v>
                </c:pt>
                <c:pt idx="56">
                  <c:v>3369</c:v>
                </c:pt>
                <c:pt idx="57">
                  <c:v>3290</c:v>
                </c:pt>
                <c:pt idx="58">
                  <c:v>3179</c:v>
                </c:pt>
                <c:pt idx="59">
                  <c:v>2950</c:v>
                </c:pt>
                <c:pt idx="60">
                  <c:v>2743</c:v>
                </c:pt>
                <c:pt idx="61">
                  <c:v>2445</c:v>
                </c:pt>
                <c:pt idx="62">
                  <c:v>2175</c:v>
                </c:pt>
                <c:pt idx="63">
                  <c:v>2052</c:v>
                </c:pt>
                <c:pt idx="64">
                  <c:v>1978</c:v>
                </c:pt>
                <c:pt idx="65">
                  <c:v>1986</c:v>
                </c:pt>
                <c:pt idx="66">
                  <c:v>1960</c:v>
                </c:pt>
                <c:pt idx="67">
                  <c:v>1939</c:v>
                </c:pt>
                <c:pt idx="68">
                  <c:v>1950</c:v>
                </c:pt>
                <c:pt idx="69">
                  <c:v>1903</c:v>
                </c:pt>
                <c:pt idx="70">
                  <c:v>1916</c:v>
                </c:pt>
                <c:pt idx="71">
                  <c:v>1896</c:v>
                </c:pt>
                <c:pt idx="72">
                  <c:v>1869</c:v>
                </c:pt>
                <c:pt idx="73">
                  <c:v>1865</c:v>
                </c:pt>
                <c:pt idx="74">
                  <c:v>1813</c:v>
                </c:pt>
                <c:pt idx="75">
                  <c:v>1797</c:v>
                </c:pt>
                <c:pt idx="76">
                  <c:v>1761</c:v>
                </c:pt>
                <c:pt idx="77">
                  <c:v>1705</c:v>
                </c:pt>
                <c:pt idx="78">
                  <c:v>1690</c:v>
                </c:pt>
                <c:pt idx="79">
                  <c:v>1633</c:v>
                </c:pt>
                <c:pt idx="80">
                  <c:v>1595</c:v>
                </c:pt>
                <c:pt idx="81">
                  <c:v>1533</c:v>
                </c:pt>
                <c:pt idx="82">
                  <c:v>1420</c:v>
                </c:pt>
                <c:pt idx="83">
                  <c:v>1329</c:v>
                </c:pt>
                <c:pt idx="84">
                  <c:v>1180</c:v>
                </c:pt>
                <c:pt idx="85">
                  <c:v>1090</c:v>
                </c:pt>
                <c:pt idx="86">
                  <c:v>1019</c:v>
                </c:pt>
                <c:pt idx="87">
                  <c:v>901</c:v>
                </c:pt>
                <c:pt idx="88">
                  <c:v>808</c:v>
                </c:pt>
                <c:pt idx="89">
                  <c:v>673</c:v>
                </c:pt>
                <c:pt idx="90">
                  <c:v>559</c:v>
                </c:pt>
                <c:pt idx="91">
                  <c:v>459</c:v>
                </c:pt>
                <c:pt idx="92">
                  <c:v>383</c:v>
                </c:pt>
                <c:pt idx="93">
                  <c:v>340</c:v>
                </c:pt>
                <c:pt idx="94">
                  <c:v>310</c:v>
                </c:pt>
                <c:pt idx="95">
                  <c:v>330</c:v>
                </c:pt>
                <c:pt idx="96">
                  <c:v>364</c:v>
                </c:pt>
                <c:pt idx="97">
                  <c:v>419</c:v>
                </c:pt>
                <c:pt idx="98">
                  <c:v>453</c:v>
                </c:pt>
                <c:pt idx="99">
                  <c:v>477</c:v>
                </c:pt>
                <c:pt idx="100">
                  <c:v>525</c:v>
                </c:pt>
                <c:pt idx="101">
                  <c:v>565</c:v>
                </c:pt>
                <c:pt idx="102">
                  <c:v>638</c:v>
                </c:pt>
                <c:pt idx="103">
                  <c:v>721</c:v>
                </c:pt>
                <c:pt idx="104">
                  <c:v>822</c:v>
                </c:pt>
                <c:pt idx="105">
                  <c:v>945</c:v>
                </c:pt>
                <c:pt idx="106">
                  <c:v>994</c:v>
                </c:pt>
                <c:pt idx="107">
                  <c:v>974</c:v>
                </c:pt>
                <c:pt idx="108">
                  <c:v>893</c:v>
                </c:pt>
                <c:pt idx="109">
                  <c:v>787</c:v>
                </c:pt>
                <c:pt idx="110">
                  <c:v>694</c:v>
                </c:pt>
                <c:pt idx="111">
                  <c:v>531</c:v>
                </c:pt>
                <c:pt idx="112">
                  <c:v>404</c:v>
                </c:pt>
                <c:pt idx="113">
                  <c:v>261</c:v>
                </c:pt>
                <c:pt idx="114">
                  <c:v>148</c:v>
                </c:pt>
                <c:pt idx="115">
                  <c:v>93</c:v>
                </c:pt>
                <c:pt idx="116">
                  <c:v>29</c:v>
                </c:pt>
                <c:pt idx="117">
                  <c:v>46</c:v>
                </c:pt>
                <c:pt idx="118">
                  <c:v>70</c:v>
                </c:pt>
                <c:pt idx="119">
                  <c:v>122</c:v>
                </c:pt>
                <c:pt idx="120">
                  <c:v>228</c:v>
                </c:pt>
                <c:pt idx="121">
                  <c:v>270</c:v>
                </c:pt>
                <c:pt idx="122">
                  <c:v>373</c:v>
                </c:pt>
                <c:pt idx="123">
                  <c:v>459</c:v>
                </c:pt>
                <c:pt idx="124">
                  <c:v>559</c:v>
                </c:pt>
                <c:pt idx="125">
                  <c:v>778</c:v>
                </c:pt>
                <c:pt idx="126">
                  <c:v>987</c:v>
                </c:pt>
                <c:pt idx="127">
                  <c:v>1313</c:v>
                </c:pt>
                <c:pt idx="128">
                  <c:v>1638</c:v>
                </c:pt>
                <c:pt idx="129">
                  <c:v>1898</c:v>
                </c:pt>
                <c:pt idx="130">
                  <c:v>2006</c:v>
                </c:pt>
                <c:pt idx="131">
                  <c:v>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B-47F7-B8C4-BE51D2480A66}"/>
            </c:ext>
          </c:extLst>
        </c:ser>
        <c:ser>
          <c:idx val="1"/>
          <c:order val="1"/>
          <c:tx>
            <c:strRef>
              <c:f>Datos!$BG$97</c:f>
              <c:strCache>
                <c:ptCount val="1"/>
                <c:pt idx="0">
                  <c:v>calculated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Datos!$S$98:$S$229</c:f>
              <c:numCache>
                <c:formatCode>General</c:formatCode>
                <c:ptCount val="132"/>
                <c:pt idx="0">
                  <c:v>4.8499997705221176E-2</c:v>
                </c:pt>
                <c:pt idx="1">
                  <c:v>4.8999998718500137E-2</c:v>
                </c:pt>
                <c:pt idx="2">
                  <c:v>4.9499999731779099E-2</c:v>
                </c:pt>
                <c:pt idx="3">
                  <c:v>4.9999997019767761E-2</c:v>
                </c:pt>
                <c:pt idx="4">
                  <c:v>5.0499998033046722E-2</c:v>
                </c:pt>
                <c:pt idx="5">
                  <c:v>5.0999999046325684E-2</c:v>
                </c:pt>
                <c:pt idx="6">
                  <c:v>5.1500000059604645E-2</c:v>
                </c:pt>
                <c:pt idx="7">
                  <c:v>5.1999997347593307E-2</c:v>
                </c:pt>
                <c:pt idx="8">
                  <c:v>5.2499998360872269E-2</c:v>
                </c:pt>
                <c:pt idx="9">
                  <c:v>5.299999937415123E-2</c:v>
                </c:pt>
                <c:pt idx="10">
                  <c:v>5.3500000387430191E-2</c:v>
                </c:pt>
                <c:pt idx="11">
                  <c:v>5.3999997675418854E-2</c:v>
                </c:pt>
                <c:pt idx="12">
                  <c:v>5.4499998688697815E-2</c:v>
                </c:pt>
                <c:pt idx="13">
                  <c:v>5.4999999701976776E-2</c:v>
                </c:pt>
                <c:pt idx="14">
                  <c:v>5.5499996989965439E-2</c:v>
                </c:pt>
                <c:pt idx="15">
                  <c:v>5.59999980032444E-2</c:v>
                </c:pt>
                <c:pt idx="16">
                  <c:v>5.6499999016523361E-2</c:v>
                </c:pt>
                <c:pt idx="17">
                  <c:v>5.7000000029802322E-2</c:v>
                </c:pt>
                <c:pt idx="18">
                  <c:v>5.7499997317790985E-2</c:v>
                </c:pt>
                <c:pt idx="19">
                  <c:v>5.7999998331069946E-2</c:v>
                </c:pt>
                <c:pt idx="20">
                  <c:v>5.8499999344348907E-2</c:v>
                </c:pt>
                <c:pt idx="21">
                  <c:v>5.9000000357627869E-2</c:v>
                </c:pt>
                <c:pt idx="22">
                  <c:v>5.9499997645616531E-2</c:v>
                </c:pt>
                <c:pt idx="23">
                  <c:v>5.9999998658895493E-2</c:v>
                </c:pt>
                <c:pt idx="24">
                  <c:v>6.0499999672174454E-2</c:v>
                </c:pt>
                <c:pt idx="25">
                  <c:v>6.0999996960163116E-2</c:v>
                </c:pt>
                <c:pt idx="26">
                  <c:v>6.1499997973442078E-2</c:v>
                </c:pt>
                <c:pt idx="27">
                  <c:v>6.1999998986721039E-2</c:v>
                </c:pt>
                <c:pt idx="28">
                  <c:v>6.25E-2</c:v>
                </c:pt>
                <c:pt idx="29">
                  <c:v>6.3000001013278961E-2</c:v>
                </c:pt>
                <c:pt idx="30">
                  <c:v>6.3500002026557922E-2</c:v>
                </c:pt>
                <c:pt idx="31">
                  <c:v>6.3999995589256287E-2</c:v>
                </c:pt>
                <c:pt idx="32">
                  <c:v>6.4499996602535248E-2</c:v>
                </c:pt>
                <c:pt idx="33">
                  <c:v>6.4999997615814209E-2</c:v>
                </c:pt>
                <c:pt idx="34">
                  <c:v>6.549999862909317E-2</c:v>
                </c:pt>
                <c:pt idx="35">
                  <c:v>6.5999999642372131E-2</c:v>
                </c:pt>
                <c:pt idx="36">
                  <c:v>6.6500000655651093E-2</c:v>
                </c:pt>
                <c:pt idx="37">
                  <c:v>6.7000001668930054E-2</c:v>
                </c:pt>
                <c:pt idx="38">
                  <c:v>6.7499995231628418E-2</c:v>
                </c:pt>
                <c:pt idx="39">
                  <c:v>6.7999996244907379E-2</c:v>
                </c:pt>
                <c:pt idx="40">
                  <c:v>6.849999725818634E-2</c:v>
                </c:pt>
                <c:pt idx="41">
                  <c:v>6.8999998271465302E-2</c:v>
                </c:pt>
                <c:pt idx="42">
                  <c:v>6.9499999284744263E-2</c:v>
                </c:pt>
                <c:pt idx="43">
                  <c:v>7.0000000298023224E-2</c:v>
                </c:pt>
                <c:pt idx="44">
                  <c:v>7.0500001311302185E-2</c:v>
                </c:pt>
                <c:pt idx="45">
                  <c:v>7.0999994874000549E-2</c:v>
                </c:pt>
                <c:pt idx="46">
                  <c:v>7.149999588727951E-2</c:v>
                </c:pt>
                <c:pt idx="47">
                  <c:v>7.1999996900558472E-2</c:v>
                </c:pt>
                <c:pt idx="48">
                  <c:v>7.2499997913837433E-2</c:v>
                </c:pt>
                <c:pt idx="49">
                  <c:v>7.2999998927116394E-2</c:v>
                </c:pt>
                <c:pt idx="50">
                  <c:v>7.3499999940395355E-2</c:v>
                </c:pt>
                <c:pt idx="51">
                  <c:v>7.4000000953674316E-2</c:v>
                </c:pt>
                <c:pt idx="52">
                  <c:v>7.4499994516372681E-2</c:v>
                </c:pt>
                <c:pt idx="53">
                  <c:v>7.4999995529651642E-2</c:v>
                </c:pt>
                <c:pt idx="54">
                  <c:v>7.5499996542930603E-2</c:v>
                </c:pt>
                <c:pt idx="55">
                  <c:v>7.5999997556209564E-2</c:v>
                </c:pt>
                <c:pt idx="56">
                  <c:v>7.6499998569488525E-2</c:v>
                </c:pt>
                <c:pt idx="57">
                  <c:v>7.6999999582767487E-2</c:v>
                </c:pt>
                <c:pt idx="58">
                  <c:v>7.7500000596046448E-2</c:v>
                </c:pt>
                <c:pt idx="59">
                  <c:v>7.8000001609325409E-2</c:v>
                </c:pt>
                <c:pt idx="60">
                  <c:v>7.8499995172023773E-2</c:v>
                </c:pt>
                <c:pt idx="61">
                  <c:v>7.8999996185302734E-2</c:v>
                </c:pt>
                <c:pt idx="62">
                  <c:v>7.9499997198581696E-2</c:v>
                </c:pt>
                <c:pt idx="63">
                  <c:v>7.9999998211860657E-2</c:v>
                </c:pt>
                <c:pt idx="64">
                  <c:v>8.0499999225139618E-2</c:v>
                </c:pt>
                <c:pt idx="65">
                  <c:v>8.1000000238418579E-2</c:v>
                </c:pt>
                <c:pt idx="66">
                  <c:v>8.150000125169754E-2</c:v>
                </c:pt>
                <c:pt idx="67">
                  <c:v>8.1999994814395905E-2</c:v>
                </c:pt>
                <c:pt idx="68">
                  <c:v>8.2499995827674866E-2</c:v>
                </c:pt>
                <c:pt idx="69">
                  <c:v>8.2999996840953827E-2</c:v>
                </c:pt>
                <c:pt idx="70">
                  <c:v>8.3499997854232788E-2</c:v>
                </c:pt>
                <c:pt idx="71">
                  <c:v>8.3999998867511749E-2</c:v>
                </c:pt>
                <c:pt idx="72">
                  <c:v>8.449999988079071E-2</c:v>
                </c:pt>
                <c:pt idx="73">
                  <c:v>8.5000000894069672E-2</c:v>
                </c:pt>
                <c:pt idx="74">
                  <c:v>8.5499994456768036E-2</c:v>
                </c:pt>
                <c:pt idx="75">
                  <c:v>8.5999995470046997E-2</c:v>
                </c:pt>
                <c:pt idx="76">
                  <c:v>8.6499996483325958E-2</c:v>
                </c:pt>
                <c:pt idx="77">
                  <c:v>8.6999997496604919E-2</c:v>
                </c:pt>
                <c:pt idx="78">
                  <c:v>8.7499998509883881E-2</c:v>
                </c:pt>
                <c:pt idx="79">
                  <c:v>8.7999999523162842E-2</c:v>
                </c:pt>
                <c:pt idx="80">
                  <c:v>8.8500000536441803E-2</c:v>
                </c:pt>
                <c:pt idx="81">
                  <c:v>8.8999994099140167E-2</c:v>
                </c:pt>
                <c:pt idx="82">
                  <c:v>8.9499995112419128E-2</c:v>
                </c:pt>
                <c:pt idx="83">
                  <c:v>8.999999612569809E-2</c:v>
                </c:pt>
                <c:pt idx="84">
                  <c:v>9.0499997138977051E-2</c:v>
                </c:pt>
                <c:pt idx="85">
                  <c:v>9.0999998152256012E-2</c:v>
                </c:pt>
                <c:pt idx="86">
                  <c:v>9.1499999165534973E-2</c:v>
                </c:pt>
                <c:pt idx="87">
                  <c:v>9.2000000178813934E-2</c:v>
                </c:pt>
                <c:pt idx="88">
                  <c:v>9.2500001192092896E-2</c:v>
                </c:pt>
                <c:pt idx="89">
                  <c:v>9.299999475479126E-2</c:v>
                </c:pt>
                <c:pt idx="90">
                  <c:v>9.3499995768070221E-2</c:v>
                </c:pt>
                <c:pt idx="91">
                  <c:v>9.3999996781349182E-2</c:v>
                </c:pt>
                <c:pt idx="92">
                  <c:v>9.4499997794628143E-2</c:v>
                </c:pt>
                <c:pt idx="93">
                  <c:v>9.4999998807907104E-2</c:v>
                </c:pt>
                <c:pt idx="94">
                  <c:v>9.5499999821186066E-2</c:v>
                </c:pt>
                <c:pt idx="95">
                  <c:v>9.6000000834465027E-2</c:v>
                </c:pt>
                <c:pt idx="96">
                  <c:v>9.6499994397163391E-2</c:v>
                </c:pt>
                <c:pt idx="97">
                  <c:v>9.6999995410442352E-2</c:v>
                </c:pt>
                <c:pt idx="98">
                  <c:v>9.7499996423721313E-2</c:v>
                </c:pt>
                <c:pt idx="99">
                  <c:v>9.7999997437000275E-2</c:v>
                </c:pt>
                <c:pt idx="100">
                  <c:v>9.8499998450279236E-2</c:v>
                </c:pt>
                <c:pt idx="101">
                  <c:v>9.8999999463558197E-2</c:v>
                </c:pt>
                <c:pt idx="102">
                  <c:v>9.9500000476837158E-2</c:v>
                </c:pt>
                <c:pt idx="103">
                  <c:v>9.9999994039535522E-2</c:v>
                </c:pt>
                <c:pt idx="104">
                  <c:v>0.10049999505281448</c:v>
                </c:pt>
                <c:pt idx="105">
                  <c:v>0.10099999606609344</c:v>
                </c:pt>
                <c:pt idx="106">
                  <c:v>0.10149999707937241</c:v>
                </c:pt>
                <c:pt idx="107">
                  <c:v>0.10199999809265137</c:v>
                </c:pt>
                <c:pt idx="108">
                  <c:v>0.10249999910593033</c:v>
                </c:pt>
                <c:pt idx="109">
                  <c:v>0.10300000011920929</c:v>
                </c:pt>
                <c:pt idx="110">
                  <c:v>0.10349999368190765</c:v>
                </c:pt>
                <c:pt idx="111">
                  <c:v>0.10399999469518661</c:v>
                </c:pt>
                <c:pt idx="112">
                  <c:v>0.10449999570846558</c:v>
                </c:pt>
                <c:pt idx="113">
                  <c:v>0.10499999672174454</c:v>
                </c:pt>
                <c:pt idx="114">
                  <c:v>0.1054999977350235</c:v>
                </c:pt>
                <c:pt idx="115">
                  <c:v>0.10599999874830246</c:v>
                </c:pt>
                <c:pt idx="116">
                  <c:v>0.10649999976158142</c:v>
                </c:pt>
                <c:pt idx="117">
                  <c:v>0.10700000077486038</c:v>
                </c:pt>
                <c:pt idx="118">
                  <c:v>0.10749999433755875</c:v>
                </c:pt>
                <c:pt idx="119">
                  <c:v>0.10799999535083771</c:v>
                </c:pt>
                <c:pt idx="120">
                  <c:v>0.10849999636411667</c:v>
                </c:pt>
                <c:pt idx="121">
                  <c:v>0.10899999737739563</c:v>
                </c:pt>
                <c:pt idx="122">
                  <c:v>0.10949999839067459</c:v>
                </c:pt>
                <c:pt idx="123">
                  <c:v>0.10999999940395355</c:v>
                </c:pt>
                <c:pt idx="124">
                  <c:v>0.11050000041723251</c:v>
                </c:pt>
                <c:pt idx="125">
                  <c:v>0.11099999397993088</c:v>
                </c:pt>
                <c:pt idx="126">
                  <c:v>0.11149999499320984</c:v>
                </c:pt>
                <c:pt idx="127">
                  <c:v>0.1119999960064888</c:v>
                </c:pt>
                <c:pt idx="128">
                  <c:v>0.11249999701976776</c:v>
                </c:pt>
                <c:pt idx="129">
                  <c:v>0.11299999803304672</c:v>
                </c:pt>
                <c:pt idx="130">
                  <c:v>0.11349999904632568</c:v>
                </c:pt>
                <c:pt idx="131">
                  <c:v>0.11400000005960464</c:v>
                </c:pt>
              </c:numCache>
            </c:numRef>
          </c:xVal>
          <c:yVal>
            <c:numRef>
              <c:f>Datos!$BG$98:$BG$229</c:f>
              <c:numCache>
                <c:formatCode>General</c:formatCode>
                <c:ptCount val="132"/>
                <c:pt idx="0">
                  <c:v>2207.5</c:v>
                </c:pt>
                <c:pt idx="1">
                  <c:v>2263.5</c:v>
                </c:pt>
                <c:pt idx="2">
                  <c:v>2234.5</c:v>
                </c:pt>
                <c:pt idx="3">
                  <c:v>2278.5</c:v>
                </c:pt>
                <c:pt idx="4">
                  <c:v>2268.5</c:v>
                </c:pt>
                <c:pt idx="5">
                  <c:v>2283.5</c:v>
                </c:pt>
                <c:pt idx="6">
                  <c:v>2318.5</c:v>
                </c:pt>
                <c:pt idx="7">
                  <c:v>2318.5</c:v>
                </c:pt>
                <c:pt idx="8">
                  <c:v>2384.5</c:v>
                </c:pt>
                <c:pt idx="9">
                  <c:v>2373.5</c:v>
                </c:pt>
                <c:pt idx="10">
                  <c:v>2410.5</c:v>
                </c:pt>
                <c:pt idx="11">
                  <c:v>2462.5</c:v>
                </c:pt>
                <c:pt idx="12">
                  <c:v>2482.5</c:v>
                </c:pt>
                <c:pt idx="13">
                  <c:v>2548.5</c:v>
                </c:pt>
                <c:pt idx="14">
                  <c:v>2557.5</c:v>
                </c:pt>
                <c:pt idx="15">
                  <c:v>2617.5</c:v>
                </c:pt>
                <c:pt idx="16">
                  <c:v>2729.5</c:v>
                </c:pt>
                <c:pt idx="17">
                  <c:v>2810.5</c:v>
                </c:pt>
                <c:pt idx="18">
                  <c:v>2916.5</c:v>
                </c:pt>
                <c:pt idx="19">
                  <c:v>2972.5</c:v>
                </c:pt>
                <c:pt idx="20">
                  <c:v>3039.5</c:v>
                </c:pt>
                <c:pt idx="21">
                  <c:v>3174.5</c:v>
                </c:pt>
                <c:pt idx="22">
                  <c:v>3227.5</c:v>
                </c:pt>
                <c:pt idx="23">
                  <c:v>3322.5</c:v>
                </c:pt>
                <c:pt idx="24">
                  <c:v>3417.5</c:v>
                </c:pt>
                <c:pt idx="25">
                  <c:v>3474.5</c:v>
                </c:pt>
                <c:pt idx="26">
                  <c:v>3528.5</c:v>
                </c:pt>
                <c:pt idx="27">
                  <c:v>3538.5</c:v>
                </c:pt>
                <c:pt idx="28">
                  <c:v>3518.5</c:v>
                </c:pt>
                <c:pt idx="29">
                  <c:v>3520.5</c:v>
                </c:pt>
                <c:pt idx="30">
                  <c:v>3473.5</c:v>
                </c:pt>
                <c:pt idx="31">
                  <c:v>3425.5</c:v>
                </c:pt>
                <c:pt idx="32">
                  <c:v>3408.5</c:v>
                </c:pt>
                <c:pt idx="33">
                  <c:v>3369.5</c:v>
                </c:pt>
                <c:pt idx="34">
                  <c:v>3379.5</c:v>
                </c:pt>
                <c:pt idx="35">
                  <c:v>3326.5</c:v>
                </c:pt>
                <c:pt idx="36">
                  <c:v>3233.5</c:v>
                </c:pt>
                <c:pt idx="37">
                  <c:v>3162.5</c:v>
                </c:pt>
                <c:pt idx="38">
                  <c:v>3066.5</c:v>
                </c:pt>
                <c:pt idx="39">
                  <c:v>3001.5</c:v>
                </c:pt>
                <c:pt idx="40">
                  <c:v>2979.5</c:v>
                </c:pt>
                <c:pt idx="41">
                  <c:v>2971.5</c:v>
                </c:pt>
                <c:pt idx="42">
                  <c:v>3088.5</c:v>
                </c:pt>
                <c:pt idx="43">
                  <c:v>3179.5</c:v>
                </c:pt>
                <c:pt idx="44">
                  <c:v>3297.5</c:v>
                </c:pt>
                <c:pt idx="45">
                  <c:v>3403.5</c:v>
                </c:pt>
                <c:pt idx="46">
                  <c:v>3496.5</c:v>
                </c:pt>
                <c:pt idx="47">
                  <c:v>3605.5</c:v>
                </c:pt>
                <c:pt idx="48">
                  <c:v>3686.5</c:v>
                </c:pt>
                <c:pt idx="49">
                  <c:v>3704.5</c:v>
                </c:pt>
                <c:pt idx="50">
                  <c:v>3743.5</c:v>
                </c:pt>
                <c:pt idx="51">
                  <c:v>3718.5</c:v>
                </c:pt>
                <c:pt idx="52">
                  <c:v>3670.5</c:v>
                </c:pt>
                <c:pt idx="53">
                  <c:v>3647.5</c:v>
                </c:pt>
                <c:pt idx="54">
                  <c:v>3558.5</c:v>
                </c:pt>
                <c:pt idx="55">
                  <c:v>3535.5</c:v>
                </c:pt>
                <c:pt idx="56">
                  <c:v>3482.5</c:v>
                </c:pt>
                <c:pt idx="57">
                  <c:v>3362.5</c:v>
                </c:pt>
                <c:pt idx="58">
                  <c:v>3271.5</c:v>
                </c:pt>
                <c:pt idx="59">
                  <c:v>3048.5</c:v>
                </c:pt>
                <c:pt idx="60">
                  <c:v>2848.5</c:v>
                </c:pt>
                <c:pt idx="61">
                  <c:v>2566.5</c:v>
                </c:pt>
                <c:pt idx="62">
                  <c:v>2285.5</c:v>
                </c:pt>
                <c:pt idx="63">
                  <c:v>2174.5</c:v>
                </c:pt>
                <c:pt idx="64">
                  <c:v>2120.5</c:v>
                </c:pt>
                <c:pt idx="65">
                  <c:v>2106.5</c:v>
                </c:pt>
                <c:pt idx="66">
                  <c:v>2072.5</c:v>
                </c:pt>
                <c:pt idx="67">
                  <c:v>2049.5</c:v>
                </c:pt>
                <c:pt idx="68">
                  <c:v>2058.5</c:v>
                </c:pt>
                <c:pt idx="69">
                  <c:v>2027.5</c:v>
                </c:pt>
                <c:pt idx="70">
                  <c:v>2020.5</c:v>
                </c:pt>
                <c:pt idx="71">
                  <c:v>1984.5</c:v>
                </c:pt>
                <c:pt idx="72">
                  <c:v>1975.5</c:v>
                </c:pt>
                <c:pt idx="73">
                  <c:v>1973.5</c:v>
                </c:pt>
                <c:pt idx="74">
                  <c:v>1918.5</c:v>
                </c:pt>
                <c:pt idx="75">
                  <c:v>1908.5</c:v>
                </c:pt>
                <c:pt idx="76">
                  <c:v>1864.5</c:v>
                </c:pt>
                <c:pt idx="77">
                  <c:v>1826.5</c:v>
                </c:pt>
                <c:pt idx="78">
                  <c:v>1806.5</c:v>
                </c:pt>
                <c:pt idx="79">
                  <c:v>1733.5</c:v>
                </c:pt>
                <c:pt idx="80">
                  <c:v>1716.5</c:v>
                </c:pt>
                <c:pt idx="81">
                  <c:v>1662.5</c:v>
                </c:pt>
                <c:pt idx="82">
                  <c:v>1572.5</c:v>
                </c:pt>
                <c:pt idx="83">
                  <c:v>1472.5</c:v>
                </c:pt>
                <c:pt idx="84">
                  <c:v>1313.5</c:v>
                </c:pt>
                <c:pt idx="85">
                  <c:v>1240.5</c:v>
                </c:pt>
                <c:pt idx="86">
                  <c:v>1182.5</c:v>
                </c:pt>
                <c:pt idx="87">
                  <c:v>1086.5</c:v>
                </c:pt>
                <c:pt idx="88">
                  <c:v>969.5</c:v>
                </c:pt>
                <c:pt idx="89">
                  <c:v>851.5</c:v>
                </c:pt>
                <c:pt idx="90">
                  <c:v>721.5</c:v>
                </c:pt>
                <c:pt idx="91">
                  <c:v>632.5</c:v>
                </c:pt>
                <c:pt idx="92">
                  <c:v>547.5</c:v>
                </c:pt>
                <c:pt idx="93">
                  <c:v>511.5</c:v>
                </c:pt>
                <c:pt idx="94">
                  <c:v>507.5</c:v>
                </c:pt>
                <c:pt idx="95">
                  <c:v>488.5</c:v>
                </c:pt>
                <c:pt idx="96">
                  <c:v>540.5</c:v>
                </c:pt>
                <c:pt idx="97">
                  <c:v>594.5</c:v>
                </c:pt>
                <c:pt idx="98">
                  <c:v>627.5</c:v>
                </c:pt>
                <c:pt idx="99">
                  <c:v>680.5</c:v>
                </c:pt>
                <c:pt idx="100">
                  <c:v>674.5</c:v>
                </c:pt>
                <c:pt idx="101">
                  <c:v>734.5</c:v>
                </c:pt>
                <c:pt idx="102">
                  <c:v>818.5</c:v>
                </c:pt>
                <c:pt idx="103">
                  <c:v>895.5</c:v>
                </c:pt>
                <c:pt idx="104">
                  <c:v>1003.5</c:v>
                </c:pt>
                <c:pt idx="105">
                  <c:v>1088.5</c:v>
                </c:pt>
                <c:pt idx="106">
                  <c:v>1171.5</c:v>
                </c:pt>
                <c:pt idx="107">
                  <c:v>1195.5</c:v>
                </c:pt>
                <c:pt idx="108">
                  <c:v>1087.5</c:v>
                </c:pt>
                <c:pt idx="109">
                  <c:v>974.5</c:v>
                </c:pt>
                <c:pt idx="110">
                  <c:v>848.5</c:v>
                </c:pt>
                <c:pt idx="111">
                  <c:v>729.5</c:v>
                </c:pt>
                <c:pt idx="112">
                  <c:v>611.5</c:v>
                </c:pt>
                <c:pt idx="113">
                  <c:v>476.5</c:v>
                </c:pt>
                <c:pt idx="114">
                  <c:v>355.5</c:v>
                </c:pt>
                <c:pt idx="115">
                  <c:v>303.5</c:v>
                </c:pt>
                <c:pt idx="116">
                  <c:v>243.5</c:v>
                </c:pt>
                <c:pt idx="117">
                  <c:v>253.5</c:v>
                </c:pt>
                <c:pt idx="118">
                  <c:v>297.5</c:v>
                </c:pt>
                <c:pt idx="119">
                  <c:v>334.5</c:v>
                </c:pt>
                <c:pt idx="120">
                  <c:v>443.5</c:v>
                </c:pt>
                <c:pt idx="121">
                  <c:v>482.5</c:v>
                </c:pt>
                <c:pt idx="122">
                  <c:v>560.5</c:v>
                </c:pt>
                <c:pt idx="123">
                  <c:v>671.5</c:v>
                </c:pt>
                <c:pt idx="124">
                  <c:v>765.5</c:v>
                </c:pt>
                <c:pt idx="125">
                  <c:v>980.5</c:v>
                </c:pt>
                <c:pt idx="126">
                  <c:v>1181.5</c:v>
                </c:pt>
                <c:pt idx="127">
                  <c:v>1487.5</c:v>
                </c:pt>
                <c:pt idx="128">
                  <c:v>1814.5</c:v>
                </c:pt>
                <c:pt idx="129">
                  <c:v>2069.5</c:v>
                </c:pt>
                <c:pt idx="130">
                  <c:v>2159.5</c:v>
                </c:pt>
                <c:pt idx="131">
                  <c:v>2166.5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8B-47F7-B8C4-BE51D2480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222016"/>
        <c:axId val="1439236992"/>
      </c:scatterChart>
      <c:valAx>
        <c:axId val="143922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36992"/>
        <c:crosses val="autoZero"/>
        <c:crossBetween val="midCat"/>
      </c:valAx>
      <c:valAx>
        <c:axId val="14392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2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Datos!$A$98:$A$229</c:f>
              <c:numCache>
                <c:formatCode>General</c:formatCode>
                <c:ptCount val="132"/>
                <c:pt idx="0">
                  <c:v>4.8499997705221176E-2</c:v>
                </c:pt>
                <c:pt idx="1">
                  <c:v>4.8999998718500137E-2</c:v>
                </c:pt>
                <c:pt idx="2">
                  <c:v>4.9499999731779099E-2</c:v>
                </c:pt>
                <c:pt idx="3">
                  <c:v>4.9999997019767761E-2</c:v>
                </c:pt>
                <c:pt idx="4">
                  <c:v>5.0499998033046722E-2</c:v>
                </c:pt>
                <c:pt idx="5">
                  <c:v>5.0999999046325684E-2</c:v>
                </c:pt>
                <c:pt idx="6">
                  <c:v>5.1500000059604645E-2</c:v>
                </c:pt>
                <c:pt idx="7">
                  <c:v>5.1999997347593307E-2</c:v>
                </c:pt>
                <c:pt idx="8">
                  <c:v>5.2499998360872269E-2</c:v>
                </c:pt>
                <c:pt idx="9">
                  <c:v>5.299999937415123E-2</c:v>
                </c:pt>
                <c:pt idx="10">
                  <c:v>5.3500000387430191E-2</c:v>
                </c:pt>
                <c:pt idx="11">
                  <c:v>5.3999997675418854E-2</c:v>
                </c:pt>
                <c:pt idx="12">
                  <c:v>5.4499998688697815E-2</c:v>
                </c:pt>
                <c:pt idx="13">
                  <c:v>5.4999999701976776E-2</c:v>
                </c:pt>
                <c:pt idx="14">
                  <c:v>5.5499996989965439E-2</c:v>
                </c:pt>
                <c:pt idx="15">
                  <c:v>5.59999980032444E-2</c:v>
                </c:pt>
                <c:pt idx="16">
                  <c:v>5.6499999016523361E-2</c:v>
                </c:pt>
                <c:pt idx="17">
                  <c:v>5.7000000029802322E-2</c:v>
                </c:pt>
                <c:pt idx="18">
                  <c:v>5.7499997317790985E-2</c:v>
                </c:pt>
                <c:pt idx="19">
                  <c:v>5.7999998331069946E-2</c:v>
                </c:pt>
                <c:pt idx="20">
                  <c:v>5.8499999344348907E-2</c:v>
                </c:pt>
                <c:pt idx="21">
                  <c:v>5.9000000357627869E-2</c:v>
                </c:pt>
                <c:pt idx="22">
                  <c:v>5.9499997645616531E-2</c:v>
                </c:pt>
                <c:pt idx="23">
                  <c:v>5.9999998658895493E-2</c:v>
                </c:pt>
                <c:pt idx="24">
                  <c:v>6.0499999672174454E-2</c:v>
                </c:pt>
                <c:pt idx="25">
                  <c:v>6.0999996960163116E-2</c:v>
                </c:pt>
                <c:pt idx="26">
                  <c:v>6.1499997973442078E-2</c:v>
                </c:pt>
                <c:pt idx="27">
                  <c:v>6.1999998986721039E-2</c:v>
                </c:pt>
                <c:pt idx="28">
                  <c:v>6.25E-2</c:v>
                </c:pt>
                <c:pt idx="29">
                  <c:v>6.3000001013278961E-2</c:v>
                </c:pt>
                <c:pt idx="30">
                  <c:v>6.3500002026557922E-2</c:v>
                </c:pt>
                <c:pt idx="31">
                  <c:v>6.3999995589256287E-2</c:v>
                </c:pt>
                <c:pt idx="32">
                  <c:v>6.4499996602535248E-2</c:v>
                </c:pt>
                <c:pt idx="33">
                  <c:v>6.4999997615814209E-2</c:v>
                </c:pt>
                <c:pt idx="34">
                  <c:v>6.549999862909317E-2</c:v>
                </c:pt>
                <c:pt idx="35">
                  <c:v>6.5999999642372131E-2</c:v>
                </c:pt>
                <c:pt idx="36">
                  <c:v>6.6500000655651093E-2</c:v>
                </c:pt>
                <c:pt idx="37">
                  <c:v>6.7000001668930054E-2</c:v>
                </c:pt>
                <c:pt idx="38">
                  <c:v>6.7499995231628418E-2</c:v>
                </c:pt>
                <c:pt idx="39">
                  <c:v>6.7999996244907379E-2</c:v>
                </c:pt>
                <c:pt idx="40">
                  <c:v>6.849999725818634E-2</c:v>
                </c:pt>
                <c:pt idx="41">
                  <c:v>6.8999998271465302E-2</c:v>
                </c:pt>
                <c:pt idx="42">
                  <c:v>6.9499999284744263E-2</c:v>
                </c:pt>
                <c:pt idx="43">
                  <c:v>7.0000000298023224E-2</c:v>
                </c:pt>
                <c:pt idx="44">
                  <c:v>7.0500001311302185E-2</c:v>
                </c:pt>
                <c:pt idx="45">
                  <c:v>7.0999994874000549E-2</c:v>
                </c:pt>
                <c:pt idx="46">
                  <c:v>7.149999588727951E-2</c:v>
                </c:pt>
                <c:pt idx="47">
                  <c:v>7.1999996900558472E-2</c:v>
                </c:pt>
                <c:pt idx="48">
                  <c:v>7.2499997913837433E-2</c:v>
                </c:pt>
                <c:pt idx="49">
                  <c:v>7.2999998927116394E-2</c:v>
                </c:pt>
                <c:pt idx="50">
                  <c:v>7.3499999940395355E-2</c:v>
                </c:pt>
                <c:pt idx="51">
                  <c:v>7.4000000953674316E-2</c:v>
                </c:pt>
                <c:pt idx="52">
                  <c:v>7.4499994516372681E-2</c:v>
                </c:pt>
                <c:pt idx="53">
                  <c:v>7.4999995529651642E-2</c:v>
                </c:pt>
                <c:pt idx="54">
                  <c:v>7.5499996542930603E-2</c:v>
                </c:pt>
                <c:pt idx="55">
                  <c:v>7.5999997556209564E-2</c:v>
                </c:pt>
                <c:pt idx="56">
                  <c:v>7.6499998569488525E-2</c:v>
                </c:pt>
                <c:pt idx="57">
                  <c:v>7.6999999582767487E-2</c:v>
                </c:pt>
                <c:pt idx="58">
                  <c:v>7.7500000596046448E-2</c:v>
                </c:pt>
                <c:pt idx="59">
                  <c:v>7.8000001609325409E-2</c:v>
                </c:pt>
                <c:pt idx="60">
                  <c:v>7.8499995172023773E-2</c:v>
                </c:pt>
                <c:pt idx="61">
                  <c:v>7.8999996185302734E-2</c:v>
                </c:pt>
                <c:pt idx="62">
                  <c:v>7.9499997198581696E-2</c:v>
                </c:pt>
                <c:pt idx="63">
                  <c:v>7.9999998211860657E-2</c:v>
                </c:pt>
                <c:pt idx="64">
                  <c:v>8.0499999225139618E-2</c:v>
                </c:pt>
                <c:pt idx="65">
                  <c:v>8.1000000238418579E-2</c:v>
                </c:pt>
                <c:pt idx="66">
                  <c:v>8.150000125169754E-2</c:v>
                </c:pt>
                <c:pt idx="67">
                  <c:v>8.1999994814395905E-2</c:v>
                </c:pt>
                <c:pt idx="68">
                  <c:v>8.2499995827674866E-2</c:v>
                </c:pt>
                <c:pt idx="69">
                  <c:v>8.2999996840953827E-2</c:v>
                </c:pt>
                <c:pt idx="70">
                  <c:v>8.3499997854232788E-2</c:v>
                </c:pt>
                <c:pt idx="71">
                  <c:v>8.3999998867511749E-2</c:v>
                </c:pt>
                <c:pt idx="72">
                  <c:v>8.449999988079071E-2</c:v>
                </c:pt>
                <c:pt idx="73">
                  <c:v>8.5000000894069672E-2</c:v>
                </c:pt>
                <c:pt idx="74">
                  <c:v>8.5499994456768036E-2</c:v>
                </c:pt>
                <c:pt idx="75">
                  <c:v>8.5999995470046997E-2</c:v>
                </c:pt>
                <c:pt idx="76">
                  <c:v>8.6499996483325958E-2</c:v>
                </c:pt>
                <c:pt idx="77">
                  <c:v>8.6999997496604919E-2</c:v>
                </c:pt>
                <c:pt idx="78">
                  <c:v>8.7499998509883881E-2</c:v>
                </c:pt>
                <c:pt idx="79">
                  <c:v>8.7999999523162842E-2</c:v>
                </c:pt>
                <c:pt idx="80">
                  <c:v>8.8500000536441803E-2</c:v>
                </c:pt>
                <c:pt idx="81">
                  <c:v>8.8999994099140167E-2</c:v>
                </c:pt>
                <c:pt idx="82">
                  <c:v>8.9499995112419128E-2</c:v>
                </c:pt>
                <c:pt idx="83">
                  <c:v>8.999999612569809E-2</c:v>
                </c:pt>
                <c:pt idx="84">
                  <c:v>9.0499997138977051E-2</c:v>
                </c:pt>
                <c:pt idx="85">
                  <c:v>9.0999998152256012E-2</c:v>
                </c:pt>
                <c:pt idx="86">
                  <c:v>9.1499999165534973E-2</c:v>
                </c:pt>
                <c:pt idx="87">
                  <c:v>9.2000000178813934E-2</c:v>
                </c:pt>
                <c:pt idx="88">
                  <c:v>9.2500001192092896E-2</c:v>
                </c:pt>
                <c:pt idx="89">
                  <c:v>9.299999475479126E-2</c:v>
                </c:pt>
                <c:pt idx="90">
                  <c:v>9.3499995768070221E-2</c:v>
                </c:pt>
                <c:pt idx="91">
                  <c:v>9.3999996781349182E-2</c:v>
                </c:pt>
                <c:pt idx="92">
                  <c:v>9.4499997794628143E-2</c:v>
                </c:pt>
                <c:pt idx="93">
                  <c:v>9.4999998807907104E-2</c:v>
                </c:pt>
                <c:pt idx="94">
                  <c:v>9.5499999821186066E-2</c:v>
                </c:pt>
                <c:pt idx="95">
                  <c:v>9.6000000834465027E-2</c:v>
                </c:pt>
                <c:pt idx="96">
                  <c:v>9.6499994397163391E-2</c:v>
                </c:pt>
                <c:pt idx="97">
                  <c:v>9.6999995410442352E-2</c:v>
                </c:pt>
                <c:pt idx="98">
                  <c:v>9.7499996423721313E-2</c:v>
                </c:pt>
                <c:pt idx="99">
                  <c:v>9.7999997437000275E-2</c:v>
                </c:pt>
                <c:pt idx="100">
                  <c:v>9.8499998450279236E-2</c:v>
                </c:pt>
                <c:pt idx="101">
                  <c:v>9.8999999463558197E-2</c:v>
                </c:pt>
                <c:pt idx="102">
                  <c:v>9.9500000476837158E-2</c:v>
                </c:pt>
                <c:pt idx="103">
                  <c:v>9.9999994039535522E-2</c:v>
                </c:pt>
                <c:pt idx="104">
                  <c:v>0.10049999505281448</c:v>
                </c:pt>
                <c:pt idx="105">
                  <c:v>0.10099999606609344</c:v>
                </c:pt>
                <c:pt idx="106">
                  <c:v>0.10149999707937241</c:v>
                </c:pt>
                <c:pt idx="107">
                  <c:v>0.10199999809265137</c:v>
                </c:pt>
                <c:pt idx="108">
                  <c:v>0.10249999910593033</c:v>
                </c:pt>
                <c:pt idx="109">
                  <c:v>0.10300000011920929</c:v>
                </c:pt>
                <c:pt idx="110">
                  <c:v>0.10349999368190765</c:v>
                </c:pt>
                <c:pt idx="111">
                  <c:v>0.10399999469518661</c:v>
                </c:pt>
                <c:pt idx="112">
                  <c:v>0.10449999570846558</c:v>
                </c:pt>
                <c:pt idx="113">
                  <c:v>0.10499999672174454</c:v>
                </c:pt>
                <c:pt idx="114">
                  <c:v>0.1054999977350235</c:v>
                </c:pt>
                <c:pt idx="115">
                  <c:v>0.10599999874830246</c:v>
                </c:pt>
                <c:pt idx="116">
                  <c:v>0.10649999976158142</c:v>
                </c:pt>
                <c:pt idx="117">
                  <c:v>0.10700000077486038</c:v>
                </c:pt>
                <c:pt idx="118">
                  <c:v>0.10749999433755875</c:v>
                </c:pt>
                <c:pt idx="119">
                  <c:v>0.10799999535083771</c:v>
                </c:pt>
                <c:pt idx="120">
                  <c:v>0.10849999636411667</c:v>
                </c:pt>
                <c:pt idx="121">
                  <c:v>0.10899999737739563</c:v>
                </c:pt>
                <c:pt idx="122">
                  <c:v>0.10949999839067459</c:v>
                </c:pt>
                <c:pt idx="123">
                  <c:v>0.10999999940395355</c:v>
                </c:pt>
                <c:pt idx="124">
                  <c:v>0.11050000041723251</c:v>
                </c:pt>
                <c:pt idx="125">
                  <c:v>0.11099999397993088</c:v>
                </c:pt>
                <c:pt idx="126">
                  <c:v>0.11149999499320984</c:v>
                </c:pt>
                <c:pt idx="127">
                  <c:v>0.1119999960064888</c:v>
                </c:pt>
                <c:pt idx="128">
                  <c:v>0.11249999701976776</c:v>
                </c:pt>
                <c:pt idx="129">
                  <c:v>0.11299999803304672</c:v>
                </c:pt>
                <c:pt idx="130">
                  <c:v>0.11349999904632568</c:v>
                </c:pt>
                <c:pt idx="131">
                  <c:v>0.11400000005960464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4-4583-98EA-1BD8769A11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Datos!$B$98:$B$229</c:f>
              <c:numCache>
                <c:formatCode>General</c:formatCode>
                <c:ptCount val="132"/>
                <c:pt idx="0">
                  <c:v>9.1563910245895386E-3</c:v>
                </c:pt>
                <c:pt idx="1">
                  <c:v>0.19991454482078552</c:v>
                </c:pt>
                <c:pt idx="2">
                  <c:v>0.12666341662406921</c:v>
                </c:pt>
                <c:pt idx="3">
                  <c:v>0.28690025210380554</c:v>
                </c:pt>
                <c:pt idx="4">
                  <c:v>0.30826514959335327</c:v>
                </c:pt>
                <c:pt idx="5">
                  <c:v>0.32199975848197937</c:v>
                </c:pt>
                <c:pt idx="6">
                  <c:v>0.54785740375518799</c:v>
                </c:pt>
                <c:pt idx="7">
                  <c:v>0.52954459190368652</c:v>
                </c:pt>
                <c:pt idx="8">
                  <c:v>0.75235015153884888</c:v>
                </c:pt>
                <c:pt idx="9">
                  <c:v>0.8790135383605957</c:v>
                </c:pt>
                <c:pt idx="10">
                  <c:v>0.98889023065567017</c:v>
                </c:pt>
                <c:pt idx="11">
                  <c:v>1.2971553802490234</c:v>
                </c:pt>
                <c:pt idx="12">
                  <c:v>1.3505676984786987</c:v>
                </c:pt>
                <c:pt idx="13">
                  <c:v>1.5687949657440186</c:v>
                </c:pt>
                <c:pt idx="14">
                  <c:v>1.8205957412719727</c:v>
                </c:pt>
                <c:pt idx="15">
                  <c:v>2.0708703994750977</c:v>
                </c:pt>
                <c:pt idx="16">
                  <c:v>2.5973629951477051</c:v>
                </c:pt>
                <c:pt idx="17">
                  <c:v>3.0322914123535156</c:v>
                </c:pt>
                <c:pt idx="18">
                  <c:v>3.5664141178131104</c:v>
                </c:pt>
                <c:pt idx="19">
                  <c:v>3.8731534481048584</c:v>
                </c:pt>
                <c:pt idx="20">
                  <c:v>4.1768403053283691</c:v>
                </c:pt>
                <c:pt idx="21">
                  <c:v>4.6865463256835938</c:v>
                </c:pt>
                <c:pt idx="22">
                  <c:v>5.0802707672119141</c:v>
                </c:pt>
                <c:pt idx="23">
                  <c:v>5.5686116218566895</c:v>
                </c:pt>
                <c:pt idx="24">
                  <c:v>5.9882798194885254</c:v>
                </c:pt>
                <c:pt idx="25">
                  <c:v>6.2721281051635742</c:v>
                </c:pt>
                <c:pt idx="26">
                  <c:v>6.4888291358947754</c:v>
                </c:pt>
                <c:pt idx="27">
                  <c:v>6.5895500183105469</c:v>
                </c:pt>
                <c:pt idx="28">
                  <c:v>6.6093883514404297</c:v>
                </c:pt>
                <c:pt idx="29">
                  <c:v>6.4613595008850098</c:v>
                </c:pt>
                <c:pt idx="30">
                  <c:v>6.2751798629760742</c:v>
                </c:pt>
                <c:pt idx="31">
                  <c:v>6.0828957557678223</c:v>
                </c:pt>
                <c:pt idx="32">
                  <c:v>5.980649471282959</c:v>
                </c:pt>
                <c:pt idx="33">
                  <c:v>5.8997678756713867</c:v>
                </c:pt>
                <c:pt idx="34">
                  <c:v>5.7181663513183594</c:v>
                </c:pt>
                <c:pt idx="35">
                  <c:v>5.5747160911560059</c:v>
                </c:pt>
                <c:pt idx="36">
                  <c:v>5.2191429138183594</c:v>
                </c:pt>
                <c:pt idx="37">
                  <c:v>4.8193140029907227</c:v>
                </c:pt>
                <c:pt idx="38">
                  <c:v>4.3996462821960449</c:v>
                </c:pt>
                <c:pt idx="39">
                  <c:v>3.9128310680389404</c:v>
                </c:pt>
                <c:pt idx="40">
                  <c:v>3.9677693843841553</c:v>
                </c:pt>
                <c:pt idx="41">
                  <c:v>4.1356368064880371</c:v>
                </c:pt>
                <c:pt idx="42">
                  <c:v>4.5324134826660156</c:v>
                </c:pt>
                <c:pt idx="43">
                  <c:v>4.9383468627929688</c:v>
                </c:pt>
                <c:pt idx="44">
                  <c:v>5.3580150604248047</c:v>
                </c:pt>
                <c:pt idx="45">
                  <c:v>6.0676350593566895</c:v>
                </c:pt>
                <c:pt idx="46">
                  <c:v>6.5132460594177246</c:v>
                </c:pt>
                <c:pt idx="47">
                  <c:v>7.0672078132629395</c:v>
                </c:pt>
                <c:pt idx="48">
                  <c:v>7.4349894523620605</c:v>
                </c:pt>
                <c:pt idx="49">
                  <c:v>7.5357093811035156</c:v>
                </c:pt>
                <c:pt idx="50">
                  <c:v>7.749359130859375</c:v>
                </c:pt>
                <c:pt idx="51">
                  <c:v>7.5601263046264648</c:v>
                </c:pt>
                <c:pt idx="52">
                  <c:v>7.4075207710266113</c:v>
                </c:pt>
                <c:pt idx="53">
                  <c:v>7.2625441551208496</c:v>
                </c:pt>
                <c:pt idx="54">
                  <c:v>6.8688192367553711</c:v>
                </c:pt>
                <c:pt idx="55">
                  <c:v>6.7406296730041504</c:v>
                </c:pt>
                <c:pt idx="56">
                  <c:v>6.3636913299560547</c:v>
                </c:pt>
                <c:pt idx="57">
                  <c:v>5.9898056983947754</c:v>
                </c:pt>
                <c:pt idx="58">
                  <c:v>5.4663653373718262</c:v>
                </c:pt>
                <c:pt idx="59">
                  <c:v>4.3813333511352539</c:v>
                </c:pt>
                <c:pt idx="60">
                  <c:v>3.3985474109649658</c:v>
                </c:pt>
                <c:pt idx="61">
                  <c:v>1.9899890422821045</c:v>
                </c:pt>
                <c:pt idx="62">
                  <c:v>0.70809423923492432</c:v>
                </c:pt>
                <c:pt idx="63">
                  <c:v>0.12818947434425354</c:v>
                </c:pt>
                <c:pt idx="64">
                  <c:v>-0.22433158755302429</c:v>
                </c:pt>
                <c:pt idx="65">
                  <c:v>-0.18617995083332062</c:v>
                </c:pt>
                <c:pt idx="66">
                  <c:v>-0.30826514959335327</c:v>
                </c:pt>
                <c:pt idx="67">
                  <c:v>-0.40898546576499939</c:v>
                </c:pt>
                <c:pt idx="68">
                  <c:v>-0.35557317733764648</c:v>
                </c:pt>
                <c:pt idx="69">
                  <c:v>-0.57837867736816406</c:v>
                </c:pt>
                <c:pt idx="70">
                  <c:v>-0.51428395509719849</c:v>
                </c:pt>
                <c:pt idx="71">
                  <c:v>-0.61347818374633789</c:v>
                </c:pt>
                <c:pt idx="72">
                  <c:v>-0.73708945512771606</c:v>
                </c:pt>
                <c:pt idx="73">
                  <c:v>-0.75998044013977051</c:v>
                </c:pt>
                <c:pt idx="74">
                  <c:v>-1.0026248693466187</c:v>
                </c:pt>
                <c:pt idx="75">
                  <c:v>-1.0804541110992432</c:v>
                </c:pt>
                <c:pt idx="76">
                  <c:v>-1.249847412109375</c:v>
                </c:pt>
                <c:pt idx="77">
                  <c:v>-1.5169087648391724</c:v>
                </c:pt>
                <c:pt idx="78">
                  <c:v>-1.5855816602706909</c:v>
                </c:pt>
                <c:pt idx="79">
                  <c:v>-1.8572213649749756</c:v>
                </c:pt>
                <c:pt idx="80">
                  <c:v>-2.038823127746582</c:v>
                </c:pt>
                <c:pt idx="81">
                  <c:v>-2.3303015232086182</c:v>
                </c:pt>
                <c:pt idx="82">
                  <c:v>-2.8674764633178711</c:v>
                </c:pt>
                <c:pt idx="83">
                  <c:v>-3.2947750091552734</c:v>
                </c:pt>
                <c:pt idx="84">
                  <c:v>-4.0028691291809082</c:v>
                </c:pt>
                <c:pt idx="85">
                  <c:v>-4.4301671981811523</c:v>
                </c:pt>
                <c:pt idx="86">
                  <c:v>-4.7628493309020996</c:v>
                </c:pt>
                <c:pt idx="87">
                  <c:v>-5.3244409561157227</c:v>
                </c:pt>
                <c:pt idx="88">
                  <c:v>-5.7654743194580078</c:v>
                </c:pt>
                <c:pt idx="89">
                  <c:v>-6.4018435478210449</c:v>
                </c:pt>
                <c:pt idx="90">
                  <c:v>-6.940544605255127</c:v>
                </c:pt>
                <c:pt idx="91">
                  <c:v>-7.4166765213012695</c:v>
                </c:pt>
                <c:pt idx="92">
                  <c:v>-7.7768282890319824</c:v>
                </c:pt>
                <c:pt idx="93">
                  <c:v>-7.9782686233520508</c:v>
                </c:pt>
                <c:pt idx="94">
                  <c:v>-8.1201925277709961</c:v>
                </c:pt>
                <c:pt idx="95">
                  <c:v>-8.0255765914916992</c:v>
                </c:pt>
                <c:pt idx="96">
                  <c:v>-7.8638134002685547</c:v>
                </c:pt>
                <c:pt idx="97">
                  <c:v>-7.6059088706970215</c:v>
                </c:pt>
                <c:pt idx="98">
                  <c:v>-7.4441461563110352</c:v>
                </c:pt>
                <c:pt idx="99">
                  <c:v>-7.3296914100646973</c:v>
                </c:pt>
                <c:pt idx="100">
                  <c:v>-7.1053595542907715</c:v>
                </c:pt>
                <c:pt idx="101">
                  <c:v>-6.9161272048950195</c:v>
                </c:pt>
                <c:pt idx="102">
                  <c:v>-6.5666584968566895</c:v>
                </c:pt>
                <c:pt idx="103">
                  <c:v>-6.1759858131408691</c:v>
                </c:pt>
                <c:pt idx="104">
                  <c:v>-5.6983275413513184</c:v>
                </c:pt>
                <c:pt idx="105">
                  <c:v>-5.1138443946838379</c:v>
                </c:pt>
                <c:pt idx="106">
                  <c:v>-4.8849344253540039</c:v>
                </c:pt>
                <c:pt idx="107">
                  <c:v>-4.9764981269836426</c:v>
                </c:pt>
                <c:pt idx="108">
                  <c:v>-5.3625931739807129</c:v>
                </c:pt>
                <c:pt idx="109">
                  <c:v>-5.8631424903869629</c:v>
                </c:pt>
                <c:pt idx="110">
                  <c:v>-6.3011226654052734</c:v>
                </c:pt>
                <c:pt idx="111">
                  <c:v>-7.0733122825622559</c:v>
                </c:pt>
                <c:pt idx="112">
                  <c:v>-7.6745815277099609</c:v>
                </c:pt>
                <c:pt idx="113">
                  <c:v>-8.3521547317504883</c:v>
                </c:pt>
                <c:pt idx="114">
                  <c:v>-8.8893299102783203</c:v>
                </c:pt>
                <c:pt idx="115">
                  <c:v>-9.1502866744995117</c:v>
                </c:pt>
                <c:pt idx="116">
                  <c:v>-9.4524469375610352</c:v>
                </c:pt>
                <c:pt idx="117">
                  <c:v>-9.3730926513671875</c:v>
                </c:pt>
                <c:pt idx="118">
                  <c:v>-9.257110595703125</c:v>
                </c:pt>
                <c:pt idx="119">
                  <c:v>-9.0129404067993164</c:v>
                </c:pt>
                <c:pt idx="120">
                  <c:v>-8.5123910903930664</c:v>
                </c:pt>
                <c:pt idx="121">
                  <c:v>-8.3094244003295898</c:v>
                </c:pt>
                <c:pt idx="122">
                  <c:v>-7.8256621360778809</c:v>
                </c:pt>
                <c:pt idx="123">
                  <c:v>-7.4151506423950195</c:v>
                </c:pt>
                <c:pt idx="124">
                  <c:v>-6.9435968399047852</c:v>
                </c:pt>
                <c:pt idx="125">
                  <c:v>-5.9058723449707031</c:v>
                </c:pt>
                <c:pt idx="126">
                  <c:v>-4.9169821739196777</c:v>
                </c:pt>
                <c:pt idx="127">
                  <c:v>-3.3741302490234375</c:v>
                </c:pt>
                <c:pt idx="128">
                  <c:v>-1.8312782049179077</c:v>
                </c:pt>
                <c:pt idx="129">
                  <c:v>-0.59974360466003418</c:v>
                </c:pt>
                <c:pt idx="130">
                  <c:v>-9.1563910245895386E-2</c:v>
                </c:pt>
                <c:pt idx="131">
                  <c:v>-0.12666341662406921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4-4583-98EA-1BD8769A11F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Datos!$C$98:$C$229</c:f>
              <c:numCache>
                <c:formatCode>General</c:formatCode>
                <c:ptCount val="132"/>
                <c:pt idx="0">
                  <c:v>-7.3983640670776367</c:v>
                </c:pt>
                <c:pt idx="1">
                  <c:v>-8.1156148910522461</c:v>
                </c:pt>
                <c:pt idx="2">
                  <c:v>-8.5932731628417969</c:v>
                </c:pt>
                <c:pt idx="3">
                  <c:v>-9.0861911773681641</c:v>
                </c:pt>
                <c:pt idx="4">
                  <c:v>-9.3746185302734375</c:v>
                </c:pt>
                <c:pt idx="5">
                  <c:v>-9.5791110992431641</c:v>
                </c:pt>
                <c:pt idx="6">
                  <c:v>-9.5897932052612305</c:v>
                </c:pt>
                <c:pt idx="7">
                  <c:v>-9.4112443923950195</c:v>
                </c:pt>
                <c:pt idx="8">
                  <c:v>-9.1869125366210938</c:v>
                </c:pt>
                <c:pt idx="9">
                  <c:v>-8.8008184432983398</c:v>
                </c:pt>
                <c:pt idx="10">
                  <c:v>-8.5474910736083984</c:v>
                </c:pt>
                <c:pt idx="11">
                  <c:v>-8.2377004623413086</c:v>
                </c:pt>
                <c:pt idx="12">
                  <c:v>-7.958430290222168</c:v>
                </c:pt>
                <c:pt idx="13">
                  <c:v>-7.5662317276000977</c:v>
                </c:pt>
                <c:pt idx="14">
                  <c:v>-6.9878525733947754</c:v>
                </c:pt>
                <c:pt idx="15">
                  <c:v>-6.3087539672851563</c:v>
                </c:pt>
                <c:pt idx="16">
                  <c:v>-5.50146484375</c:v>
                </c:pt>
                <c:pt idx="17">
                  <c:v>-4.8040533065795898</c:v>
                </c:pt>
                <c:pt idx="18">
                  <c:v>-4.3492856025695801</c:v>
                </c:pt>
                <c:pt idx="19">
                  <c:v>-4.3889632225036621</c:v>
                </c:pt>
                <c:pt idx="20">
                  <c:v>-4.6697592735290527</c:v>
                </c:pt>
                <c:pt idx="21">
                  <c:v>-4.9490294456481934</c:v>
                </c:pt>
                <c:pt idx="22">
                  <c:v>-5.3244409561157227</c:v>
                </c:pt>
                <c:pt idx="23">
                  <c:v>-5.6769623756408691</c:v>
                </c:pt>
                <c:pt idx="24">
                  <c:v>-6.058478832244873</c:v>
                </c:pt>
                <c:pt idx="25">
                  <c:v>-6.3545355796813965</c:v>
                </c:pt>
                <c:pt idx="26">
                  <c:v>-6.3865823745727539</c:v>
                </c:pt>
                <c:pt idx="27">
                  <c:v>-6.5025634765625</c:v>
                </c:pt>
                <c:pt idx="28">
                  <c:v>-6.3224883079528809</c:v>
                </c:pt>
                <c:pt idx="29">
                  <c:v>-6.1515688896179199</c:v>
                </c:pt>
                <c:pt idx="30">
                  <c:v>-5.8768773078918457</c:v>
                </c:pt>
                <c:pt idx="31">
                  <c:v>-5.4114270210266113</c:v>
                </c:pt>
                <c:pt idx="32">
                  <c:v>-5.2221951484680176</c:v>
                </c:pt>
                <c:pt idx="33">
                  <c:v>-4.8681478500366211</c:v>
                </c:pt>
                <c:pt idx="34">
                  <c:v>-4.6316080093383789</c:v>
                </c:pt>
                <c:pt idx="35">
                  <c:v>-4.2989253997802734</c:v>
                </c:pt>
                <c:pt idx="36">
                  <c:v>-3.5328409671783447</c:v>
                </c:pt>
                <c:pt idx="37">
                  <c:v>-2.8598461151123047</c:v>
                </c:pt>
                <c:pt idx="38">
                  <c:v>-1.9838846921920776</c:v>
                </c:pt>
                <c:pt idx="39">
                  <c:v>-1.0682456493377686</c:v>
                </c:pt>
                <c:pt idx="40">
                  <c:v>-0.68825536966323853</c:v>
                </c:pt>
                <c:pt idx="41">
                  <c:v>-0.28842630982398987</c:v>
                </c:pt>
                <c:pt idx="42">
                  <c:v>-0.36015138030052185</c:v>
                </c:pt>
                <c:pt idx="43">
                  <c:v>-0.27011352777481079</c:v>
                </c:pt>
                <c:pt idx="44">
                  <c:v>-0.15260651707649231</c:v>
                </c:pt>
                <c:pt idx="45">
                  <c:v>-0.16481503844261169</c:v>
                </c:pt>
                <c:pt idx="46">
                  <c:v>1.6786716878414154E-2</c:v>
                </c:pt>
                <c:pt idx="47">
                  <c:v>-1.5260651707649231E-3</c:v>
                </c:pt>
                <c:pt idx="48">
                  <c:v>3.0521303415298462E-2</c:v>
                </c:pt>
                <c:pt idx="49">
                  <c:v>0.23959222435951233</c:v>
                </c:pt>
                <c:pt idx="50">
                  <c:v>0.19533634185791016</c:v>
                </c:pt>
                <c:pt idx="51">
                  <c:v>0.36015138030052185</c:v>
                </c:pt>
                <c:pt idx="52">
                  <c:v>0.48834085464477539</c:v>
                </c:pt>
                <c:pt idx="53">
                  <c:v>0.59669148921966553</c:v>
                </c:pt>
                <c:pt idx="54">
                  <c:v>0.88969600200653076</c:v>
                </c:pt>
                <c:pt idx="55">
                  <c:v>0.94005614519119263</c:v>
                </c:pt>
                <c:pt idx="56">
                  <c:v>1.1582834720611572</c:v>
                </c:pt>
                <c:pt idx="57">
                  <c:v>1.4421316385269165</c:v>
                </c:pt>
                <c:pt idx="58">
                  <c:v>1.6283115148544312</c:v>
                </c:pt>
                <c:pt idx="59">
                  <c:v>2.1090221405029297</c:v>
                </c:pt>
                <c:pt idx="60">
                  <c:v>2.5164813995361328</c:v>
                </c:pt>
                <c:pt idx="61">
                  <c:v>3.1497983932495117</c:v>
                </c:pt>
                <c:pt idx="62">
                  <c:v>3.925039529800415</c:v>
                </c:pt>
                <c:pt idx="63">
                  <c:v>4.3843851089477539</c:v>
                </c:pt>
                <c:pt idx="64">
                  <c:v>4.8376264572143555</c:v>
                </c:pt>
                <c:pt idx="65">
                  <c:v>5.309180736541748</c:v>
                </c:pt>
                <c:pt idx="66">
                  <c:v>5.8829813003540039</c:v>
                </c:pt>
                <c:pt idx="67">
                  <c:v>6.5636062622070313</c:v>
                </c:pt>
                <c:pt idx="68">
                  <c:v>7.1221461296081543</c:v>
                </c:pt>
                <c:pt idx="69">
                  <c:v>7.6654253005981445</c:v>
                </c:pt>
                <c:pt idx="70">
                  <c:v>8.0988283157348633</c:v>
                </c:pt>
                <c:pt idx="71">
                  <c:v>8.4269313812255859</c:v>
                </c:pt>
                <c:pt idx="72">
                  <c:v>8.5932731628417969</c:v>
                </c:pt>
                <c:pt idx="73">
                  <c:v>8.5658035278320313</c:v>
                </c:pt>
                <c:pt idx="74">
                  <c:v>8.4513483047485352</c:v>
                </c:pt>
                <c:pt idx="75">
                  <c:v>8.2987422943115234</c:v>
                </c:pt>
                <c:pt idx="76">
                  <c:v>8.2010746002197266</c:v>
                </c:pt>
                <c:pt idx="77">
                  <c:v>8.0316810607910156</c:v>
                </c:pt>
                <c:pt idx="78">
                  <c:v>7.7981934547424316</c:v>
                </c:pt>
                <c:pt idx="79">
                  <c:v>7.4884018898010254</c:v>
                </c:pt>
                <c:pt idx="80">
                  <c:v>7.0107431411743164</c:v>
                </c:pt>
                <c:pt idx="81">
                  <c:v>6.3804783821105957</c:v>
                </c:pt>
                <c:pt idx="82">
                  <c:v>5.6418628692626953</c:v>
                </c:pt>
                <c:pt idx="83">
                  <c:v>4.7933707237243652</c:v>
                </c:pt>
                <c:pt idx="84">
                  <c:v>4.1295323371887207</c:v>
                </c:pt>
                <c:pt idx="85">
                  <c:v>4.0257596969604492</c:v>
                </c:pt>
                <c:pt idx="86">
                  <c:v>4.2623000144958496</c:v>
                </c:pt>
                <c:pt idx="87">
                  <c:v>4.5217313766479492</c:v>
                </c:pt>
                <c:pt idx="88">
                  <c:v>5.0192279815673828</c:v>
                </c:pt>
                <c:pt idx="89">
                  <c:v>5.4541568756103516</c:v>
                </c:pt>
                <c:pt idx="90">
                  <c:v>6.0157489776611328</c:v>
                </c:pt>
                <c:pt idx="91">
                  <c:v>6.4613595008850098</c:v>
                </c:pt>
                <c:pt idx="92">
                  <c:v>6.6460142135620117</c:v>
                </c:pt>
                <c:pt idx="93">
                  <c:v>6.8596630096435547</c:v>
                </c:pt>
                <c:pt idx="94">
                  <c:v>6.786412239074707</c:v>
                </c:pt>
                <c:pt idx="95">
                  <c:v>6.7009525299072266</c:v>
                </c:pt>
                <c:pt idx="96">
                  <c:v>6.4140520095825195</c:v>
                </c:pt>
                <c:pt idx="97">
                  <c:v>5.9104499816894531</c:v>
                </c:pt>
                <c:pt idx="98">
                  <c:v>5.6494932174682617</c:v>
                </c:pt>
                <c:pt idx="99">
                  <c:v>5.229825496673584</c:v>
                </c:pt>
                <c:pt idx="100">
                  <c:v>4.9444513320922852</c:v>
                </c:pt>
                <c:pt idx="101">
                  <c:v>4.5507264137268066</c:v>
                </c:pt>
                <c:pt idx="102">
                  <c:v>3.8044803142547607</c:v>
                </c:pt>
                <c:pt idx="103">
                  <c:v>3.1055426597595215</c:v>
                </c:pt>
                <c:pt idx="104">
                  <c:v>2.1319129467010498</c:v>
                </c:pt>
                <c:pt idx="105">
                  <c:v>1.0178854465484619</c:v>
                </c:pt>
                <c:pt idx="106">
                  <c:v>0.12666341662406921</c:v>
                </c:pt>
                <c:pt idx="107">
                  <c:v>-0.42119398713111877</c:v>
                </c:pt>
                <c:pt idx="108">
                  <c:v>-0.38762056827545166</c:v>
                </c:pt>
                <c:pt idx="109">
                  <c:v>-0.45018923282623291</c:v>
                </c:pt>
                <c:pt idx="110">
                  <c:v>-0.59363937377929688</c:v>
                </c:pt>
                <c:pt idx="111">
                  <c:v>-0.61500424146652222</c:v>
                </c:pt>
                <c:pt idx="112">
                  <c:v>-0.78439748287200928</c:v>
                </c:pt>
                <c:pt idx="113">
                  <c:v>-0.78439748287200928</c:v>
                </c:pt>
                <c:pt idx="114">
                  <c:v>-0.78897571563720703</c:v>
                </c:pt>
                <c:pt idx="115">
                  <c:v>-0.99041628837585449</c:v>
                </c:pt>
                <c:pt idx="116">
                  <c:v>-0.93089973926544189</c:v>
                </c:pt>
                <c:pt idx="117">
                  <c:v>-1.0926626920700073</c:v>
                </c:pt>
                <c:pt idx="118">
                  <c:v>-1.2223782539367676</c:v>
                </c:pt>
                <c:pt idx="119">
                  <c:v>-1.3047857284545898</c:v>
                </c:pt>
                <c:pt idx="120">
                  <c:v>-1.6115248203277588</c:v>
                </c:pt>
                <c:pt idx="121">
                  <c:v>-1.6649371385574341</c:v>
                </c:pt>
                <c:pt idx="122">
                  <c:v>-1.8831644058227539</c:v>
                </c:pt>
                <c:pt idx="123">
                  <c:v>-2.1410694122314453</c:v>
                </c:pt>
                <c:pt idx="124">
                  <c:v>-2.3287754058837891</c:v>
                </c:pt>
                <c:pt idx="125">
                  <c:v>-2.8232204914093018</c:v>
                </c:pt>
                <c:pt idx="126">
                  <c:v>-3.2184712886810303</c:v>
                </c:pt>
                <c:pt idx="127">
                  <c:v>-3.8502626419067383</c:v>
                </c:pt>
                <c:pt idx="128">
                  <c:v>-4.6804418563842773</c:v>
                </c:pt>
                <c:pt idx="129">
                  <c:v>-5.4434747695922852</c:v>
                </c:pt>
                <c:pt idx="130">
                  <c:v>-5.9867539405822754</c:v>
                </c:pt>
                <c:pt idx="131">
                  <c:v>-6.4552559852600098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4-4583-98EA-1BD8769A11F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Datos!$D$98:$D$229</c:f>
              <c:numCache>
                <c:formatCode>General</c:formatCode>
                <c:ptCount val="132"/>
                <c:pt idx="0">
                  <c:v>6.8505063056945801</c:v>
                </c:pt>
                <c:pt idx="1">
                  <c:v>7.3067998886108398</c:v>
                </c:pt>
                <c:pt idx="2">
                  <c:v>7.9233303070068359</c:v>
                </c:pt>
                <c:pt idx="3">
                  <c:v>8.2041263580322266</c:v>
                </c:pt>
                <c:pt idx="4">
                  <c:v>8.5444393157958984</c:v>
                </c:pt>
                <c:pt idx="5">
                  <c:v>8.6726284027099609</c:v>
                </c:pt>
                <c:pt idx="6">
                  <c:v>8.5184965133666992</c:v>
                </c:pt>
                <c:pt idx="7">
                  <c:v>8.3368940353393555</c:v>
                </c:pt>
                <c:pt idx="8">
                  <c:v>7.8012452125549316</c:v>
                </c:pt>
                <c:pt idx="9">
                  <c:v>7.4670367240905762</c:v>
                </c:pt>
                <c:pt idx="10">
                  <c:v>7.0427908897399902</c:v>
                </c:pt>
                <c:pt idx="11">
                  <c:v>6.481198787689209</c:v>
                </c:pt>
                <c:pt idx="12">
                  <c:v>6.1118907928466797</c:v>
                </c:pt>
                <c:pt idx="13">
                  <c:v>5.4083747863769531</c:v>
                </c:pt>
                <c:pt idx="14">
                  <c:v>4.7857403755187988</c:v>
                </c:pt>
                <c:pt idx="15">
                  <c:v>3.8227930068969727</c:v>
                </c:pt>
                <c:pt idx="16">
                  <c:v>2.4859602451324463</c:v>
                </c:pt>
                <c:pt idx="17">
                  <c:v>1.4024538993835449</c:v>
                </c:pt>
                <c:pt idx="18">
                  <c:v>0.44561102986335754</c:v>
                </c:pt>
                <c:pt idx="19">
                  <c:v>0.22127944231033325</c:v>
                </c:pt>
                <c:pt idx="20">
                  <c:v>0.1846538782119751</c:v>
                </c:pt>
                <c:pt idx="21">
                  <c:v>-0.17702355980873108</c:v>
                </c:pt>
                <c:pt idx="22">
                  <c:v>-5.4938346147537231E-2</c:v>
                </c:pt>
                <c:pt idx="23">
                  <c:v>-0.14955438673496246</c:v>
                </c:pt>
                <c:pt idx="24">
                  <c:v>-0.21670125424861908</c:v>
                </c:pt>
                <c:pt idx="25">
                  <c:v>-0.18770602345466614</c:v>
                </c:pt>
                <c:pt idx="26">
                  <c:v>-0.41203761100769043</c:v>
                </c:pt>
                <c:pt idx="27">
                  <c:v>-0.34641680121421814</c:v>
                </c:pt>
                <c:pt idx="28">
                  <c:v>-0.43187645077705383</c:v>
                </c:pt>
                <c:pt idx="29">
                  <c:v>-0.61347818374633789</c:v>
                </c:pt>
                <c:pt idx="30">
                  <c:v>-0.66383832693099976</c:v>
                </c:pt>
                <c:pt idx="31">
                  <c:v>-0.89885240793228149</c:v>
                </c:pt>
                <c:pt idx="32">
                  <c:v>-1.0102550983428955</c:v>
                </c:pt>
                <c:pt idx="33">
                  <c:v>-1.1796483993530273</c:v>
                </c:pt>
                <c:pt idx="34">
                  <c:v>-1.4634964466094971</c:v>
                </c:pt>
                <c:pt idx="35">
                  <c:v>-1.5459040403366089</c:v>
                </c:pt>
                <c:pt idx="36">
                  <c:v>-1.8709559440612793</c:v>
                </c:pt>
                <c:pt idx="37">
                  <c:v>-2.2066903114318848</c:v>
                </c:pt>
                <c:pt idx="38">
                  <c:v>-2.6278841495513916</c:v>
                </c:pt>
                <c:pt idx="39">
                  <c:v>-3.2398364543914795</c:v>
                </c:pt>
                <c:pt idx="40">
                  <c:v>-3.5160541534423828</c:v>
                </c:pt>
                <c:pt idx="41">
                  <c:v>-3.8762054443359375</c:v>
                </c:pt>
                <c:pt idx="42">
                  <c:v>-4.3553900718688965</c:v>
                </c:pt>
                <c:pt idx="43">
                  <c:v>-4.8803563117980957</c:v>
                </c:pt>
                <c:pt idx="44">
                  <c:v>-5.5533514022827148</c:v>
                </c:pt>
                <c:pt idx="45">
                  <c:v>-6.0432181358337402</c:v>
                </c:pt>
                <c:pt idx="46">
                  <c:v>-6.6658525466918945</c:v>
                </c:pt>
                <c:pt idx="47">
                  <c:v>-7.1633501052856445</c:v>
                </c:pt>
                <c:pt idx="48">
                  <c:v>-7.5814919471740723</c:v>
                </c:pt>
                <c:pt idx="49">
                  <c:v>-7.8775482177734375</c:v>
                </c:pt>
                <c:pt idx="50">
                  <c:v>-8.0133686065673828</c:v>
                </c:pt>
                <c:pt idx="51">
                  <c:v>-8.0622024536132813</c:v>
                </c:pt>
                <c:pt idx="52">
                  <c:v>-7.963007926940918</c:v>
                </c:pt>
                <c:pt idx="53">
                  <c:v>-7.959956169128418</c:v>
                </c:pt>
                <c:pt idx="54">
                  <c:v>-7.8348188400268555</c:v>
                </c:pt>
                <c:pt idx="55">
                  <c:v>-7.7753024101257324</c:v>
                </c:pt>
                <c:pt idx="56">
                  <c:v>-7.7432541847229004</c:v>
                </c:pt>
                <c:pt idx="57">
                  <c:v>-7.4609322547912598</c:v>
                </c:pt>
                <c:pt idx="58">
                  <c:v>-7.2106575965881348</c:v>
                </c:pt>
                <c:pt idx="59">
                  <c:v>-6.6338052749633789</c:v>
                </c:pt>
                <c:pt idx="60">
                  <c:v>-6.1012086868286133</c:v>
                </c:pt>
                <c:pt idx="61">
                  <c:v>-5.3961663246154785</c:v>
                </c:pt>
                <c:pt idx="62">
                  <c:v>-4.8391528129577637</c:v>
                </c:pt>
                <c:pt idx="63">
                  <c:v>-4.7720060348510742</c:v>
                </c:pt>
                <c:pt idx="64">
                  <c:v>-4.9703941345214844</c:v>
                </c:pt>
                <c:pt idx="65">
                  <c:v>-5.3732752799987793</c:v>
                </c:pt>
                <c:pt idx="66">
                  <c:v>-5.7853131294250488</c:v>
                </c:pt>
                <c:pt idx="67">
                  <c:v>-6.3606395721435547</c:v>
                </c:pt>
                <c:pt idx="68">
                  <c:v>-6.9619088172912598</c:v>
                </c:pt>
                <c:pt idx="69">
                  <c:v>-7.3617382049560547</c:v>
                </c:pt>
                <c:pt idx="70">
                  <c:v>-7.7585153579711914</c:v>
                </c:pt>
                <c:pt idx="71">
                  <c:v>-7.9202785491943359</c:v>
                </c:pt>
                <c:pt idx="72">
                  <c:v>-8.0423641204833984</c:v>
                </c:pt>
                <c:pt idx="73">
                  <c:v>-8.00421142578125</c:v>
                </c:pt>
                <c:pt idx="74">
                  <c:v>-7.6287999153137207</c:v>
                </c:pt>
                <c:pt idx="75">
                  <c:v>-7.4304113388061523</c:v>
                </c:pt>
                <c:pt idx="76">
                  <c:v>-7.1206197738647461</c:v>
                </c:pt>
                <c:pt idx="77">
                  <c:v>-6.7726774215698242</c:v>
                </c:pt>
                <c:pt idx="78">
                  <c:v>-6.4445734024047852</c:v>
                </c:pt>
                <c:pt idx="79">
                  <c:v>-5.7853131294250488</c:v>
                </c:pt>
                <c:pt idx="80">
                  <c:v>-5.232877254486084</c:v>
                </c:pt>
                <c:pt idx="81">
                  <c:v>-4.3416552543640137</c:v>
                </c:pt>
                <c:pt idx="82">
                  <c:v>-3.1818456649780273</c:v>
                </c:pt>
                <c:pt idx="83">
                  <c:v>-1.8556952476501465</c:v>
                </c:pt>
                <c:pt idx="84">
                  <c:v>-0.43950676918029785</c:v>
                </c:pt>
                <c:pt idx="85">
                  <c:v>7.6303258538246155E-3</c:v>
                </c:pt>
                <c:pt idx="86">
                  <c:v>4.5781955122947693E-2</c:v>
                </c:pt>
                <c:pt idx="87">
                  <c:v>0.23959222435951233</c:v>
                </c:pt>
                <c:pt idx="88">
                  <c:v>0.29605662822723389</c:v>
                </c:pt>
                <c:pt idx="89">
                  <c:v>0.4227200448513031</c:v>
                </c:pt>
                <c:pt idx="90">
                  <c:v>0.47918444871902466</c:v>
                </c:pt>
                <c:pt idx="91">
                  <c:v>0.45018923282623291</c:v>
                </c:pt>
                <c:pt idx="92">
                  <c:v>0.66841655969619751</c:v>
                </c:pt>
                <c:pt idx="93">
                  <c:v>0.62263458967208862</c:v>
                </c:pt>
                <c:pt idx="94">
                  <c:v>0.71877670288085938</c:v>
                </c:pt>
                <c:pt idx="95">
                  <c:v>0.89580023288726807</c:v>
                </c:pt>
                <c:pt idx="96">
                  <c:v>0.93395185470581055</c:v>
                </c:pt>
                <c:pt idx="97">
                  <c:v>1.1811743974685669</c:v>
                </c:pt>
                <c:pt idx="98">
                  <c:v>1.2879990339279175</c:v>
                </c:pt>
                <c:pt idx="99">
                  <c:v>1.4573922157287598</c:v>
                </c:pt>
                <c:pt idx="100">
                  <c:v>1.770235538482666</c:v>
                </c:pt>
                <c:pt idx="101">
                  <c:v>1.8816384077072144</c:v>
                </c:pt>
                <c:pt idx="102">
                  <c:v>2.2234768867492676</c:v>
                </c:pt>
                <c:pt idx="103">
                  <c:v>2.559211254119873</c:v>
                </c:pt>
                <c:pt idx="104">
                  <c:v>3.0246610641479492</c:v>
                </c:pt>
                <c:pt idx="105">
                  <c:v>3.7342815399169922</c:v>
                </c:pt>
                <c:pt idx="106">
                  <c:v>4.231778621673584</c:v>
                </c:pt>
                <c:pt idx="107">
                  <c:v>4.6682333946228027</c:v>
                </c:pt>
                <c:pt idx="108">
                  <c:v>5.1489439010620117</c:v>
                </c:pt>
                <c:pt idx="109">
                  <c:v>5.7425832748413086</c:v>
                </c:pt>
                <c:pt idx="110">
                  <c:v>6.481198787689209</c:v>
                </c:pt>
                <c:pt idx="111">
                  <c:v>7.0702595710754395</c:v>
                </c:pt>
                <c:pt idx="112">
                  <c:v>7.7997193336486816</c:v>
                </c:pt>
                <c:pt idx="113">
                  <c:v>8.4391403198242188</c:v>
                </c:pt>
                <c:pt idx="114">
                  <c:v>9.0175189971923828</c:v>
                </c:pt>
                <c:pt idx="115">
                  <c:v>9.461604118347168</c:v>
                </c:pt>
                <c:pt idx="116">
                  <c:v>9.6828832626342773</c:v>
                </c:pt>
                <c:pt idx="117">
                  <c:v>9.8019170761108398</c:v>
                </c:pt>
                <c:pt idx="118">
                  <c:v>9.7195091247558594</c:v>
                </c:pt>
                <c:pt idx="119">
                  <c:v>9.6279449462890625</c:v>
                </c:pt>
                <c:pt idx="120">
                  <c:v>9.4173479080200195</c:v>
                </c:pt>
                <c:pt idx="121">
                  <c:v>9.2861061096191406</c:v>
                </c:pt>
                <c:pt idx="122">
                  <c:v>9.1411304473876953</c:v>
                </c:pt>
                <c:pt idx="123">
                  <c:v>8.8679647445678711</c:v>
                </c:pt>
                <c:pt idx="124">
                  <c:v>8.6131114959716797</c:v>
                </c:pt>
                <c:pt idx="125">
                  <c:v>8.0881452560424805</c:v>
                </c:pt>
                <c:pt idx="126">
                  <c:v>7.5341835021972656</c:v>
                </c:pt>
                <c:pt idx="127">
                  <c:v>6.7131609916687012</c:v>
                </c:pt>
                <c:pt idx="128">
                  <c:v>5.9959096908569336</c:v>
                </c:pt>
                <c:pt idx="129">
                  <c:v>5.5502986907958984</c:v>
                </c:pt>
                <c:pt idx="130">
                  <c:v>5.6693325042724609</c:v>
                </c:pt>
                <c:pt idx="131">
                  <c:v>6.1042604446411133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C4-4583-98EA-1BD8769A11F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Datos!$E$98:$E$229</c:f>
              <c:numCache>
                <c:formatCode>General</c:formatCode>
                <c:ptCount val="132"/>
                <c:pt idx="0">
                  <c:v>3.9091684818267822</c:v>
                </c:pt>
                <c:pt idx="1">
                  <c:v>4.2119398713111877E-2</c:v>
                </c:pt>
                <c:pt idx="2">
                  <c:v>3.4794285893440247E-2</c:v>
                </c:pt>
                <c:pt idx="3">
                  <c:v>4.0593333542346954E-2</c:v>
                </c:pt>
                <c:pt idx="4">
                  <c:v>4.2729824781417847E-2</c:v>
                </c:pt>
                <c:pt idx="5">
                  <c:v>3.7846416234970093E-2</c:v>
                </c:pt>
                <c:pt idx="6">
                  <c:v>3.8762055337429047E-2</c:v>
                </c:pt>
                <c:pt idx="7">
                  <c:v>4.1203759610652924E-2</c:v>
                </c:pt>
                <c:pt idx="8">
                  <c:v>4.0898546576499939E-2</c:v>
                </c:pt>
                <c:pt idx="9">
                  <c:v>3.7541203200817108E-2</c:v>
                </c:pt>
                <c:pt idx="10">
                  <c:v>3.7846416234970093E-2</c:v>
                </c:pt>
                <c:pt idx="11">
                  <c:v>3.0216090381145477E-2</c:v>
                </c:pt>
                <c:pt idx="12">
                  <c:v>3.6930777132511139E-2</c:v>
                </c:pt>
                <c:pt idx="13">
                  <c:v>3.7846416234970093E-2</c:v>
                </c:pt>
                <c:pt idx="14">
                  <c:v>7.3556341230869293E-2</c:v>
                </c:pt>
                <c:pt idx="15">
                  <c:v>3.7846416234970093E-2</c:v>
                </c:pt>
                <c:pt idx="16">
                  <c:v>4.6087168157100677E-2</c:v>
                </c:pt>
                <c:pt idx="17">
                  <c:v>3.0521303415298462E-2</c:v>
                </c:pt>
                <c:pt idx="18">
                  <c:v>3.235258162021637E-2</c:v>
                </c:pt>
                <c:pt idx="19">
                  <c:v>7.0504210889339447E-2</c:v>
                </c:pt>
                <c:pt idx="20">
                  <c:v>3.235258162021637E-2</c:v>
                </c:pt>
                <c:pt idx="21">
                  <c:v>3.6930777132511139E-2</c:v>
                </c:pt>
                <c:pt idx="22">
                  <c:v>2.8079599142074585E-2</c:v>
                </c:pt>
                <c:pt idx="23">
                  <c:v>2.6858747005462646E-2</c:v>
                </c:pt>
                <c:pt idx="24">
                  <c:v>2.77743861079216E-2</c:v>
                </c:pt>
                <c:pt idx="25">
                  <c:v>3.4489072859287262E-2</c:v>
                </c:pt>
                <c:pt idx="26">
                  <c:v>3.4489072859287262E-2</c:v>
                </c:pt>
                <c:pt idx="27">
                  <c:v>3.3573433756828308E-2</c:v>
                </c:pt>
                <c:pt idx="28">
                  <c:v>3.17421555519104E-2</c:v>
                </c:pt>
                <c:pt idx="29">
                  <c:v>4.028812050819397E-2</c:v>
                </c:pt>
                <c:pt idx="30">
                  <c:v>3.2047368586063385E-2</c:v>
                </c:pt>
                <c:pt idx="31">
                  <c:v>3.57099249958992E-2</c:v>
                </c:pt>
                <c:pt idx="32">
                  <c:v>3.235258162021637E-2</c:v>
                </c:pt>
                <c:pt idx="33">
                  <c:v>3.235258162021637E-2</c:v>
                </c:pt>
                <c:pt idx="34">
                  <c:v>4.7002807259559631E-2</c:v>
                </c:pt>
                <c:pt idx="35">
                  <c:v>3.5404711961746216E-2</c:v>
                </c:pt>
                <c:pt idx="36">
                  <c:v>2.2280551493167877E-2</c:v>
                </c:pt>
                <c:pt idx="37">
                  <c:v>2.5332681834697723E-2</c:v>
                </c:pt>
                <c:pt idx="38">
                  <c:v>3.6930777132511139E-2</c:v>
                </c:pt>
                <c:pt idx="39">
                  <c:v>2.0144060254096985E-2</c:v>
                </c:pt>
                <c:pt idx="40">
                  <c:v>3.7235990166664124E-2</c:v>
                </c:pt>
                <c:pt idx="41">
                  <c:v>3.2657794654369354E-2</c:v>
                </c:pt>
                <c:pt idx="42">
                  <c:v>3.8151629269123077E-2</c:v>
                </c:pt>
                <c:pt idx="43">
                  <c:v>3.3573433756828308E-2</c:v>
                </c:pt>
                <c:pt idx="44">
                  <c:v>5.615919828414917E-2</c:v>
                </c:pt>
                <c:pt idx="45">
                  <c:v>3.2047368586063385E-2</c:v>
                </c:pt>
                <c:pt idx="46">
                  <c:v>2.8995238244533539E-2</c:v>
                </c:pt>
                <c:pt idx="47">
                  <c:v>4.2119398713111877E-2</c:v>
                </c:pt>
                <c:pt idx="48">
                  <c:v>3.57099249958992E-2</c:v>
                </c:pt>
                <c:pt idx="49">
                  <c:v>5.219142884016037E-2</c:v>
                </c:pt>
                <c:pt idx="50">
                  <c:v>2.5637894868850708E-2</c:v>
                </c:pt>
                <c:pt idx="51">
                  <c:v>3.2963007688522339E-2</c:v>
                </c:pt>
                <c:pt idx="52">
                  <c:v>2.838481217622757E-2</c:v>
                </c:pt>
                <c:pt idx="53">
                  <c:v>4.3035037815570831E-2</c:v>
                </c:pt>
                <c:pt idx="54">
                  <c:v>2.6248320937156677E-2</c:v>
                </c:pt>
                <c:pt idx="55">
                  <c:v>3.17421555519104E-2</c:v>
                </c:pt>
                <c:pt idx="56">
                  <c:v>3.5099498927593231E-2</c:v>
                </c:pt>
                <c:pt idx="57">
                  <c:v>-2.8690025210380554E-2</c:v>
                </c:pt>
                <c:pt idx="58">
                  <c:v>3.1436942517757416E-2</c:v>
                </c:pt>
                <c:pt idx="59">
                  <c:v>2.6858747005462646E-2</c:v>
                </c:pt>
                <c:pt idx="60">
                  <c:v>3.0521303415298462E-2</c:v>
                </c:pt>
                <c:pt idx="61">
                  <c:v>3.235258162021637E-2</c:v>
                </c:pt>
                <c:pt idx="62">
                  <c:v>4.028812050819397E-2</c:v>
                </c:pt>
                <c:pt idx="63">
                  <c:v>3.17421555519104E-2</c:v>
                </c:pt>
                <c:pt idx="64">
                  <c:v>3.9982907474040985E-2</c:v>
                </c:pt>
                <c:pt idx="65">
                  <c:v>3.2657794654369354E-2</c:v>
                </c:pt>
                <c:pt idx="66">
                  <c:v>3.1436942517757416E-2</c:v>
                </c:pt>
                <c:pt idx="67">
                  <c:v>3.939995288848877</c:v>
                </c:pt>
                <c:pt idx="68">
                  <c:v>3.9058113098144531</c:v>
                </c:pt>
                <c:pt idx="69">
                  <c:v>3.9061164855957031</c:v>
                </c:pt>
                <c:pt idx="70">
                  <c:v>3.9058113098144531</c:v>
                </c:pt>
                <c:pt idx="71">
                  <c:v>3.9094736576080322</c:v>
                </c:pt>
                <c:pt idx="72">
                  <c:v>3.8987913131713867</c:v>
                </c:pt>
                <c:pt idx="73">
                  <c:v>3.9067268371582031</c:v>
                </c:pt>
                <c:pt idx="74">
                  <c:v>3.8969600200653076</c:v>
                </c:pt>
                <c:pt idx="75">
                  <c:v>3.9125256538391113</c:v>
                </c:pt>
                <c:pt idx="76">
                  <c:v>3.9058113098144531</c:v>
                </c:pt>
                <c:pt idx="77">
                  <c:v>3.9006228446960449</c:v>
                </c:pt>
                <c:pt idx="78">
                  <c:v>3.9100840091705322</c:v>
                </c:pt>
                <c:pt idx="79">
                  <c:v>3.904895544052124</c:v>
                </c:pt>
                <c:pt idx="80">
                  <c:v>3.9302282333374023</c:v>
                </c:pt>
                <c:pt idx="81">
                  <c:v>3.9119153022766113</c:v>
                </c:pt>
                <c:pt idx="82">
                  <c:v>3.9058113098144531</c:v>
                </c:pt>
                <c:pt idx="83">
                  <c:v>3.9158833026885986</c:v>
                </c:pt>
                <c:pt idx="84">
                  <c:v>3.9109997749328613</c:v>
                </c:pt>
                <c:pt idx="85">
                  <c:v>3.9106945991516113</c:v>
                </c:pt>
                <c:pt idx="86">
                  <c:v>3.922903299331665</c:v>
                </c:pt>
                <c:pt idx="87">
                  <c:v>3.8942131996154785</c:v>
                </c:pt>
                <c:pt idx="88">
                  <c:v>3.8997068405151367</c:v>
                </c:pt>
                <c:pt idx="89">
                  <c:v>3.884141206741333</c:v>
                </c:pt>
                <c:pt idx="90">
                  <c:v>3.9131364822387695</c:v>
                </c:pt>
                <c:pt idx="91">
                  <c:v>3.8926868438720703</c:v>
                </c:pt>
                <c:pt idx="92">
                  <c:v>3.8798680305480957</c:v>
                </c:pt>
                <c:pt idx="93">
                  <c:v>3.8963496685028076</c:v>
                </c:pt>
                <c:pt idx="94">
                  <c:v>3.8911609649658203</c:v>
                </c:pt>
                <c:pt idx="95">
                  <c:v>3.8881087303161621</c:v>
                </c:pt>
                <c:pt idx="96">
                  <c:v>3.8893296718597412</c:v>
                </c:pt>
                <c:pt idx="97">
                  <c:v>3.884141206741333</c:v>
                </c:pt>
                <c:pt idx="98">
                  <c:v>3.8926868438720703</c:v>
                </c:pt>
                <c:pt idx="99">
                  <c:v>3.8957393169403076</c:v>
                </c:pt>
                <c:pt idx="100">
                  <c:v>3.8759002685546875</c:v>
                </c:pt>
                <c:pt idx="101">
                  <c:v>3.8914661407470703</c:v>
                </c:pt>
                <c:pt idx="102">
                  <c:v>3.8694908618927002</c:v>
                </c:pt>
                <c:pt idx="103">
                  <c:v>3.8957393169403076</c:v>
                </c:pt>
                <c:pt idx="104">
                  <c:v>3.8923816680908203</c:v>
                </c:pt>
                <c:pt idx="105">
                  <c:v>3.8792576789855957</c:v>
                </c:pt>
                <c:pt idx="106">
                  <c:v>3.8972651958465576</c:v>
                </c:pt>
                <c:pt idx="107">
                  <c:v>3.8887193202972412</c:v>
                </c:pt>
                <c:pt idx="108">
                  <c:v>3.8905503749847412</c:v>
                </c:pt>
                <c:pt idx="109">
                  <c:v>3.9082529544830322</c:v>
                </c:pt>
                <c:pt idx="110">
                  <c:v>3.924124002456665</c:v>
                </c:pt>
                <c:pt idx="111">
                  <c:v>3.9164936542510986</c:v>
                </c:pt>
                <c:pt idx="112">
                  <c:v>3.9106945991516113</c:v>
                </c:pt>
                <c:pt idx="113">
                  <c:v>3.9354169368743896</c:v>
                </c:pt>
                <c:pt idx="114">
                  <c:v>3.9146623611450195</c:v>
                </c:pt>
                <c:pt idx="115">
                  <c:v>3.8902451992034912</c:v>
                </c:pt>
                <c:pt idx="116">
                  <c:v>3.9137468338012695</c:v>
                </c:pt>
                <c:pt idx="117">
                  <c:v>3.9109997749328613</c:v>
                </c:pt>
                <c:pt idx="118">
                  <c:v>3.9290072917938232</c:v>
                </c:pt>
                <c:pt idx="119">
                  <c:v>3.9113049507141113</c:v>
                </c:pt>
                <c:pt idx="120">
                  <c:v>3.9018435478210449</c:v>
                </c:pt>
                <c:pt idx="121">
                  <c:v>3.9167988300323486</c:v>
                </c:pt>
                <c:pt idx="122">
                  <c:v>3.9106945991516113</c:v>
                </c:pt>
                <c:pt idx="123">
                  <c:v>3.8859724998474121</c:v>
                </c:pt>
                <c:pt idx="124">
                  <c:v>3.9146623611450195</c:v>
                </c:pt>
                <c:pt idx="125">
                  <c:v>3.9122204780578613</c:v>
                </c:pt>
                <c:pt idx="126">
                  <c:v>3.9128308296203613</c:v>
                </c:pt>
                <c:pt idx="127">
                  <c:v>3.9131364822387695</c:v>
                </c:pt>
                <c:pt idx="128">
                  <c:v>3.9088633060455322</c:v>
                </c:pt>
                <c:pt idx="129">
                  <c:v>3.9149675369262695</c:v>
                </c:pt>
                <c:pt idx="130">
                  <c:v>3.9116101264953613</c:v>
                </c:pt>
                <c:pt idx="131">
                  <c:v>3.922903299331665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C4-4583-98EA-1BD8769A11F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Datos!$F$98:$F$229</c:f>
              <c:numCache>
                <c:formatCode>General</c:formatCode>
                <c:ptCount val="132"/>
                <c:pt idx="0">
                  <c:v>3.9580025672912598</c:v>
                </c:pt>
                <c:pt idx="1">
                  <c:v>3.9445734024047852</c:v>
                </c:pt>
                <c:pt idx="2">
                  <c:v>3.9433524608612061</c:v>
                </c:pt>
                <c:pt idx="3">
                  <c:v>3.9491512775421143</c:v>
                </c:pt>
                <c:pt idx="4">
                  <c:v>3.9494566917419434</c:v>
                </c:pt>
                <c:pt idx="5">
                  <c:v>3.9473202228546143</c:v>
                </c:pt>
                <c:pt idx="6">
                  <c:v>3.9479305744171143</c:v>
                </c:pt>
                <c:pt idx="7">
                  <c:v>3.9512877464294434</c:v>
                </c:pt>
                <c:pt idx="8">
                  <c:v>3.9543402194976807</c:v>
                </c:pt>
                <c:pt idx="9">
                  <c:v>3.9445734024047852</c:v>
                </c:pt>
                <c:pt idx="10">
                  <c:v>3.9485409259796143</c:v>
                </c:pt>
                <c:pt idx="11">
                  <c:v>3.941521167755127</c:v>
                </c:pt>
                <c:pt idx="12">
                  <c:v>3.9460992813110352</c:v>
                </c:pt>
                <c:pt idx="13">
                  <c:v>3.9500670433044434</c:v>
                </c:pt>
                <c:pt idx="14">
                  <c:v>3.9781465530395508</c:v>
                </c:pt>
                <c:pt idx="15">
                  <c:v>3.9467096328735352</c:v>
                </c:pt>
                <c:pt idx="16">
                  <c:v>3.9576973915100098</c:v>
                </c:pt>
                <c:pt idx="17">
                  <c:v>3.940300464630127</c:v>
                </c:pt>
                <c:pt idx="18">
                  <c:v>3.9460992813110352</c:v>
                </c:pt>
                <c:pt idx="19">
                  <c:v>3.9744842052459717</c:v>
                </c:pt>
                <c:pt idx="20">
                  <c:v>3.9647173881530762</c:v>
                </c:pt>
                <c:pt idx="21">
                  <c:v>3.9711265563964844</c:v>
                </c:pt>
                <c:pt idx="22">
                  <c:v>3.9583077430725098</c:v>
                </c:pt>
                <c:pt idx="23">
                  <c:v>3.9580025672912598</c:v>
                </c:pt>
                <c:pt idx="24">
                  <c:v>3.9518980979919434</c:v>
                </c:pt>
                <c:pt idx="25">
                  <c:v>3.9634964466094971</c:v>
                </c:pt>
                <c:pt idx="26">
                  <c:v>3.9641070365905762</c:v>
                </c:pt>
                <c:pt idx="27">
                  <c:v>3.960444450378418</c:v>
                </c:pt>
                <c:pt idx="28">
                  <c:v>3.9576973915100098</c:v>
                </c:pt>
                <c:pt idx="29">
                  <c:v>3.9671590328216553</c:v>
                </c:pt>
                <c:pt idx="30">
                  <c:v>3.9647173881530762</c:v>
                </c:pt>
                <c:pt idx="31">
                  <c:v>3.9659380912780762</c:v>
                </c:pt>
                <c:pt idx="32">
                  <c:v>3.9631912708282471</c:v>
                </c:pt>
                <c:pt idx="33">
                  <c:v>3.961665153503418</c:v>
                </c:pt>
                <c:pt idx="34">
                  <c:v>3.9763152599334717</c:v>
                </c:pt>
                <c:pt idx="35">
                  <c:v>3.9628860950469971</c:v>
                </c:pt>
                <c:pt idx="36">
                  <c:v>3.9479305744171143</c:v>
                </c:pt>
                <c:pt idx="37">
                  <c:v>3.9558660984039307</c:v>
                </c:pt>
                <c:pt idx="38">
                  <c:v>3.9644122123718262</c:v>
                </c:pt>
                <c:pt idx="39">
                  <c:v>3.9512877464294434</c:v>
                </c:pt>
                <c:pt idx="40">
                  <c:v>3.9665484428405762</c:v>
                </c:pt>
                <c:pt idx="41">
                  <c:v>3.961665153503418</c:v>
                </c:pt>
                <c:pt idx="42">
                  <c:v>3.9665484428405762</c:v>
                </c:pt>
                <c:pt idx="43">
                  <c:v>6.1653032898902893E-2</c:v>
                </c:pt>
                <c:pt idx="44">
                  <c:v>9.3089975416660309E-2</c:v>
                </c:pt>
                <c:pt idx="45">
                  <c:v>7.1419849991798401E-2</c:v>
                </c:pt>
                <c:pt idx="46">
                  <c:v>6.7757293581962585E-2</c:v>
                </c:pt>
                <c:pt idx="47">
                  <c:v>7.8134536743164063E-2</c:v>
                </c:pt>
                <c:pt idx="48">
                  <c:v>7.4166767299175262E-2</c:v>
                </c:pt>
                <c:pt idx="49">
                  <c:v>8.9122205972671509E-2</c:v>
                </c:pt>
                <c:pt idx="50">
                  <c:v>6.3789524137973785E-2</c:v>
                </c:pt>
                <c:pt idx="51">
                  <c:v>6.8978145718574524E-2</c:v>
                </c:pt>
                <c:pt idx="52">
                  <c:v>6.5926015377044678E-2</c:v>
                </c:pt>
                <c:pt idx="53">
                  <c:v>8.0271027982234955E-2</c:v>
                </c:pt>
                <c:pt idx="54">
                  <c:v>6.6536441445350647E-2</c:v>
                </c:pt>
                <c:pt idx="55">
                  <c:v>7.0504210889339447E-2</c:v>
                </c:pt>
                <c:pt idx="56">
                  <c:v>7.4166767299175262E-2</c:v>
                </c:pt>
                <c:pt idx="57">
                  <c:v>1.0377243161201477E-2</c:v>
                </c:pt>
                <c:pt idx="58">
                  <c:v>6.7146867513656616E-2</c:v>
                </c:pt>
                <c:pt idx="59">
                  <c:v>6.0432180762290955E-2</c:v>
                </c:pt>
                <c:pt idx="60">
                  <c:v>6.806250661611557E-2</c:v>
                </c:pt>
                <c:pt idx="61">
                  <c:v>6.806250661611557E-2</c:v>
                </c:pt>
                <c:pt idx="62">
                  <c:v>7.8439749777317047E-2</c:v>
                </c:pt>
                <c:pt idx="63">
                  <c:v>6.7146867513656616E-2</c:v>
                </c:pt>
                <c:pt idx="64">
                  <c:v>7.8134536743164063E-2</c:v>
                </c:pt>
                <c:pt idx="65">
                  <c:v>7.0198997855186462E-2</c:v>
                </c:pt>
                <c:pt idx="66">
                  <c:v>6.9283358752727509E-2</c:v>
                </c:pt>
                <c:pt idx="67">
                  <c:v>0.10621413588523865</c:v>
                </c:pt>
                <c:pt idx="68">
                  <c:v>6.8367719650268555E-2</c:v>
                </c:pt>
                <c:pt idx="69">
                  <c:v>6.5010376274585724E-2</c:v>
                </c:pt>
                <c:pt idx="70">
                  <c:v>6.4399950206279755E-2</c:v>
                </c:pt>
                <c:pt idx="71">
                  <c:v>6.7452080547809601E-2</c:v>
                </c:pt>
                <c:pt idx="72">
                  <c:v>5.7990476489067078E-2</c:v>
                </c:pt>
                <c:pt idx="73">
                  <c:v>6.6841654479503632E-2</c:v>
                </c:pt>
                <c:pt idx="74">
                  <c:v>5.7685263454914093E-2</c:v>
                </c:pt>
                <c:pt idx="75">
                  <c:v>6.6536441445350647E-2</c:v>
                </c:pt>
                <c:pt idx="76">
                  <c:v>6.6231228411197662E-2</c:v>
                </c:pt>
                <c:pt idx="77">
                  <c:v>5.9821754693984985E-2</c:v>
                </c:pt>
                <c:pt idx="78">
                  <c:v>6.9283358752727509E-2</c:v>
                </c:pt>
                <c:pt idx="79">
                  <c:v>6.7757293581962585E-2</c:v>
                </c:pt>
                <c:pt idx="80">
                  <c:v>8.6680501699447632E-2</c:v>
                </c:pt>
                <c:pt idx="81">
                  <c:v>7.1725063025951385E-2</c:v>
                </c:pt>
                <c:pt idx="82">
                  <c:v>6.3789524137973785E-2</c:v>
                </c:pt>
                <c:pt idx="83">
                  <c:v>7.3556341230869293E-2</c:v>
                </c:pt>
                <c:pt idx="84">
                  <c:v>6.9283358752727509E-2</c:v>
                </c:pt>
                <c:pt idx="85">
                  <c:v>6.2263458967208862E-2</c:v>
                </c:pt>
                <c:pt idx="86">
                  <c:v>7.5692832469940186E-2</c:v>
                </c:pt>
                <c:pt idx="87">
                  <c:v>7.0809423923492432E-2</c:v>
                </c:pt>
                <c:pt idx="88">
                  <c:v>7.8439749777317047E-2</c:v>
                </c:pt>
                <c:pt idx="89">
                  <c:v>5.9516541659832001E-2</c:v>
                </c:pt>
                <c:pt idx="90">
                  <c:v>9.0343058109283447E-2</c:v>
                </c:pt>
                <c:pt idx="91">
                  <c:v>7.1114636957645416E-2</c:v>
                </c:pt>
                <c:pt idx="92">
                  <c:v>5.8600902557373047E-2</c:v>
                </c:pt>
                <c:pt idx="93">
                  <c:v>7.2335489094257355E-2</c:v>
                </c:pt>
                <c:pt idx="94">
                  <c:v>6.8367719650268555E-2</c:v>
                </c:pt>
                <c:pt idx="95">
                  <c:v>7.0198997855186462E-2</c:v>
                </c:pt>
                <c:pt idx="96">
                  <c:v>6.8367719650268555E-2</c:v>
                </c:pt>
                <c:pt idx="97">
                  <c:v>5.9516541659832001E-2</c:v>
                </c:pt>
                <c:pt idx="98">
                  <c:v>7.3556341230869293E-2</c:v>
                </c:pt>
                <c:pt idx="99">
                  <c:v>7.0198997855186462E-2</c:v>
                </c:pt>
                <c:pt idx="100">
                  <c:v>5.4633133113384247E-2</c:v>
                </c:pt>
                <c:pt idx="101">
                  <c:v>6.8978145718574524E-2</c:v>
                </c:pt>
                <c:pt idx="102">
                  <c:v>4.425588995218277E-2</c:v>
                </c:pt>
                <c:pt idx="103">
                  <c:v>7.0198997855186462E-2</c:v>
                </c:pt>
                <c:pt idx="104">
                  <c:v>6.8978145718574524E-2</c:v>
                </c:pt>
                <c:pt idx="105">
                  <c:v>5.5548772215843201E-2</c:v>
                </c:pt>
                <c:pt idx="106">
                  <c:v>7.4471980333328247E-2</c:v>
                </c:pt>
                <c:pt idx="107">
                  <c:v>6.6536441445350647E-2</c:v>
                </c:pt>
                <c:pt idx="108">
                  <c:v>6.3789524137973785E-2</c:v>
                </c:pt>
                <c:pt idx="109">
                  <c:v>3.9699058532714844</c:v>
                </c:pt>
                <c:pt idx="110">
                  <c:v>3.9720425605773926</c:v>
                </c:pt>
                <c:pt idx="111">
                  <c:v>3.9653277397155762</c:v>
                </c:pt>
                <c:pt idx="112">
                  <c:v>3.961359977722168</c:v>
                </c:pt>
                <c:pt idx="113">
                  <c:v>3.9842510223388672</c:v>
                </c:pt>
                <c:pt idx="114">
                  <c:v>3.9650225639343262</c:v>
                </c:pt>
                <c:pt idx="115">
                  <c:v>3.940300464630127</c:v>
                </c:pt>
                <c:pt idx="116">
                  <c:v>3.9619705677032471</c:v>
                </c:pt>
                <c:pt idx="117">
                  <c:v>3.9622757434844971</c:v>
                </c:pt>
                <c:pt idx="118">
                  <c:v>3.9760100841522217</c:v>
                </c:pt>
                <c:pt idx="119">
                  <c:v>3.9622757434844971</c:v>
                </c:pt>
                <c:pt idx="120">
                  <c:v>3.9528141021728516</c:v>
                </c:pt>
                <c:pt idx="121">
                  <c:v>3.9644122123718262</c:v>
                </c:pt>
                <c:pt idx="122">
                  <c:v>3.9625809192657471</c:v>
                </c:pt>
                <c:pt idx="123">
                  <c:v>3.9354169368743896</c:v>
                </c:pt>
                <c:pt idx="124">
                  <c:v>3.9631912708282471</c:v>
                </c:pt>
                <c:pt idx="125">
                  <c:v>3.960444450378418</c:v>
                </c:pt>
                <c:pt idx="126">
                  <c:v>3.9644122123718262</c:v>
                </c:pt>
                <c:pt idx="127">
                  <c:v>3.9647173881530762</c:v>
                </c:pt>
                <c:pt idx="128">
                  <c:v>3.9573922157287598</c:v>
                </c:pt>
                <c:pt idx="129">
                  <c:v>3.9619705677032471</c:v>
                </c:pt>
                <c:pt idx="130">
                  <c:v>3.9634964466094971</c:v>
                </c:pt>
                <c:pt idx="131">
                  <c:v>3.9677693843841553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C4-4583-98EA-1BD8769A11F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Datos!$G$98:$G$229</c:f>
              <c:numCache>
                <c:formatCode>General</c:formatCode>
                <c:ptCount val="132"/>
                <c:pt idx="0">
                  <c:v>1.8312782049179077E-2</c:v>
                </c:pt>
                <c:pt idx="1">
                  <c:v>2.6858747005462646E-2</c:v>
                </c:pt>
                <c:pt idx="2">
                  <c:v>2.3196190595626831E-2</c:v>
                </c:pt>
                <c:pt idx="3">
                  <c:v>2.2280551493167877E-2</c:v>
                </c:pt>
                <c:pt idx="4">
                  <c:v>2.5943107903003693E-2</c:v>
                </c:pt>
                <c:pt idx="5">
                  <c:v>2.2585764527320862E-2</c:v>
                </c:pt>
                <c:pt idx="6">
                  <c:v>2.3501403629779816E-2</c:v>
                </c:pt>
                <c:pt idx="7">
                  <c:v>2.2280551493167877E-2</c:v>
                </c:pt>
                <c:pt idx="8">
                  <c:v>2.5637894868850708E-2</c:v>
                </c:pt>
                <c:pt idx="9">
                  <c:v>2.5027468800544739E-2</c:v>
                </c:pt>
                <c:pt idx="10">
                  <c:v>2.5637894868850708E-2</c:v>
                </c:pt>
                <c:pt idx="11">
                  <c:v>1.8312782049179077E-2</c:v>
                </c:pt>
                <c:pt idx="12">
                  <c:v>2.38066166639328E-2</c:v>
                </c:pt>
                <c:pt idx="13">
                  <c:v>2.0449273288249969E-2</c:v>
                </c:pt>
                <c:pt idx="14">
                  <c:v>3.4183859825134277E-2</c:v>
                </c:pt>
                <c:pt idx="15">
                  <c:v>2.2280551493167877E-2</c:v>
                </c:pt>
                <c:pt idx="16">
                  <c:v>2.1670125424861908E-2</c:v>
                </c:pt>
                <c:pt idx="17">
                  <c:v>1.8312782049179077E-2</c:v>
                </c:pt>
                <c:pt idx="18">
                  <c:v>1.9838847219944E-2</c:v>
                </c:pt>
                <c:pt idx="19">
                  <c:v>2.9300451278686523E-2</c:v>
                </c:pt>
                <c:pt idx="20">
                  <c:v>3.8972651958465576</c:v>
                </c:pt>
                <c:pt idx="21">
                  <c:v>3.8978755474090576</c:v>
                </c:pt>
                <c:pt idx="22">
                  <c:v>3.8942131996154785</c:v>
                </c:pt>
                <c:pt idx="23">
                  <c:v>3.8929920196533203</c:v>
                </c:pt>
                <c:pt idx="24">
                  <c:v>3.885056734085083</c:v>
                </c:pt>
                <c:pt idx="25">
                  <c:v>3.8990964889526367</c:v>
                </c:pt>
                <c:pt idx="26">
                  <c:v>3.8984861373901367</c:v>
                </c:pt>
                <c:pt idx="27">
                  <c:v>3.8932971954345703</c:v>
                </c:pt>
                <c:pt idx="28">
                  <c:v>3.8954339027404785</c:v>
                </c:pt>
                <c:pt idx="29">
                  <c:v>3.903980016708374</c:v>
                </c:pt>
                <c:pt idx="30">
                  <c:v>3.8957393169403076</c:v>
                </c:pt>
                <c:pt idx="31">
                  <c:v>3.8975703716278076</c:v>
                </c:pt>
                <c:pt idx="32">
                  <c:v>3.8981807231903076</c:v>
                </c:pt>
                <c:pt idx="33">
                  <c:v>3.8963496685028076</c:v>
                </c:pt>
                <c:pt idx="34">
                  <c:v>3.9021487236022949</c:v>
                </c:pt>
                <c:pt idx="35">
                  <c:v>3.8994016647338867</c:v>
                </c:pt>
                <c:pt idx="36">
                  <c:v>3.8932971954345703</c:v>
                </c:pt>
                <c:pt idx="37">
                  <c:v>3.8945183753967285</c:v>
                </c:pt>
                <c:pt idx="38">
                  <c:v>3.8960444927215576</c:v>
                </c:pt>
                <c:pt idx="39">
                  <c:v>3.8960444927215576</c:v>
                </c:pt>
                <c:pt idx="40">
                  <c:v>3.9000120162963867</c:v>
                </c:pt>
                <c:pt idx="41">
                  <c:v>3.8978755474090576</c:v>
                </c:pt>
                <c:pt idx="42">
                  <c:v>3.8954339027404785</c:v>
                </c:pt>
                <c:pt idx="43">
                  <c:v>3.8807835578918457</c:v>
                </c:pt>
                <c:pt idx="44">
                  <c:v>3.8878035545349121</c:v>
                </c:pt>
                <c:pt idx="45">
                  <c:v>3.8789525032043457</c:v>
                </c:pt>
                <c:pt idx="46">
                  <c:v>3.8731532096862793</c:v>
                </c:pt>
                <c:pt idx="47">
                  <c:v>3.8786470890045166</c:v>
                </c:pt>
                <c:pt idx="48">
                  <c:v>3.8798680305480957</c:v>
                </c:pt>
                <c:pt idx="49">
                  <c:v>3.8820047378540039</c:v>
                </c:pt>
                <c:pt idx="50">
                  <c:v>3.8731532096862793</c:v>
                </c:pt>
                <c:pt idx="51">
                  <c:v>3.8762056827545166</c:v>
                </c:pt>
                <c:pt idx="52">
                  <c:v>3.8820047378540039</c:v>
                </c:pt>
                <c:pt idx="53">
                  <c:v>3.884446382522583</c:v>
                </c:pt>
                <c:pt idx="54">
                  <c:v>3.8752899169921875</c:v>
                </c:pt>
                <c:pt idx="55">
                  <c:v>3.8789525032043457</c:v>
                </c:pt>
                <c:pt idx="56">
                  <c:v>3.8829202651977539</c:v>
                </c:pt>
                <c:pt idx="57">
                  <c:v>3.8597240447998047</c:v>
                </c:pt>
                <c:pt idx="58">
                  <c:v>3.8752899169921875</c:v>
                </c:pt>
                <c:pt idx="59">
                  <c:v>3.8722376823425293</c:v>
                </c:pt>
                <c:pt idx="60">
                  <c:v>3.8759002685546875</c:v>
                </c:pt>
                <c:pt idx="61">
                  <c:v>3.8765108585357666</c:v>
                </c:pt>
                <c:pt idx="62">
                  <c:v>3.8725428581237793</c:v>
                </c:pt>
                <c:pt idx="63">
                  <c:v>3.8792576789855957</c:v>
                </c:pt>
                <c:pt idx="64">
                  <c:v>3.8835306167602539</c:v>
                </c:pt>
                <c:pt idx="65">
                  <c:v>3.8777315616607666</c:v>
                </c:pt>
                <c:pt idx="66">
                  <c:v>3.8813943862915039</c:v>
                </c:pt>
                <c:pt idx="67">
                  <c:v>3.9006228446960449</c:v>
                </c:pt>
                <c:pt idx="68">
                  <c:v>3.8963496685028076</c:v>
                </c:pt>
                <c:pt idx="69">
                  <c:v>3.8972651958465576</c:v>
                </c:pt>
                <c:pt idx="70">
                  <c:v>3.8975703716278076</c:v>
                </c:pt>
                <c:pt idx="71">
                  <c:v>3.8975703716278076</c:v>
                </c:pt>
                <c:pt idx="72">
                  <c:v>3.8905503749847412</c:v>
                </c:pt>
                <c:pt idx="73">
                  <c:v>3.8957393169403076</c:v>
                </c:pt>
                <c:pt idx="74">
                  <c:v>3.8899400234222412</c:v>
                </c:pt>
                <c:pt idx="75">
                  <c:v>3.8960444927215576</c:v>
                </c:pt>
                <c:pt idx="76">
                  <c:v>3.8939080238342285</c:v>
                </c:pt>
                <c:pt idx="77">
                  <c:v>3.8942131996154785</c:v>
                </c:pt>
                <c:pt idx="78">
                  <c:v>3.8981807231903076</c:v>
                </c:pt>
                <c:pt idx="79">
                  <c:v>3.8981807231903076</c:v>
                </c:pt>
                <c:pt idx="80">
                  <c:v>3.905200719833374</c:v>
                </c:pt>
                <c:pt idx="81">
                  <c:v>3.8969600200653076</c:v>
                </c:pt>
                <c:pt idx="82">
                  <c:v>3.8960444927215576</c:v>
                </c:pt>
                <c:pt idx="83">
                  <c:v>3.8978755474090576</c:v>
                </c:pt>
                <c:pt idx="84">
                  <c:v>3.8984861373901367</c:v>
                </c:pt>
                <c:pt idx="85">
                  <c:v>3.8954339027404785</c:v>
                </c:pt>
                <c:pt idx="86">
                  <c:v>3.9027590751647949</c:v>
                </c:pt>
                <c:pt idx="87">
                  <c:v>0.46697592735290527</c:v>
                </c:pt>
                <c:pt idx="88">
                  <c:v>2.8079599142074585E-2</c:v>
                </c:pt>
                <c:pt idx="89">
                  <c:v>1.8923208117485046E-2</c:v>
                </c:pt>
                <c:pt idx="90">
                  <c:v>3.1131729483604431E-2</c:v>
                </c:pt>
                <c:pt idx="91">
                  <c:v>2.1975338459014893E-2</c:v>
                </c:pt>
                <c:pt idx="92">
                  <c:v>1.7702355980873108E-2</c:v>
                </c:pt>
                <c:pt idx="93">
                  <c:v>2.6858747005462646E-2</c:v>
                </c:pt>
                <c:pt idx="94">
                  <c:v>1.8312782049179077E-2</c:v>
                </c:pt>
                <c:pt idx="95">
                  <c:v>2.0144060254096985E-2</c:v>
                </c:pt>
                <c:pt idx="96">
                  <c:v>1.8923208117485046E-2</c:v>
                </c:pt>
                <c:pt idx="97">
                  <c:v>1.58710777759552E-2</c:v>
                </c:pt>
                <c:pt idx="98">
                  <c:v>1.8312782049179077E-2</c:v>
                </c:pt>
                <c:pt idx="99">
                  <c:v>2.0449273288249969E-2</c:v>
                </c:pt>
                <c:pt idx="100">
                  <c:v>2.2280551493167877E-2</c:v>
                </c:pt>
                <c:pt idx="101">
                  <c:v>2.0754486322402954E-2</c:v>
                </c:pt>
                <c:pt idx="102">
                  <c:v>1.0682456195354462E-2</c:v>
                </c:pt>
                <c:pt idx="103">
                  <c:v>1.9838847219944E-2</c:v>
                </c:pt>
                <c:pt idx="104">
                  <c:v>2.1364912390708923E-2</c:v>
                </c:pt>
                <c:pt idx="105">
                  <c:v>1.9228421151638031E-2</c:v>
                </c:pt>
                <c:pt idx="106">
                  <c:v>2.38066166639328E-2</c:v>
                </c:pt>
                <c:pt idx="107">
                  <c:v>1.9228421151638031E-2</c:v>
                </c:pt>
                <c:pt idx="108">
                  <c:v>2.1364912390708923E-2</c:v>
                </c:pt>
                <c:pt idx="109">
                  <c:v>2.0754486322402954E-2</c:v>
                </c:pt>
                <c:pt idx="110">
                  <c:v>1.8923208117485046E-2</c:v>
                </c:pt>
                <c:pt idx="111">
                  <c:v>2.2280551493167877E-2</c:v>
                </c:pt>
                <c:pt idx="112">
                  <c:v>1.8312782049179077E-2</c:v>
                </c:pt>
                <c:pt idx="113">
                  <c:v>3.2047368586063385E-2</c:v>
                </c:pt>
                <c:pt idx="114">
                  <c:v>2.38066166639328E-2</c:v>
                </c:pt>
                <c:pt idx="115">
                  <c:v>2.0449273288249969E-2</c:v>
                </c:pt>
                <c:pt idx="116">
                  <c:v>2.1975338459014893E-2</c:v>
                </c:pt>
                <c:pt idx="117">
                  <c:v>2.3501403629779816E-2</c:v>
                </c:pt>
                <c:pt idx="118">
                  <c:v>2.3196190595626831E-2</c:v>
                </c:pt>
                <c:pt idx="119">
                  <c:v>2.1975338459014893E-2</c:v>
                </c:pt>
                <c:pt idx="120">
                  <c:v>2.0144060254096985E-2</c:v>
                </c:pt>
                <c:pt idx="121">
                  <c:v>2.1059699356555939E-2</c:v>
                </c:pt>
                <c:pt idx="122">
                  <c:v>2.1670125424861908E-2</c:v>
                </c:pt>
                <c:pt idx="123">
                  <c:v>1.4955438673496246E-2</c:v>
                </c:pt>
                <c:pt idx="124">
                  <c:v>2.3196190595626831E-2</c:v>
                </c:pt>
                <c:pt idx="125">
                  <c:v>2.1059699356555939E-2</c:v>
                </c:pt>
                <c:pt idx="126">
                  <c:v>2.0754486322402954E-2</c:v>
                </c:pt>
                <c:pt idx="127">
                  <c:v>2.3501403629779816E-2</c:v>
                </c:pt>
                <c:pt idx="128">
                  <c:v>2.1059699356555939E-2</c:v>
                </c:pt>
                <c:pt idx="129">
                  <c:v>1.8312782049179077E-2</c:v>
                </c:pt>
                <c:pt idx="130">
                  <c:v>1.9228421151638031E-2</c:v>
                </c:pt>
                <c:pt idx="131">
                  <c:v>2.3501403629779816E-2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C4-4583-98EA-1BD8769A1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288496"/>
        <c:axId val="1752300144"/>
      </c:lineChart>
      <c:catAx>
        <c:axId val="175228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300144"/>
        <c:crosses val="autoZero"/>
        <c:auto val="1"/>
        <c:lblAlgn val="ctr"/>
        <c:lblOffset val="100"/>
        <c:noMultiLvlLbl val="0"/>
      </c:catAx>
      <c:valAx>
        <c:axId val="17523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Datos!$S$98:$S$229</c:f>
              <c:numCache>
                <c:formatCode>General</c:formatCode>
                <c:ptCount val="132"/>
                <c:pt idx="0">
                  <c:v>4.8499997705221176E-2</c:v>
                </c:pt>
                <c:pt idx="1">
                  <c:v>4.8999998718500137E-2</c:v>
                </c:pt>
                <c:pt idx="2">
                  <c:v>4.9499999731779099E-2</c:v>
                </c:pt>
                <c:pt idx="3">
                  <c:v>4.9999997019767761E-2</c:v>
                </c:pt>
                <c:pt idx="4">
                  <c:v>5.0499998033046722E-2</c:v>
                </c:pt>
                <c:pt idx="5">
                  <c:v>5.0999999046325684E-2</c:v>
                </c:pt>
                <c:pt idx="6">
                  <c:v>5.1500000059604645E-2</c:v>
                </c:pt>
                <c:pt idx="7">
                  <c:v>5.1999997347593307E-2</c:v>
                </c:pt>
                <c:pt idx="8">
                  <c:v>5.2499998360872269E-2</c:v>
                </c:pt>
                <c:pt idx="9">
                  <c:v>5.299999937415123E-2</c:v>
                </c:pt>
                <c:pt idx="10">
                  <c:v>5.3500000387430191E-2</c:v>
                </c:pt>
                <c:pt idx="11">
                  <c:v>5.3999997675418854E-2</c:v>
                </c:pt>
                <c:pt idx="12">
                  <c:v>5.4499998688697815E-2</c:v>
                </c:pt>
                <c:pt idx="13">
                  <c:v>5.4999999701976776E-2</c:v>
                </c:pt>
                <c:pt idx="14">
                  <c:v>5.5499996989965439E-2</c:v>
                </c:pt>
                <c:pt idx="15">
                  <c:v>5.59999980032444E-2</c:v>
                </c:pt>
                <c:pt idx="16">
                  <c:v>5.6499999016523361E-2</c:v>
                </c:pt>
                <c:pt idx="17">
                  <c:v>5.7000000029802322E-2</c:v>
                </c:pt>
                <c:pt idx="18">
                  <c:v>5.7499997317790985E-2</c:v>
                </c:pt>
                <c:pt idx="19">
                  <c:v>5.7999998331069946E-2</c:v>
                </c:pt>
                <c:pt idx="20">
                  <c:v>5.8499999344348907E-2</c:v>
                </c:pt>
                <c:pt idx="21">
                  <c:v>5.9000000357627869E-2</c:v>
                </c:pt>
                <c:pt idx="22">
                  <c:v>5.9499997645616531E-2</c:v>
                </c:pt>
                <c:pt idx="23">
                  <c:v>5.9999998658895493E-2</c:v>
                </c:pt>
                <c:pt idx="24">
                  <c:v>6.0499999672174454E-2</c:v>
                </c:pt>
                <c:pt idx="25">
                  <c:v>6.0999996960163116E-2</c:v>
                </c:pt>
                <c:pt idx="26">
                  <c:v>6.1499997973442078E-2</c:v>
                </c:pt>
                <c:pt idx="27">
                  <c:v>6.1999998986721039E-2</c:v>
                </c:pt>
                <c:pt idx="28">
                  <c:v>6.25E-2</c:v>
                </c:pt>
                <c:pt idx="29">
                  <c:v>6.3000001013278961E-2</c:v>
                </c:pt>
                <c:pt idx="30">
                  <c:v>6.3500002026557922E-2</c:v>
                </c:pt>
                <c:pt idx="31">
                  <c:v>6.3999995589256287E-2</c:v>
                </c:pt>
                <c:pt idx="32">
                  <c:v>6.4499996602535248E-2</c:v>
                </c:pt>
                <c:pt idx="33">
                  <c:v>6.4999997615814209E-2</c:v>
                </c:pt>
                <c:pt idx="34">
                  <c:v>6.549999862909317E-2</c:v>
                </c:pt>
                <c:pt idx="35">
                  <c:v>6.5999999642372131E-2</c:v>
                </c:pt>
                <c:pt idx="36">
                  <c:v>6.6500000655651093E-2</c:v>
                </c:pt>
                <c:pt idx="37">
                  <c:v>6.7000001668930054E-2</c:v>
                </c:pt>
                <c:pt idx="38">
                  <c:v>6.7499995231628418E-2</c:v>
                </c:pt>
                <c:pt idx="39">
                  <c:v>6.7999996244907379E-2</c:v>
                </c:pt>
                <c:pt idx="40">
                  <c:v>6.849999725818634E-2</c:v>
                </c:pt>
                <c:pt idx="41">
                  <c:v>6.8999998271465302E-2</c:v>
                </c:pt>
                <c:pt idx="42">
                  <c:v>6.9499999284744263E-2</c:v>
                </c:pt>
                <c:pt idx="43">
                  <c:v>7.0000000298023224E-2</c:v>
                </c:pt>
                <c:pt idx="44">
                  <c:v>7.0500001311302185E-2</c:v>
                </c:pt>
                <c:pt idx="45">
                  <c:v>7.0999994874000549E-2</c:v>
                </c:pt>
                <c:pt idx="46">
                  <c:v>7.149999588727951E-2</c:v>
                </c:pt>
                <c:pt idx="47">
                  <c:v>7.1999996900558472E-2</c:v>
                </c:pt>
                <c:pt idx="48">
                  <c:v>7.2499997913837433E-2</c:v>
                </c:pt>
                <c:pt idx="49">
                  <c:v>7.2999998927116394E-2</c:v>
                </c:pt>
                <c:pt idx="50">
                  <c:v>7.3499999940395355E-2</c:v>
                </c:pt>
                <c:pt idx="51">
                  <c:v>7.4000000953674316E-2</c:v>
                </c:pt>
                <c:pt idx="52">
                  <c:v>7.4499994516372681E-2</c:v>
                </c:pt>
                <c:pt idx="53">
                  <c:v>7.4999995529651642E-2</c:v>
                </c:pt>
                <c:pt idx="54">
                  <c:v>7.5499996542930603E-2</c:v>
                </c:pt>
                <c:pt idx="55">
                  <c:v>7.5999997556209564E-2</c:v>
                </c:pt>
                <c:pt idx="56">
                  <c:v>7.6499998569488525E-2</c:v>
                </c:pt>
                <c:pt idx="57">
                  <c:v>7.6999999582767487E-2</c:v>
                </c:pt>
                <c:pt idx="58">
                  <c:v>7.7500000596046448E-2</c:v>
                </c:pt>
                <c:pt idx="59">
                  <c:v>7.8000001609325409E-2</c:v>
                </c:pt>
                <c:pt idx="60">
                  <c:v>7.8499995172023773E-2</c:v>
                </c:pt>
                <c:pt idx="61">
                  <c:v>7.8999996185302734E-2</c:v>
                </c:pt>
                <c:pt idx="62">
                  <c:v>7.9499997198581696E-2</c:v>
                </c:pt>
                <c:pt idx="63">
                  <c:v>7.9999998211860657E-2</c:v>
                </c:pt>
                <c:pt idx="64">
                  <c:v>8.0499999225139618E-2</c:v>
                </c:pt>
                <c:pt idx="65">
                  <c:v>8.1000000238418579E-2</c:v>
                </c:pt>
                <c:pt idx="66">
                  <c:v>8.150000125169754E-2</c:v>
                </c:pt>
                <c:pt idx="67">
                  <c:v>8.1999994814395905E-2</c:v>
                </c:pt>
                <c:pt idx="68">
                  <c:v>8.2499995827674866E-2</c:v>
                </c:pt>
                <c:pt idx="69">
                  <c:v>8.2999996840953827E-2</c:v>
                </c:pt>
                <c:pt idx="70">
                  <c:v>8.3499997854232788E-2</c:v>
                </c:pt>
                <c:pt idx="71">
                  <c:v>8.3999998867511749E-2</c:v>
                </c:pt>
                <c:pt idx="72">
                  <c:v>8.449999988079071E-2</c:v>
                </c:pt>
                <c:pt idx="73">
                  <c:v>8.5000000894069672E-2</c:v>
                </c:pt>
                <c:pt idx="74">
                  <c:v>8.5499994456768036E-2</c:v>
                </c:pt>
                <c:pt idx="75">
                  <c:v>8.5999995470046997E-2</c:v>
                </c:pt>
                <c:pt idx="76">
                  <c:v>8.6499996483325958E-2</c:v>
                </c:pt>
                <c:pt idx="77">
                  <c:v>8.6999997496604919E-2</c:v>
                </c:pt>
                <c:pt idx="78">
                  <c:v>8.7499998509883881E-2</c:v>
                </c:pt>
                <c:pt idx="79">
                  <c:v>8.7999999523162842E-2</c:v>
                </c:pt>
                <c:pt idx="80">
                  <c:v>8.8500000536441803E-2</c:v>
                </c:pt>
                <c:pt idx="81">
                  <c:v>8.8999994099140167E-2</c:v>
                </c:pt>
                <c:pt idx="82">
                  <c:v>8.9499995112419128E-2</c:v>
                </c:pt>
                <c:pt idx="83">
                  <c:v>8.999999612569809E-2</c:v>
                </c:pt>
                <c:pt idx="84">
                  <c:v>9.0499997138977051E-2</c:v>
                </c:pt>
                <c:pt idx="85">
                  <c:v>9.0999998152256012E-2</c:v>
                </c:pt>
                <c:pt idx="86">
                  <c:v>9.1499999165534973E-2</c:v>
                </c:pt>
                <c:pt idx="87">
                  <c:v>9.2000000178813934E-2</c:v>
                </c:pt>
                <c:pt idx="88">
                  <c:v>9.2500001192092896E-2</c:v>
                </c:pt>
                <c:pt idx="89">
                  <c:v>9.299999475479126E-2</c:v>
                </c:pt>
                <c:pt idx="90">
                  <c:v>9.3499995768070221E-2</c:v>
                </c:pt>
                <c:pt idx="91">
                  <c:v>9.3999996781349182E-2</c:v>
                </c:pt>
                <c:pt idx="92">
                  <c:v>9.4499997794628143E-2</c:v>
                </c:pt>
                <c:pt idx="93">
                  <c:v>9.4999998807907104E-2</c:v>
                </c:pt>
                <c:pt idx="94">
                  <c:v>9.5499999821186066E-2</c:v>
                </c:pt>
                <c:pt idx="95">
                  <c:v>9.6000000834465027E-2</c:v>
                </c:pt>
                <c:pt idx="96">
                  <c:v>9.6499994397163391E-2</c:v>
                </c:pt>
                <c:pt idx="97">
                  <c:v>9.6999995410442352E-2</c:v>
                </c:pt>
                <c:pt idx="98">
                  <c:v>9.7499996423721313E-2</c:v>
                </c:pt>
                <c:pt idx="99">
                  <c:v>9.7999997437000275E-2</c:v>
                </c:pt>
                <c:pt idx="100">
                  <c:v>9.8499998450279236E-2</c:v>
                </c:pt>
                <c:pt idx="101">
                  <c:v>9.8999999463558197E-2</c:v>
                </c:pt>
                <c:pt idx="102">
                  <c:v>9.9500000476837158E-2</c:v>
                </c:pt>
                <c:pt idx="103">
                  <c:v>9.9999994039535522E-2</c:v>
                </c:pt>
                <c:pt idx="104">
                  <c:v>0.10049999505281448</c:v>
                </c:pt>
                <c:pt idx="105">
                  <c:v>0.10099999606609344</c:v>
                </c:pt>
                <c:pt idx="106">
                  <c:v>0.10149999707937241</c:v>
                </c:pt>
                <c:pt idx="107">
                  <c:v>0.10199999809265137</c:v>
                </c:pt>
                <c:pt idx="108">
                  <c:v>0.10249999910593033</c:v>
                </c:pt>
                <c:pt idx="109">
                  <c:v>0.10300000011920929</c:v>
                </c:pt>
                <c:pt idx="110">
                  <c:v>0.10349999368190765</c:v>
                </c:pt>
                <c:pt idx="111">
                  <c:v>0.10399999469518661</c:v>
                </c:pt>
                <c:pt idx="112">
                  <c:v>0.10449999570846558</c:v>
                </c:pt>
                <c:pt idx="113">
                  <c:v>0.10499999672174454</c:v>
                </c:pt>
                <c:pt idx="114">
                  <c:v>0.1054999977350235</c:v>
                </c:pt>
                <c:pt idx="115">
                  <c:v>0.10599999874830246</c:v>
                </c:pt>
                <c:pt idx="116">
                  <c:v>0.10649999976158142</c:v>
                </c:pt>
                <c:pt idx="117">
                  <c:v>0.10700000077486038</c:v>
                </c:pt>
                <c:pt idx="118">
                  <c:v>0.10749999433755875</c:v>
                </c:pt>
                <c:pt idx="119">
                  <c:v>0.10799999535083771</c:v>
                </c:pt>
                <c:pt idx="120">
                  <c:v>0.10849999636411667</c:v>
                </c:pt>
                <c:pt idx="121">
                  <c:v>0.10899999737739563</c:v>
                </c:pt>
                <c:pt idx="122">
                  <c:v>0.10949999839067459</c:v>
                </c:pt>
                <c:pt idx="123">
                  <c:v>0.10999999940395355</c:v>
                </c:pt>
                <c:pt idx="124">
                  <c:v>0.11050000041723251</c:v>
                </c:pt>
                <c:pt idx="125">
                  <c:v>0.11099999397993088</c:v>
                </c:pt>
                <c:pt idx="126">
                  <c:v>0.11149999499320984</c:v>
                </c:pt>
                <c:pt idx="127">
                  <c:v>0.1119999960064888</c:v>
                </c:pt>
                <c:pt idx="128">
                  <c:v>0.11249999701976776</c:v>
                </c:pt>
                <c:pt idx="129">
                  <c:v>0.11299999803304672</c:v>
                </c:pt>
                <c:pt idx="130">
                  <c:v>0.11349999904632568</c:v>
                </c:pt>
                <c:pt idx="131">
                  <c:v>0.11400000005960464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7-4C74-9290-1C127FF0FE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Datos!$T$98:$T$229</c:f>
              <c:numCache>
                <c:formatCode>General</c:formatCode>
                <c:ptCount val="132"/>
                <c:pt idx="0">
                  <c:v>9.1563910245895386E-3</c:v>
                </c:pt>
                <c:pt idx="1">
                  <c:v>0.19991454482078552</c:v>
                </c:pt>
                <c:pt idx="2">
                  <c:v>0.12666341662406921</c:v>
                </c:pt>
                <c:pt idx="3">
                  <c:v>0.28690025210380554</c:v>
                </c:pt>
                <c:pt idx="4">
                  <c:v>0.30826514959335327</c:v>
                </c:pt>
                <c:pt idx="5">
                  <c:v>0.32199975848197937</c:v>
                </c:pt>
                <c:pt idx="6">
                  <c:v>0.54785740375518799</c:v>
                </c:pt>
                <c:pt idx="7">
                  <c:v>0.52954459190368652</c:v>
                </c:pt>
                <c:pt idx="8">
                  <c:v>0.75235015153884888</c:v>
                </c:pt>
                <c:pt idx="9">
                  <c:v>0.8790135383605957</c:v>
                </c:pt>
                <c:pt idx="10">
                  <c:v>0.98889023065567017</c:v>
                </c:pt>
                <c:pt idx="11">
                  <c:v>1.2971553802490234</c:v>
                </c:pt>
                <c:pt idx="12">
                  <c:v>1.3505676984786987</c:v>
                </c:pt>
                <c:pt idx="13">
                  <c:v>1.5687949657440186</c:v>
                </c:pt>
                <c:pt idx="14">
                  <c:v>1.8205957412719727</c:v>
                </c:pt>
                <c:pt idx="15">
                  <c:v>2.0708703994750977</c:v>
                </c:pt>
                <c:pt idx="16">
                  <c:v>2.5973629951477051</c:v>
                </c:pt>
                <c:pt idx="17">
                  <c:v>3.0322914123535156</c:v>
                </c:pt>
                <c:pt idx="18">
                  <c:v>3.5664141178131104</c:v>
                </c:pt>
                <c:pt idx="19">
                  <c:v>3.8731534481048584</c:v>
                </c:pt>
                <c:pt idx="20">
                  <c:v>4.1768403053283691</c:v>
                </c:pt>
                <c:pt idx="21">
                  <c:v>4.6865463256835938</c:v>
                </c:pt>
                <c:pt idx="22">
                  <c:v>5.0802707672119141</c:v>
                </c:pt>
                <c:pt idx="23">
                  <c:v>5.5686116218566895</c:v>
                </c:pt>
                <c:pt idx="24">
                  <c:v>5.9882798194885254</c:v>
                </c:pt>
                <c:pt idx="25">
                  <c:v>6.2721281051635742</c:v>
                </c:pt>
                <c:pt idx="26">
                  <c:v>6.4888291358947754</c:v>
                </c:pt>
                <c:pt idx="27">
                  <c:v>6.5895500183105469</c:v>
                </c:pt>
                <c:pt idx="28">
                  <c:v>6.6093883514404297</c:v>
                </c:pt>
                <c:pt idx="29">
                  <c:v>6.4613595008850098</c:v>
                </c:pt>
                <c:pt idx="30">
                  <c:v>6.2751798629760742</c:v>
                </c:pt>
                <c:pt idx="31">
                  <c:v>6.0828957557678223</c:v>
                </c:pt>
                <c:pt idx="32">
                  <c:v>5.980649471282959</c:v>
                </c:pt>
                <c:pt idx="33">
                  <c:v>5.8997678756713867</c:v>
                </c:pt>
                <c:pt idx="34">
                  <c:v>5.7181663513183594</c:v>
                </c:pt>
                <c:pt idx="35">
                  <c:v>5.5747160911560059</c:v>
                </c:pt>
                <c:pt idx="36">
                  <c:v>5.2191429138183594</c:v>
                </c:pt>
                <c:pt idx="37">
                  <c:v>4.8193140029907227</c:v>
                </c:pt>
                <c:pt idx="38">
                  <c:v>4.3996462821960449</c:v>
                </c:pt>
                <c:pt idx="39">
                  <c:v>3.9128310680389404</c:v>
                </c:pt>
                <c:pt idx="40">
                  <c:v>3.9677693843841553</c:v>
                </c:pt>
                <c:pt idx="41">
                  <c:v>4.1356368064880371</c:v>
                </c:pt>
                <c:pt idx="42">
                  <c:v>4.5324134826660156</c:v>
                </c:pt>
                <c:pt idx="43">
                  <c:v>4.9383468627929688</c:v>
                </c:pt>
                <c:pt idx="44">
                  <c:v>5.3580150604248047</c:v>
                </c:pt>
                <c:pt idx="45">
                  <c:v>6.0676350593566895</c:v>
                </c:pt>
                <c:pt idx="46">
                  <c:v>6.5132460594177246</c:v>
                </c:pt>
                <c:pt idx="47">
                  <c:v>7.0672078132629395</c:v>
                </c:pt>
                <c:pt idx="48">
                  <c:v>7.4349894523620605</c:v>
                </c:pt>
                <c:pt idx="49">
                  <c:v>7.5357093811035156</c:v>
                </c:pt>
                <c:pt idx="50">
                  <c:v>7.749359130859375</c:v>
                </c:pt>
                <c:pt idx="51">
                  <c:v>7.5601263046264648</c:v>
                </c:pt>
                <c:pt idx="52">
                  <c:v>7.4075207710266113</c:v>
                </c:pt>
                <c:pt idx="53">
                  <c:v>7.2625441551208496</c:v>
                </c:pt>
                <c:pt idx="54">
                  <c:v>6.8688192367553711</c:v>
                </c:pt>
                <c:pt idx="55">
                  <c:v>6.7406296730041504</c:v>
                </c:pt>
                <c:pt idx="56">
                  <c:v>6.3636913299560547</c:v>
                </c:pt>
                <c:pt idx="57">
                  <c:v>5.9898056983947754</c:v>
                </c:pt>
                <c:pt idx="58">
                  <c:v>5.4663653373718262</c:v>
                </c:pt>
                <c:pt idx="59">
                  <c:v>4.3813333511352539</c:v>
                </c:pt>
                <c:pt idx="60">
                  <c:v>3.3985474109649658</c:v>
                </c:pt>
                <c:pt idx="61">
                  <c:v>1.9899890422821045</c:v>
                </c:pt>
                <c:pt idx="62">
                  <c:v>0.70809423923492432</c:v>
                </c:pt>
                <c:pt idx="63">
                  <c:v>0.12818947434425354</c:v>
                </c:pt>
                <c:pt idx="64">
                  <c:v>-0.22433158755302429</c:v>
                </c:pt>
                <c:pt idx="65">
                  <c:v>-0.18617995083332062</c:v>
                </c:pt>
                <c:pt idx="66">
                  <c:v>-0.30826514959335327</c:v>
                </c:pt>
                <c:pt idx="67">
                  <c:v>-0.40898546576499939</c:v>
                </c:pt>
                <c:pt idx="68">
                  <c:v>-0.35557317733764648</c:v>
                </c:pt>
                <c:pt idx="69">
                  <c:v>-0.57837867736816406</c:v>
                </c:pt>
                <c:pt idx="70">
                  <c:v>-0.51428395509719849</c:v>
                </c:pt>
                <c:pt idx="71">
                  <c:v>-0.61347818374633789</c:v>
                </c:pt>
                <c:pt idx="72">
                  <c:v>-0.73708945512771606</c:v>
                </c:pt>
                <c:pt idx="73">
                  <c:v>-0.75998044013977051</c:v>
                </c:pt>
                <c:pt idx="74">
                  <c:v>-1.0026248693466187</c:v>
                </c:pt>
                <c:pt idx="75">
                  <c:v>-1.0804541110992432</c:v>
                </c:pt>
                <c:pt idx="76">
                  <c:v>-1.249847412109375</c:v>
                </c:pt>
                <c:pt idx="77">
                  <c:v>-1.5169087648391724</c:v>
                </c:pt>
                <c:pt idx="78">
                  <c:v>-1.5855816602706909</c:v>
                </c:pt>
                <c:pt idx="79">
                  <c:v>-1.8572213649749756</c:v>
                </c:pt>
                <c:pt idx="80">
                  <c:v>-2.038823127746582</c:v>
                </c:pt>
                <c:pt idx="81">
                  <c:v>-2.3303015232086182</c:v>
                </c:pt>
                <c:pt idx="82">
                  <c:v>-2.8674764633178711</c:v>
                </c:pt>
                <c:pt idx="83">
                  <c:v>-3.2947750091552734</c:v>
                </c:pt>
                <c:pt idx="84">
                  <c:v>-4.0028691291809082</c:v>
                </c:pt>
                <c:pt idx="85">
                  <c:v>-4.4301671981811523</c:v>
                </c:pt>
                <c:pt idx="86">
                  <c:v>-4.7628493309020996</c:v>
                </c:pt>
                <c:pt idx="87">
                  <c:v>-5.3244409561157227</c:v>
                </c:pt>
                <c:pt idx="88">
                  <c:v>-5.7654743194580078</c:v>
                </c:pt>
                <c:pt idx="89">
                  <c:v>-6.4018435478210449</c:v>
                </c:pt>
                <c:pt idx="90">
                  <c:v>-6.940544605255127</c:v>
                </c:pt>
                <c:pt idx="91">
                  <c:v>-7.4166765213012695</c:v>
                </c:pt>
                <c:pt idx="92">
                  <c:v>-7.7768282890319824</c:v>
                </c:pt>
                <c:pt idx="93">
                  <c:v>-7.9782686233520508</c:v>
                </c:pt>
                <c:pt idx="94">
                  <c:v>-8.1201925277709961</c:v>
                </c:pt>
                <c:pt idx="95">
                  <c:v>-8.0255765914916992</c:v>
                </c:pt>
                <c:pt idx="96">
                  <c:v>-7.8638134002685547</c:v>
                </c:pt>
                <c:pt idx="97">
                  <c:v>-7.6059088706970215</c:v>
                </c:pt>
                <c:pt idx="98">
                  <c:v>-7.4441461563110352</c:v>
                </c:pt>
                <c:pt idx="99">
                  <c:v>-7.3296914100646973</c:v>
                </c:pt>
                <c:pt idx="100">
                  <c:v>-7.1053595542907715</c:v>
                </c:pt>
                <c:pt idx="101">
                  <c:v>-6.9161272048950195</c:v>
                </c:pt>
                <c:pt idx="102">
                  <c:v>-6.5666584968566895</c:v>
                </c:pt>
                <c:pt idx="103">
                  <c:v>-6.1759858131408691</c:v>
                </c:pt>
                <c:pt idx="104">
                  <c:v>-5.6983275413513184</c:v>
                </c:pt>
                <c:pt idx="105">
                  <c:v>-5.1138443946838379</c:v>
                </c:pt>
                <c:pt idx="106">
                  <c:v>-4.8849344253540039</c:v>
                </c:pt>
                <c:pt idx="107">
                  <c:v>-4.9764981269836426</c:v>
                </c:pt>
                <c:pt idx="108">
                  <c:v>-5.3625931739807129</c:v>
                </c:pt>
                <c:pt idx="109">
                  <c:v>-5.8631424903869629</c:v>
                </c:pt>
                <c:pt idx="110">
                  <c:v>-6.3011226654052734</c:v>
                </c:pt>
                <c:pt idx="111">
                  <c:v>-7.0733122825622559</c:v>
                </c:pt>
                <c:pt idx="112">
                  <c:v>-7.6745815277099609</c:v>
                </c:pt>
                <c:pt idx="113">
                  <c:v>-8.3521547317504883</c:v>
                </c:pt>
                <c:pt idx="114">
                  <c:v>-8.8893299102783203</c:v>
                </c:pt>
                <c:pt idx="115">
                  <c:v>-9.1502866744995117</c:v>
                </c:pt>
                <c:pt idx="116">
                  <c:v>-9.4524469375610352</c:v>
                </c:pt>
                <c:pt idx="117">
                  <c:v>-9.3730926513671875</c:v>
                </c:pt>
                <c:pt idx="118">
                  <c:v>-9.257110595703125</c:v>
                </c:pt>
                <c:pt idx="119">
                  <c:v>-9.0129404067993164</c:v>
                </c:pt>
                <c:pt idx="120">
                  <c:v>-8.5123910903930664</c:v>
                </c:pt>
                <c:pt idx="121">
                  <c:v>-8.3094244003295898</c:v>
                </c:pt>
                <c:pt idx="122">
                  <c:v>-7.8256621360778809</c:v>
                </c:pt>
                <c:pt idx="123">
                  <c:v>-7.4151506423950195</c:v>
                </c:pt>
                <c:pt idx="124">
                  <c:v>-6.9435968399047852</c:v>
                </c:pt>
                <c:pt idx="125">
                  <c:v>-5.9058723449707031</c:v>
                </c:pt>
                <c:pt idx="126">
                  <c:v>-4.9169821739196777</c:v>
                </c:pt>
                <c:pt idx="127">
                  <c:v>-3.3741302490234375</c:v>
                </c:pt>
                <c:pt idx="128">
                  <c:v>-1.8312782049179077</c:v>
                </c:pt>
                <c:pt idx="129">
                  <c:v>-0.59974360466003418</c:v>
                </c:pt>
                <c:pt idx="130">
                  <c:v>-9.1563910245895386E-2</c:v>
                </c:pt>
                <c:pt idx="131">
                  <c:v>-0.12666341662406921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7-4C74-9290-1C127FF0FEB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Datos!$U$98:$U$229</c:f>
              <c:numCache>
                <c:formatCode>General</c:formatCode>
                <c:ptCount val="132"/>
                <c:pt idx="0">
                  <c:v>-7.3983640670776367</c:v>
                </c:pt>
                <c:pt idx="1">
                  <c:v>-8.1156148910522461</c:v>
                </c:pt>
                <c:pt idx="2">
                  <c:v>-8.5932731628417969</c:v>
                </c:pt>
                <c:pt idx="3">
                  <c:v>-9.0861911773681641</c:v>
                </c:pt>
                <c:pt idx="4">
                  <c:v>-9.3746185302734375</c:v>
                </c:pt>
                <c:pt idx="5">
                  <c:v>-9.5791110992431641</c:v>
                </c:pt>
                <c:pt idx="6">
                  <c:v>-9.5897932052612305</c:v>
                </c:pt>
                <c:pt idx="7">
                  <c:v>-9.4112443923950195</c:v>
                </c:pt>
                <c:pt idx="8">
                  <c:v>-9.1869125366210938</c:v>
                </c:pt>
                <c:pt idx="9">
                  <c:v>-8.8008184432983398</c:v>
                </c:pt>
                <c:pt idx="10">
                  <c:v>-8.5474910736083984</c:v>
                </c:pt>
                <c:pt idx="11">
                  <c:v>-8.2377004623413086</c:v>
                </c:pt>
                <c:pt idx="12">
                  <c:v>-7.958430290222168</c:v>
                </c:pt>
                <c:pt idx="13">
                  <c:v>-7.5662317276000977</c:v>
                </c:pt>
                <c:pt idx="14">
                  <c:v>-6.9878525733947754</c:v>
                </c:pt>
                <c:pt idx="15">
                  <c:v>-6.3087539672851563</c:v>
                </c:pt>
                <c:pt idx="16">
                  <c:v>-5.50146484375</c:v>
                </c:pt>
                <c:pt idx="17">
                  <c:v>-4.8040533065795898</c:v>
                </c:pt>
                <c:pt idx="18">
                  <c:v>-4.3492856025695801</c:v>
                </c:pt>
                <c:pt idx="19">
                  <c:v>-4.3889632225036621</c:v>
                </c:pt>
                <c:pt idx="20">
                  <c:v>-4.6697592735290527</c:v>
                </c:pt>
                <c:pt idx="21">
                  <c:v>-4.9490294456481934</c:v>
                </c:pt>
                <c:pt idx="22">
                  <c:v>-5.3244409561157227</c:v>
                </c:pt>
                <c:pt idx="23">
                  <c:v>-5.6769623756408691</c:v>
                </c:pt>
                <c:pt idx="24">
                  <c:v>-6.058478832244873</c:v>
                </c:pt>
                <c:pt idx="25">
                  <c:v>-6.3545355796813965</c:v>
                </c:pt>
                <c:pt idx="26">
                  <c:v>-6.3865823745727539</c:v>
                </c:pt>
                <c:pt idx="27">
                  <c:v>-6.5025634765625</c:v>
                </c:pt>
                <c:pt idx="28">
                  <c:v>-6.3224883079528809</c:v>
                </c:pt>
                <c:pt idx="29">
                  <c:v>-6.1515688896179199</c:v>
                </c:pt>
                <c:pt idx="30">
                  <c:v>-5.8768773078918457</c:v>
                </c:pt>
                <c:pt idx="31">
                  <c:v>-5.4114270210266113</c:v>
                </c:pt>
                <c:pt idx="32">
                  <c:v>-5.2221951484680176</c:v>
                </c:pt>
                <c:pt idx="33">
                  <c:v>-4.8681478500366211</c:v>
                </c:pt>
                <c:pt idx="34">
                  <c:v>-4.6316080093383789</c:v>
                </c:pt>
                <c:pt idx="35">
                  <c:v>-4.2989253997802734</c:v>
                </c:pt>
                <c:pt idx="36">
                  <c:v>-3.5328409671783447</c:v>
                </c:pt>
                <c:pt idx="37">
                  <c:v>-2.8598461151123047</c:v>
                </c:pt>
                <c:pt idx="38">
                  <c:v>-1.9838846921920776</c:v>
                </c:pt>
                <c:pt idx="39">
                  <c:v>-1.0682456493377686</c:v>
                </c:pt>
                <c:pt idx="40">
                  <c:v>-0.68825536966323853</c:v>
                </c:pt>
                <c:pt idx="41">
                  <c:v>-0.28842630982398987</c:v>
                </c:pt>
                <c:pt idx="42">
                  <c:v>-0.36015138030052185</c:v>
                </c:pt>
                <c:pt idx="43">
                  <c:v>-0.27011352777481079</c:v>
                </c:pt>
                <c:pt idx="44">
                  <c:v>-0.15260651707649231</c:v>
                </c:pt>
                <c:pt idx="45">
                  <c:v>-0.16481503844261169</c:v>
                </c:pt>
                <c:pt idx="46">
                  <c:v>1.6786716878414154E-2</c:v>
                </c:pt>
                <c:pt idx="47">
                  <c:v>-1.5260651707649231E-3</c:v>
                </c:pt>
                <c:pt idx="48">
                  <c:v>3.0521303415298462E-2</c:v>
                </c:pt>
                <c:pt idx="49">
                  <c:v>0.23959222435951233</c:v>
                </c:pt>
                <c:pt idx="50">
                  <c:v>0.19533634185791016</c:v>
                </c:pt>
                <c:pt idx="51">
                  <c:v>0.36015138030052185</c:v>
                </c:pt>
                <c:pt idx="52">
                  <c:v>0.48834085464477539</c:v>
                </c:pt>
                <c:pt idx="53">
                  <c:v>0.59669148921966553</c:v>
                </c:pt>
                <c:pt idx="54">
                  <c:v>0.88969600200653076</c:v>
                </c:pt>
                <c:pt idx="55">
                  <c:v>0.94005614519119263</c:v>
                </c:pt>
                <c:pt idx="56">
                  <c:v>1.1582834720611572</c:v>
                </c:pt>
                <c:pt idx="57">
                  <c:v>1.4421316385269165</c:v>
                </c:pt>
                <c:pt idx="58">
                  <c:v>1.6283115148544312</c:v>
                </c:pt>
                <c:pt idx="59">
                  <c:v>2.1090221405029297</c:v>
                </c:pt>
                <c:pt idx="60">
                  <c:v>2.5164813995361328</c:v>
                </c:pt>
                <c:pt idx="61">
                  <c:v>3.1497983932495117</c:v>
                </c:pt>
                <c:pt idx="62">
                  <c:v>3.925039529800415</c:v>
                </c:pt>
                <c:pt idx="63">
                  <c:v>4.3843851089477539</c:v>
                </c:pt>
                <c:pt idx="64">
                  <c:v>4.8376264572143555</c:v>
                </c:pt>
                <c:pt idx="65">
                  <c:v>5.309180736541748</c:v>
                </c:pt>
                <c:pt idx="66">
                  <c:v>5.8829813003540039</c:v>
                </c:pt>
                <c:pt idx="67">
                  <c:v>6.5636062622070313</c:v>
                </c:pt>
                <c:pt idx="68">
                  <c:v>7.1221461296081543</c:v>
                </c:pt>
                <c:pt idx="69">
                  <c:v>7.6654253005981445</c:v>
                </c:pt>
                <c:pt idx="70">
                  <c:v>8.0988283157348633</c:v>
                </c:pt>
                <c:pt idx="71">
                  <c:v>8.4269313812255859</c:v>
                </c:pt>
                <c:pt idx="72">
                  <c:v>8.5932731628417969</c:v>
                </c:pt>
                <c:pt idx="73">
                  <c:v>8.5658035278320313</c:v>
                </c:pt>
                <c:pt idx="74">
                  <c:v>8.4513483047485352</c:v>
                </c:pt>
                <c:pt idx="75">
                  <c:v>8.2987422943115234</c:v>
                </c:pt>
                <c:pt idx="76">
                  <c:v>8.2010746002197266</c:v>
                </c:pt>
                <c:pt idx="77">
                  <c:v>8.0316810607910156</c:v>
                </c:pt>
                <c:pt idx="78">
                  <c:v>7.7981934547424316</c:v>
                </c:pt>
                <c:pt idx="79">
                  <c:v>7.4884018898010254</c:v>
                </c:pt>
                <c:pt idx="80">
                  <c:v>7.0107431411743164</c:v>
                </c:pt>
                <c:pt idx="81">
                  <c:v>6.3804783821105957</c:v>
                </c:pt>
                <c:pt idx="82">
                  <c:v>5.6418628692626953</c:v>
                </c:pt>
                <c:pt idx="83">
                  <c:v>4.7933707237243652</c:v>
                </c:pt>
                <c:pt idx="84">
                  <c:v>4.1295323371887207</c:v>
                </c:pt>
                <c:pt idx="85">
                  <c:v>4.0257596969604492</c:v>
                </c:pt>
                <c:pt idx="86">
                  <c:v>4.2623000144958496</c:v>
                </c:pt>
                <c:pt idx="87">
                  <c:v>4.5217313766479492</c:v>
                </c:pt>
                <c:pt idx="88">
                  <c:v>5.0192279815673828</c:v>
                </c:pt>
                <c:pt idx="89">
                  <c:v>5.4541568756103516</c:v>
                </c:pt>
                <c:pt idx="90">
                  <c:v>6.0157489776611328</c:v>
                </c:pt>
                <c:pt idx="91">
                  <c:v>6.4613595008850098</c:v>
                </c:pt>
                <c:pt idx="92">
                  <c:v>6.6460142135620117</c:v>
                </c:pt>
                <c:pt idx="93">
                  <c:v>6.8596630096435547</c:v>
                </c:pt>
                <c:pt idx="94">
                  <c:v>6.786412239074707</c:v>
                </c:pt>
                <c:pt idx="95">
                  <c:v>6.7009525299072266</c:v>
                </c:pt>
                <c:pt idx="96">
                  <c:v>6.4140520095825195</c:v>
                </c:pt>
                <c:pt idx="97">
                  <c:v>5.9104499816894531</c:v>
                </c:pt>
                <c:pt idx="98">
                  <c:v>5.6494932174682617</c:v>
                </c:pt>
                <c:pt idx="99">
                  <c:v>5.229825496673584</c:v>
                </c:pt>
                <c:pt idx="100">
                  <c:v>4.9444513320922852</c:v>
                </c:pt>
                <c:pt idx="101">
                  <c:v>4.5507264137268066</c:v>
                </c:pt>
                <c:pt idx="102">
                  <c:v>3.8044803142547607</c:v>
                </c:pt>
                <c:pt idx="103">
                  <c:v>3.1055426597595215</c:v>
                </c:pt>
                <c:pt idx="104">
                  <c:v>2.1319129467010498</c:v>
                </c:pt>
                <c:pt idx="105">
                  <c:v>1.0178854465484619</c:v>
                </c:pt>
                <c:pt idx="106">
                  <c:v>0.12666341662406921</c:v>
                </c:pt>
                <c:pt idx="107">
                  <c:v>-0.42119398713111877</c:v>
                </c:pt>
                <c:pt idx="108">
                  <c:v>-0.38762056827545166</c:v>
                </c:pt>
                <c:pt idx="109">
                  <c:v>-0.45018923282623291</c:v>
                </c:pt>
                <c:pt idx="110">
                  <c:v>-0.59363937377929688</c:v>
                </c:pt>
                <c:pt idx="111">
                  <c:v>-0.61500424146652222</c:v>
                </c:pt>
                <c:pt idx="112">
                  <c:v>-0.78439748287200928</c:v>
                </c:pt>
                <c:pt idx="113">
                  <c:v>-0.78439748287200928</c:v>
                </c:pt>
                <c:pt idx="114">
                  <c:v>-0.78897571563720703</c:v>
                </c:pt>
                <c:pt idx="115">
                  <c:v>-0.99041628837585449</c:v>
                </c:pt>
                <c:pt idx="116">
                  <c:v>-0.93089973926544189</c:v>
                </c:pt>
                <c:pt idx="117">
                  <c:v>-1.0926626920700073</c:v>
                </c:pt>
                <c:pt idx="118">
                  <c:v>-1.2223782539367676</c:v>
                </c:pt>
                <c:pt idx="119">
                  <c:v>-1.3047857284545898</c:v>
                </c:pt>
                <c:pt idx="120">
                  <c:v>-1.6115248203277588</c:v>
                </c:pt>
                <c:pt idx="121">
                  <c:v>-1.6649371385574341</c:v>
                </c:pt>
                <c:pt idx="122">
                  <c:v>-1.8831644058227539</c:v>
                </c:pt>
                <c:pt idx="123">
                  <c:v>-2.1410694122314453</c:v>
                </c:pt>
                <c:pt idx="124">
                  <c:v>-2.3287754058837891</c:v>
                </c:pt>
                <c:pt idx="125">
                  <c:v>-2.8232204914093018</c:v>
                </c:pt>
                <c:pt idx="126">
                  <c:v>-3.2184712886810303</c:v>
                </c:pt>
                <c:pt idx="127">
                  <c:v>-3.8502626419067383</c:v>
                </c:pt>
                <c:pt idx="128">
                  <c:v>-4.6804418563842773</c:v>
                </c:pt>
                <c:pt idx="129">
                  <c:v>-5.4434747695922852</c:v>
                </c:pt>
                <c:pt idx="130">
                  <c:v>-5.9867539405822754</c:v>
                </c:pt>
                <c:pt idx="131">
                  <c:v>-6.4552559852600098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7-4C74-9290-1C127FF0FEB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Datos!$V$98:$V$229</c:f>
              <c:numCache>
                <c:formatCode>General</c:formatCode>
                <c:ptCount val="132"/>
                <c:pt idx="0">
                  <c:v>6.8505063056945801</c:v>
                </c:pt>
                <c:pt idx="1">
                  <c:v>7.3067998886108398</c:v>
                </c:pt>
                <c:pt idx="2">
                  <c:v>7.9233303070068359</c:v>
                </c:pt>
                <c:pt idx="3">
                  <c:v>8.2041263580322266</c:v>
                </c:pt>
                <c:pt idx="4">
                  <c:v>8.5444393157958984</c:v>
                </c:pt>
                <c:pt idx="5">
                  <c:v>8.6726284027099609</c:v>
                </c:pt>
                <c:pt idx="6">
                  <c:v>8.5184965133666992</c:v>
                </c:pt>
                <c:pt idx="7">
                  <c:v>8.3368940353393555</c:v>
                </c:pt>
                <c:pt idx="8">
                  <c:v>7.8012452125549316</c:v>
                </c:pt>
                <c:pt idx="9">
                  <c:v>7.4670367240905762</c:v>
                </c:pt>
                <c:pt idx="10">
                  <c:v>7.0427908897399902</c:v>
                </c:pt>
                <c:pt idx="11">
                  <c:v>6.481198787689209</c:v>
                </c:pt>
                <c:pt idx="12">
                  <c:v>6.1118907928466797</c:v>
                </c:pt>
                <c:pt idx="13">
                  <c:v>5.4083747863769531</c:v>
                </c:pt>
                <c:pt idx="14">
                  <c:v>4.7857403755187988</c:v>
                </c:pt>
                <c:pt idx="15">
                  <c:v>3.8227930068969727</c:v>
                </c:pt>
                <c:pt idx="16">
                  <c:v>2.4859602451324463</c:v>
                </c:pt>
                <c:pt idx="17">
                  <c:v>1.4024538993835449</c:v>
                </c:pt>
                <c:pt idx="18">
                  <c:v>0.44561102986335754</c:v>
                </c:pt>
                <c:pt idx="19">
                  <c:v>0.22127944231033325</c:v>
                </c:pt>
                <c:pt idx="20">
                  <c:v>0.1846538782119751</c:v>
                </c:pt>
                <c:pt idx="21">
                  <c:v>-0.17702355980873108</c:v>
                </c:pt>
                <c:pt idx="22">
                  <c:v>-5.4938346147537231E-2</c:v>
                </c:pt>
                <c:pt idx="23">
                  <c:v>-0.14955438673496246</c:v>
                </c:pt>
                <c:pt idx="24">
                  <c:v>-0.21670125424861908</c:v>
                </c:pt>
                <c:pt idx="25">
                  <c:v>-0.18770602345466614</c:v>
                </c:pt>
                <c:pt idx="26">
                  <c:v>-0.41203761100769043</c:v>
                </c:pt>
                <c:pt idx="27">
                  <c:v>-0.34641680121421814</c:v>
                </c:pt>
                <c:pt idx="28">
                  <c:v>-0.43187645077705383</c:v>
                </c:pt>
                <c:pt idx="29">
                  <c:v>-0.61347818374633789</c:v>
                </c:pt>
                <c:pt idx="30">
                  <c:v>-0.66383832693099976</c:v>
                </c:pt>
                <c:pt idx="31">
                  <c:v>-0.89885240793228149</c:v>
                </c:pt>
                <c:pt idx="32">
                  <c:v>-1.0102550983428955</c:v>
                </c:pt>
                <c:pt idx="33">
                  <c:v>-1.1796483993530273</c:v>
                </c:pt>
                <c:pt idx="34">
                  <c:v>-1.4634964466094971</c:v>
                </c:pt>
                <c:pt idx="35">
                  <c:v>-1.5459040403366089</c:v>
                </c:pt>
                <c:pt idx="36">
                  <c:v>-1.8709559440612793</c:v>
                </c:pt>
                <c:pt idx="37">
                  <c:v>-2.2066903114318848</c:v>
                </c:pt>
                <c:pt idx="38">
                  <c:v>-2.6278841495513916</c:v>
                </c:pt>
                <c:pt idx="39">
                  <c:v>-3.2398364543914795</c:v>
                </c:pt>
                <c:pt idx="40">
                  <c:v>-3.5160541534423828</c:v>
                </c:pt>
                <c:pt idx="41">
                  <c:v>-3.8762054443359375</c:v>
                </c:pt>
                <c:pt idx="42">
                  <c:v>-4.3553900718688965</c:v>
                </c:pt>
                <c:pt idx="43">
                  <c:v>-4.8803563117980957</c:v>
                </c:pt>
                <c:pt idx="44">
                  <c:v>-5.5533514022827148</c:v>
                </c:pt>
                <c:pt idx="45">
                  <c:v>-6.0432181358337402</c:v>
                </c:pt>
                <c:pt idx="46">
                  <c:v>-6.6658525466918945</c:v>
                </c:pt>
                <c:pt idx="47">
                  <c:v>-7.1633501052856445</c:v>
                </c:pt>
                <c:pt idx="48">
                  <c:v>-7.5814919471740723</c:v>
                </c:pt>
                <c:pt idx="49">
                  <c:v>-7.8775482177734375</c:v>
                </c:pt>
                <c:pt idx="50">
                  <c:v>-8.0133686065673828</c:v>
                </c:pt>
                <c:pt idx="51">
                  <c:v>-8.0622024536132813</c:v>
                </c:pt>
                <c:pt idx="52">
                  <c:v>-7.963007926940918</c:v>
                </c:pt>
                <c:pt idx="53">
                  <c:v>-7.959956169128418</c:v>
                </c:pt>
                <c:pt idx="54">
                  <c:v>-7.8348188400268555</c:v>
                </c:pt>
                <c:pt idx="55">
                  <c:v>-7.7753024101257324</c:v>
                </c:pt>
                <c:pt idx="56">
                  <c:v>-7.7432541847229004</c:v>
                </c:pt>
                <c:pt idx="57">
                  <c:v>-7.4609322547912598</c:v>
                </c:pt>
                <c:pt idx="58">
                  <c:v>-7.2106575965881348</c:v>
                </c:pt>
                <c:pt idx="59">
                  <c:v>-6.6338052749633789</c:v>
                </c:pt>
                <c:pt idx="60">
                  <c:v>-6.1012086868286133</c:v>
                </c:pt>
                <c:pt idx="61">
                  <c:v>-5.3961663246154785</c:v>
                </c:pt>
                <c:pt idx="62">
                  <c:v>-4.8391528129577637</c:v>
                </c:pt>
                <c:pt idx="63">
                  <c:v>-4.7720060348510742</c:v>
                </c:pt>
                <c:pt idx="64">
                  <c:v>-4.9703941345214844</c:v>
                </c:pt>
                <c:pt idx="65">
                  <c:v>-5.3732752799987793</c:v>
                </c:pt>
                <c:pt idx="66">
                  <c:v>-5.7853131294250488</c:v>
                </c:pt>
                <c:pt idx="67">
                  <c:v>-6.3606395721435547</c:v>
                </c:pt>
                <c:pt idx="68">
                  <c:v>-6.9619088172912598</c:v>
                </c:pt>
                <c:pt idx="69">
                  <c:v>-7.3617382049560547</c:v>
                </c:pt>
                <c:pt idx="70">
                  <c:v>-7.7585153579711914</c:v>
                </c:pt>
                <c:pt idx="71">
                  <c:v>-7.9202785491943359</c:v>
                </c:pt>
                <c:pt idx="72">
                  <c:v>-8.0423641204833984</c:v>
                </c:pt>
                <c:pt idx="73">
                  <c:v>-8.00421142578125</c:v>
                </c:pt>
                <c:pt idx="74">
                  <c:v>-7.6287999153137207</c:v>
                </c:pt>
                <c:pt idx="75">
                  <c:v>-7.4304113388061523</c:v>
                </c:pt>
                <c:pt idx="76">
                  <c:v>-7.1206197738647461</c:v>
                </c:pt>
                <c:pt idx="77">
                  <c:v>-6.7726774215698242</c:v>
                </c:pt>
                <c:pt idx="78">
                  <c:v>-6.4445734024047852</c:v>
                </c:pt>
                <c:pt idx="79">
                  <c:v>-5.7853131294250488</c:v>
                </c:pt>
                <c:pt idx="80">
                  <c:v>-5.232877254486084</c:v>
                </c:pt>
                <c:pt idx="81">
                  <c:v>-4.3416552543640137</c:v>
                </c:pt>
                <c:pt idx="82">
                  <c:v>-3.1818456649780273</c:v>
                </c:pt>
                <c:pt idx="83">
                  <c:v>-1.8556952476501465</c:v>
                </c:pt>
                <c:pt idx="84">
                  <c:v>-0.43950676918029785</c:v>
                </c:pt>
                <c:pt idx="85">
                  <c:v>7.6303258538246155E-3</c:v>
                </c:pt>
                <c:pt idx="86">
                  <c:v>4.5781955122947693E-2</c:v>
                </c:pt>
                <c:pt idx="87">
                  <c:v>0.23959222435951233</c:v>
                </c:pt>
                <c:pt idx="88">
                  <c:v>0.29605662822723389</c:v>
                </c:pt>
                <c:pt idx="89">
                  <c:v>0.4227200448513031</c:v>
                </c:pt>
                <c:pt idx="90">
                  <c:v>0.47918444871902466</c:v>
                </c:pt>
                <c:pt idx="91">
                  <c:v>0.45018923282623291</c:v>
                </c:pt>
                <c:pt idx="92">
                  <c:v>0.66841655969619751</c:v>
                </c:pt>
                <c:pt idx="93">
                  <c:v>0.62263458967208862</c:v>
                </c:pt>
                <c:pt idx="94">
                  <c:v>0.71877670288085938</c:v>
                </c:pt>
                <c:pt idx="95">
                  <c:v>0.89580023288726807</c:v>
                </c:pt>
                <c:pt idx="96">
                  <c:v>0.93395185470581055</c:v>
                </c:pt>
                <c:pt idx="97">
                  <c:v>1.1811743974685669</c:v>
                </c:pt>
                <c:pt idx="98">
                  <c:v>1.2879990339279175</c:v>
                </c:pt>
                <c:pt idx="99">
                  <c:v>1.4573922157287598</c:v>
                </c:pt>
                <c:pt idx="100">
                  <c:v>1.770235538482666</c:v>
                </c:pt>
                <c:pt idx="101">
                  <c:v>1.8816384077072144</c:v>
                </c:pt>
                <c:pt idx="102">
                  <c:v>2.2234768867492676</c:v>
                </c:pt>
                <c:pt idx="103">
                  <c:v>2.559211254119873</c:v>
                </c:pt>
                <c:pt idx="104">
                  <c:v>3.0246610641479492</c:v>
                </c:pt>
                <c:pt idx="105">
                  <c:v>3.7342815399169922</c:v>
                </c:pt>
                <c:pt idx="106">
                  <c:v>4.231778621673584</c:v>
                </c:pt>
                <c:pt idx="107">
                  <c:v>4.6682333946228027</c:v>
                </c:pt>
                <c:pt idx="108">
                  <c:v>5.1489439010620117</c:v>
                </c:pt>
                <c:pt idx="109">
                  <c:v>5.7425832748413086</c:v>
                </c:pt>
                <c:pt idx="110">
                  <c:v>6.481198787689209</c:v>
                </c:pt>
                <c:pt idx="111">
                  <c:v>7.0702595710754395</c:v>
                </c:pt>
                <c:pt idx="112">
                  <c:v>7.7997193336486816</c:v>
                </c:pt>
                <c:pt idx="113">
                  <c:v>8.4391403198242188</c:v>
                </c:pt>
                <c:pt idx="114">
                  <c:v>9.0175189971923828</c:v>
                </c:pt>
                <c:pt idx="115">
                  <c:v>9.461604118347168</c:v>
                </c:pt>
                <c:pt idx="116">
                  <c:v>9.6828832626342773</c:v>
                </c:pt>
                <c:pt idx="117">
                  <c:v>9.8019170761108398</c:v>
                </c:pt>
                <c:pt idx="118">
                  <c:v>9.7195091247558594</c:v>
                </c:pt>
                <c:pt idx="119">
                  <c:v>9.6279449462890625</c:v>
                </c:pt>
                <c:pt idx="120">
                  <c:v>9.4173479080200195</c:v>
                </c:pt>
                <c:pt idx="121">
                  <c:v>9.2861061096191406</c:v>
                </c:pt>
                <c:pt idx="122">
                  <c:v>9.1411304473876953</c:v>
                </c:pt>
                <c:pt idx="123">
                  <c:v>8.8679647445678711</c:v>
                </c:pt>
                <c:pt idx="124">
                  <c:v>8.6131114959716797</c:v>
                </c:pt>
                <c:pt idx="125">
                  <c:v>8.0881452560424805</c:v>
                </c:pt>
                <c:pt idx="126">
                  <c:v>7.5341835021972656</c:v>
                </c:pt>
                <c:pt idx="127">
                  <c:v>6.7131609916687012</c:v>
                </c:pt>
                <c:pt idx="128">
                  <c:v>5.9959096908569336</c:v>
                </c:pt>
                <c:pt idx="129">
                  <c:v>5.5502986907958984</c:v>
                </c:pt>
                <c:pt idx="130">
                  <c:v>5.6693325042724609</c:v>
                </c:pt>
                <c:pt idx="131">
                  <c:v>6.1042604446411133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7-4C74-9290-1C127FF0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359184"/>
        <c:axId val="1469364176"/>
      </c:lineChart>
      <c:catAx>
        <c:axId val="146935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364176"/>
        <c:crosses val="autoZero"/>
        <c:auto val="1"/>
        <c:lblAlgn val="ctr"/>
        <c:lblOffset val="100"/>
        <c:noMultiLvlLbl val="0"/>
      </c:catAx>
      <c:valAx>
        <c:axId val="14693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35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Datos!$AC$98:$AC$229</c:f>
              <c:numCache>
                <c:formatCode>General</c:formatCode>
                <c:ptCount val="132"/>
                <c:pt idx="0">
                  <c:v>9.3414287771373091E-4</c:v>
                </c:pt>
                <c:pt idx="1">
                  <c:v>2.0395453590197756E-2</c:v>
                </c:pt>
                <c:pt idx="2">
                  <c:v>1.2922310568487909E-2</c:v>
                </c:pt>
                <c:pt idx="3">
                  <c:v>2.9269810168363566E-2</c:v>
                </c:pt>
                <c:pt idx="4">
                  <c:v>3.1449475362799677E-2</c:v>
                </c:pt>
                <c:pt idx="5">
                  <c:v>3.2850691959714171E-2</c:v>
                </c:pt>
                <c:pt idx="6">
                  <c:v>5.5892882943319531E-2</c:v>
                </c:pt>
                <c:pt idx="7">
                  <c:v>5.402459414743354E-2</c:v>
                </c:pt>
                <c:pt idx="8">
                  <c:v>7.6755408732488789E-2</c:v>
                </c:pt>
                <c:pt idx="9">
                  <c:v>8.9677716260518167E-2</c:v>
                </c:pt>
                <c:pt idx="10">
                  <c:v>0.10088743079308293</c:v>
                </c:pt>
                <c:pt idx="11">
                  <c:v>0.13233690615588262</c:v>
                </c:pt>
                <c:pt idx="12">
                  <c:v>0.13778607674311921</c:v>
                </c:pt>
                <c:pt idx="13">
                  <c:v>0.16004981000782736</c:v>
                </c:pt>
                <c:pt idx="14">
                  <c:v>0.18573874142529886</c:v>
                </c:pt>
                <c:pt idx="15">
                  <c:v>0.21127197704234896</c:v>
                </c:pt>
                <c:pt idx="16">
                  <c:v>0.26498520391260799</c:v>
                </c:pt>
                <c:pt idx="17">
                  <c:v>0.30935697464160289</c:v>
                </c:pt>
                <c:pt idx="18">
                  <c:v>0.36384863186663235</c:v>
                </c:pt>
                <c:pt idx="19">
                  <c:v>0.39514244183359593</c:v>
                </c:pt>
                <c:pt idx="20">
                  <c:v>0.42612483587604855</c:v>
                </c:pt>
                <c:pt idx="21">
                  <c:v>0.47812548191267706</c:v>
                </c:pt>
                <c:pt idx="22">
                  <c:v>0.51829358764863587</c:v>
                </c:pt>
                <c:pt idx="23">
                  <c:v>0.56811454112670146</c:v>
                </c:pt>
                <c:pt idx="24">
                  <c:v>0.6109294511461556</c:v>
                </c:pt>
                <c:pt idx="25">
                  <c:v>0.63988789707780314</c:v>
                </c:pt>
                <c:pt idx="26">
                  <c:v>0.66199592238025584</c:v>
                </c:pt>
                <c:pt idx="27">
                  <c:v>0.6722715533240482</c:v>
                </c:pt>
                <c:pt idx="28">
                  <c:v>0.67429547711118498</c:v>
                </c:pt>
                <c:pt idx="29">
                  <c:v>0.65919344662000734</c:v>
                </c:pt>
                <c:pt idx="30">
                  <c:v>0.64019924003130946</c:v>
                </c:pt>
                <c:pt idx="31">
                  <c:v>0.62058225024092595</c:v>
                </c:pt>
                <c:pt idx="32">
                  <c:v>0.61015099646771687</c:v>
                </c:pt>
                <c:pt idx="33">
                  <c:v>0.60189938660573428</c:v>
                </c:pt>
                <c:pt idx="34">
                  <c:v>0.5833722430946322</c:v>
                </c:pt>
                <c:pt idx="35">
                  <c:v>0.56873732432838708</c:v>
                </c:pt>
                <c:pt idx="36">
                  <c:v>0.53246144333728507</c:v>
                </c:pt>
                <c:pt idx="37">
                  <c:v>0.4916705543996408</c:v>
                </c:pt>
                <c:pt idx="38">
                  <c:v>0.44885569302752321</c:v>
                </c:pt>
                <c:pt idx="39">
                  <c:v>0.39919038670254248</c:v>
                </c:pt>
                <c:pt idx="40">
                  <c:v>0.40479524092836633</c:v>
                </c:pt>
                <c:pt idx="41">
                  <c:v>0.42192121953034889</c:v>
                </c:pt>
                <c:pt idx="42">
                  <c:v>0.46240071686715045</c:v>
                </c:pt>
                <c:pt idx="43">
                  <c:v>0.50381438900648035</c:v>
                </c:pt>
                <c:pt idx="44">
                  <c:v>0.54662929902593438</c:v>
                </c:pt>
                <c:pt idx="45">
                  <c:v>0.61902534088404859</c:v>
                </c:pt>
                <c:pt idx="46">
                  <c:v>0.66448695789232493</c:v>
                </c:pt>
                <c:pt idx="47">
                  <c:v>0.72100261187549586</c:v>
                </c:pt>
                <c:pt idx="48">
                  <c:v>0.75852401062263242</c:v>
                </c:pt>
                <c:pt idx="49">
                  <c:v>0.76879954427175179</c:v>
                </c:pt>
                <c:pt idx="50">
                  <c:v>0.79059627526803467</c:v>
                </c:pt>
                <c:pt idx="51">
                  <c:v>0.77129057978382098</c:v>
                </c:pt>
                <c:pt idx="52">
                  <c:v>0.7557216321570569</c:v>
                </c:pt>
                <c:pt idx="53">
                  <c:v>0.74093099326672218</c:v>
                </c:pt>
                <c:pt idx="54">
                  <c:v>0.70076283888342683</c:v>
                </c:pt>
                <c:pt idx="55">
                  <c:v>0.68768482947405907</c:v>
                </c:pt>
                <c:pt idx="56">
                  <c:v>0.64922925592439429</c:v>
                </c:pt>
                <c:pt idx="57">
                  <c:v>0.61108512262290871</c:v>
                </c:pt>
                <c:pt idx="58">
                  <c:v>0.55768328735349249</c:v>
                </c:pt>
                <c:pt idx="59">
                  <c:v>0.44698739206980309</c:v>
                </c:pt>
                <c:pt idx="60">
                  <c:v>0.34672272623565453</c:v>
                </c:pt>
                <c:pt idx="61">
                  <c:v>0.20302039150403456</c:v>
                </c:pt>
                <c:pt idx="62">
                  <c:v>7.2240382543195189E-2</c:v>
                </c:pt>
                <c:pt idx="63">
                  <c:v>1.3078000287992232E-2</c:v>
                </c:pt>
                <c:pt idx="64">
                  <c:v>-2.288650126410104E-2</c:v>
                </c:pt>
                <c:pt idx="65">
                  <c:v>-1.8994238513512528E-2</c:v>
                </c:pt>
                <c:pt idx="66">
                  <c:v>-3.1449475362799677E-2</c:v>
                </c:pt>
                <c:pt idx="67">
                  <c:v>-4.1725048537879977E-2</c:v>
                </c:pt>
                <c:pt idx="68">
                  <c:v>-3.6275880991101912E-2</c:v>
                </c:pt>
                <c:pt idx="69">
                  <c:v>-5.90066894952401E-2</c:v>
                </c:pt>
                <c:pt idx="70">
                  <c:v>-5.2467690871473252E-2</c:v>
                </c:pt>
                <c:pt idx="71">
                  <c:v>-6.2587571286590704E-2</c:v>
                </c:pt>
                <c:pt idx="72">
                  <c:v>-7.5198499375611433E-2</c:v>
                </c:pt>
                <c:pt idx="73">
                  <c:v>-7.7533857330010392E-2</c:v>
                </c:pt>
                <c:pt idx="74">
                  <c:v>-0.10228865043045596</c:v>
                </c:pt>
                <c:pt idx="75">
                  <c:v>-0.11022885652976171</c:v>
                </c:pt>
                <c:pt idx="76">
                  <c:v>-0.12751050660849741</c:v>
                </c:pt>
                <c:pt idx="77">
                  <c:v>-0.15475633522101215</c:v>
                </c:pt>
                <c:pt idx="78">
                  <c:v>-0.16176240300329198</c:v>
                </c:pt>
                <c:pt idx="79">
                  <c:v>-0.18947531901707085</c:v>
                </c:pt>
                <c:pt idx="80">
                  <c:v>-0.20800248685184114</c:v>
                </c:pt>
                <c:pt idx="81">
                  <c:v>-0.23773936313825914</c:v>
                </c:pt>
                <c:pt idx="82">
                  <c:v>-0.29254241196413133</c:v>
                </c:pt>
                <c:pt idx="83">
                  <c:v>-0.3361357766620241</c:v>
                </c:pt>
                <c:pt idx="84">
                  <c:v>-0.40837614704338515</c:v>
                </c:pt>
                <c:pt idx="85">
                  <c:v>-0.45196946309394143</c:v>
                </c:pt>
                <c:pt idx="86">
                  <c:v>-0.4859099800497273</c:v>
                </c:pt>
                <c:pt idx="87">
                  <c:v>-0.54320404006400047</c:v>
                </c:pt>
                <c:pt idx="88">
                  <c:v>-0.58819864264201738</c:v>
                </c:pt>
                <c:pt idx="89">
                  <c:v>-0.65312157796392412</c:v>
                </c:pt>
                <c:pt idx="90">
                  <c:v>-0.70808032259021769</c:v>
                </c:pt>
                <c:pt idx="91">
                  <c:v>-0.75665570966491225</c:v>
                </c:pt>
                <c:pt idx="92">
                  <c:v>-0.79339870238094656</c:v>
                </c:pt>
                <c:pt idx="93">
                  <c:v>-0.81394981832652191</c:v>
                </c:pt>
                <c:pt idx="94">
                  <c:v>-0.82842901696867743</c:v>
                </c:pt>
                <c:pt idx="95">
                  <c:v>-0.81877621787390709</c:v>
                </c:pt>
                <c:pt idx="96">
                  <c:v>-0.8022729981499418</c:v>
                </c:pt>
                <c:pt idx="97">
                  <c:v>-0.77596135650178955</c:v>
                </c:pt>
                <c:pt idx="98">
                  <c:v>-0.75945818542516075</c:v>
                </c:pt>
                <c:pt idx="99">
                  <c:v>-0.74778141389591712</c:v>
                </c:pt>
                <c:pt idx="100">
                  <c:v>-0.7248948852676893</c:v>
                </c:pt>
                <c:pt idx="101">
                  <c:v>-0.705589238430812</c:v>
                </c:pt>
                <c:pt idx="102">
                  <c:v>-0.66993614064139573</c:v>
                </c:pt>
                <c:pt idx="103">
                  <c:v>-0.63007937785894319</c:v>
                </c:pt>
                <c:pt idx="104">
                  <c:v>-0.58134827066015893</c:v>
                </c:pt>
                <c:pt idx="105">
                  <c:v>-0.52171879796323328</c:v>
                </c:pt>
                <c:pt idx="106">
                  <c:v>-0.4983652062574096</c:v>
                </c:pt>
                <c:pt idx="107">
                  <c:v>-0.50770661375133719</c:v>
                </c:pt>
                <c:pt idx="108">
                  <c:v>-0.5470963621035303</c:v>
                </c:pt>
                <c:pt idx="109">
                  <c:v>-0.59816283333763054</c:v>
                </c:pt>
                <c:pt idx="110">
                  <c:v>-0.64284594702013176</c:v>
                </c:pt>
                <c:pt idx="111">
                  <c:v>-0.72162539507718149</c:v>
                </c:pt>
                <c:pt idx="112">
                  <c:v>-0.7829673999604011</c:v>
                </c:pt>
                <c:pt idx="113">
                  <c:v>-0.85209400027534388</c:v>
                </c:pt>
                <c:pt idx="114">
                  <c:v>-0.90689707342488435</c:v>
                </c:pt>
                <c:pt idx="115">
                  <c:v>-0.93352010667387941</c:v>
                </c:pt>
                <c:pt idx="116">
                  <c:v>-0.96434675626857413</c:v>
                </c:pt>
                <c:pt idx="117">
                  <c:v>-0.95625096382535413</c:v>
                </c:pt>
                <c:pt idx="118">
                  <c:v>-0.94441837487734792</c:v>
                </c:pt>
                <c:pt idx="119">
                  <c:v>-0.91950792246198332</c:v>
                </c:pt>
                <c:pt idx="120">
                  <c:v>-0.86844145122788308</c:v>
                </c:pt>
                <c:pt idx="121">
                  <c:v>-0.84773461515821813</c:v>
                </c:pt>
                <c:pt idx="122">
                  <c:v>-0.79838077340508495</c:v>
                </c:pt>
                <c:pt idx="123">
                  <c:v>-0.75650003818815914</c:v>
                </c:pt>
                <c:pt idx="124">
                  <c:v>-0.70839171419106051</c:v>
                </c:pt>
                <c:pt idx="125">
                  <c:v>-0.60252216980741979</c:v>
                </c:pt>
                <c:pt idx="126">
                  <c:v>-0.50163474509525396</c:v>
                </c:pt>
                <c:pt idx="127">
                  <c:v>-0.34423166639991709</c:v>
                </c:pt>
                <c:pt idx="128">
                  <c:v>-0.18682857554274618</c:v>
                </c:pt>
                <c:pt idx="129">
                  <c:v>-6.1186357730134741E-2</c:v>
                </c:pt>
                <c:pt idx="130">
                  <c:v>-9.3414287771373082E-3</c:v>
                </c:pt>
                <c:pt idx="131">
                  <c:v>-1.2922310568487909E-2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5-47BE-B864-263B9FDF4A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Datos!$AD$98:$AD$229</c:f>
              <c:numCache>
                <c:formatCode>General</c:formatCode>
                <c:ptCount val="132"/>
                <c:pt idx="0">
                  <c:v>-0.75478745735452868</c:v>
                </c:pt>
                <c:pt idx="1">
                  <c:v>-0.82796200253841801</c:v>
                </c:pt>
                <c:pt idx="2">
                  <c:v>-0.87669310973720227</c:v>
                </c:pt>
                <c:pt idx="3">
                  <c:v>-0.92698102899819079</c:v>
                </c:pt>
                <c:pt idx="4">
                  <c:v>-0.95640663530210723</c:v>
                </c:pt>
                <c:pt idx="5">
                  <c:v>-0.97726914284852529</c:v>
                </c:pt>
                <c:pt idx="6">
                  <c:v>-0.97835894048047023</c:v>
                </c:pt>
                <c:pt idx="7">
                  <c:v>-0.96014323721754746</c:v>
                </c:pt>
                <c:pt idx="8">
                  <c:v>-0.93725670858931964</c:v>
                </c:pt>
                <c:pt idx="9">
                  <c:v>-0.89786705753179952</c:v>
                </c:pt>
                <c:pt idx="10">
                  <c:v>-0.8720223816665702</c:v>
                </c:pt>
                <c:pt idx="11">
                  <c:v>-0.84041727739343675</c:v>
                </c:pt>
                <c:pt idx="12">
                  <c:v>-0.81192589453938513</c:v>
                </c:pt>
                <c:pt idx="13">
                  <c:v>-0.77191346028017949</c:v>
                </c:pt>
                <c:pt idx="14">
                  <c:v>-0.71290672213760287</c:v>
                </c:pt>
                <c:pt idx="15">
                  <c:v>-0.64362449899324337</c:v>
                </c:pt>
                <c:pt idx="16">
                  <c:v>-0.56126416914484312</c:v>
                </c:pt>
                <c:pt idx="17">
                  <c:v>-0.49011364504276345</c:v>
                </c:pt>
                <c:pt idx="18">
                  <c:v>-0.44371785323195878</c:v>
                </c:pt>
                <c:pt idx="19">
                  <c:v>-0.44776579810090528</c:v>
                </c:pt>
                <c:pt idx="20">
                  <c:v>-0.47641285243171011</c:v>
                </c:pt>
                <c:pt idx="21">
                  <c:v>-0.50490423528576178</c:v>
                </c:pt>
                <c:pt idx="22">
                  <c:v>-0.54320404006400047</c:v>
                </c:pt>
                <c:pt idx="23">
                  <c:v>-0.57916857810159605</c:v>
                </c:pt>
                <c:pt idx="24">
                  <c:v>-0.61809121472885675</c:v>
                </c:pt>
                <c:pt idx="25">
                  <c:v>-0.64829517841653894</c:v>
                </c:pt>
                <c:pt idx="26">
                  <c:v>-0.65156461995971027</c:v>
                </c:pt>
                <c:pt idx="27">
                  <c:v>-0.66339711161304349</c:v>
                </c:pt>
                <c:pt idx="28">
                  <c:v>-0.64502568822603112</c:v>
                </c:pt>
                <c:pt idx="29">
                  <c:v>-0.627588342346874</c:v>
                </c:pt>
                <c:pt idx="30">
                  <c:v>-0.59956407121775468</c:v>
                </c:pt>
                <c:pt idx="31">
                  <c:v>-0.55207843312766858</c:v>
                </c:pt>
                <c:pt idx="32">
                  <c:v>-0.53277283493812788</c:v>
                </c:pt>
                <c:pt idx="33">
                  <c:v>-0.49665262542377914</c:v>
                </c:pt>
                <c:pt idx="34">
                  <c:v>-0.47252062768685321</c:v>
                </c:pt>
                <c:pt idx="35">
                  <c:v>-0.43858006208373085</c:v>
                </c:pt>
                <c:pt idx="36">
                  <c:v>-0.36042347019937138</c:v>
                </c:pt>
                <c:pt idx="37">
                  <c:v>-0.29176395728569265</c:v>
                </c:pt>
                <c:pt idx="38">
                  <c:v>-0.20239762046418316</c:v>
                </c:pt>
                <c:pt idx="39">
                  <c:v>-0.10898333877372714</c:v>
                </c:pt>
                <c:pt idx="40">
                  <c:v>-7.0216404027804866E-2</c:v>
                </c:pt>
                <c:pt idx="41">
                  <c:v>-2.9425499887867891E-2</c:v>
                </c:pt>
                <c:pt idx="42">
                  <c:v>-3.6742953190073417E-2</c:v>
                </c:pt>
                <c:pt idx="43">
                  <c:v>-2.7557214132440427E-2</c:v>
                </c:pt>
                <c:pt idx="44">
                  <c:v>-1.5569047961895514E-2</c:v>
                </c:pt>
                <c:pt idx="45">
                  <c:v>-1.6814571798847155E-2</c:v>
                </c:pt>
                <c:pt idx="46">
                  <c:v>1.7125952758085066E-3</c:v>
                </c:pt>
                <c:pt idx="47">
                  <c:v>-1.5569047961895514E-4</c:v>
                </c:pt>
                <c:pt idx="48">
                  <c:v>3.1138095923791027E-3</c:v>
                </c:pt>
                <c:pt idx="49">
                  <c:v>2.4443404540061324E-2</c:v>
                </c:pt>
                <c:pt idx="50">
                  <c:v>1.9928381391226258E-2</c:v>
                </c:pt>
                <c:pt idx="51">
                  <c:v>3.6742953190073417E-2</c:v>
                </c:pt>
                <c:pt idx="52">
                  <c:v>4.9820953478065644E-2</c:v>
                </c:pt>
                <c:pt idx="53">
                  <c:v>6.0874978291126092E-2</c:v>
                </c:pt>
                <c:pt idx="54">
                  <c:v>9.0767550377965481E-2</c:v>
                </c:pt>
                <c:pt idx="55">
                  <c:v>9.5905335445276366E-2</c:v>
                </c:pt>
                <c:pt idx="56">
                  <c:v>0.11816907479090158</c:v>
                </c:pt>
                <c:pt idx="57">
                  <c:v>0.14712750856071505</c:v>
                </c:pt>
                <c:pt idx="58">
                  <c:v>0.16612173947308123</c:v>
                </c:pt>
                <c:pt idx="59">
                  <c:v>0.21516425043454232</c:v>
                </c:pt>
                <c:pt idx="60">
                  <c:v>0.25673359405062535</c:v>
                </c:pt>
                <c:pt idx="61">
                  <c:v>0.32134513777168927</c:v>
                </c:pt>
                <c:pt idx="62">
                  <c:v>0.40043590445857702</c:v>
                </c:pt>
                <c:pt idx="63">
                  <c:v>0.44729873502330936</c:v>
                </c:pt>
                <c:pt idx="64">
                  <c:v>0.49353880671002442</c:v>
                </c:pt>
                <c:pt idx="65">
                  <c:v>0.54164717935445961</c:v>
                </c:pt>
                <c:pt idx="66">
                  <c:v>0.60018680577210382</c:v>
                </c:pt>
                <c:pt idx="67">
                  <c:v>0.66962474904055291</c:v>
                </c:pt>
                <c:pt idx="68">
                  <c:v>0.72660746610131977</c:v>
                </c:pt>
                <c:pt idx="69">
                  <c:v>0.78203327380520926</c:v>
                </c:pt>
                <c:pt idx="70">
                  <c:v>0.82624942170478755</c:v>
                </c:pt>
                <c:pt idx="71">
                  <c:v>0.85972277828830457</c:v>
                </c:pt>
                <c:pt idx="72">
                  <c:v>0.87669310973720227</c:v>
                </c:pt>
                <c:pt idx="73">
                  <c:v>0.87389063397695377</c:v>
                </c:pt>
                <c:pt idx="74">
                  <c:v>0.86221381380037376</c:v>
                </c:pt>
                <c:pt idx="75">
                  <c:v>0.84664481752627319</c:v>
                </c:pt>
                <c:pt idx="76">
                  <c:v>0.83668067547799652</c:v>
                </c:pt>
                <c:pt idx="77">
                  <c:v>0.8193990010755926</c:v>
                </c:pt>
                <c:pt idx="78">
                  <c:v>0.79557839493950944</c:v>
                </c:pt>
                <c:pt idx="79">
                  <c:v>0.76397319337170311</c:v>
                </c:pt>
                <c:pt idx="80">
                  <c:v>0.71524203752558246</c:v>
                </c:pt>
                <c:pt idx="81">
                  <c:v>0.65094188540536124</c:v>
                </c:pt>
                <c:pt idx="82">
                  <c:v>0.57558769631024542</c:v>
                </c:pt>
                <c:pt idx="83">
                  <c:v>0.48902379876348201</c:v>
                </c:pt>
                <c:pt idx="84">
                  <c:v>0.42129843632866337</c:v>
                </c:pt>
                <c:pt idx="85">
                  <c:v>0.41071146243136469</c:v>
                </c:pt>
                <c:pt idx="86">
                  <c:v>0.43484350881562706</c:v>
                </c:pt>
                <c:pt idx="87">
                  <c:v>0.46131091923520551</c:v>
                </c:pt>
                <c:pt idx="88">
                  <c:v>0.51206595022112644</c:v>
                </c:pt>
                <c:pt idx="89">
                  <c:v>0.55643776959745783</c:v>
                </c:pt>
                <c:pt idx="90">
                  <c:v>0.6137318782590675</c:v>
                </c:pt>
                <c:pt idx="91">
                  <c:v>0.65919344662000734</c:v>
                </c:pt>
                <c:pt idx="92">
                  <c:v>0.67803207902662521</c:v>
                </c:pt>
                <c:pt idx="93">
                  <c:v>0.6998287127282351</c:v>
                </c:pt>
                <c:pt idx="94">
                  <c:v>0.69235560619202763</c:v>
                </c:pt>
                <c:pt idx="95">
                  <c:v>0.68363693325244901</c:v>
                </c:pt>
                <c:pt idx="96">
                  <c:v>0.65436709571995866</c:v>
                </c:pt>
                <c:pt idx="97">
                  <c:v>0.60298918423767922</c:v>
                </c:pt>
                <c:pt idx="98">
                  <c:v>0.57636615098868416</c:v>
                </c:pt>
                <c:pt idx="99">
                  <c:v>0.5335512896165665</c:v>
                </c:pt>
                <c:pt idx="100">
                  <c:v>0.50443717220816586</c:v>
                </c:pt>
                <c:pt idx="101">
                  <c:v>0.46426901782487057</c:v>
                </c:pt>
                <c:pt idx="102">
                  <c:v>0.38813634972764788</c:v>
                </c:pt>
                <c:pt idx="103">
                  <c:v>0.31683012982514686</c:v>
                </c:pt>
                <c:pt idx="104">
                  <c:v>0.21749959014619011</c:v>
                </c:pt>
                <c:pt idx="105">
                  <c:v>0.10384554762549918</c:v>
                </c:pt>
                <c:pt idx="106">
                  <c:v>1.2922310568487909E-2</c:v>
                </c:pt>
                <c:pt idx="107">
                  <c:v>-4.2970572374831623E-2</c:v>
                </c:pt>
                <c:pt idx="108">
                  <c:v>-3.9545383343443874E-2</c:v>
                </c:pt>
                <c:pt idx="109">
                  <c:v>-4.5928692247706397E-2</c:v>
                </c:pt>
                <c:pt idx="110">
                  <c:v>-6.0563598852117449E-2</c:v>
                </c:pt>
                <c:pt idx="111">
                  <c:v>-6.2743261006095022E-2</c:v>
                </c:pt>
                <c:pt idx="112">
                  <c:v>-8.0024905003913682E-2</c:v>
                </c:pt>
                <c:pt idx="113">
                  <c:v>-8.0024905003913682E-2</c:v>
                </c:pt>
                <c:pt idx="114">
                  <c:v>-8.0491980243343711E-2</c:v>
                </c:pt>
                <c:pt idx="115">
                  <c:v>-0.10104312051258725</c:v>
                </c:pt>
                <c:pt idx="116">
                  <c:v>-9.497119104733337E-2</c:v>
                </c:pt>
                <c:pt idx="117">
                  <c:v>-0.11147438644763041</c:v>
                </c:pt>
                <c:pt idx="118">
                  <c:v>-0.1247080794955855</c:v>
                </c:pt>
                <c:pt idx="119">
                  <c:v>-0.13311536083432127</c:v>
                </c:pt>
                <c:pt idx="120">
                  <c:v>-0.16440914647761662</c:v>
                </c:pt>
                <c:pt idx="121">
                  <c:v>-0.16985831706485321</c:v>
                </c:pt>
                <c:pt idx="122">
                  <c:v>-0.19212205032956139</c:v>
                </c:pt>
                <c:pt idx="123">
                  <c:v>-0.21843374062505017</c:v>
                </c:pt>
                <c:pt idx="124">
                  <c:v>-0.23758366733783776</c:v>
                </c:pt>
                <c:pt idx="125">
                  <c:v>-0.28802737969392067</c:v>
                </c:pt>
                <c:pt idx="126">
                  <c:v>-0.32835120555396913</c:v>
                </c:pt>
                <c:pt idx="127">
                  <c:v>-0.39280710212194819</c:v>
                </c:pt>
                <c:pt idx="128">
                  <c:v>-0.47750269871099155</c:v>
                </c:pt>
                <c:pt idx="129">
                  <c:v>-0.55534797196551289</c:v>
                </c:pt>
                <c:pt idx="130">
                  <c:v>-0.61077377966940238</c:v>
                </c:pt>
                <c:pt idx="131">
                  <c:v>-0.65857076071299481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5-47BE-B864-263B9FDF4A1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Datos!$AE$98:$AE$229</c:f>
              <c:numCache>
                <c:formatCode>General</c:formatCode>
                <c:ptCount val="132"/>
                <c:pt idx="0">
                  <c:v>0.69889453792570677</c:v>
                </c:pt>
                <c:pt idx="1">
                  <c:v>0.74544600121326454</c:v>
                </c:pt>
                <c:pt idx="2">
                  <c:v>0.808344964100698</c:v>
                </c:pt>
                <c:pt idx="3">
                  <c:v>0.83699201843150284</c:v>
                </c:pt>
                <c:pt idx="4">
                  <c:v>0.87171103871306388</c:v>
                </c:pt>
                <c:pt idx="5">
                  <c:v>0.88478899947509526</c:v>
                </c:pt>
                <c:pt idx="6">
                  <c:v>0.86906433172424158</c:v>
                </c:pt>
                <c:pt idx="7">
                  <c:v>0.85053709091846663</c:v>
                </c:pt>
                <c:pt idx="8">
                  <c:v>0.79588973789301576</c:v>
                </c:pt>
                <c:pt idx="9">
                  <c:v>0.76179350081314023</c:v>
                </c:pt>
                <c:pt idx="10">
                  <c:v>0.71851157636342677</c:v>
                </c:pt>
                <c:pt idx="11">
                  <c:v>0.66121746770181711</c:v>
                </c:pt>
                <c:pt idx="12">
                  <c:v>0.62354034883059095</c:v>
                </c:pt>
                <c:pt idx="13">
                  <c:v>0.55176704152682587</c:v>
                </c:pt>
                <c:pt idx="14">
                  <c:v>0.48824534408504333</c:v>
                </c:pt>
                <c:pt idx="15">
                  <c:v>0.39000462636169975</c:v>
                </c:pt>
                <c:pt idx="16">
                  <c:v>0.25361979966053888</c:v>
                </c:pt>
                <c:pt idx="17">
                  <c:v>0.1430795515299344</c:v>
                </c:pt>
                <c:pt idx="18">
                  <c:v>4.5461620048734899E-2</c:v>
                </c:pt>
                <c:pt idx="19">
                  <c:v>2.2575118784633863E-2</c:v>
                </c:pt>
                <c:pt idx="20">
                  <c:v>1.8838547273778941E-2</c:v>
                </c:pt>
                <c:pt idx="21">
                  <c:v>-1.8060095635798797E-2</c:v>
                </c:pt>
                <c:pt idx="22">
                  <c:v>-5.6048572662823854E-3</c:v>
                </c:pt>
                <c:pt idx="23">
                  <c:v>-1.5257667002657604E-2</c:v>
                </c:pt>
                <c:pt idx="24">
                  <c:v>-2.210804810589163E-2</c:v>
                </c:pt>
                <c:pt idx="25">
                  <c:v>-1.9149929753246114E-2</c:v>
                </c:pt>
                <c:pt idx="26">
                  <c:v>-4.2036431017347151E-2</c:v>
                </c:pt>
                <c:pt idx="27">
                  <c:v>-3.5341739633617447E-2</c:v>
                </c:pt>
                <c:pt idx="28">
                  <c:v>-4.4060406492278936E-2</c:v>
                </c:pt>
                <c:pt idx="29">
                  <c:v>-6.2587571286590704E-2</c:v>
                </c:pt>
                <c:pt idx="30">
                  <c:v>-6.7725356353901589E-2</c:v>
                </c:pt>
                <c:pt idx="31">
                  <c:v>-9.1701694775908477E-2</c:v>
                </c:pt>
                <c:pt idx="32">
                  <c:v>-0.10306709294706051</c:v>
                </c:pt>
                <c:pt idx="33">
                  <c:v>-0.12034874302579622</c:v>
                </c:pt>
                <c:pt idx="34">
                  <c:v>-0.14930716463377555</c:v>
                </c:pt>
                <c:pt idx="35">
                  <c:v>-0.15771445813434545</c:v>
                </c:pt>
                <c:pt idx="36">
                  <c:v>-0.1908765325735268</c:v>
                </c:pt>
                <c:pt idx="37">
                  <c:v>-0.22512844113015545</c:v>
                </c:pt>
                <c:pt idx="38">
                  <c:v>-0.2680989983026944</c:v>
                </c:pt>
                <c:pt idx="39">
                  <c:v>-0.330530898112532</c:v>
                </c:pt>
                <c:pt idx="40">
                  <c:v>-0.35871086504207267</c:v>
                </c:pt>
                <c:pt idx="41">
                  <c:v>-0.39545380911077049</c:v>
                </c:pt>
                <c:pt idx="42">
                  <c:v>-0.4443406364336443</c:v>
                </c:pt>
                <c:pt idx="43">
                  <c:v>-0.49789814317981368</c:v>
                </c:pt>
                <c:pt idx="44">
                  <c:v>-0.56655768041716059</c:v>
                </c:pt>
                <c:pt idx="45">
                  <c:v>-0.6165343053719794</c:v>
                </c:pt>
                <c:pt idx="46">
                  <c:v>-0.680056002813762</c:v>
                </c:pt>
                <c:pt idx="47">
                  <c:v>-0.73081113109435591</c:v>
                </c:pt>
                <c:pt idx="48">
                  <c:v>-0.77347032098972035</c:v>
                </c:pt>
                <c:pt idx="49">
                  <c:v>-0.80367423603006605</c:v>
                </c:pt>
                <c:pt idx="50">
                  <c:v>-0.81753074876520904</c:v>
                </c:pt>
                <c:pt idx="51">
                  <c:v>-0.82251281978934732</c:v>
                </c:pt>
                <c:pt idx="52">
                  <c:v>-0.81239290896964456</c:v>
                </c:pt>
                <c:pt idx="53">
                  <c:v>-0.81208156601613823</c:v>
                </c:pt>
                <c:pt idx="54">
                  <c:v>-0.79931494820761317</c:v>
                </c:pt>
                <c:pt idx="55">
                  <c:v>-0.79324303090419346</c:v>
                </c:pt>
                <c:pt idx="56">
                  <c:v>-0.78997344341901266</c:v>
                </c:pt>
                <c:pt idx="57">
                  <c:v>-0.76117071761145472</c:v>
                </c:pt>
                <c:pt idx="58">
                  <c:v>-0.7356374819944046</c:v>
                </c:pt>
                <c:pt idx="59">
                  <c:v>-0.67678651262325407</c:v>
                </c:pt>
                <c:pt idx="60">
                  <c:v>-0.62245055119864601</c:v>
                </c:pt>
                <c:pt idx="61">
                  <c:v>-0.55052152377079122</c:v>
                </c:pt>
                <c:pt idx="62">
                  <c:v>-0.49369452683411402</c:v>
                </c:pt>
                <c:pt idx="63">
                  <c:v>-0.48684415485225563</c:v>
                </c:pt>
                <c:pt idx="64">
                  <c:v>-0.50708387919698816</c:v>
                </c:pt>
                <c:pt idx="65">
                  <c:v>-0.54818615973547524</c:v>
                </c:pt>
                <c:pt idx="66">
                  <c:v>-0.59022261507649065</c:v>
                </c:pt>
                <c:pt idx="67">
                  <c:v>-0.64891791297088797</c:v>
                </c:pt>
                <c:pt idx="68">
                  <c:v>-0.71025991785410758</c:v>
                </c:pt>
                <c:pt idx="69">
                  <c:v>-0.75105085543908845</c:v>
                </c:pt>
                <c:pt idx="70">
                  <c:v>-0.7915304014232265</c:v>
                </c:pt>
                <c:pt idx="71">
                  <c:v>-0.80803362114719179</c:v>
                </c:pt>
                <c:pt idx="72">
                  <c:v>-0.82048889600221053</c:v>
                </c:pt>
                <c:pt idx="73">
                  <c:v>-0.81659652531534421</c:v>
                </c:pt>
                <c:pt idx="74">
                  <c:v>-0.77829672053710552</c:v>
                </c:pt>
                <c:pt idx="75">
                  <c:v>-0.7580569475450365</c:v>
                </c:pt>
                <c:pt idx="76">
                  <c:v>-0.72645174597723017</c:v>
                </c:pt>
                <c:pt idx="77">
                  <c:v>-0.69095436831190338</c:v>
                </c:pt>
                <c:pt idx="78">
                  <c:v>-0.65748091443371337</c:v>
                </c:pt>
                <c:pt idx="79">
                  <c:v>-0.59022261507649065</c:v>
                </c:pt>
                <c:pt idx="80">
                  <c:v>-0.53386263257007283</c:v>
                </c:pt>
                <c:pt idx="81">
                  <c:v>-0.4429393985535201</c:v>
                </c:pt>
                <c:pt idx="82">
                  <c:v>-0.32461462796219714</c:v>
                </c:pt>
                <c:pt idx="83">
                  <c:v>-0.18931962321664944</c:v>
                </c:pt>
                <c:pt idx="84">
                  <c:v>-4.4838858130259084E-2</c:v>
                </c:pt>
                <c:pt idx="85">
                  <c:v>7.7845239809477568E-4</c:v>
                </c:pt>
                <c:pt idx="86">
                  <c:v>4.6707143885686541E-3</c:v>
                </c:pt>
                <c:pt idx="87">
                  <c:v>2.4443404540061324E-2</c:v>
                </c:pt>
                <c:pt idx="88">
                  <c:v>3.0203951525848032E-2</c:v>
                </c:pt>
                <c:pt idx="89">
                  <c:v>4.312626209433594E-2</c:v>
                </c:pt>
                <c:pt idx="90">
                  <c:v>4.8886809080122648E-2</c:v>
                </c:pt>
                <c:pt idx="91">
                  <c:v>4.5928692247706397E-2</c:v>
                </c:pt>
                <c:pt idx="92">
                  <c:v>6.8192431593331618E-2</c:v>
                </c:pt>
                <c:pt idx="93">
                  <c:v>6.35217156845337E-2</c:v>
                </c:pt>
                <c:pt idx="94">
                  <c:v>7.3330216660642503E-2</c:v>
                </c:pt>
                <c:pt idx="95">
                  <c:v>9.1390309255982766E-2</c:v>
                </c:pt>
                <c:pt idx="96">
                  <c:v>9.5282570486342019E-2</c:v>
                </c:pt>
                <c:pt idx="97">
                  <c:v>0.12050442666438349</c:v>
                </c:pt>
                <c:pt idx="98">
                  <c:v>0.13140276783885668</c:v>
                </c:pt>
                <c:pt idx="99">
                  <c:v>0.14868440575575825</c:v>
                </c:pt>
                <c:pt idx="100">
                  <c:v>0.1806009502770709</c:v>
                </c:pt>
                <c:pt idx="101">
                  <c:v>0.19196636669097411</c:v>
                </c:pt>
                <c:pt idx="102">
                  <c:v>0.22684102196378594</c:v>
                </c:pt>
                <c:pt idx="103">
                  <c:v>0.2610929305204146</c:v>
                </c:pt>
                <c:pt idx="104">
                  <c:v>0.30857851996316421</c:v>
                </c:pt>
                <c:pt idx="105">
                  <c:v>0.38097461046861492</c:v>
                </c:pt>
                <c:pt idx="106">
                  <c:v>0.4317296901018724</c:v>
                </c:pt>
                <c:pt idx="107">
                  <c:v>0.47625718095495695</c:v>
                </c:pt>
                <c:pt idx="108">
                  <c:v>0.52529967975458391</c:v>
                </c:pt>
                <c:pt idx="109">
                  <c:v>0.5858632786067014</c:v>
                </c:pt>
                <c:pt idx="110">
                  <c:v>0.66121746770181711</c:v>
                </c:pt>
                <c:pt idx="111">
                  <c:v>0.72131395482900218</c:v>
                </c:pt>
                <c:pt idx="112">
                  <c:v>0.79573406641626265</c:v>
                </c:pt>
                <c:pt idx="113">
                  <c:v>0.8609683446916756</c:v>
                </c:pt>
                <c:pt idx="114">
                  <c:v>0.91997503418691573</c:v>
                </c:pt>
                <c:pt idx="115">
                  <c:v>0.96528097971843896</c:v>
                </c:pt>
                <c:pt idx="116">
                  <c:v>0.98785606809848747</c:v>
                </c:pt>
                <c:pt idx="117">
                  <c:v>1</c:v>
                </c:pt>
                <c:pt idx="118">
                  <c:v>0.9915926700139277</c:v>
                </c:pt>
                <c:pt idx="119">
                  <c:v>0.98225121387266368</c:v>
                </c:pt>
                <c:pt idx="120">
                  <c:v>0.96076592312456</c:v>
                </c:pt>
                <c:pt idx="121">
                  <c:v>0.94737652211434942</c:v>
                </c:pt>
                <c:pt idx="122">
                  <c:v>0.93258598051868768</c:v>
                </c:pt>
                <c:pt idx="123">
                  <c:v>0.90471738086632147</c:v>
                </c:pt>
                <c:pt idx="124">
                  <c:v>0.87871703352433894</c:v>
                </c:pt>
                <c:pt idx="125">
                  <c:v>0.82515952677816962</c:v>
                </c:pt>
                <c:pt idx="126">
                  <c:v>0.76864387279499868</c:v>
                </c:pt>
                <c:pt idx="127">
                  <c:v>0.68488245100848366</c:v>
                </c:pt>
                <c:pt idx="128">
                  <c:v>0.61170785717725773</c:v>
                </c:pt>
                <c:pt idx="129">
                  <c:v>0.5662462401689814</c:v>
                </c:pt>
                <c:pt idx="130">
                  <c:v>0.57839017207049392</c:v>
                </c:pt>
                <c:pt idx="131">
                  <c:v>0.62276189415215233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5-47BE-B864-263B9FDF4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781728"/>
        <c:axId val="1255196592"/>
      </c:lineChart>
      <c:catAx>
        <c:axId val="125078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196592"/>
        <c:crosses val="autoZero"/>
        <c:auto val="1"/>
        <c:lblAlgn val="ctr"/>
        <c:lblOffset val="100"/>
        <c:noMultiLvlLbl val="0"/>
      </c:catAx>
      <c:valAx>
        <c:axId val="12551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Datos!$AX$98:$AX$229</c:f>
              <c:numCache>
                <c:formatCode>General</c:formatCode>
                <c:ptCount val="132"/>
                <c:pt idx="0">
                  <c:v>2027</c:v>
                </c:pt>
                <c:pt idx="1">
                  <c:v>2067</c:v>
                </c:pt>
                <c:pt idx="2">
                  <c:v>2052</c:v>
                </c:pt>
                <c:pt idx="3">
                  <c:v>2086</c:v>
                </c:pt>
                <c:pt idx="4">
                  <c:v>2090</c:v>
                </c:pt>
                <c:pt idx="5">
                  <c:v>2093</c:v>
                </c:pt>
                <c:pt idx="6">
                  <c:v>2141</c:v>
                </c:pt>
                <c:pt idx="7">
                  <c:v>2137</c:v>
                </c:pt>
                <c:pt idx="8">
                  <c:v>2184</c:v>
                </c:pt>
                <c:pt idx="9">
                  <c:v>2211</c:v>
                </c:pt>
                <c:pt idx="10">
                  <c:v>2234</c:v>
                </c:pt>
                <c:pt idx="11">
                  <c:v>2299</c:v>
                </c:pt>
                <c:pt idx="12">
                  <c:v>2310</c:v>
                </c:pt>
                <c:pt idx="13">
                  <c:v>2356</c:v>
                </c:pt>
                <c:pt idx="14">
                  <c:v>2410</c:v>
                </c:pt>
                <c:pt idx="15">
                  <c:v>2462</c:v>
                </c:pt>
                <c:pt idx="16">
                  <c:v>2574</c:v>
                </c:pt>
                <c:pt idx="17">
                  <c:v>2665</c:v>
                </c:pt>
                <c:pt idx="18">
                  <c:v>2778</c:v>
                </c:pt>
                <c:pt idx="19">
                  <c:v>2843</c:v>
                </c:pt>
                <c:pt idx="20">
                  <c:v>2907</c:v>
                </c:pt>
                <c:pt idx="21">
                  <c:v>3015</c:v>
                </c:pt>
                <c:pt idx="22">
                  <c:v>3098</c:v>
                </c:pt>
                <c:pt idx="23">
                  <c:v>3201</c:v>
                </c:pt>
                <c:pt idx="24">
                  <c:v>3290</c:v>
                </c:pt>
                <c:pt idx="25">
                  <c:v>3350</c:v>
                </c:pt>
                <c:pt idx="26">
                  <c:v>3395</c:v>
                </c:pt>
                <c:pt idx="27">
                  <c:v>3417</c:v>
                </c:pt>
                <c:pt idx="28">
                  <c:v>3421</c:v>
                </c:pt>
                <c:pt idx="29">
                  <c:v>3390</c:v>
                </c:pt>
                <c:pt idx="30">
                  <c:v>3350</c:v>
                </c:pt>
                <c:pt idx="31">
                  <c:v>3310</c:v>
                </c:pt>
                <c:pt idx="32">
                  <c:v>3288</c:v>
                </c:pt>
                <c:pt idx="33">
                  <c:v>3271</c:v>
                </c:pt>
                <c:pt idx="34">
                  <c:v>3233</c:v>
                </c:pt>
                <c:pt idx="35">
                  <c:v>3202</c:v>
                </c:pt>
                <c:pt idx="36">
                  <c:v>3127</c:v>
                </c:pt>
                <c:pt idx="37">
                  <c:v>3043</c:v>
                </c:pt>
                <c:pt idx="38">
                  <c:v>2954</c:v>
                </c:pt>
                <c:pt idx="39">
                  <c:v>2851</c:v>
                </c:pt>
                <c:pt idx="40">
                  <c:v>2863</c:v>
                </c:pt>
                <c:pt idx="41">
                  <c:v>2898</c:v>
                </c:pt>
                <c:pt idx="42">
                  <c:v>2982</c:v>
                </c:pt>
                <c:pt idx="43">
                  <c:v>3068</c:v>
                </c:pt>
                <c:pt idx="44">
                  <c:v>3157</c:v>
                </c:pt>
                <c:pt idx="45">
                  <c:v>3306</c:v>
                </c:pt>
                <c:pt idx="46">
                  <c:v>3401</c:v>
                </c:pt>
                <c:pt idx="47">
                  <c:v>3518</c:v>
                </c:pt>
                <c:pt idx="48">
                  <c:v>3595</c:v>
                </c:pt>
                <c:pt idx="49">
                  <c:v>3616</c:v>
                </c:pt>
                <c:pt idx="50">
                  <c:v>3662</c:v>
                </c:pt>
                <c:pt idx="51">
                  <c:v>3622</c:v>
                </c:pt>
                <c:pt idx="52">
                  <c:v>3589</c:v>
                </c:pt>
                <c:pt idx="53">
                  <c:v>3559</c:v>
                </c:pt>
                <c:pt idx="54">
                  <c:v>3476</c:v>
                </c:pt>
                <c:pt idx="55">
                  <c:v>3449</c:v>
                </c:pt>
                <c:pt idx="56">
                  <c:v>3369</c:v>
                </c:pt>
                <c:pt idx="57">
                  <c:v>3290</c:v>
                </c:pt>
                <c:pt idx="58">
                  <c:v>3179</c:v>
                </c:pt>
                <c:pt idx="59">
                  <c:v>2950</c:v>
                </c:pt>
                <c:pt idx="60">
                  <c:v>2743</c:v>
                </c:pt>
                <c:pt idx="61">
                  <c:v>2445</c:v>
                </c:pt>
                <c:pt idx="62">
                  <c:v>2175</c:v>
                </c:pt>
                <c:pt idx="63">
                  <c:v>2052</c:v>
                </c:pt>
                <c:pt idx="64">
                  <c:v>1978</c:v>
                </c:pt>
                <c:pt idx="65">
                  <c:v>1986</c:v>
                </c:pt>
                <c:pt idx="66">
                  <c:v>1960</c:v>
                </c:pt>
                <c:pt idx="67">
                  <c:v>1939</c:v>
                </c:pt>
                <c:pt idx="68">
                  <c:v>1950</c:v>
                </c:pt>
                <c:pt idx="69">
                  <c:v>1903</c:v>
                </c:pt>
                <c:pt idx="70">
                  <c:v>1916</c:v>
                </c:pt>
                <c:pt idx="71">
                  <c:v>1896</c:v>
                </c:pt>
                <c:pt idx="72">
                  <c:v>1869</c:v>
                </c:pt>
                <c:pt idx="73">
                  <c:v>1865</c:v>
                </c:pt>
                <c:pt idx="74">
                  <c:v>1813</c:v>
                </c:pt>
                <c:pt idx="75">
                  <c:v>1797</c:v>
                </c:pt>
                <c:pt idx="76">
                  <c:v>1761</c:v>
                </c:pt>
                <c:pt idx="77">
                  <c:v>1705</c:v>
                </c:pt>
                <c:pt idx="78">
                  <c:v>1690</c:v>
                </c:pt>
                <c:pt idx="79">
                  <c:v>1633</c:v>
                </c:pt>
                <c:pt idx="80">
                  <c:v>1595</c:v>
                </c:pt>
                <c:pt idx="81">
                  <c:v>1533</c:v>
                </c:pt>
                <c:pt idx="82">
                  <c:v>1420</c:v>
                </c:pt>
                <c:pt idx="83">
                  <c:v>1329</c:v>
                </c:pt>
                <c:pt idx="84">
                  <c:v>1180</c:v>
                </c:pt>
                <c:pt idx="85">
                  <c:v>1090</c:v>
                </c:pt>
                <c:pt idx="86">
                  <c:v>1019</c:v>
                </c:pt>
                <c:pt idx="87">
                  <c:v>901</c:v>
                </c:pt>
                <c:pt idx="88">
                  <c:v>808</c:v>
                </c:pt>
                <c:pt idx="89">
                  <c:v>673</c:v>
                </c:pt>
                <c:pt idx="90">
                  <c:v>559</c:v>
                </c:pt>
                <c:pt idx="91">
                  <c:v>459</c:v>
                </c:pt>
                <c:pt idx="92">
                  <c:v>383</c:v>
                </c:pt>
                <c:pt idx="93">
                  <c:v>340</c:v>
                </c:pt>
                <c:pt idx="94">
                  <c:v>310</c:v>
                </c:pt>
                <c:pt idx="95">
                  <c:v>330</c:v>
                </c:pt>
                <c:pt idx="96">
                  <c:v>364</c:v>
                </c:pt>
                <c:pt idx="97">
                  <c:v>419</c:v>
                </c:pt>
                <c:pt idx="98">
                  <c:v>453</c:v>
                </c:pt>
                <c:pt idx="99">
                  <c:v>477</c:v>
                </c:pt>
                <c:pt idx="100">
                  <c:v>525</c:v>
                </c:pt>
                <c:pt idx="101">
                  <c:v>565</c:v>
                </c:pt>
                <c:pt idx="102">
                  <c:v>638</c:v>
                </c:pt>
                <c:pt idx="103">
                  <c:v>721</c:v>
                </c:pt>
                <c:pt idx="104">
                  <c:v>822</c:v>
                </c:pt>
                <c:pt idx="105">
                  <c:v>945</c:v>
                </c:pt>
                <c:pt idx="106">
                  <c:v>994</c:v>
                </c:pt>
                <c:pt idx="107">
                  <c:v>974</c:v>
                </c:pt>
                <c:pt idx="108">
                  <c:v>893</c:v>
                </c:pt>
                <c:pt idx="109">
                  <c:v>787</c:v>
                </c:pt>
                <c:pt idx="110">
                  <c:v>694</c:v>
                </c:pt>
                <c:pt idx="111">
                  <c:v>531</c:v>
                </c:pt>
                <c:pt idx="112">
                  <c:v>404</c:v>
                </c:pt>
                <c:pt idx="113">
                  <c:v>261</c:v>
                </c:pt>
                <c:pt idx="114">
                  <c:v>148</c:v>
                </c:pt>
                <c:pt idx="115">
                  <c:v>93</c:v>
                </c:pt>
                <c:pt idx="116">
                  <c:v>29</c:v>
                </c:pt>
                <c:pt idx="117">
                  <c:v>46</c:v>
                </c:pt>
                <c:pt idx="118">
                  <c:v>70</c:v>
                </c:pt>
                <c:pt idx="119">
                  <c:v>122</c:v>
                </c:pt>
                <c:pt idx="120">
                  <c:v>228</c:v>
                </c:pt>
                <c:pt idx="121">
                  <c:v>270</c:v>
                </c:pt>
                <c:pt idx="122">
                  <c:v>373</c:v>
                </c:pt>
                <c:pt idx="123">
                  <c:v>459</c:v>
                </c:pt>
                <c:pt idx="124">
                  <c:v>559</c:v>
                </c:pt>
                <c:pt idx="125">
                  <c:v>778</c:v>
                </c:pt>
                <c:pt idx="126">
                  <c:v>987</c:v>
                </c:pt>
                <c:pt idx="127">
                  <c:v>1313</c:v>
                </c:pt>
                <c:pt idx="128">
                  <c:v>1638</c:v>
                </c:pt>
                <c:pt idx="129">
                  <c:v>1898</c:v>
                </c:pt>
                <c:pt idx="130">
                  <c:v>2006</c:v>
                </c:pt>
                <c:pt idx="131">
                  <c:v>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C-474E-A3D7-4CAA76F17D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Datos!$AY$98:$AY$229</c:f>
              <c:numCache>
                <c:formatCode>General</c:formatCode>
                <c:ptCount val="132"/>
                <c:pt idx="0">
                  <c:v>463</c:v>
                </c:pt>
                <c:pt idx="1">
                  <c:v>311</c:v>
                </c:pt>
                <c:pt idx="2">
                  <c:v>210</c:v>
                </c:pt>
                <c:pt idx="3">
                  <c:v>106</c:v>
                </c:pt>
                <c:pt idx="4">
                  <c:v>45</c:v>
                </c:pt>
                <c:pt idx="5">
                  <c:v>2</c:v>
                </c:pt>
                <c:pt idx="6">
                  <c:v>0</c:v>
                </c:pt>
                <c:pt idx="7">
                  <c:v>38</c:v>
                </c:pt>
                <c:pt idx="8">
                  <c:v>85</c:v>
                </c:pt>
                <c:pt idx="9">
                  <c:v>167</c:v>
                </c:pt>
                <c:pt idx="10">
                  <c:v>220</c:v>
                </c:pt>
                <c:pt idx="11">
                  <c:v>286</c:v>
                </c:pt>
                <c:pt idx="12">
                  <c:v>344</c:v>
                </c:pt>
                <c:pt idx="13">
                  <c:v>427</c:v>
                </c:pt>
                <c:pt idx="14">
                  <c:v>549</c:v>
                </c:pt>
                <c:pt idx="15">
                  <c:v>693</c:v>
                </c:pt>
                <c:pt idx="16">
                  <c:v>863</c:v>
                </c:pt>
                <c:pt idx="17">
                  <c:v>1011</c:v>
                </c:pt>
                <c:pt idx="18">
                  <c:v>1107</c:v>
                </c:pt>
                <c:pt idx="19">
                  <c:v>1098</c:v>
                </c:pt>
                <c:pt idx="20">
                  <c:v>1039</c:v>
                </c:pt>
                <c:pt idx="21">
                  <c:v>980</c:v>
                </c:pt>
                <c:pt idx="22">
                  <c:v>901</c:v>
                </c:pt>
                <c:pt idx="23">
                  <c:v>826</c:v>
                </c:pt>
                <c:pt idx="24">
                  <c:v>746</c:v>
                </c:pt>
                <c:pt idx="25">
                  <c:v>683</c:v>
                </c:pt>
                <c:pt idx="26">
                  <c:v>676</c:v>
                </c:pt>
                <c:pt idx="27">
                  <c:v>652</c:v>
                </c:pt>
                <c:pt idx="28">
                  <c:v>690</c:v>
                </c:pt>
                <c:pt idx="29">
                  <c:v>726</c:v>
                </c:pt>
                <c:pt idx="30">
                  <c:v>784</c:v>
                </c:pt>
                <c:pt idx="31">
                  <c:v>882</c:v>
                </c:pt>
                <c:pt idx="32">
                  <c:v>922</c:v>
                </c:pt>
                <c:pt idx="33">
                  <c:v>997</c:v>
                </c:pt>
                <c:pt idx="34">
                  <c:v>1047</c:v>
                </c:pt>
                <c:pt idx="35">
                  <c:v>1117</c:v>
                </c:pt>
                <c:pt idx="36">
                  <c:v>1279</c:v>
                </c:pt>
                <c:pt idx="37">
                  <c:v>1421</c:v>
                </c:pt>
                <c:pt idx="38">
                  <c:v>1606</c:v>
                </c:pt>
                <c:pt idx="39">
                  <c:v>1800</c:v>
                </c:pt>
                <c:pt idx="40">
                  <c:v>1880</c:v>
                </c:pt>
                <c:pt idx="41">
                  <c:v>1964</c:v>
                </c:pt>
                <c:pt idx="42">
                  <c:v>1949</c:v>
                </c:pt>
                <c:pt idx="43">
                  <c:v>1968</c:v>
                </c:pt>
                <c:pt idx="44">
                  <c:v>1993</c:v>
                </c:pt>
                <c:pt idx="45">
                  <c:v>1990</c:v>
                </c:pt>
                <c:pt idx="46">
                  <c:v>2029</c:v>
                </c:pt>
                <c:pt idx="47">
                  <c:v>2025</c:v>
                </c:pt>
                <c:pt idx="48">
                  <c:v>2032</c:v>
                </c:pt>
                <c:pt idx="49">
                  <c:v>2076</c:v>
                </c:pt>
                <c:pt idx="50">
                  <c:v>2066</c:v>
                </c:pt>
                <c:pt idx="51">
                  <c:v>2101</c:v>
                </c:pt>
                <c:pt idx="52">
                  <c:v>2128</c:v>
                </c:pt>
                <c:pt idx="53">
                  <c:v>2151</c:v>
                </c:pt>
                <c:pt idx="54">
                  <c:v>2213</c:v>
                </c:pt>
                <c:pt idx="55">
                  <c:v>2224</c:v>
                </c:pt>
                <c:pt idx="56">
                  <c:v>2270</c:v>
                </c:pt>
                <c:pt idx="57">
                  <c:v>2330</c:v>
                </c:pt>
                <c:pt idx="58">
                  <c:v>2369</c:v>
                </c:pt>
                <c:pt idx="59">
                  <c:v>2470</c:v>
                </c:pt>
                <c:pt idx="60">
                  <c:v>2557</c:v>
                </c:pt>
                <c:pt idx="61">
                  <c:v>2690</c:v>
                </c:pt>
                <c:pt idx="62">
                  <c:v>2854</c:v>
                </c:pt>
                <c:pt idx="63">
                  <c:v>2951</c:v>
                </c:pt>
                <c:pt idx="64">
                  <c:v>3047</c:v>
                </c:pt>
                <c:pt idx="65">
                  <c:v>3146</c:v>
                </c:pt>
                <c:pt idx="66">
                  <c:v>3267</c:v>
                </c:pt>
                <c:pt idx="67">
                  <c:v>3411</c:v>
                </c:pt>
                <c:pt idx="68">
                  <c:v>3529</c:v>
                </c:pt>
                <c:pt idx="69">
                  <c:v>3644</c:v>
                </c:pt>
                <c:pt idx="70">
                  <c:v>3735</c:v>
                </c:pt>
                <c:pt idx="71">
                  <c:v>3805</c:v>
                </c:pt>
                <c:pt idx="72">
                  <c:v>3840</c:v>
                </c:pt>
                <c:pt idx="73">
                  <c:v>3834</c:v>
                </c:pt>
                <c:pt idx="74">
                  <c:v>3810</c:v>
                </c:pt>
                <c:pt idx="75">
                  <c:v>3778</c:v>
                </c:pt>
                <c:pt idx="76">
                  <c:v>3757</c:v>
                </c:pt>
                <c:pt idx="77">
                  <c:v>3721</c:v>
                </c:pt>
                <c:pt idx="78">
                  <c:v>3672</c:v>
                </c:pt>
                <c:pt idx="79">
                  <c:v>3606</c:v>
                </c:pt>
                <c:pt idx="80">
                  <c:v>3506</c:v>
                </c:pt>
                <c:pt idx="81">
                  <c:v>3372</c:v>
                </c:pt>
                <c:pt idx="82">
                  <c:v>3217</c:v>
                </c:pt>
                <c:pt idx="83">
                  <c:v>3037</c:v>
                </c:pt>
                <c:pt idx="84">
                  <c:v>2897</c:v>
                </c:pt>
                <c:pt idx="85">
                  <c:v>2875</c:v>
                </c:pt>
                <c:pt idx="86">
                  <c:v>2925</c:v>
                </c:pt>
                <c:pt idx="87">
                  <c:v>2980</c:v>
                </c:pt>
                <c:pt idx="88">
                  <c:v>3085</c:v>
                </c:pt>
                <c:pt idx="89">
                  <c:v>3177</c:v>
                </c:pt>
                <c:pt idx="90">
                  <c:v>3295</c:v>
                </c:pt>
                <c:pt idx="91">
                  <c:v>3390</c:v>
                </c:pt>
                <c:pt idx="92">
                  <c:v>3429</c:v>
                </c:pt>
                <c:pt idx="93">
                  <c:v>3474</c:v>
                </c:pt>
                <c:pt idx="94">
                  <c:v>3458</c:v>
                </c:pt>
                <c:pt idx="95">
                  <c:v>3440</c:v>
                </c:pt>
                <c:pt idx="96">
                  <c:v>3380</c:v>
                </c:pt>
                <c:pt idx="97">
                  <c:v>3273</c:v>
                </c:pt>
                <c:pt idx="98">
                  <c:v>3218</c:v>
                </c:pt>
                <c:pt idx="99">
                  <c:v>3129</c:v>
                </c:pt>
                <c:pt idx="100">
                  <c:v>3069</c:v>
                </c:pt>
                <c:pt idx="101">
                  <c:v>2986</c:v>
                </c:pt>
                <c:pt idx="102">
                  <c:v>2829</c:v>
                </c:pt>
                <c:pt idx="103">
                  <c:v>2681</c:v>
                </c:pt>
                <c:pt idx="104">
                  <c:v>2475</c:v>
                </c:pt>
                <c:pt idx="105">
                  <c:v>2240</c:v>
                </c:pt>
                <c:pt idx="106">
                  <c:v>2052</c:v>
                </c:pt>
                <c:pt idx="107">
                  <c:v>1936</c:v>
                </c:pt>
                <c:pt idx="108">
                  <c:v>1943</c:v>
                </c:pt>
                <c:pt idx="109">
                  <c:v>1930</c:v>
                </c:pt>
                <c:pt idx="110">
                  <c:v>1900</c:v>
                </c:pt>
                <c:pt idx="111">
                  <c:v>1895</c:v>
                </c:pt>
                <c:pt idx="112">
                  <c:v>1859</c:v>
                </c:pt>
                <c:pt idx="113">
                  <c:v>1859</c:v>
                </c:pt>
                <c:pt idx="114">
                  <c:v>1858</c:v>
                </c:pt>
                <c:pt idx="115">
                  <c:v>1816</c:v>
                </c:pt>
                <c:pt idx="116">
                  <c:v>1829</c:v>
                </c:pt>
                <c:pt idx="117">
                  <c:v>1794</c:v>
                </c:pt>
                <c:pt idx="118">
                  <c:v>1767</c:v>
                </c:pt>
                <c:pt idx="119">
                  <c:v>1750</c:v>
                </c:pt>
                <c:pt idx="120">
                  <c:v>1685</c:v>
                </c:pt>
                <c:pt idx="121">
                  <c:v>1674</c:v>
                </c:pt>
                <c:pt idx="122">
                  <c:v>1627</c:v>
                </c:pt>
                <c:pt idx="123">
                  <c:v>1573</c:v>
                </c:pt>
                <c:pt idx="124">
                  <c:v>1533</c:v>
                </c:pt>
                <c:pt idx="125">
                  <c:v>1429</c:v>
                </c:pt>
                <c:pt idx="126">
                  <c:v>1345</c:v>
                </c:pt>
                <c:pt idx="127">
                  <c:v>1212</c:v>
                </c:pt>
                <c:pt idx="128">
                  <c:v>1037</c:v>
                </c:pt>
                <c:pt idx="129">
                  <c:v>876</c:v>
                </c:pt>
                <c:pt idx="130">
                  <c:v>761</c:v>
                </c:pt>
                <c:pt idx="131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C-474E-A3D7-4CAA76F17DB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Datos!$AZ$98:$AZ$229</c:f>
              <c:numCache>
                <c:formatCode>General</c:formatCode>
                <c:ptCount val="132"/>
                <c:pt idx="0">
                  <c:v>3472</c:v>
                </c:pt>
                <c:pt idx="1">
                  <c:v>3568</c:v>
                </c:pt>
                <c:pt idx="2">
                  <c:v>3698</c:v>
                </c:pt>
                <c:pt idx="3">
                  <c:v>3758</c:v>
                </c:pt>
                <c:pt idx="4">
                  <c:v>3829</c:v>
                </c:pt>
                <c:pt idx="5">
                  <c:v>3857</c:v>
                </c:pt>
                <c:pt idx="6">
                  <c:v>3824</c:v>
                </c:pt>
                <c:pt idx="7">
                  <c:v>3786</c:v>
                </c:pt>
                <c:pt idx="8">
                  <c:v>3673</c:v>
                </c:pt>
                <c:pt idx="9">
                  <c:v>3602</c:v>
                </c:pt>
                <c:pt idx="10">
                  <c:v>3512</c:v>
                </c:pt>
                <c:pt idx="11">
                  <c:v>3394</c:v>
                </c:pt>
                <c:pt idx="12">
                  <c:v>3316</c:v>
                </c:pt>
                <c:pt idx="13">
                  <c:v>3167</c:v>
                </c:pt>
                <c:pt idx="14">
                  <c:v>3036</c:v>
                </c:pt>
                <c:pt idx="15">
                  <c:v>2832</c:v>
                </c:pt>
                <c:pt idx="16">
                  <c:v>2550</c:v>
                </c:pt>
                <c:pt idx="17">
                  <c:v>2321</c:v>
                </c:pt>
                <c:pt idx="18">
                  <c:v>2119</c:v>
                </c:pt>
                <c:pt idx="19">
                  <c:v>2072</c:v>
                </c:pt>
                <c:pt idx="20">
                  <c:v>2064</c:v>
                </c:pt>
                <c:pt idx="21">
                  <c:v>1988</c:v>
                </c:pt>
                <c:pt idx="22">
                  <c:v>2014</c:v>
                </c:pt>
                <c:pt idx="23">
                  <c:v>1994</c:v>
                </c:pt>
                <c:pt idx="24">
                  <c:v>1979</c:v>
                </c:pt>
                <c:pt idx="25">
                  <c:v>1985</c:v>
                </c:pt>
                <c:pt idx="26">
                  <c:v>1938</c:v>
                </c:pt>
                <c:pt idx="27">
                  <c:v>1952</c:v>
                </c:pt>
                <c:pt idx="28">
                  <c:v>1934</c:v>
                </c:pt>
                <c:pt idx="29">
                  <c:v>1896</c:v>
                </c:pt>
                <c:pt idx="30">
                  <c:v>1885</c:v>
                </c:pt>
                <c:pt idx="31">
                  <c:v>1835</c:v>
                </c:pt>
                <c:pt idx="32">
                  <c:v>1812</c:v>
                </c:pt>
                <c:pt idx="33">
                  <c:v>1776</c:v>
                </c:pt>
                <c:pt idx="34">
                  <c:v>1716</c:v>
                </c:pt>
                <c:pt idx="35">
                  <c:v>1699</c:v>
                </c:pt>
                <c:pt idx="36">
                  <c:v>1630</c:v>
                </c:pt>
                <c:pt idx="37">
                  <c:v>1559</c:v>
                </c:pt>
                <c:pt idx="38">
                  <c:v>1470</c:v>
                </c:pt>
                <c:pt idx="39">
                  <c:v>1341</c:v>
                </c:pt>
                <c:pt idx="40">
                  <c:v>1283</c:v>
                </c:pt>
                <c:pt idx="41">
                  <c:v>1207</c:v>
                </c:pt>
                <c:pt idx="42">
                  <c:v>1105</c:v>
                </c:pt>
                <c:pt idx="43">
                  <c:v>995</c:v>
                </c:pt>
                <c:pt idx="44">
                  <c:v>852</c:v>
                </c:pt>
                <c:pt idx="45">
                  <c:v>749</c:v>
                </c:pt>
                <c:pt idx="46">
                  <c:v>617</c:v>
                </c:pt>
                <c:pt idx="47">
                  <c:v>512</c:v>
                </c:pt>
                <c:pt idx="48">
                  <c:v>424</c:v>
                </c:pt>
                <c:pt idx="49">
                  <c:v>362</c:v>
                </c:pt>
                <c:pt idx="50">
                  <c:v>333</c:v>
                </c:pt>
                <c:pt idx="51">
                  <c:v>323</c:v>
                </c:pt>
                <c:pt idx="52">
                  <c:v>344</c:v>
                </c:pt>
                <c:pt idx="53">
                  <c:v>344</c:v>
                </c:pt>
                <c:pt idx="54">
                  <c:v>371</c:v>
                </c:pt>
                <c:pt idx="55">
                  <c:v>383</c:v>
                </c:pt>
                <c:pt idx="56">
                  <c:v>390</c:v>
                </c:pt>
                <c:pt idx="57">
                  <c:v>450</c:v>
                </c:pt>
                <c:pt idx="58">
                  <c:v>502</c:v>
                </c:pt>
                <c:pt idx="59">
                  <c:v>624</c:v>
                </c:pt>
                <c:pt idx="60">
                  <c:v>737</c:v>
                </c:pt>
                <c:pt idx="61">
                  <c:v>886</c:v>
                </c:pt>
                <c:pt idx="62">
                  <c:v>1003</c:v>
                </c:pt>
                <c:pt idx="63">
                  <c:v>1017</c:v>
                </c:pt>
                <c:pt idx="64">
                  <c:v>975</c:v>
                </c:pt>
                <c:pt idx="65">
                  <c:v>890</c:v>
                </c:pt>
                <c:pt idx="66">
                  <c:v>803</c:v>
                </c:pt>
                <c:pt idx="67">
                  <c:v>682</c:v>
                </c:pt>
                <c:pt idx="68">
                  <c:v>555</c:v>
                </c:pt>
                <c:pt idx="69">
                  <c:v>471</c:v>
                </c:pt>
                <c:pt idx="70">
                  <c:v>387</c:v>
                </c:pt>
                <c:pt idx="71">
                  <c:v>353</c:v>
                </c:pt>
                <c:pt idx="72">
                  <c:v>327</c:v>
                </c:pt>
                <c:pt idx="73">
                  <c:v>335</c:v>
                </c:pt>
                <c:pt idx="74">
                  <c:v>414</c:v>
                </c:pt>
                <c:pt idx="75">
                  <c:v>456</c:v>
                </c:pt>
                <c:pt idx="76">
                  <c:v>521</c:v>
                </c:pt>
                <c:pt idx="77">
                  <c:v>595</c:v>
                </c:pt>
                <c:pt idx="78">
                  <c:v>664</c:v>
                </c:pt>
                <c:pt idx="79">
                  <c:v>803</c:v>
                </c:pt>
                <c:pt idx="80">
                  <c:v>920</c:v>
                </c:pt>
                <c:pt idx="81">
                  <c:v>1108</c:v>
                </c:pt>
                <c:pt idx="82">
                  <c:v>1353</c:v>
                </c:pt>
                <c:pt idx="83">
                  <c:v>1633</c:v>
                </c:pt>
                <c:pt idx="84">
                  <c:v>1932</c:v>
                </c:pt>
                <c:pt idx="85">
                  <c:v>2027</c:v>
                </c:pt>
                <c:pt idx="86">
                  <c:v>2035</c:v>
                </c:pt>
                <c:pt idx="87">
                  <c:v>2076</c:v>
                </c:pt>
                <c:pt idx="88">
                  <c:v>2088</c:v>
                </c:pt>
                <c:pt idx="89">
                  <c:v>2114</c:v>
                </c:pt>
                <c:pt idx="90">
                  <c:v>2126</c:v>
                </c:pt>
                <c:pt idx="91">
                  <c:v>2120</c:v>
                </c:pt>
                <c:pt idx="92">
                  <c:v>2166</c:v>
                </c:pt>
                <c:pt idx="93">
                  <c:v>2157</c:v>
                </c:pt>
                <c:pt idx="94">
                  <c:v>2177</c:v>
                </c:pt>
                <c:pt idx="95">
                  <c:v>2214</c:v>
                </c:pt>
                <c:pt idx="96">
                  <c:v>2222</c:v>
                </c:pt>
                <c:pt idx="97">
                  <c:v>2275</c:v>
                </c:pt>
                <c:pt idx="98">
                  <c:v>2297</c:v>
                </c:pt>
                <c:pt idx="99">
                  <c:v>2333</c:v>
                </c:pt>
                <c:pt idx="100">
                  <c:v>2399</c:v>
                </c:pt>
                <c:pt idx="101">
                  <c:v>2422</c:v>
                </c:pt>
                <c:pt idx="102">
                  <c:v>2495</c:v>
                </c:pt>
                <c:pt idx="103">
                  <c:v>2566</c:v>
                </c:pt>
                <c:pt idx="104">
                  <c:v>2664</c:v>
                </c:pt>
                <c:pt idx="105">
                  <c:v>2814</c:v>
                </c:pt>
                <c:pt idx="106">
                  <c:v>2919</c:v>
                </c:pt>
                <c:pt idx="107">
                  <c:v>3011</c:v>
                </c:pt>
                <c:pt idx="108">
                  <c:v>3112</c:v>
                </c:pt>
                <c:pt idx="109">
                  <c:v>3238</c:v>
                </c:pt>
                <c:pt idx="110">
                  <c:v>3394</c:v>
                </c:pt>
                <c:pt idx="111">
                  <c:v>3518</c:v>
                </c:pt>
                <c:pt idx="112">
                  <c:v>3672</c:v>
                </c:pt>
                <c:pt idx="113">
                  <c:v>3807</c:v>
                </c:pt>
                <c:pt idx="114">
                  <c:v>3929</c:v>
                </c:pt>
                <c:pt idx="115">
                  <c:v>4023</c:v>
                </c:pt>
                <c:pt idx="116">
                  <c:v>4070</c:v>
                </c:pt>
                <c:pt idx="117">
                  <c:v>4095</c:v>
                </c:pt>
                <c:pt idx="118">
                  <c:v>4078</c:v>
                </c:pt>
                <c:pt idx="119">
                  <c:v>4058</c:v>
                </c:pt>
                <c:pt idx="120">
                  <c:v>4014</c:v>
                </c:pt>
                <c:pt idx="121">
                  <c:v>3986</c:v>
                </c:pt>
                <c:pt idx="122">
                  <c:v>3955</c:v>
                </c:pt>
                <c:pt idx="123">
                  <c:v>3898</c:v>
                </c:pt>
                <c:pt idx="124">
                  <c:v>3844</c:v>
                </c:pt>
                <c:pt idx="125">
                  <c:v>3733</c:v>
                </c:pt>
                <c:pt idx="126">
                  <c:v>3616</c:v>
                </c:pt>
                <c:pt idx="127">
                  <c:v>3443</c:v>
                </c:pt>
                <c:pt idx="128">
                  <c:v>3291</c:v>
                </c:pt>
                <c:pt idx="129">
                  <c:v>3197</c:v>
                </c:pt>
                <c:pt idx="130">
                  <c:v>3222</c:v>
                </c:pt>
                <c:pt idx="131">
                  <c:v>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AC-474E-A3D7-4CAA76F1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632336"/>
        <c:axId val="1864623600"/>
      </c:lineChart>
      <c:catAx>
        <c:axId val="186463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23600"/>
        <c:crosses val="autoZero"/>
        <c:auto val="1"/>
        <c:lblAlgn val="ctr"/>
        <c:lblOffset val="100"/>
        <c:noMultiLvlLbl val="0"/>
      </c:catAx>
      <c:valAx>
        <c:axId val="18646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Datos!$AL$98:$AL$229</c:f>
              <c:numCache>
                <c:formatCode>General</c:formatCode>
                <c:ptCount val="132"/>
                <c:pt idx="0">
                  <c:v>0.97929308335818399</c:v>
                </c:pt>
                <c:pt idx="1">
                  <c:v>0.99875439407066802</c:v>
                </c:pt>
                <c:pt idx="2">
                  <c:v>0.99128125104895815</c:v>
                </c:pt>
                <c:pt idx="3">
                  <c:v>1.0076287506488337</c:v>
                </c:pt>
                <c:pt idx="4">
                  <c:v>1.0098084158432699</c:v>
                </c:pt>
                <c:pt idx="5">
                  <c:v>1.0112096324401845</c:v>
                </c:pt>
                <c:pt idx="6">
                  <c:v>1.0342518234237899</c:v>
                </c:pt>
                <c:pt idx="7">
                  <c:v>1.0323835346279038</c:v>
                </c:pt>
                <c:pt idx="8">
                  <c:v>1.0551143492129591</c:v>
                </c:pt>
                <c:pt idx="9">
                  <c:v>1.0680366567409885</c:v>
                </c:pt>
                <c:pt idx="10">
                  <c:v>1.0792463712735532</c:v>
                </c:pt>
                <c:pt idx="11">
                  <c:v>1.1106958466363528</c:v>
                </c:pt>
                <c:pt idx="12">
                  <c:v>1.1161450172235894</c:v>
                </c:pt>
                <c:pt idx="13">
                  <c:v>1.1384087504882976</c:v>
                </c:pt>
                <c:pt idx="14">
                  <c:v>1.1640976819057691</c:v>
                </c:pt>
                <c:pt idx="15">
                  <c:v>1.1896309175228192</c:v>
                </c:pt>
                <c:pt idx="16">
                  <c:v>1.2433441443930782</c:v>
                </c:pt>
                <c:pt idx="17">
                  <c:v>1.2877159151220732</c:v>
                </c:pt>
                <c:pt idx="18">
                  <c:v>1.3422075723471025</c:v>
                </c:pt>
                <c:pt idx="19">
                  <c:v>1.3735013823140663</c:v>
                </c:pt>
                <c:pt idx="20">
                  <c:v>1.4044837763565188</c:v>
                </c:pt>
                <c:pt idx="21">
                  <c:v>1.4564844223931472</c:v>
                </c:pt>
                <c:pt idx="22">
                  <c:v>1.4966525281291061</c:v>
                </c:pt>
                <c:pt idx="23">
                  <c:v>1.5464734816071717</c:v>
                </c:pt>
                <c:pt idx="24">
                  <c:v>1.5892883916266258</c:v>
                </c:pt>
                <c:pt idx="25">
                  <c:v>1.6182468375582735</c:v>
                </c:pt>
                <c:pt idx="26">
                  <c:v>1.6403548628607261</c:v>
                </c:pt>
                <c:pt idx="27">
                  <c:v>1.6506304938045184</c:v>
                </c:pt>
                <c:pt idx="28">
                  <c:v>1.6526544175916551</c:v>
                </c:pt>
                <c:pt idx="29">
                  <c:v>1.6375523871004776</c:v>
                </c:pt>
                <c:pt idx="30">
                  <c:v>1.6185581805117797</c:v>
                </c:pt>
                <c:pt idx="31">
                  <c:v>1.5989411907213962</c:v>
                </c:pt>
                <c:pt idx="32">
                  <c:v>1.5885099369481872</c:v>
                </c:pt>
                <c:pt idx="33">
                  <c:v>1.5802583270862045</c:v>
                </c:pt>
                <c:pt idx="34">
                  <c:v>1.5617311835751024</c:v>
                </c:pt>
                <c:pt idx="35">
                  <c:v>1.5470962648088573</c:v>
                </c:pt>
                <c:pt idx="36">
                  <c:v>1.5108203838177552</c:v>
                </c:pt>
                <c:pt idx="37">
                  <c:v>1.4700294948801109</c:v>
                </c:pt>
                <c:pt idx="38">
                  <c:v>1.4272146335079934</c:v>
                </c:pt>
                <c:pt idx="39">
                  <c:v>1.3775493271830128</c:v>
                </c:pt>
                <c:pt idx="40">
                  <c:v>1.3831541814088366</c:v>
                </c:pt>
                <c:pt idx="41">
                  <c:v>1.4002801600108192</c:v>
                </c:pt>
                <c:pt idx="42">
                  <c:v>1.4407596573476207</c:v>
                </c:pt>
                <c:pt idx="43">
                  <c:v>1.4821733294869506</c:v>
                </c:pt>
                <c:pt idx="44">
                  <c:v>1.5249882395064045</c:v>
                </c:pt>
                <c:pt idx="45">
                  <c:v>1.5973842813645187</c:v>
                </c:pt>
                <c:pt idx="46">
                  <c:v>1.6428458983727952</c:v>
                </c:pt>
                <c:pt idx="47">
                  <c:v>1.699361552355966</c:v>
                </c:pt>
                <c:pt idx="48">
                  <c:v>1.7368829511031025</c:v>
                </c:pt>
                <c:pt idx="49">
                  <c:v>1.7471584847522221</c:v>
                </c:pt>
                <c:pt idx="50">
                  <c:v>1.7689552157485049</c:v>
                </c:pt>
                <c:pt idx="51">
                  <c:v>1.7496495202642912</c:v>
                </c:pt>
                <c:pt idx="52">
                  <c:v>1.7340805726375272</c:v>
                </c:pt>
                <c:pt idx="53">
                  <c:v>1.7192899337471923</c:v>
                </c:pt>
                <c:pt idx="54">
                  <c:v>1.6791217793638971</c:v>
                </c:pt>
                <c:pt idx="55">
                  <c:v>1.6660437699545292</c:v>
                </c:pt>
                <c:pt idx="56">
                  <c:v>1.6275881964048646</c:v>
                </c:pt>
                <c:pt idx="57">
                  <c:v>1.5894440631033788</c:v>
                </c:pt>
                <c:pt idx="58">
                  <c:v>1.5360422278339627</c:v>
                </c:pt>
                <c:pt idx="59">
                  <c:v>1.4253463325502733</c:v>
                </c:pt>
                <c:pt idx="60">
                  <c:v>1.3250816667161247</c:v>
                </c:pt>
                <c:pt idx="61">
                  <c:v>1.1813793319845047</c:v>
                </c:pt>
                <c:pt idx="62">
                  <c:v>1.0505993230236654</c:v>
                </c:pt>
                <c:pt idx="63">
                  <c:v>0.99143694076846245</c:v>
                </c:pt>
                <c:pt idx="64">
                  <c:v>0.95547243921636915</c:v>
                </c:pt>
                <c:pt idx="65">
                  <c:v>0.95936470196695767</c:v>
                </c:pt>
                <c:pt idx="66">
                  <c:v>0.9469094651176706</c:v>
                </c:pt>
                <c:pt idx="67">
                  <c:v>0.93663389194259028</c:v>
                </c:pt>
                <c:pt idx="68">
                  <c:v>0.94208305948936832</c:v>
                </c:pt>
                <c:pt idx="69">
                  <c:v>0.9193522509852301</c:v>
                </c:pt>
                <c:pt idx="70">
                  <c:v>0.92589124960899694</c:v>
                </c:pt>
                <c:pt idx="71">
                  <c:v>0.91577136919387958</c:v>
                </c:pt>
                <c:pt idx="72">
                  <c:v>0.90316044110485882</c:v>
                </c:pt>
                <c:pt idx="73">
                  <c:v>0.90082508315045984</c:v>
                </c:pt>
                <c:pt idx="74">
                  <c:v>0.87607029005001424</c:v>
                </c:pt>
                <c:pt idx="75">
                  <c:v>0.86813008395070856</c:v>
                </c:pt>
                <c:pt idx="76">
                  <c:v>0.85084843387197284</c:v>
                </c:pt>
                <c:pt idx="77">
                  <c:v>0.82360260525945805</c:v>
                </c:pt>
                <c:pt idx="78">
                  <c:v>0.8165965374771782</c:v>
                </c:pt>
                <c:pt idx="79">
                  <c:v>0.78888362146339941</c:v>
                </c:pt>
                <c:pt idx="80">
                  <c:v>0.77035645362862915</c:v>
                </c:pt>
                <c:pt idx="81">
                  <c:v>0.74061957734221107</c:v>
                </c:pt>
                <c:pt idx="82">
                  <c:v>0.6858165285163389</c:v>
                </c:pt>
                <c:pt idx="83">
                  <c:v>0.64222316381844613</c:v>
                </c:pt>
                <c:pt idx="84">
                  <c:v>0.56998279343708513</c:v>
                </c:pt>
                <c:pt idx="85">
                  <c:v>0.52638947738652875</c:v>
                </c:pt>
                <c:pt idx="86">
                  <c:v>0.49244896043074293</c:v>
                </c:pt>
                <c:pt idx="87">
                  <c:v>0.43515490041646976</c:v>
                </c:pt>
                <c:pt idx="88">
                  <c:v>0.39016029783845285</c:v>
                </c:pt>
                <c:pt idx="89">
                  <c:v>0.32523736251654611</c:v>
                </c:pt>
                <c:pt idx="90">
                  <c:v>0.27027861789025254</c:v>
                </c:pt>
                <c:pt idx="91">
                  <c:v>0.22170323081555798</c:v>
                </c:pt>
                <c:pt idx="92">
                  <c:v>0.18496023809952367</c:v>
                </c:pt>
                <c:pt idx="93">
                  <c:v>0.16440912215394832</c:v>
                </c:pt>
                <c:pt idx="94">
                  <c:v>0.1499299235117928</c:v>
                </c:pt>
                <c:pt idx="95">
                  <c:v>0.15958272260656314</c:v>
                </c:pt>
                <c:pt idx="96">
                  <c:v>0.17608594233052843</c:v>
                </c:pt>
                <c:pt idx="97">
                  <c:v>0.20239758397868068</c:v>
                </c:pt>
                <c:pt idx="98">
                  <c:v>0.21890075505530948</c:v>
                </c:pt>
                <c:pt idx="99">
                  <c:v>0.23057752658455311</c:v>
                </c:pt>
                <c:pt idx="100">
                  <c:v>0.25346405521278093</c:v>
                </c:pt>
                <c:pt idx="101">
                  <c:v>0.27276970204965822</c:v>
                </c:pt>
                <c:pt idx="102">
                  <c:v>0.3084227998390745</c:v>
                </c:pt>
                <c:pt idx="103">
                  <c:v>0.34827956262152704</c:v>
                </c:pt>
                <c:pt idx="104">
                  <c:v>0.3970106698203113</c:v>
                </c:pt>
                <c:pt idx="105">
                  <c:v>0.45664014251723695</c:v>
                </c:pt>
                <c:pt idx="106">
                  <c:v>0.47999373422306063</c:v>
                </c:pt>
                <c:pt idx="107">
                  <c:v>0.47065232672913304</c:v>
                </c:pt>
                <c:pt idx="108">
                  <c:v>0.43126257837693993</c:v>
                </c:pt>
                <c:pt idx="109">
                  <c:v>0.38019610714283969</c:v>
                </c:pt>
                <c:pt idx="110">
                  <c:v>0.33551299346033847</c:v>
                </c:pt>
                <c:pt idx="111">
                  <c:v>0.25673354540328874</c:v>
                </c:pt>
                <c:pt idx="112">
                  <c:v>0.19539154052006913</c:v>
                </c:pt>
                <c:pt idx="113">
                  <c:v>0.12626494020512635</c:v>
                </c:pt>
                <c:pt idx="114">
                  <c:v>7.1461867055585881E-2</c:v>
                </c:pt>
                <c:pt idx="115">
                  <c:v>4.4838833806590817E-2</c:v>
                </c:pt>
                <c:pt idx="116">
                  <c:v>1.4012184211896095E-2</c:v>
                </c:pt>
                <c:pt idx="117">
                  <c:v>2.2107976655116102E-2</c:v>
                </c:pt>
                <c:pt idx="118">
                  <c:v>3.3940565603122308E-2</c:v>
                </c:pt>
                <c:pt idx="119">
                  <c:v>5.8851018018486911E-2</c:v>
                </c:pt>
                <c:pt idx="120">
                  <c:v>0.10991748925258715</c:v>
                </c:pt>
                <c:pt idx="121">
                  <c:v>0.1306243253222521</c:v>
                </c:pt>
                <c:pt idx="122">
                  <c:v>0.17997816707538528</c:v>
                </c:pt>
                <c:pt idx="123">
                  <c:v>0.22185890229231109</c:v>
                </c:pt>
                <c:pt idx="124">
                  <c:v>0.26996722628940972</c:v>
                </c:pt>
                <c:pt idx="125">
                  <c:v>0.37583677067305044</c:v>
                </c:pt>
                <c:pt idx="126">
                  <c:v>0.47672419538521627</c:v>
                </c:pt>
                <c:pt idx="127">
                  <c:v>0.63412727408055314</c:v>
                </c:pt>
                <c:pt idx="128">
                  <c:v>0.79153036493772411</c:v>
                </c:pt>
                <c:pt idx="129">
                  <c:v>0.91717258275033553</c:v>
                </c:pt>
                <c:pt idx="130">
                  <c:v>0.96901751170333295</c:v>
                </c:pt>
                <c:pt idx="131">
                  <c:v>0.96543662991198231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5-4B68-BCFE-3F5EDC22C8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Datos!$AM$98:$AM$229</c:f>
              <c:numCache>
                <c:formatCode>General</c:formatCode>
                <c:ptCount val="132"/>
                <c:pt idx="0">
                  <c:v>0.22357148312594155</c:v>
                </c:pt>
                <c:pt idx="1">
                  <c:v>0.15039693794205222</c:v>
                </c:pt>
                <c:pt idx="2">
                  <c:v>0.10166583074326796</c:v>
                </c:pt>
                <c:pt idx="3">
                  <c:v>5.1377911482279437E-2</c:v>
                </c:pt>
                <c:pt idx="4">
                  <c:v>2.1952305178362996E-2</c:v>
                </c:pt>
                <c:pt idx="5">
                  <c:v>1.0897976319449443E-3</c:v>
                </c:pt>
                <c:pt idx="6">
                  <c:v>0</c:v>
                </c:pt>
                <c:pt idx="7">
                  <c:v>1.8215703262922767E-2</c:v>
                </c:pt>
                <c:pt idx="8">
                  <c:v>4.1102231891150587E-2</c:v>
                </c:pt>
                <c:pt idx="9">
                  <c:v>8.0491882948670712E-2</c:v>
                </c:pt>
                <c:pt idx="10">
                  <c:v>0.10633655881390003</c:v>
                </c:pt>
                <c:pt idx="11">
                  <c:v>0.13794166308703348</c:v>
                </c:pt>
                <c:pt idx="12">
                  <c:v>0.1664330459410851</c:v>
                </c:pt>
                <c:pt idx="13">
                  <c:v>0.20644548020029074</c:v>
                </c:pt>
                <c:pt idx="14">
                  <c:v>0.26545221834286736</c:v>
                </c:pt>
                <c:pt idx="15">
                  <c:v>0.33473444148722686</c:v>
                </c:pt>
                <c:pt idx="16">
                  <c:v>0.41709477133562711</c:v>
                </c:pt>
                <c:pt idx="17">
                  <c:v>0.48824529543770678</c:v>
                </c:pt>
                <c:pt idx="18">
                  <c:v>0.53464108724851145</c:v>
                </c:pt>
                <c:pt idx="19">
                  <c:v>0.5305931423795649</c:v>
                </c:pt>
                <c:pt idx="20">
                  <c:v>0.50194608804876006</c:v>
                </c:pt>
                <c:pt idx="21">
                  <c:v>0.47345470519470845</c:v>
                </c:pt>
                <c:pt idx="22">
                  <c:v>0.43515490041646976</c:v>
                </c:pt>
                <c:pt idx="23">
                  <c:v>0.39919036237887418</c:v>
                </c:pt>
                <c:pt idx="24">
                  <c:v>0.36026772575161348</c:v>
                </c:pt>
                <c:pt idx="25">
                  <c:v>0.33006376206393129</c:v>
                </c:pt>
                <c:pt idx="26">
                  <c:v>0.32679432052075996</c:v>
                </c:pt>
                <c:pt idx="27">
                  <c:v>0.31496182886742674</c:v>
                </c:pt>
                <c:pt idx="28">
                  <c:v>0.33333325225443911</c:v>
                </c:pt>
                <c:pt idx="29">
                  <c:v>0.35077059813359623</c:v>
                </c:pt>
                <c:pt idx="30">
                  <c:v>0.37879486926271555</c:v>
                </c:pt>
                <c:pt idx="31">
                  <c:v>0.42628050735280165</c:v>
                </c:pt>
                <c:pt idx="32">
                  <c:v>0.44558610554234235</c:v>
                </c:pt>
                <c:pt idx="33">
                  <c:v>0.48170631505669109</c:v>
                </c:pt>
                <c:pt idx="34">
                  <c:v>0.50583831279361702</c:v>
                </c:pt>
                <c:pt idx="35">
                  <c:v>0.53977887839673944</c:v>
                </c:pt>
                <c:pt idx="36">
                  <c:v>0.61793547028109885</c:v>
                </c:pt>
                <c:pt idx="37">
                  <c:v>0.68659498319477752</c:v>
                </c:pt>
                <c:pt idx="38">
                  <c:v>0.77596132001628704</c:v>
                </c:pt>
                <c:pt idx="39">
                  <c:v>0.86937560170674311</c:v>
                </c:pt>
                <c:pt idx="40">
                  <c:v>0.90814253645266541</c:v>
                </c:pt>
                <c:pt idx="41">
                  <c:v>0.94893344059260232</c:v>
                </c:pt>
                <c:pt idx="42">
                  <c:v>0.94161598729039686</c:v>
                </c:pt>
                <c:pt idx="43">
                  <c:v>0.95080172634802984</c:v>
                </c:pt>
                <c:pt idx="44">
                  <c:v>0.96278989251857472</c:v>
                </c:pt>
                <c:pt idx="45">
                  <c:v>0.96154436868162307</c:v>
                </c:pt>
                <c:pt idx="46">
                  <c:v>0.9800715357562787</c:v>
                </c:pt>
                <c:pt idx="47">
                  <c:v>0.97820325000085129</c:v>
                </c:pt>
                <c:pt idx="48">
                  <c:v>0.98147275007284929</c:v>
                </c:pt>
                <c:pt idx="49">
                  <c:v>1.0028023450205314</c:v>
                </c:pt>
                <c:pt idx="50">
                  <c:v>0.99828732187169644</c:v>
                </c:pt>
                <c:pt idx="51">
                  <c:v>1.0151018936705436</c:v>
                </c:pt>
                <c:pt idx="52">
                  <c:v>1.0281798939585358</c:v>
                </c:pt>
                <c:pt idx="53">
                  <c:v>1.0392339187715964</c:v>
                </c:pt>
                <c:pt idx="54">
                  <c:v>1.0691264908584357</c:v>
                </c:pt>
                <c:pt idx="55">
                  <c:v>1.0742642759257466</c:v>
                </c:pt>
                <c:pt idx="56">
                  <c:v>1.0965280152713719</c:v>
                </c:pt>
                <c:pt idx="57">
                  <c:v>1.1254864490411853</c:v>
                </c:pt>
                <c:pt idx="58">
                  <c:v>1.1444806799535514</c:v>
                </c:pt>
                <c:pt idx="59">
                  <c:v>1.1935231909150126</c:v>
                </c:pt>
                <c:pt idx="60">
                  <c:v>1.2350925345310957</c:v>
                </c:pt>
                <c:pt idx="61">
                  <c:v>1.2997040782521596</c:v>
                </c:pt>
                <c:pt idx="62">
                  <c:v>1.3787948449390472</c:v>
                </c:pt>
                <c:pt idx="63">
                  <c:v>1.4256576755037795</c:v>
                </c:pt>
                <c:pt idx="64">
                  <c:v>1.4718977471904946</c:v>
                </c:pt>
                <c:pt idx="65">
                  <c:v>1.5200061198349299</c:v>
                </c:pt>
                <c:pt idx="66">
                  <c:v>1.578545746252574</c:v>
                </c:pt>
                <c:pt idx="67">
                  <c:v>1.6479836895210231</c:v>
                </c:pt>
                <c:pt idx="68">
                  <c:v>1.70496640658179</c:v>
                </c:pt>
                <c:pt idx="69">
                  <c:v>1.7603922142856794</c:v>
                </c:pt>
                <c:pt idx="70">
                  <c:v>1.8046083621852578</c:v>
                </c:pt>
                <c:pt idx="71">
                  <c:v>1.8380817187687748</c:v>
                </c:pt>
                <c:pt idx="72">
                  <c:v>1.8550520502176724</c:v>
                </c:pt>
                <c:pt idx="73">
                  <c:v>1.8522495744574239</c:v>
                </c:pt>
                <c:pt idx="74">
                  <c:v>1.8405727542808439</c:v>
                </c:pt>
                <c:pt idx="75">
                  <c:v>1.8250037580067433</c:v>
                </c:pt>
                <c:pt idx="76">
                  <c:v>1.8150396159584667</c:v>
                </c:pt>
                <c:pt idx="77">
                  <c:v>1.7977579415560627</c:v>
                </c:pt>
                <c:pt idx="78">
                  <c:v>1.7739373354199797</c:v>
                </c:pt>
                <c:pt idx="79">
                  <c:v>1.7423321338521733</c:v>
                </c:pt>
                <c:pt idx="80">
                  <c:v>1.6936009780060526</c:v>
                </c:pt>
                <c:pt idx="81">
                  <c:v>1.6293008258858315</c:v>
                </c:pt>
                <c:pt idx="82">
                  <c:v>1.5539466367907155</c:v>
                </c:pt>
                <c:pt idx="83">
                  <c:v>1.4673827392439522</c:v>
                </c:pt>
                <c:pt idx="84">
                  <c:v>1.3996573768091336</c:v>
                </c:pt>
                <c:pt idx="85">
                  <c:v>1.3890704029118348</c:v>
                </c:pt>
                <c:pt idx="86">
                  <c:v>1.4132024492960973</c:v>
                </c:pt>
                <c:pt idx="87">
                  <c:v>1.4396698597156758</c:v>
                </c:pt>
                <c:pt idx="88">
                  <c:v>1.4904248907015967</c:v>
                </c:pt>
                <c:pt idx="89">
                  <c:v>1.5347967100779281</c:v>
                </c:pt>
                <c:pt idx="90">
                  <c:v>1.5920908187395377</c:v>
                </c:pt>
                <c:pt idx="91">
                  <c:v>1.6375523871004776</c:v>
                </c:pt>
                <c:pt idx="92">
                  <c:v>1.6563910195070954</c:v>
                </c:pt>
                <c:pt idx="93">
                  <c:v>1.6781876532087052</c:v>
                </c:pt>
                <c:pt idx="94">
                  <c:v>1.6707145466724977</c:v>
                </c:pt>
                <c:pt idx="95">
                  <c:v>1.6619958737329192</c:v>
                </c:pt>
                <c:pt idx="96">
                  <c:v>1.6327260362004288</c:v>
                </c:pt>
                <c:pt idx="97">
                  <c:v>1.5813481247181493</c:v>
                </c:pt>
                <c:pt idx="98">
                  <c:v>1.5547250914691544</c:v>
                </c:pt>
                <c:pt idx="99">
                  <c:v>1.5119102300970368</c:v>
                </c:pt>
                <c:pt idx="100">
                  <c:v>1.4827961126886362</c:v>
                </c:pt>
                <c:pt idx="101">
                  <c:v>1.4426279583053407</c:v>
                </c:pt>
                <c:pt idx="102">
                  <c:v>1.366495290208118</c:v>
                </c:pt>
                <c:pt idx="103">
                  <c:v>1.295189070305617</c:v>
                </c:pt>
                <c:pt idx="104">
                  <c:v>1.1958585306266603</c:v>
                </c:pt>
                <c:pt idx="105">
                  <c:v>1.0822044881059694</c:v>
                </c:pt>
                <c:pt idx="106">
                  <c:v>0.99128125104895815</c:v>
                </c:pt>
                <c:pt idx="107">
                  <c:v>0.93538836810563863</c:v>
                </c:pt>
                <c:pt idx="108">
                  <c:v>0.93881355713702641</c:v>
                </c:pt>
                <c:pt idx="109">
                  <c:v>0.93243024823276388</c:v>
                </c:pt>
                <c:pt idx="110">
                  <c:v>0.91779534162835275</c:v>
                </c:pt>
                <c:pt idx="111">
                  <c:v>0.91561567947437517</c:v>
                </c:pt>
                <c:pt idx="112">
                  <c:v>0.89833403547655655</c:v>
                </c:pt>
                <c:pt idx="113">
                  <c:v>0.89833403547655655</c:v>
                </c:pt>
                <c:pt idx="114">
                  <c:v>0.89786696023712653</c:v>
                </c:pt>
                <c:pt idx="115">
                  <c:v>0.87731581996788299</c:v>
                </c:pt>
                <c:pt idx="116">
                  <c:v>0.8833877494331368</c:v>
                </c:pt>
                <c:pt idx="117">
                  <c:v>0.86688455403283982</c:v>
                </c:pt>
                <c:pt idx="118">
                  <c:v>0.85365086098488474</c:v>
                </c:pt>
                <c:pt idx="119">
                  <c:v>0.84524357964614893</c:v>
                </c:pt>
                <c:pt idx="120">
                  <c:v>0.81394979400285361</c:v>
                </c:pt>
                <c:pt idx="121">
                  <c:v>0.80850062341561701</c:v>
                </c:pt>
                <c:pt idx="122">
                  <c:v>0.78623689015090881</c:v>
                </c:pt>
                <c:pt idx="123">
                  <c:v>0.75992519985542006</c:v>
                </c:pt>
                <c:pt idx="124">
                  <c:v>0.74077527314263247</c:v>
                </c:pt>
                <c:pt idx="125">
                  <c:v>0.69033156078654956</c:v>
                </c:pt>
                <c:pt idx="126">
                  <c:v>0.6500077349265011</c:v>
                </c:pt>
                <c:pt idx="127">
                  <c:v>0.58555183835852209</c:v>
                </c:pt>
                <c:pt idx="128">
                  <c:v>0.50085624176947863</c:v>
                </c:pt>
                <c:pt idx="129">
                  <c:v>0.42301096851495734</c:v>
                </c:pt>
                <c:pt idx="130">
                  <c:v>0.36758516081106785</c:v>
                </c:pt>
                <c:pt idx="131">
                  <c:v>0.31978817976747542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5-4B68-BCFE-3F5EDC22C8B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Datos!$AN$98:$AN$229</c:f>
              <c:numCache>
                <c:formatCode>General</c:formatCode>
                <c:ptCount val="132"/>
                <c:pt idx="0">
                  <c:v>1.677253478406177</c:v>
                </c:pt>
                <c:pt idx="1">
                  <c:v>1.7238049416937349</c:v>
                </c:pt>
                <c:pt idx="2">
                  <c:v>1.7867039045811683</c:v>
                </c:pt>
                <c:pt idx="3">
                  <c:v>1.815350958911973</c:v>
                </c:pt>
                <c:pt idx="4">
                  <c:v>1.8500699791935342</c:v>
                </c:pt>
                <c:pt idx="5">
                  <c:v>1.8631479399555655</c:v>
                </c:pt>
                <c:pt idx="6">
                  <c:v>1.8474232722047117</c:v>
                </c:pt>
                <c:pt idx="7">
                  <c:v>1.8288960313989369</c:v>
                </c:pt>
                <c:pt idx="8">
                  <c:v>1.7742486783734859</c:v>
                </c:pt>
                <c:pt idx="9">
                  <c:v>1.7401524412936105</c:v>
                </c:pt>
                <c:pt idx="10">
                  <c:v>1.6968705168438971</c:v>
                </c:pt>
                <c:pt idx="11">
                  <c:v>1.6395764081822874</c:v>
                </c:pt>
                <c:pt idx="12">
                  <c:v>1.6018992893110613</c:v>
                </c:pt>
                <c:pt idx="13">
                  <c:v>1.5301259820072961</c:v>
                </c:pt>
                <c:pt idx="14">
                  <c:v>1.4666042845655136</c:v>
                </c:pt>
                <c:pt idx="15">
                  <c:v>1.3683635668421701</c:v>
                </c:pt>
                <c:pt idx="16">
                  <c:v>1.2319787401410092</c:v>
                </c:pt>
                <c:pt idx="17">
                  <c:v>1.1214384920104046</c:v>
                </c:pt>
                <c:pt idx="18">
                  <c:v>1.0238205605292052</c:v>
                </c:pt>
                <c:pt idx="19">
                  <c:v>1.0009340592651041</c:v>
                </c:pt>
                <c:pt idx="20">
                  <c:v>0.99719748775424921</c:v>
                </c:pt>
                <c:pt idx="21">
                  <c:v>0.96029884484467143</c:v>
                </c:pt>
                <c:pt idx="22">
                  <c:v>0.97275408321418788</c:v>
                </c:pt>
                <c:pt idx="23">
                  <c:v>0.9631012734778126</c:v>
                </c:pt>
                <c:pt idx="24">
                  <c:v>0.95625089237457861</c:v>
                </c:pt>
                <c:pt idx="25">
                  <c:v>0.95920901072722409</c:v>
                </c:pt>
                <c:pt idx="26">
                  <c:v>0.93632250946312312</c:v>
                </c:pt>
                <c:pt idx="27">
                  <c:v>0.94301720084685281</c:v>
                </c:pt>
                <c:pt idx="28">
                  <c:v>0.93429853398819129</c:v>
                </c:pt>
                <c:pt idx="29">
                  <c:v>0.91577136919387958</c:v>
                </c:pt>
                <c:pt idx="30">
                  <c:v>0.9106335841265687</c:v>
                </c:pt>
                <c:pt idx="31">
                  <c:v>0.88665724570456173</c:v>
                </c:pt>
                <c:pt idx="32">
                  <c:v>0.87529184753340972</c:v>
                </c:pt>
                <c:pt idx="33">
                  <c:v>0.858010197454674</c:v>
                </c:pt>
                <c:pt idx="34">
                  <c:v>0.82905177584669465</c:v>
                </c:pt>
                <c:pt idx="35">
                  <c:v>0.82064448234612475</c:v>
                </c:pt>
                <c:pt idx="36">
                  <c:v>0.78748240790694346</c:v>
                </c:pt>
                <c:pt idx="37">
                  <c:v>0.75323049935031472</c:v>
                </c:pt>
                <c:pt idx="38">
                  <c:v>0.71025994217777577</c:v>
                </c:pt>
                <c:pt idx="39">
                  <c:v>0.64782804236793823</c:v>
                </c:pt>
                <c:pt idx="40">
                  <c:v>0.61964807543839751</c:v>
                </c:pt>
                <c:pt idx="41">
                  <c:v>0.58290513136969979</c:v>
                </c:pt>
                <c:pt idx="42">
                  <c:v>0.53401830404682593</c:v>
                </c:pt>
                <c:pt idx="43">
                  <c:v>0.48046079730065655</c:v>
                </c:pt>
                <c:pt idx="44">
                  <c:v>0.41180126006330964</c:v>
                </c:pt>
                <c:pt idx="45">
                  <c:v>0.36182463510849083</c:v>
                </c:pt>
                <c:pt idx="46">
                  <c:v>0.29830293766670823</c:v>
                </c:pt>
                <c:pt idx="47">
                  <c:v>0.24754780938611431</c:v>
                </c:pt>
                <c:pt idx="48">
                  <c:v>0.20488861949074988</c:v>
                </c:pt>
                <c:pt idx="49">
                  <c:v>0.17468470445040418</c:v>
                </c:pt>
                <c:pt idx="50">
                  <c:v>0.16082819171526119</c:v>
                </c:pt>
                <c:pt idx="51">
                  <c:v>0.15584612069112291</c:v>
                </c:pt>
                <c:pt idx="52">
                  <c:v>0.16596603151082567</c:v>
                </c:pt>
                <c:pt idx="53">
                  <c:v>0.166277374464332</c:v>
                </c:pt>
                <c:pt idx="54">
                  <c:v>0.17904399227285706</c:v>
                </c:pt>
                <c:pt idx="55">
                  <c:v>0.18511590957627677</c:v>
                </c:pt>
                <c:pt idx="56">
                  <c:v>0.18838549706145757</c:v>
                </c:pt>
                <c:pt idx="57">
                  <c:v>0.21718822286901551</c:v>
                </c:pt>
                <c:pt idx="58">
                  <c:v>0.24272145848606563</c:v>
                </c:pt>
                <c:pt idx="59">
                  <c:v>0.30157242785721616</c:v>
                </c:pt>
                <c:pt idx="60">
                  <c:v>0.35590838928182422</c:v>
                </c:pt>
                <c:pt idx="61">
                  <c:v>0.42783741670967901</c:v>
                </c:pt>
                <c:pt idx="62">
                  <c:v>0.48466441364635621</c:v>
                </c:pt>
                <c:pt idx="63">
                  <c:v>0.4915147856282146</c:v>
                </c:pt>
                <c:pt idx="64">
                  <c:v>0.47127506128348207</c:v>
                </c:pt>
                <c:pt idx="65">
                  <c:v>0.43017278074499499</c:v>
                </c:pt>
                <c:pt idx="66">
                  <c:v>0.38813632540397958</c:v>
                </c:pt>
                <c:pt idx="67">
                  <c:v>0.32944102750958226</c:v>
                </c:pt>
                <c:pt idx="68">
                  <c:v>0.26809902262636265</c:v>
                </c:pt>
                <c:pt idx="69">
                  <c:v>0.22730808504138178</c:v>
                </c:pt>
                <c:pt idx="70">
                  <c:v>0.18682853905724373</c:v>
                </c:pt>
                <c:pt idx="71">
                  <c:v>0.17032531933327844</c:v>
                </c:pt>
                <c:pt idx="72">
                  <c:v>0.1578700444782597</c:v>
                </c:pt>
                <c:pt idx="73">
                  <c:v>0.16176241516512602</c:v>
                </c:pt>
                <c:pt idx="74">
                  <c:v>0.20006221994336471</c:v>
                </c:pt>
                <c:pt idx="75">
                  <c:v>0.22030199293543373</c:v>
                </c:pt>
                <c:pt idx="76">
                  <c:v>0.25190719450324006</c:v>
                </c:pt>
                <c:pt idx="77">
                  <c:v>0.28740457216856685</c:v>
                </c:pt>
                <c:pt idx="78">
                  <c:v>0.32087802604675686</c:v>
                </c:pt>
                <c:pt idx="79">
                  <c:v>0.38813632540397958</c:v>
                </c:pt>
                <c:pt idx="80">
                  <c:v>0.4444963079103974</c:v>
                </c:pt>
                <c:pt idx="81">
                  <c:v>0.53541954192695007</c:v>
                </c:pt>
                <c:pt idx="82">
                  <c:v>0.65374431251827314</c:v>
                </c:pt>
                <c:pt idx="83">
                  <c:v>0.78903931726382082</c:v>
                </c:pt>
                <c:pt idx="84">
                  <c:v>0.93352008235021111</c:v>
                </c:pt>
                <c:pt idx="85">
                  <c:v>0.97913739287856505</c:v>
                </c:pt>
                <c:pt idx="86">
                  <c:v>0.98302965486903893</c:v>
                </c:pt>
                <c:pt idx="87">
                  <c:v>1.0028023450205314</c:v>
                </c:pt>
                <c:pt idx="88">
                  <c:v>1.0085628920063183</c:v>
                </c:pt>
                <c:pt idx="89">
                  <c:v>1.0214852025748062</c:v>
                </c:pt>
                <c:pt idx="90">
                  <c:v>1.0272457495605929</c:v>
                </c:pt>
                <c:pt idx="91">
                  <c:v>1.0242876327281767</c:v>
                </c:pt>
                <c:pt idx="92">
                  <c:v>1.0465513720738018</c:v>
                </c:pt>
                <c:pt idx="93">
                  <c:v>1.041880656165004</c:v>
                </c:pt>
                <c:pt idx="94">
                  <c:v>1.0516891571411127</c:v>
                </c:pt>
                <c:pt idx="95">
                  <c:v>1.0697492497364529</c:v>
                </c:pt>
                <c:pt idx="96">
                  <c:v>1.0736415109668123</c:v>
                </c:pt>
                <c:pt idx="97">
                  <c:v>1.0988633671448538</c:v>
                </c:pt>
                <c:pt idx="98">
                  <c:v>1.109761708319327</c:v>
                </c:pt>
                <c:pt idx="99">
                  <c:v>1.1270433462362286</c:v>
                </c:pt>
                <c:pt idx="100">
                  <c:v>1.1589598907575411</c:v>
                </c:pt>
                <c:pt idx="101">
                  <c:v>1.1703253071714443</c:v>
                </c:pt>
                <c:pt idx="102">
                  <c:v>1.2051999624442562</c:v>
                </c:pt>
                <c:pt idx="103">
                  <c:v>1.2394518710008848</c:v>
                </c:pt>
                <c:pt idx="104">
                  <c:v>1.2869374604436343</c:v>
                </c:pt>
                <c:pt idx="105">
                  <c:v>1.3593335509490851</c:v>
                </c:pt>
                <c:pt idx="106">
                  <c:v>1.4100886305823426</c:v>
                </c:pt>
                <c:pt idx="107">
                  <c:v>1.4546161214354272</c:v>
                </c:pt>
                <c:pt idx="108">
                  <c:v>1.5036586202350541</c:v>
                </c:pt>
                <c:pt idx="109">
                  <c:v>1.5642222190871715</c:v>
                </c:pt>
                <c:pt idx="110">
                  <c:v>1.6395764081822874</c:v>
                </c:pt>
                <c:pt idx="111">
                  <c:v>1.6996728953094724</c:v>
                </c:pt>
                <c:pt idx="112">
                  <c:v>1.7740930068967329</c:v>
                </c:pt>
                <c:pt idx="113">
                  <c:v>1.8393272851721458</c:v>
                </c:pt>
                <c:pt idx="114">
                  <c:v>1.898333974667386</c:v>
                </c:pt>
                <c:pt idx="115">
                  <c:v>1.9436399201989092</c:v>
                </c:pt>
                <c:pt idx="116">
                  <c:v>1.9662150085789576</c:v>
                </c:pt>
                <c:pt idx="117">
                  <c:v>1.9783589404804702</c:v>
                </c:pt>
                <c:pt idx="118">
                  <c:v>1.9699516104943979</c:v>
                </c:pt>
                <c:pt idx="119">
                  <c:v>1.9606101543531338</c:v>
                </c:pt>
                <c:pt idx="120">
                  <c:v>1.9391248636050302</c:v>
                </c:pt>
                <c:pt idx="121">
                  <c:v>1.9257354625948198</c:v>
                </c:pt>
                <c:pt idx="122">
                  <c:v>1.910944920999158</c:v>
                </c:pt>
                <c:pt idx="123">
                  <c:v>1.8830763213467918</c:v>
                </c:pt>
                <c:pt idx="124">
                  <c:v>1.8570759740048093</c:v>
                </c:pt>
                <c:pt idx="125">
                  <c:v>1.8035184672586397</c:v>
                </c:pt>
                <c:pt idx="126">
                  <c:v>1.7470028132754689</c:v>
                </c:pt>
                <c:pt idx="127">
                  <c:v>1.6632413914889539</c:v>
                </c:pt>
                <c:pt idx="128">
                  <c:v>1.5900667976577281</c:v>
                </c:pt>
                <c:pt idx="129">
                  <c:v>1.5446051806494516</c:v>
                </c:pt>
                <c:pt idx="130">
                  <c:v>1.556749112550964</c:v>
                </c:pt>
                <c:pt idx="131">
                  <c:v>1.6011208346326224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5-4B68-BCFE-3F5EDC22C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240784"/>
        <c:axId val="1481232464"/>
      </c:lineChart>
      <c:catAx>
        <c:axId val="148124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32464"/>
        <c:crosses val="autoZero"/>
        <c:auto val="1"/>
        <c:lblAlgn val="ctr"/>
        <c:lblOffset val="100"/>
        <c:noMultiLvlLbl val="0"/>
      </c:catAx>
      <c:valAx>
        <c:axId val="14812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4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Datos!$W$98:$W$229</c:f>
              <c:numCache>
                <c:formatCode>General</c:formatCode>
                <c:ptCount val="132"/>
                <c:pt idx="0">
                  <c:v>3.9091684818267822</c:v>
                </c:pt>
                <c:pt idx="1">
                  <c:v>4.2119398713111877E-2</c:v>
                </c:pt>
                <c:pt idx="2">
                  <c:v>3.4794285893440247E-2</c:v>
                </c:pt>
                <c:pt idx="3">
                  <c:v>4.0593333542346954E-2</c:v>
                </c:pt>
                <c:pt idx="4">
                  <c:v>4.2729824781417847E-2</c:v>
                </c:pt>
                <c:pt idx="5">
                  <c:v>3.7846416234970093E-2</c:v>
                </c:pt>
                <c:pt idx="6">
                  <c:v>3.8762055337429047E-2</c:v>
                </c:pt>
                <c:pt idx="7">
                  <c:v>4.1203759610652924E-2</c:v>
                </c:pt>
                <c:pt idx="8">
                  <c:v>4.0898546576499939E-2</c:v>
                </c:pt>
                <c:pt idx="9">
                  <c:v>3.7541203200817108E-2</c:v>
                </c:pt>
                <c:pt idx="10">
                  <c:v>3.7846416234970093E-2</c:v>
                </c:pt>
                <c:pt idx="11">
                  <c:v>3.0216090381145477E-2</c:v>
                </c:pt>
                <c:pt idx="12">
                  <c:v>3.6930777132511139E-2</c:v>
                </c:pt>
                <c:pt idx="13">
                  <c:v>3.7846416234970093E-2</c:v>
                </c:pt>
                <c:pt idx="14">
                  <c:v>7.3556341230869293E-2</c:v>
                </c:pt>
                <c:pt idx="15">
                  <c:v>3.7846416234970093E-2</c:v>
                </c:pt>
                <c:pt idx="16">
                  <c:v>4.6087168157100677E-2</c:v>
                </c:pt>
                <c:pt idx="17">
                  <c:v>3.0521303415298462E-2</c:v>
                </c:pt>
                <c:pt idx="18">
                  <c:v>3.235258162021637E-2</c:v>
                </c:pt>
                <c:pt idx="19">
                  <c:v>7.0504210889339447E-2</c:v>
                </c:pt>
                <c:pt idx="20">
                  <c:v>3.235258162021637E-2</c:v>
                </c:pt>
                <c:pt idx="21">
                  <c:v>3.6930777132511139E-2</c:v>
                </c:pt>
                <c:pt idx="22">
                  <c:v>2.8079599142074585E-2</c:v>
                </c:pt>
                <c:pt idx="23">
                  <c:v>2.6858747005462646E-2</c:v>
                </c:pt>
                <c:pt idx="24">
                  <c:v>2.77743861079216E-2</c:v>
                </c:pt>
                <c:pt idx="25">
                  <c:v>3.4489072859287262E-2</c:v>
                </c:pt>
                <c:pt idx="26">
                  <c:v>3.4489072859287262E-2</c:v>
                </c:pt>
                <c:pt idx="27">
                  <c:v>3.3573433756828308E-2</c:v>
                </c:pt>
                <c:pt idx="28">
                  <c:v>3.17421555519104E-2</c:v>
                </c:pt>
                <c:pt idx="29">
                  <c:v>4.028812050819397E-2</c:v>
                </c:pt>
                <c:pt idx="30">
                  <c:v>3.2047368586063385E-2</c:v>
                </c:pt>
                <c:pt idx="31">
                  <c:v>3.57099249958992E-2</c:v>
                </c:pt>
                <c:pt idx="32">
                  <c:v>3.235258162021637E-2</c:v>
                </c:pt>
                <c:pt idx="33">
                  <c:v>3.235258162021637E-2</c:v>
                </c:pt>
                <c:pt idx="34">
                  <c:v>4.7002807259559631E-2</c:v>
                </c:pt>
                <c:pt idx="35">
                  <c:v>3.5404711961746216E-2</c:v>
                </c:pt>
                <c:pt idx="36">
                  <c:v>2.2280551493167877E-2</c:v>
                </c:pt>
                <c:pt idx="37">
                  <c:v>2.5332681834697723E-2</c:v>
                </c:pt>
                <c:pt idx="38">
                  <c:v>3.6930777132511139E-2</c:v>
                </c:pt>
                <c:pt idx="39">
                  <c:v>2.0144060254096985E-2</c:v>
                </c:pt>
                <c:pt idx="40">
                  <c:v>3.7235990166664124E-2</c:v>
                </c:pt>
                <c:pt idx="41">
                  <c:v>3.2657794654369354E-2</c:v>
                </c:pt>
                <c:pt idx="42">
                  <c:v>3.8151629269123077E-2</c:v>
                </c:pt>
                <c:pt idx="43">
                  <c:v>3.3573433756828308E-2</c:v>
                </c:pt>
                <c:pt idx="44">
                  <c:v>5.615919828414917E-2</c:v>
                </c:pt>
                <c:pt idx="45">
                  <c:v>3.2047368586063385E-2</c:v>
                </c:pt>
                <c:pt idx="46">
                  <c:v>2.8995238244533539E-2</c:v>
                </c:pt>
                <c:pt idx="47">
                  <c:v>4.2119398713111877E-2</c:v>
                </c:pt>
                <c:pt idx="48">
                  <c:v>3.57099249958992E-2</c:v>
                </c:pt>
                <c:pt idx="49">
                  <c:v>5.219142884016037E-2</c:v>
                </c:pt>
                <c:pt idx="50">
                  <c:v>2.5637894868850708E-2</c:v>
                </c:pt>
                <c:pt idx="51">
                  <c:v>3.2963007688522339E-2</c:v>
                </c:pt>
                <c:pt idx="52">
                  <c:v>2.838481217622757E-2</c:v>
                </c:pt>
                <c:pt idx="53">
                  <c:v>4.3035037815570831E-2</c:v>
                </c:pt>
                <c:pt idx="54">
                  <c:v>2.6248320937156677E-2</c:v>
                </c:pt>
                <c:pt idx="55">
                  <c:v>3.17421555519104E-2</c:v>
                </c:pt>
                <c:pt idx="56">
                  <c:v>3.5099498927593231E-2</c:v>
                </c:pt>
                <c:pt idx="57">
                  <c:v>-2.8690025210380554E-2</c:v>
                </c:pt>
                <c:pt idx="58">
                  <c:v>3.1436942517757416E-2</c:v>
                </c:pt>
                <c:pt idx="59">
                  <c:v>2.6858747005462646E-2</c:v>
                </c:pt>
                <c:pt idx="60">
                  <c:v>3.0521303415298462E-2</c:v>
                </c:pt>
                <c:pt idx="61">
                  <c:v>3.235258162021637E-2</c:v>
                </c:pt>
                <c:pt idx="62">
                  <c:v>4.028812050819397E-2</c:v>
                </c:pt>
                <c:pt idx="63">
                  <c:v>3.17421555519104E-2</c:v>
                </c:pt>
                <c:pt idx="64">
                  <c:v>3.9982907474040985E-2</c:v>
                </c:pt>
                <c:pt idx="65">
                  <c:v>3.2657794654369354E-2</c:v>
                </c:pt>
                <c:pt idx="66">
                  <c:v>3.1436942517757416E-2</c:v>
                </c:pt>
                <c:pt idx="67">
                  <c:v>3.939995288848877</c:v>
                </c:pt>
                <c:pt idx="68">
                  <c:v>3.9058113098144531</c:v>
                </c:pt>
                <c:pt idx="69">
                  <c:v>3.9061164855957031</c:v>
                </c:pt>
                <c:pt idx="70">
                  <c:v>3.9058113098144531</c:v>
                </c:pt>
                <c:pt idx="71">
                  <c:v>3.9094736576080322</c:v>
                </c:pt>
                <c:pt idx="72">
                  <c:v>3.8987913131713867</c:v>
                </c:pt>
                <c:pt idx="73">
                  <c:v>3.9067268371582031</c:v>
                </c:pt>
                <c:pt idx="74">
                  <c:v>3.8969600200653076</c:v>
                </c:pt>
                <c:pt idx="75">
                  <c:v>3.9125256538391113</c:v>
                </c:pt>
                <c:pt idx="76">
                  <c:v>3.9058113098144531</c:v>
                </c:pt>
                <c:pt idx="77">
                  <c:v>3.9006228446960449</c:v>
                </c:pt>
                <c:pt idx="78">
                  <c:v>3.9100840091705322</c:v>
                </c:pt>
                <c:pt idx="79">
                  <c:v>3.904895544052124</c:v>
                </c:pt>
                <c:pt idx="80">
                  <c:v>3.9302282333374023</c:v>
                </c:pt>
                <c:pt idx="81">
                  <c:v>3.9119153022766113</c:v>
                </c:pt>
                <c:pt idx="82">
                  <c:v>3.9058113098144531</c:v>
                </c:pt>
                <c:pt idx="83">
                  <c:v>3.9158833026885986</c:v>
                </c:pt>
                <c:pt idx="84">
                  <c:v>3.9109997749328613</c:v>
                </c:pt>
                <c:pt idx="85">
                  <c:v>3.9106945991516113</c:v>
                </c:pt>
                <c:pt idx="86">
                  <c:v>3.922903299331665</c:v>
                </c:pt>
                <c:pt idx="87">
                  <c:v>3.8942131996154785</c:v>
                </c:pt>
                <c:pt idx="88">
                  <c:v>3.8997068405151367</c:v>
                </c:pt>
                <c:pt idx="89">
                  <c:v>3.884141206741333</c:v>
                </c:pt>
                <c:pt idx="90">
                  <c:v>3.9131364822387695</c:v>
                </c:pt>
                <c:pt idx="91">
                  <c:v>3.8926868438720703</c:v>
                </c:pt>
                <c:pt idx="92">
                  <c:v>3.8798680305480957</c:v>
                </c:pt>
                <c:pt idx="93">
                  <c:v>3.8963496685028076</c:v>
                </c:pt>
                <c:pt idx="94">
                  <c:v>3.8911609649658203</c:v>
                </c:pt>
                <c:pt idx="95">
                  <c:v>3.8881087303161621</c:v>
                </c:pt>
                <c:pt idx="96">
                  <c:v>3.8893296718597412</c:v>
                </c:pt>
                <c:pt idx="97">
                  <c:v>3.884141206741333</c:v>
                </c:pt>
                <c:pt idx="98">
                  <c:v>3.8926868438720703</c:v>
                </c:pt>
                <c:pt idx="99">
                  <c:v>3.8957393169403076</c:v>
                </c:pt>
                <c:pt idx="100">
                  <c:v>3.8759002685546875</c:v>
                </c:pt>
                <c:pt idx="101">
                  <c:v>3.8914661407470703</c:v>
                </c:pt>
                <c:pt idx="102">
                  <c:v>3.8694908618927002</c:v>
                </c:pt>
                <c:pt idx="103">
                  <c:v>3.8957393169403076</c:v>
                </c:pt>
                <c:pt idx="104">
                  <c:v>3.8923816680908203</c:v>
                </c:pt>
                <c:pt idx="105">
                  <c:v>3.8792576789855957</c:v>
                </c:pt>
                <c:pt idx="106">
                  <c:v>3.8972651958465576</c:v>
                </c:pt>
                <c:pt idx="107">
                  <c:v>3.8887193202972412</c:v>
                </c:pt>
                <c:pt idx="108">
                  <c:v>3.8905503749847412</c:v>
                </c:pt>
                <c:pt idx="109">
                  <c:v>3.9082529544830322</c:v>
                </c:pt>
                <c:pt idx="110">
                  <c:v>3.924124002456665</c:v>
                </c:pt>
                <c:pt idx="111">
                  <c:v>3.9164936542510986</c:v>
                </c:pt>
                <c:pt idx="112">
                  <c:v>3.9106945991516113</c:v>
                </c:pt>
                <c:pt idx="113">
                  <c:v>3.9354169368743896</c:v>
                </c:pt>
                <c:pt idx="114">
                  <c:v>3.9146623611450195</c:v>
                </c:pt>
                <c:pt idx="115">
                  <c:v>3.8902451992034912</c:v>
                </c:pt>
                <c:pt idx="116">
                  <c:v>3.9137468338012695</c:v>
                </c:pt>
                <c:pt idx="117">
                  <c:v>3.9109997749328613</c:v>
                </c:pt>
                <c:pt idx="118">
                  <c:v>3.9290072917938232</c:v>
                </c:pt>
                <c:pt idx="119">
                  <c:v>3.9113049507141113</c:v>
                </c:pt>
                <c:pt idx="120">
                  <c:v>3.9018435478210449</c:v>
                </c:pt>
                <c:pt idx="121">
                  <c:v>3.9167988300323486</c:v>
                </c:pt>
                <c:pt idx="122">
                  <c:v>3.9106945991516113</c:v>
                </c:pt>
                <c:pt idx="123">
                  <c:v>3.8859724998474121</c:v>
                </c:pt>
                <c:pt idx="124">
                  <c:v>3.9146623611450195</c:v>
                </c:pt>
                <c:pt idx="125">
                  <c:v>3.9122204780578613</c:v>
                </c:pt>
                <c:pt idx="126">
                  <c:v>3.9128308296203613</c:v>
                </c:pt>
                <c:pt idx="127">
                  <c:v>3.9131364822387695</c:v>
                </c:pt>
                <c:pt idx="128">
                  <c:v>3.9088633060455322</c:v>
                </c:pt>
                <c:pt idx="129">
                  <c:v>3.9149675369262695</c:v>
                </c:pt>
                <c:pt idx="130">
                  <c:v>3.9116101264953613</c:v>
                </c:pt>
                <c:pt idx="131">
                  <c:v>3.922903299331665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6-4C84-B429-C8565BF19A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Datos!$X$98:$X$229</c:f>
              <c:numCache>
                <c:formatCode>General</c:formatCode>
                <c:ptCount val="132"/>
                <c:pt idx="0">
                  <c:v>3.9580025672912598</c:v>
                </c:pt>
                <c:pt idx="1">
                  <c:v>3.9445734024047852</c:v>
                </c:pt>
                <c:pt idx="2">
                  <c:v>3.9433524608612061</c:v>
                </c:pt>
                <c:pt idx="3">
                  <c:v>3.9491512775421143</c:v>
                </c:pt>
                <c:pt idx="4">
                  <c:v>3.9494566917419434</c:v>
                </c:pt>
                <c:pt idx="5">
                  <c:v>3.9473202228546143</c:v>
                </c:pt>
                <c:pt idx="6">
                  <c:v>3.9479305744171143</c:v>
                </c:pt>
                <c:pt idx="7">
                  <c:v>3.9512877464294434</c:v>
                </c:pt>
                <c:pt idx="8">
                  <c:v>3.9543402194976807</c:v>
                </c:pt>
                <c:pt idx="9">
                  <c:v>3.9445734024047852</c:v>
                </c:pt>
                <c:pt idx="10">
                  <c:v>3.9485409259796143</c:v>
                </c:pt>
                <c:pt idx="11">
                  <c:v>3.941521167755127</c:v>
                </c:pt>
                <c:pt idx="12">
                  <c:v>3.9460992813110352</c:v>
                </c:pt>
                <c:pt idx="13">
                  <c:v>3.9500670433044434</c:v>
                </c:pt>
                <c:pt idx="14">
                  <c:v>3.9781465530395508</c:v>
                </c:pt>
                <c:pt idx="15">
                  <c:v>3.9467096328735352</c:v>
                </c:pt>
                <c:pt idx="16">
                  <c:v>3.9576973915100098</c:v>
                </c:pt>
                <c:pt idx="17">
                  <c:v>3.940300464630127</c:v>
                </c:pt>
                <c:pt idx="18">
                  <c:v>3.9460992813110352</c:v>
                </c:pt>
                <c:pt idx="19">
                  <c:v>3.9744842052459717</c:v>
                </c:pt>
                <c:pt idx="20">
                  <c:v>3.9647173881530762</c:v>
                </c:pt>
                <c:pt idx="21">
                  <c:v>3.9711265563964844</c:v>
                </c:pt>
                <c:pt idx="22">
                  <c:v>3.9583077430725098</c:v>
                </c:pt>
                <c:pt idx="23">
                  <c:v>3.9580025672912598</c:v>
                </c:pt>
                <c:pt idx="24">
                  <c:v>3.9518980979919434</c:v>
                </c:pt>
                <c:pt idx="25">
                  <c:v>3.9634964466094971</c:v>
                </c:pt>
                <c:pt idx="26">
                  <c:v>3.9641070365905762</c:v>
                </c:pt>
                <c:pt idx="27">
                  <c:v>3.960444450378418</c:v>
                </c:pt>
                <c:pt idx="28">
                  <c:v>3.9576973915100098</c:v>
                </c:pt>
                <c:pt idx="29">
                  <c:v>3.9671590328216553</c:v>
                </c:pt>
                <c:pt idx="30">
                  <c:v>3.9647173881530762</c:v>
                </c:pt>
                <c:pt idx="31">
                  <c:v>3.9659380912780762</c:v>
                </c:pt>
                <c:pt idx="32">
                  <c:v>3.9631912708282471</c:v>
                </c:pt>
                <c:pt idx="33">
                  <c:v>3.961665153503418</c:v>
                </c:pt>
                <c:pt idx="34">
                  <c:v>3.9763152599334717</c:v>
                </c:pt>
                <c:pt idx="35">
                  <c:v>3.9628860950469971</c:v>
                </c:pt>
                <c:pt idx="36">
                  <c:v>3.9479305744171143</c:v>
                </c:pt>
                <c:pt idx="37">
                  <c:v>3.9558660984039307</c:v>
                </c:pt>
                <c:pt idx="38">
                  <c:v>3.9644122123718262</c:v>
                </c:pt>
                <c:pt idx="39">
                  <c:v>3.9512877464294434</c:v>
                </c:pt>
                <c:pt idx="40">
                  <c:v>3.9665484428405762</c:v>
                </c:pt>
                <c:pt idx="41">
                  <c:v>3.961665153503418</c:v>
                </c:pt>
                <c:pt idx="42">
                  <c:v>3.9665484428405762</c:v>
                </c:pt>
                <c:pt idx="43">
                  <c:v>6.1653032898902893E-2</c:v>
                </c:pt>
                <c:pt idx="44">
                  <c:v>9.3089975416660309E-2</c:v>
                </c:pt>
                <c:pt idx="45">
                  <c:v>7.1419849991798401E-2</c:v>
                </c:pt>
                <c:pt idx="46">
                  <c:v>6.7757293581962585E-2</c:v>
                </c:pt>
                <c:pt idx="47">
                  <c:v>7.8134536743164063E-2</c:v>
                </c:pt>
                <c:pt idx="48">
                  <c:v>7.4166767299175262E-2</c:v>
                </c:pt>
                <c:pt idx="49">
                  <c:v>8.9122205972671509E-2</c:v>
                </c:pt>
                <c:pt idx="50">
                  <c:v>6.3789524137973785E-2</c:v>
                </c:pt>
                <c:pt idx="51">
                  <c:v>6.8978145718574524E-2</c:v>
                </c:pt>
                <c:pt idx="52">
                  <c:v>6.5926015377044678E-2</c:v>
                </c:pt>
                <c:pt idx="53">
                  <c:v>8.0271027982234955E-2</c:v>
                </c:pt>
                <c:pt idx="54">
                  <c:v>6.6536441445350647E-2</c:v>
                </c:pt>
                <c:pt idx="55">
                  <c:v>7.0504210889339447E-2</c:v>
                </c:pt>
                <c:pt idx="56">
                  <c:v>7.4166767299175262E-2</c:v>
                </c:pt>
                <c:pt idx="57">
                  <c:v>1.0377243161201477E-2</c:v>
                </c:pt>
                <c:pt idx="58">
                  <c:v>6.7146867513656616E-2</c:v>
                </c:pt>
                <c:pt idx="59">
                  <c:v>6.0432180762290955E-2</c:v>
                </c:pt>
                <c:pt idx="60">
                  <c:v>6.806250661611557E-2</c:v>
                </c:pt>
                <c:pt idx="61">
                  <c:v>6.806250661611557E-2</c:v>
                </c:pt>
                <c:pt idx="62">
                  <c:v>7.8439749777317047E-2</c:v>
                </c:pt>
                <c:pt idx="63">
                  <c:v>6.7146867513656616E-2</c:v>
                </c:pt>
                <c:pt idx="64">
                  <c:v>7.8134536743164063E-2</c:v>
                </c:pt>
                <c:pt idx="65">
                  <c:v>7.0198997855186462E-2</c:v>
                </c:pt>
                <c:pt idx="66">
                  <c:v>6.9283358752727509E-2</c:v>
                </c:pt>
                <c:pt idx="67">
                  <c:v>0.10621413588523865</c:v>
                </c:pt>
                <c:pt idx="68">
                  <c:v>6.8367719650268555E-2</c:v>
                </c:pt>
                <c:pt idx="69">
                  <c:v>6.5010376274585724E-2</c:v>
                </c:pt>
                <c:pt idx="70">
                  <c:v>6.4399950206279755E-2</c:v>
                </c:pt>
                <c:pt idx="71">
                  <c:v>6.7452080547809601E-2</c:v>
                </c:pt>
                <c:pt idx="72">
                  <c:v>5.7990476489067078E-2</c:v>
                </c:pt>
                <c:pt idx="73">
                  <c:v>6.6841654479503632E-2</c:v>
                </c:pt>
                <c:pt idx="74">
                  <c:v>5.7685263454914093E-2</c:v>
                </c:pt>
                <c:pt idx="75">
                  <c:v>6.6536441445350647E-2</c:v>
                </c:pt>
                <c:pt idx="76">
                  <c:v>6.6231228411197662E-2</c:v>
                </c:pt>
                <c:pt idx="77">
                  <c:v>5.9821754693984985E-2</c:v>
                </c:pt>
                <c:pt idx="78">
                  <c:v>6.9283358752727509E-2</c:v>
                </c:pt>
                <c:pt idx="79">
                  <c:v>6.7757293581962585E-2</c:v>
                </c:pt>
                <c:pt idx="80">
                  <c:v>8.6680501699447632E-2</c:v>
                </c:pt>
                <c:pt idx="81">
                  <c:v>7.1725063025951385E-2</c:v>
                </c:pt>
                <c:pt idx="82">
                  <c:v>6.3789524137973785E-2</c:v>
                </c:pt>
                <c:pt idx="83">
                  <c:v>7.3556341230869293E-2</c:v>
                </c:pt>
                <c:pt idx="84">
                  <c:v>6.9283358752727509E-2</c:v>
                </c:pt>
                <c:pt idx="85">
                  <c:v>6.2263458967208862E-2</c:v>
                </c:pt>
                <c:pt idx="86">
                  <c:v>7.5692832469940186E-2</c:v>
                </c:pt>
                <c:pt idx="87">
                  <c:v>7.0809423923492432E-2</c:v>
                </c:pt>
                <c:pt idx="88">
                  <c:v>7.8439749777317047E-2</c:v>
                </c:pt>
                <c:pt idx="89">
                  <c:v>5.9516541659832001E-2</c:v>
                </c:pt>
                <c:pt idx="90">
                  <c:v>9.0343058109283447E-2</c:v>
                </c:pt>
                <c:pt idx="91">
                  <c:v>7.1114636957645416E-2</c:v>
                </c:pt>
                <c:pt idx="92">
                  <c:v>5.8600902557373047E-2</c:v>
                </c:pt>
                <c:pt idx="93">
                  <c:v>7.2335489094257355E-2</c:v>
                </c:pt>
                <c:pt idx="94">
                  <c:v>6.8367719650268555E-2</c:v>
                </c:pt>
                <c:pt idx="95">
                  <c:v>7.0198997855186462E-2</c:v>
                </c:pt>
                <c:pt idx="96">
                  <c:v>6.8367719650268555E-2</c:v>
                </c:pt>
                <c:pt idx="97">
                  <c:v>5.9516541659832001E-2</c:v>
                </c:pt>
                <c:pt idx="98">
                  <c:v>7.3556341230869293E-2</c:v>
                </c:pt>
                <c:pt idx="99">
                  <c:v>7.0198997855186462E-2</c:v>
                </c:pt>
                <c:pt idx="100">
                  <c:v>5.4633133113384247E-2</c:v>
                </c:pt>
                <c:pt idx="101">
                  <c:v>6.8978145718574524E-2</c:v>
                </c:pt>
                <c:pt idx="102">
                  <c:v>4.425588995218277E-2</c:v>
                </c:pt>
                <c:pt idx="103">
                  <c:v>7.0198997855186462E-2</c:v>
                </c:pt>
                <c:pt idx="104">
                  <c:v>6.8978145718574524E-2</c:v>
                </c:pt>
                <c:pt idx="105">
                  <c:v>5.5548772215843201E-2</c:v>
                </c:pt>
                <c:pt idx="106">
                  <c:v>7.4471980333328247E-2</c:v>
                </c:pt>
                <c:pt idx="107">
                  <c:v>6.6536441445350647E-2</c:v>
                </c:pt>
                <c:pt idx="108">
                  <c:v>6.3789524137973785E-2</c:v>
                </c:pt>
                <c:pt idx="109">
                  <c:v>3.9699058532714844</c:v>
                </c:pt>
                <c:pt idx="110">
                  <c:v>3.9720425605773926</c:v>
                </c:pt>
                <c:pt idx="111">
                  <c:v>3.9653277397155762</c:v>
                </c:pt>
                <c:pt idx="112">
                  <c:v>3.961359977722168</c:v>
                </c:pt>
                <c:pt idx="113">
                  <c:v>3.9842510223388672</c:v>
                </c:pt>
                <c:pt idx="114">
                  <c:v>3.9650225639343262</c:v>
                </c:pt>
                <c:pt idx="115">
                  <c:v>3.940300464630127</c:v>
                </c:pt>
                <c:pt idx="116">
                  <c:v>3.9619705677032471</c:v>
                </c:pt>
                <c:pt idx="117">
                  <c:v>3.9622757434844971</c:v>
                </c:pt>
                <c:pt idx="118">
                  <c:v>3.9760100841522217</c:v>
                </c:pt>
                <c:pt idx="119">
                  <c:v>3.9622757434844971</c:v>
                </c:pt>
                <c:pt idx="120">
                  <c:v>3.9528141021728516</c:v>
                </c:pt>
                <c:pt idx="121">
                  <c:v>3.9644122123718262</c:v>
                </c:pt>
                <c:pt idx="122">
                  <c:v>3.9625809192657471</c:v>
                </c:pt>
                <c:pt idx="123">
                  <c:v>3.9354169368743896</c:v>
                </c:pt>
                <c:pt idx="124">
                  <c:v>3.9631912708282471</c:v>
                </c:pt>
                <c:pt idx="125">
                  <c:v>3.960444450378418</c:v>
                </c:pt>
                <c:pt idx="126">
                  <c:v>3.9644122123718262</c:v>
                </c:pt>
                <c:pt idx="127">
                  <c:v>3.9647173881530762</c:v>
                </c:pt>
                <c:pt idx="128">
                  <c:v>3.9573922157287598</c:v>
                </c:pt>
                <c:pt idx="129">
                  <c:v>3.9619705677032471</c:v>
                </c:pt>
                <c:pt idx="130">
                  <c:v>3.9634964466094971</c:v>
                </c:pt>
                <c:pt idx="131">
                  <c:v>3.9677693843841553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6-4C84-B429-C8565BF19A6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Datos!$Y$98:$Y$229</c:f>
              <c:numCache>
                <c:formatCode>General</c:formatCode>
                <c:ptCount val="132"/>
                <c:pt idx="0">
                  <c:v>1.8312782049179077E-2</c:v>
                </c:pt>
                <c:pt idx="1">
                  <c:v>2.6858747005462646E-2</c:v>
                </c:pt>
                <c:pt idx="2">
                  <c:v>2.3196190595626831E-2</c:v>
                </c:pt>
                <c:pt idx="3">
                  <c:v>2.2280551493167877E-2</c:v>
                </c:pt>
                <c:pt idx="4">
                  <c:v>2.5943107903003693E-2</c:v>
                </c:pt>
                <c:pt idx="5">
                  <c:v>2.2585764527320862E-2</c:v>
                </c:pt>
                <c:pt idx="6">
                  <c:v>2.3501403629779816E-2</c:v>
                </c:pt>
                <c:pt idx="7">
                  <c:v>2.2280551493167877E-2</c:v>
                </c:pt>
                <c:pt idx="8">
                  <c:v>2.5637894868850708E-2</c:v>
                </c:pt>
                <c:pt idx="9">
                  <c:v>2.5027468800544739E-2</c:v>
                </c:pt>
                <c:pt idx="10">
                  <c:v>2.5637894868850708E-2</c:v>
                </c:pt>
                <c:pt idx="11">
                  <c:v>1.8312782049179077E-2</c:v>
                </c:pt>
                <c:pt idx="12">
                  <c:v>2.38066166639328E-2</c:v>
                </c:pt>
                <c:pt idx="13">
                  <c:v>2.0449273288249969E-2</c:v>
                </c:pt>
                <c:pt idx="14">
                  <c:v>3.4183859825134277E-2</c:v>
                </c:pt>
                <c:pt idx="15">
                  <c:v>2.2280551493167877E-2</c:v>
                </c:pt>
                <c:pt idx="16">
                  <c:v>2.1670125424861908E-2</c:v>
                </c:pt>
                <c:pt idx="17">
                  <c:v>1.8312782049179077E-2</c:v>
                </c:pt>
                <c:pt idx="18">
                  <c:v>1.9838847219944E-2</c:v>
                </c:pt>
                <c:pt idx="19">
                  <c:v>2.9300451278686523E-2</c:v>
                </c:pt>
                <c:pt idx="20">
                  <c:v>3.8972651958465576</c:v>
                </c:pt>
                <c:pt idx="21">
                  <c:v>3.8978755474090576</c:v>
                </c:pt>
                <c:pt idx="22">
                  <c:v>3.8942131996154785</c:v>
                </c:pt>
                <c:pt idx="23">
                  <c:v>3.8929920196533203</c:v>
                </c:pt>
                <c:pt idx="24">
                  <c:v>3.885056734085083</c:v>
                </c:pt>
                <c:pt idx="25">
                  <c:v>3.8990964889526367</c:v>
                </c:pt>
                <c:pt idx="26">
                  <c:v>3.8984861373901367</c:v>
                </c:pt>
                <c:pt idx="27">
                  <c:v>3.8932971954345703</c:v>
                </c:pt>
                <c:pt idx="28">
                  <c:v>3.8954339027404785</c:v>
                </c:pt>
                <c:pt idx="29">
                  <c:v>3.903980016708374</c:v>
                </c:pt>
                <c:pt idx="30">
                  <c:v>3.8957393169403076</c:v>
                </c:pt>
                <c:pt idx="31">
                  <c:v>3.8975703716278076</c:v>
                </c:pt>
                <c:pt idx="32">
                  <c:v>3.8981807231903076</c:v>
                </c:pt>
                <c:pt idx="33">
                  <c:v>3.8963496685028076</c:v>
                </c:pt>
                <c:pt idx="34">
                  <c:v>3.9021487236022949</c:v>
                </c:pt>
                <c:pt idx="35">
                  <c:v>3.8994016647338867</c:v>
                </c:pt>
                <c:pt idx="36">
                  <c:v>3.8932971954345703</c:v>
                </c:pt>
                <c:pt idx="37">
                  <c:v>3.8945183753967285</c:v>
                </c:pt>
                <c:pt idx="38">
                  <c:v>3.8960444927215576</c:v>
                </c:pt>
                <c:pt idx="39">
                  <c:v>3.8960444927215576</c:v>
                </c:pt>
                <c:pt idx="40">
                  <c:v>3.9000120162963867</c:v>
                </c:pt>
                <c:pt idx="41">
                  <c:v>3.8978755474090576</c:v>
                </c:pt>
                <c:pt idx="42">
                  <c:v>3.8954339027404785</c:v>
                </c:pt>
                <c:pt idx="43">
                  <c:v>3.8807835578918457</c:v>
                </c:pt>
                <c:pt idx="44">
                  <c:v>3.8878035545349121</c:v>
                </c:pt>
                <c:pt idx="45">
                  <c:v>3.8789525032043457</c:v>
                </c:pt>
                <c:pt idx="46">
                  <c:v>3.8731532096862793</c:v>
                </c:pt>
                <c:pt idx="47">
                  <c:v>3.8786470890045166</c:v>
                </c:pt>
                <c:pt idx="48">
                  <c:v>3.8798680305480957</c:v>
                </c:pt>
                <c:pt idx="49">
                  <c:v>3.8820047378540039</c:v>
                </c:pt>
                <c:pt idx="50">
                  <c:v>3.8731532096862793</c:v>
                </c:pt>
                <c:pt idx="51">
                  <c:v>3.8762056827545166</c:v>
                </c:pt>
                <c:pt idx="52">
                  <c:v>3.8820047378540039</c:v>
                </c:pt>
                <c:pt idx="53">
                  <c:v>3.884446382522583</c:v>
                </c:pt>
                <c:pt idx="54">
                  <c:v>3.8752899169921875</c:v>
                </c:pt>
                <c:pt idx="55">
                  <c:v>3.8789525032043457</c:v>
                </c:pt>
                <c:pt idx="56">
                  <c:v>3.8829202651977539</c:v>
                </c:pt>
                <c:pt idx="57">
                  <c:v>3.8597240447998047</c:v>
                </c:pt>
                <c:pt idx="58">
                  <c:v>3.8752899169921875</c:v>
                </c:pt>
                <c:pt idx="59">
                  <c:v>3.8722376823425293</c:v>
                </c:pt>
                <c:pt idx="60">
                  <c:v>3.8759002685546875</c:v>
                </c:pt>
                <c:pt idx="61">
                  <c:v>3.8765108585357666</c:v>
                </c:pt>
                <c:pt idx="62">
                  <c:v>3.8725428581237793</c:v>
                </c:pt>
                <c:pt idx="63">
                  <c:v>3.8792576789855957</c:v>
                </c:pt>
                <c:pt idx="64">
                  <c:v>3.8835306167602539</c:v>
                </c:pt>
                <c:pt idx="65">
                  <c:v>3.8777315616607666</c:v>
                </c:pt>
                <c:pt idx="66">
                  <c:v>3.8813943862915039</c:v>
                </c:pt>
                <c:pt idx="67">
                  <c:v>3.9006228446960449</c:v>
                </c:pt>
                <c:pt idx="68">
                  <c:v>3.8963496685028076</c:v>
                </c:pt>
                <c:pt idx="69">
                  <c:v>3.8972651958465576</c:v>
                </c:pt>
                <c:pt idx="70">
                  <c:v>3.8975703716278076</c:v>
                </c:pt>
                <c:pt idx="71">
                  <c:v>3.8975703716278076</c:v>
                </c:pt>
                <c:pt idx="72">
                  <c:v>3.8905503749847412</c:v>
                </c:pt>
                <c:pt idx="73">
                  <c:v>3.8957393169403076</c:v>
                </c:pt>
                <c:pt idx="74">
                  <c:v>3.8899400234222412</c:v>
                </c:pt>
                <c:pt idx="75">
                  <c:v>3.8960444927215576</c:v>
                </c:pt>
                <c:pt idx="76">
                  <c:v>3.8939080238342285</c:v>
                </c:pt>
                <c:pt idx="77">
                  <c:v>3.8942131996154785</c:v>
                </c:pt>
                <c:pt idx="78">
                  <c:v>3.8981807231903076</c:v>
                </c:pt>
                <c:pt idx="79">
                  <c:v>3.8981807231903076</c:v>
                </c:pt>
                <c:pt idx="80">
                  <c:v>3.905200719833374</c:v>
                </c:pt>
                <c:pt idx="81">
                  <c:v>3.8969600200653076</c:v>
                </c:pt>
                <c:pt idx="82">
                  <c:v>3.8960444927215576</c:v>
                </c:pt>
                <c:pt idx="83">
                  <c:v>3.8978755474090576</c:v>
                </c:pt>
                <c:pt idx="84">
                  <c:v>3.8984861373901367</c:v>
                </c:pt>
                <c:pt idx="85">
                  <c:v>3.8954339027404785</c:v>
                </c:pt>
                <c:pt idx="86">
                  <c:v>3.9027590751647949</c:v>
                </c:pt>
                <c:pt idx="87">
                  <c:v>0.46697592735290527</c:v>
                </c:pt>
                <c:pt idx="88">
                  <c:v>2.8079599142074585E-2</c:v>
                </c:pt>
                <c:pt idx="89">
                  <c:v>1.8923208117485046E-2</c:v>
                </c:pt>
                <c:pt idx="90">
                  <c:v>3.1131729483604431E-2</c:v>
                </c:pt>
                <c:pt idx="91">
                  <c:v>2.1975338459014893E-2</c:v>
                </c:pt>
                <c:pt idx="92">
                  <c:v>1.7702355980873108E-2</c:v>
                </c:pt>
                <c:pt idx="93">
                  <c:v>2.6858747005462646E-2</c:v>
                </c:pt>
                <c:pt idx="94">
                  <c:v>1.8312782049179077E-2</c:v>
                </c:pt>
                <c:pt idx="95">
                  <c:v>2.0144060254096985E-2</c:v>
                </c:pt>
                <c:pt idx="96">
                  <c:v>1.8923208117485046E-2</c:v>
                </c:pt>
                <c:pt idx="97">
                  <c:v>1.58710777759552E-2</c:v>
                </c:pt>
                <c:pt idx="98">
                  <c:v>1.8312782049179077E-2</c:v>
                </c:pt>
                <c:pt idx="99">
                  <c:v>2.0449273288249969E-2</c:v>
                </c:pt>
                <c:pt idx="100">
                  <c:v>2.2280551493167877E-2</c:v>
                </c:pt>
                <c:pt idx="101">
                  <c:v>2.0754486322402954E-2</c:v>
                </c:pt>
                <c:pt idx="102">
                  <c:v>1.0682456195354462E-2</c:v>
                </c:pt>
                <c:pt idx="103">
                  <c:v>1.9838847219944E-2</c:v>
                </c:pt>
                <c:pt idx="104">
                  <c:v>2.1364912390708923E-2</c:v>
                </c:pt>
                <c:pt idx="105">
                  <c:v>1.9228421151638031E-2</c:v>
                </c:pt>
                <c:pt idx="106">
                  <c:v>2.38066166639328E-2</c:v>
                </c:pt>
                <c:pt idx="107">
                  <c:v>1.9228421151638031E-2</c:v>
                </c:pt>
                <c:pt idx="108">
                  <c:v>2.1364912390708923E-2</c:v>
                </c:pt>
                <c:pt idx="109">
                  <c:v>2.0754486322402954E-2</c:v>
                </c:pt>
                <c:pt idx="110">
                  <c:v>1.8923208117485046E-2</c:v>
                </c:pt>
                <c:pt idx="111">
                  <c:v>2.2280551493167877E-2</c:v>
                </c:pt>
                <c:pt idx="112">
                  <c:v>1.8312782049179077E-2</c:v>
                </c:pt>
                <c:pt idx="113">
                  <c:v>3.2047368586063385E-2</c:v>
                </c:pt>
                <c:pt idx="114">
                  <c:v>2.38066166639328E-2</c:v>
                </c:pt>
                <c:pt idx="115">
                  <c:v>2.0449273288249969E-2</c:v>
                </c:pt>
                <c:pt idx="116">
                  <c:v>2.1975338459014893E-2</c:v>
                </c:pt>
                <c:pt idx="117">
                  <c:v>2.3501403629779816E-2</c:v>
                </c:pt>
                <c:pt idx="118">
                  <c:v>2.3196190595626831E-2</c:v>
                </c:pt>
                <c:pt idx="119">
                  <c:v>2.1975338459014893E-2</c:v>
                </c:pt>
                <c:pt idx="120">
                  <c:v>2.0144060254096985E-2</c:v>
                </c:pt>
                <c:pt idx="121">
                  <c:v>2.1059699356555939E-2</c:v>
                </c:pt>
                <c:pt idx="122">
                  <c:v>2.1670125424861908E-2</c:v>
                </c:pt>
                <c:pt idx="123">
                  <c:v>1.4955438673496246E-2</c:v>
                </c:pt>
                <c:pt idx="124">
                  <c:v>2.3196190595626831E-2</c:v>
                </c:pt>
                <c:pt idx="125">
                  <c:v>2.1059699356555939E-2</c:v>
                </c:pt>
                <c:pt idx="126">
                  <c:v>2.0754486322402954E-2</c:v>
                </c:pt>
                <c:pt idx="127">
                  <c:v>2.3501403629779816E-2</c:v>
                </c:pt>
                <c:pt idx="128">
                  <c:v>2.1059699356555939E-2</c:v>
                </c:pt>
                <c:pt idx="129">
                  <c:v>1.8312782049179077E-2</c:v>
                </c:pt>
                <c:pt idx="130">
                  <c:v>1.9228421151638031E-2</c:v>
                </c:pt>
                <c:pt idx="131">
                  <c:v>2.3501403629779816E-2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6-4C84-B429-C8565BF19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528496"/>
        <c:axId val="1417529744"/>
      </c:lineChart>
      <c:catAx>
        <c:axId val="141752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29744"/>
        <c:crosses val="autoZero"/>
        <c:auto val="1"/>
        <c:lblAlgn val="ctr"/>
        <c:lblOffset val="100"/>
        <c:noMultiLvlLbl val="0"/>
      </c:catAx>
      <c:valAx>
        <c:axId val="14175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2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Datos!$AG$96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Datos!$AF$97:$AF$229</c:f>
              <c:strCache>
                <c:ptCount val="133"/>
                <c:pt idx="0">
                  <c:v>halla</c:v>
                </c:pt>
                <c:pt idx="1">
                  <c:v>0.981155168</c:v>
                </c:pt>
                <c:pt idx="2">
                  <c:v>0.010571472</c:v>
                </c:pt>
                <c:pt idx="3">
                  <c:v>0.008732955</c:v>
                </c:pt>
                <c:pt idx="4">
                  <c:v>0.010188448</c:v>
                </c:pt>
                <c:pt idx="5">
                  <c:v>0.010724682</c:v>
                </c:pt>
                <c:pt idx="6">
                  <c:v>0.009499004</c:v>
                </c:pt>
                <c:pt idx="7">
                  <c:v>0.009728819</c:v>
                </c:pt>
                <c:pt idx="8">
                  <c:v>0.010341658</c:v>
                </c:pt>
                <c:pt idx="9">
                  <c:v>0.010265053</c:v>
                </c:pt>
                <c:pt idx="10">
                  <c:v>0.009422399</c:v>
                </c:pt>
                <c:pt idx="11">
                  <c:v>0.009499004</c:v>
                </c:pt>
                <c:pt idx="12">
                  <c:v>0.007583882</c:v>
                </c:pt>
                <c:pt idx="13">
                  <c:v>0.009269189</c:v>
                </c:pt>
                <c:pt idx="14">
                  <c:v>0.009499004</c:v>
                </c:pt>
                <c:pt idx="15">
                  <c:v>0.018461774</c:v>
                </c:pt>
                <c:pt idx="16">
                  <c:v>0.009499004</c:v>
                </c:pt>
                <c:pt idx="17">
                  <c:v>0.011567335</c:v>
                </c:pt>
                <c:pt idx="18">
                  <c:v>0.007660487</c:v>
                </c:pt>
                <c:pt idx="19">
                  <c:v>0.008120116</c:v>
                </c:pt>
                <c:pt idx="20">
                  <c:v>0.017695725</c:v>
                </c:pt>
                <c:pt idx="21">
                  <c:v>0.008120116</c:v>
                </c:pt>
                <c:pt idx="22">
                  <c:v>0.009269189</c:v>
                </c:pt>
                <c:pt idx="23">
                  <c:v>0.007047648</c:v>
                </c:pt>
                <c:pt idx="24">
                  <c:v>0.006741229</c:v>
                </c:pt>
                <c:pt idx="25">
                  <c:v>0.006971043</c:v>
                </c:pt>
                <c:pt idx="26">
                  <c:v>0.00865635</c:v>
                </c:pt>
                <c:pt idx="27">
                  <c:v>0.00865635</c:v>
                </c:pt>
                <c:pt idx="28">
                  <c:v>0.008426536</c:v>
                </c:pt>
                <c:pt idx="29">
                  <c:v>0.007966907</c:v>
                </c:pt>
                <c:pt idx="30">
                  <c:v>0.010111843</c:v>
                </c:pt>
                <c:pt idx="31">
                  <c:v>0.008043511</c:v>
                </c:pt>
                <c:pt idx="32">
                  <c:v>0.00896277</c:v>
                </c:pt>
                <c:pt idx="33">
                  <c:v>0.008120116</c:v>
                </c:pt>
                <c:pt idx="34">
                  <c:v>0.008120116</c:v>
                </c:pt>
                <c:pt idx="35">
                  <c:v>0.01179715</c:v>
                </c:pt>
                <c:pt idx="36">
                  <c:v>0.008886165</c:v>
                </c:pt>
                <c:pt idx="37">
                  <c:v>0.005592156</c:v>
                </c:pt>
                <c:pt idx="38">
                  <c:v>0.006358204</c:v>
                </c:pt>
                <c:pt idx="39">
                  <c:v>0.009269189</c:v>
                </c:pt>
                <c:pt idx="40">
                  <c:v>0.005055921</c:v>
                </c:pt>
                <c:pt idx="41">
                  <c:v>0.009345794</c:v>
                </c:pt>
                <c:pt idx="42">
                  <c:v>0.008196721</c:v>
                </c:pt>
                <c:pt idx="43">
                  <c:v>0.009575609</c:v>
                </c:pt>
                <c:pt idx="44">
                  <c:v>0.008426536</c:v>
                </c:pt>
                <c:pt idx="45">
                  <c:v>0.014095296</c:v>
                </c:pt>
                <c:pt idx="46">
                  <c:v>0.008043511</c:v>
                </c:pt>
                <c:pt idx="47">
                  <c:v>0.007277463</c:v>
                </c:pt>
                <c:pt idx="48">
                  <c:v>0.010571472</c:v>
                </c:pt>
                <c:pt idx="49">
                  <c:v>0.00896277</c:v>
                </c:pt>
                <c:pt idx="50">
                  <c:v>0.013099433</c:v>
                </c:pt>
                <c:pt idx="51">
                  <c:v>0.006434809</c:v>
                </c:pt>
                <c:pt idx="52">
                  <c:v>0.008273326</c:v>
                </c:pt>
                <c:pt idx="53">
                  <c:v>0.007124253</c:v>
                </c:pt>
                <c:pt idx="54">
                  <c:v>0.010801287</c:v>
                </c:pt>
                <c:pt idx="55">
                  <c:v>0.006588019</c:v>
                </c:pt>
                <c:pt idx="56">
                  <c:v>0.007966907</c:v>
                </c:pt>
                <c:pt idx="57">
                  <c:v>0.00880956</c:v>
                </c:pt>
                <c:pt idx="58">
                  <c:v>-0.007200858</c:v>
                </c:pt>
                <c:pt idx="59">
                  <c:v>0.007890302</c:v>
                </c:pt>
                <c:pt idx="60">
                  <c:v>0.006741229</c:v>
                </c:pt>
                <c:pt idx="61">
                  <c:v>0.007660487</c:v>
                </c:pt>
                <c:pt idx="62">
                  <c:v>0.008120116</c:v>
                </c:pt>
                <c:pt idx="63">
                  <c:v>0.010111843</c:v>
                </c:pt>
                <c:pt idx="64">
                  <c:v>0.007966907</c:v>
                </c:pt>
                <c:pt idx="65">
                  <c:v>0.010035238</c:v>
                </c:pt>
                <c:pt idx="66">
                  <c:v>0.008196721</c:v>
                </c:pt>
                <c:pt idx="67">
                  <c:v>0.007890302</c:v>
                </c:pt>
                <c:pt idx="68">
                  <c:v>0.988892333</c:v>
                </c:pt>
                <c:pt idx="69">
                  <c:v>0.980312558</c:v>
                </c:pt>
                <c:pt idx="70">
                  <c:v>0.980389153</c:v>
                </c:pt>
                <c:pt idx="71">
                  <c:v>0.980312558</c:v>
                </c:pt>
                <c:pt idx="72">
                  <c:v>0.981231764</c:v>
                </c:pt>
                <c:pt idx="73">
                  <c:v>0.978550621</c:v>
                </c:pt>
                <c:pt idx="74">
                  <c:v>0.980542344</c:v>
                </c:pt>
                <c:pt idx="75">
                  <c:v>0.978090988</c:v>
                </c:pt>
                <c:pt idx="76">
                  <c:v>0.981997779</c:v>
                </c:pt>
                <c:pt idx="77">
                  <c:v>0.980312558</c:v>
                </c:pt>
                <c:pt idx="78">
                  <c:v>0.979010314</c:v>
                </c:pt>
                <c:pt idx="79">
                  <c:v>0.981384955</c:v>
                </c:pt>
                <c:pt idx="80">
                  <c:v>0.980082711</c:v>
                </c:pt>
                <c:pt idx="81">
                  <c:v>0.986440917</c:v>
                </c:pt>
                <c:pt idx="82">
                  <c:v>0.981844588</c:v>
                </c:pt>
                <c:pt idx="83">
                  <c:v>0.980312558</c:v>
                </c:pt>
                <c:pt idx="84">
                  <c:v>0.982840509</c:v>
                </c:pt>
                <c:pt idx="85">
                  <c:v>0.981614801</c:v>
                </c:pt>
                <c:pt idx="86">
                  <c:v>0.981538206</c:v>
                </c:pt>
                <c:pt idx="87">
                  <c:v>0.984602445</c:v>
                </c:pt>
                <c:pt idx="88">
                  <c:v>0.977401569</c:v>
                </c:pt>
                <c:pt idx="89">
                  <c:v>0.978780408</c:v>
                </c:pt>
                <c:pt idx="90">
                  <c:v>0.974873617</c:v>
                </c:pt>
                <c:pt idx="91">
                  <c:v>0.982151089</c:v>
                </c:pt>
                <c:pt idx="92">
                  <c:v>0.977018471</c:v>
                </c:pt>
                <c:pt idx="93">
                  <c:v>0.973801101</c:v>
                </c:pt>
                <c:pt idx="94">
                  <c:v>0.977937797</c:v>
                </c:pt>
                <c:pt idx="95">
                  <c:v>0.976635494</c:v>
                </c:pt>
                <c:pt idx="96">
                  <c:v>0.975869419</c:v>
                </c:pt>
                <c:pt idx="97">
                  <c:v>0.976175861</c:v>
                </c:pt>
                <c:pt idx="98">
                  <c:v>0.974873617</c:v>
                </c:pt>
                <c:pt idx="99">
                  <c:v>0.977018471</c:v>
                </c:pt>
                <c:pt idx="100">
                  <c:v>0.977784606</c:v>
                </c:pt>
                <c:pt idx="101">
                  <c:v>0.972805239</c:v>
                </c:pt>
                <c:pt idx="102">
                  <c:v>0.976712089</c:v>
                </c:pt>
                <c:pt idx="103">
                  <c:v>0.971196554</c:v>
                </c:pt>
                <c:pt idx="104">
                  <c:v>0.977784606</c:v>
                </c:pt>
                <c:pt idx="105">
                  <c:v>0.976941876</c:v>
                </c:pt>
                <c:pt idx="106">
                  <c:v>0.97364791</c:v>
                </c:pt>
                <c:pt idx="107">
                  <c:v>0.978167584</c:v>
                </c:pt>
                <c:pt idx="108">
                  <c:v>0.97602267</c:v>
                </c:pt>
                <c:pt idx="109">
                  <c:v>0.976482243</c:v>
                </c:pt>
                <c:pt idx="110">
                  <c:v>0.980925382</c:v>
                </c:pt>
                <c:pt idx="111">
                  <c:v>0.984908827</c:v>
                </c:pt>
                <c:pt idx="112">
                  <c:v>0.9829937</c:v>
                </c:pt>
                <c:pt idx="113">
                  <c:v>0.981538206</c:v>
                </c:pt>
                <c:pt idx="114">
                  <c:v>0.987743221</c:v>
                </c:pt>
                <c:pt idx="115">
                  <c:v>0.982534067</c:v>
                </c:pt>
                <c:pt idx="116">
                  <c:v>0.976405647</c:v>
                </c:pt>
                <c:pt idx="117">
                  <c:v>0.98230428</c:v>
                </c:pt>
                <c:pt idx="118">
                  <c:v>0.981614801</c:v>
                </c:pt>
                <c:pt idx="119">
                  <c:v>0.986134475</c:v>
                </c:pt>
                <c:pt idx="120">
                  <c:v>0.981691397</c:v>
                </c:pt>
                <c:pt idx="121">
                  <c:v>0.979316696</c:v>
                </c:pt>
                <c:pt idx="122">
                  <c:v>0.983070296</c:v>
                </c:pt>
                <c:pt idx="123">
                  <c:v>0.981538206</c:v>
                </c:pt>
                <c:pt idx="124">
                  <c:v>0.97533325</c:v>
                </c:pt>
                <c:pt idx="125">
                  <c:v>0.982534067</c:v>
                </c:pt>
                <c:pt idx="126">
                  <c:v>0.981921183</c:v>
                </c:pt>
                <c:pt idx="127">
                  <c:v>0.982074374</c:v>
                </c:pt>
                <c:pt idx="128">
                  <c:v>0.982151089</c:v>
                </c:pt>
                <c:pt idx="129">
                  <c:v>0.981078573</c:v>
                </c:pt>
                <c:pt idx="130">
                  <c:v>0.982610663</c:v>
                </c:pt>
                <c:pt idx="131">
                  <c:v>0.981767992</c:v>
                </c:pt>
                <c:pt idx="132">
                  <c:v>0.984602445</c:v>
                </c:pt>
              </c:strCache>
            </c:strRef>
          </c:cat>
          <c:val>
            <c:numRef>
              <c:f>Datos!$AG$97:$AG$229</c:f>
              <c:numCache>
                <c:formatCode>General</c:formatCode>
                <c:ptCount val="133"/>
                <c:pt idx="0">
                  <c:v>0</c:v>
                </c:pt>
                <c:pt idx="1">
                  <c:v>0.99341194746504735</c:v>
                </c:pt>
                <c:pt idx="2">
                  <c:v>0.9900413855172232</c:v>
                </c:pt>
                <c:pt idx="3">
                  <c:v>0.98973494359457992</c:v>
                </c:pt>
                <c:pt idx="4">
                  <c:v>0.99119037816644684</c:v>
                </c:pt>
                <c:pt idx="5">
                  <c:v>0.9912670335272955</c:v>
                </c:pt>
                <c:pt idx="6">
                  <c:v>0.9907308050428576</c:v>
                </c:pt>
                <c:pt idx="7">
                  <c:v>0.99088399608405398</c:v>
                </c:pt>
                <c:pt idx="8">
                  <c:v>0.99172660665088475</c:v>
                </c:pt>
                <c:pt idx="9">
                  <c:v>0.99249274137761834</c:v>
                </c:pt>
                <c:pt idx="10">
                  <c:v>0.9900413855172232</c:v>
                </c:pt>
                <c:pt idx="11">
                  <c:v>0.99103718712525046</c:v>
                </c:pt>
                <c:pt idx="12">
                  <c:v>0.98927531063074015</c:v>
                </c:pt>
                <c:pt idx="13">
                  <c:v>0.99042436312021431</c:v>
                </c:pt>
                <c:pt idx="14">
                  <c:v>0.99142022456849199</c:v>
                </c:pt>
                <c:pt idx="15">
                  <c:v>0.99846785022703388</c:v>
                </c:pt>
                <c:pt idx="16">
                  <c:v>0.99057755416141069</c:v>
                </c:pt>
                <c:pt idx="17">
                  <c:v>0.99333535194444911</c:v>
                </c:pt>
                <c:pt idx="18">
                  <c:v>0.98896892854834728</c:v>
                </c:pt>
                <c:pt idx="19">
                  <c:v>0.99042436312021431</c:v>
                </c:pt>
                <c:pt idx="20">
                  <c:v>0.99754864413960487</c:v>
                </c:pt>
                <c:pt idx="21">
                  <c:v>0.99509728827920985</c:v>
                </c:pt>
                <c:pt idx="22">
                  <c:v>0.99670591389227314</c:v>
                </c:pt>
                <c:pt idx="23">
                  <c:v>0.99348854298564548</c:v>
                </c:pt>
                <c:pt idx="24">
                  <c:v>0.99341194746504735</c:v>
                </c:pt>
                <c:pt idx="25">
                  <c:v>0.99187979769208123</c:v>
                </c:pt>
                <c:pt idx="26">
                  <c:v>0.99479084635656656</c:v>
                </c:pt>
                <c:pt idx="27">
                  <c:v>0.99494409723801336</c:v>
                </c:pt>
                <c:pt idx="28">
                  <c:v>0.99402483131033392</c:v>
                </c:pt>
                <c:pt idx="29">
                  <c:v>0.99333535194444911</c:v>
                </c:pt>
                <c:pt idx="30">
                  <c:v>0.995710112284246</c:v>
                </c:pt>
                <c:pt idx="31">
                  <c:v>0.99509728827920985</c:v>
                </c:pt>
                <c:pt idx="32">
                  <c:v>0.99540367036160271</c:v>
                </c:pt>
                <c:pt idx="33">
                  <c:v>0.99471425083596832</c:v>
                </c:pt>
                <c:pt idx="34">
                  <c:v>0.99433121339272679</c:v>
                </c:pt>
                <c:pt idx="35">
                  <c:v>0.99800821726319422</c:v>
                </c:pt>
                <c:pt idx="36">
                  <c:v>0.99463765531537007</c:v>
                </c:pt>
                <c:pt idx="37">
                  <c:v>0.99088399608405398</c:v>
                </c:pt>
                <c:pt idx="38">
                  <c:v>0.99287571898060933</c:v>
                </c:pt>
                <c:pt idx="39">
                  <c:v>0.9950206927586116</c:v>
                </c:pt>
                <c:pt idx="40">
                  <c:v>0.99172660665088475</c:v>
                </c:pt>
                <c:pt idx="41">
                  <c:v>0.99555686140279909</c:v>
                </c:pt>
                <c:pt idx="42">
                  <c:v>0.99433121339272679</c:v>
                </c:pt>
                <c:pt idx="43">
                  <c:v>0.99555686140279909</c:v>
                </c:pt>
                <c:pt idx="44">
                  <c:v>1.5474183868744001E-2</c:v>
                </c:pt>
                <c:pt idx="45">
                  <c:v>2.3364485544390693E-2</c:v>
                </c:pt>
                <c:pt idx="46">
                  <c:v>1.792553972913909E-2</c:v>
                </c:pt>
                <c:pt idx="47">
                  <c:v>1.7006281281490933E-2</c:v>
                </c:pt>
                <c:pt idx="48">
                  <c:v>1.9610846883160712E-2</c:v>
                </c:pt>
                <c:pt idx="49">
                  <c:v>1.8614983564875211E-2</c:v>
                </c:pt>
                <c:pt idx="50">
                  <c:v>2.2368622226105188E-2</c:v>
                </c:pt>
                <c:pt idx="51">
                  <c:v>1.6010417963205428E-2</c:v>
                </c:pt>
                <c:pt idx="52">
                  <c:v>1.7312700764040317E-2</c:v>
                </c:pt>
                <c:pt idx="53">
                  <c:v>1.6546652057666852E-2</c:v>
                </c:pt>
                <c:pt idx="54">
                  <c:v>2.0147080977622141E-2</c:v>
                </c:pt>
                <c:pt idx="55">
                  <c:v>1.6699861798941545E-2</c:v>
                </c:pt>
                <c:pt idx="56">
                  <c:v>1.769572511722705E-2</c:v>
                </c:pt>
                <c:pt idx="57">
                  <c:v>1.8614983564875211E-2</c:v>
                </c:pt>
                <c:pt idx="58">
                  <c:v>2.6045656016697822E-3</c:v>
                </c:pt>
                <c:pt idx="59">
                  <c:v>1.6853071540216237E-2</c:v>
                </c:pt>
                <c:pt idx="60">
                  <c:v>1.5167764386194615E-2</c:v>
                </c:pt>
                <c:pt idx="61">
                  <c:v>1.7082886152128277E-2</c:v>
                </c:pt>
                <c:pt idx="62">
                  <c:v>1.7082886152128277E-2</c:v>
                </c:pt>
                <c:pt idx="63">
                  <c:v>1.968745175379806E-2</c:v>
                </c:pt>
                <c:pt idx="64">
                  <c:v>1.6853071540216237E-2</c:v>
                </c:pt>
                <c:pt idx="65">
                  <c:v>1.9610846883160712E-2</c:v>
                </c:pt>
                <c:pt idx="66">
                  <c:v>1.7619120246589706E-2</c:v>
                </c:pt>
                <c:pt idx="67">
                  <c:v>1.7389305634677665E-2</c:v>
                </c:pt>
                <c:pt idx="68">
                  <c:v>2.6658494981796597E-2</c:v>
                </c:pt>
                <c:pt idx="69">
                  <c:v>1.7159491022765625E-2</c:v>
                </c:pt>
                <c:pt idx="70">
                  <c:v>1.6316837445754812E-2</c:v>
                </c:pt>
                <c:pt idx="71">
                  <c:v>1.616362770448012E-2</c:v>
                </c:pt>
                <c:pt idx="72">
                  <c:v>1.6929676410853585E-2</c:v>
                </c:pt>
                <c:pt idx="73">
                  <c:v>1.4554925421095842E-2</c:v>
                </c:pt>
                <c:pt idx="74">
                  <c:v>1.6776466669578893E-2</c:v>
                </c:pt>
                <c:pt idx="75">
                  <c:v>1.4478320550458496E-2</c:v>
                </c:pt>
                <c:pt idx="76">
                  <c:v>1.6699861798941545E-2</c:v>
                </c:pt>
                <c:pt idx="77">
                  <c:v>1.66232569283042E-2</c:v>
                </c:pt>
                <c:pt idx="78">
                  <c:v>1.5014554644919922E-2</c:v>
                </c:pt>
                <c:pt idx="79">
                  <c:v>1.7389305634677665E-2</c:v>
                </c:pt>
                <c:pt idx="80">
                  <c:v>1.7006281281490933E-2</c:v>
                </c:pt>
                <c:pt idx="81">
                  <c:v>2.1755783261006419E-2</c:v>
                </c:pt>
                <c:pt idx="82">
                  <c:v>1.8002144599776438E-2</c:v>
                </c:pt>
                <c:pt idx="83">
                  <c:v>1.6010417963205428E-2</c:v>
                </c:pt>
                <c:pt idx="84">
                  <c:v>1.8461773823600515E-2</c:v>
                </c:pt>
                <c:pt idx="85">
                  <c:v>1.7389305634677665E-2</c:v>
                </c:pt>
                <c:pt idx="86">
                  <c:v>1.5627393610018695E-2</c:v>
                </c:pt>
                <c:pt idx="87">
                  <c:v>1.8998007918061943E-2</c:v>
                </c:pt>
                <c:pt idx="88">
                  <c:v>1.7772329987864398E-2</c:v>
                </c:pt>
                <c:pt idx="89">
                  <c:v>1.968745175379806E-2</c:v>
                </c:pt>
                <c:pt idx="90">
                  <c:v>1.4937949774282575E-2</c:v>
                </c:pt>
                <c:pt idx="91">
                  <c:v>2.2675041708654576E-2</c:v>
                </c:pt>
                <c:pt idx="92">
                  <c:v>1.7848934858501742E-2</c:v>
                </c:pt>
                <c:pt idx="93">
                  <c:v>1.4708135162370536E-2</c:v>
                </c:pt>
                <c:pt idx="94">
                  <c:v>1.815535434105113E-2</c:v>
                </c:pt>
                <c:pt idx="95">
                  <c:v>1.7159491022765625E-2</c:v>
                </c:pt>
                <c:pt idx="96">
                  <c:v>1.7619120246589706E-2</c:v>
                </c:pt>
                <c:pt idx="97">
                  <c:v>1.7159491022765625E-2</c:v>
                </c:pt>
                <c:pt idx="98">
                  <c:v>1.4937949774282575E-2</c:v>
                </c:pt>
                <c:pt idx="99">
                  <c:v>1.8461773823600515E-2</c:v>
                </c:pt>
                <c:pt idx="100">
                  <c:v>1.7619120246589706E-2</c:v>
                </c:pt>
                <c:pt idx="101">
                  <c:v>1.3712271844085031E-2</c:v>
                </c:pt>
                <c:pt idx="102">
                  <c:v>1.7312700764040317E-2</c:v>
                </c:pt>
                <c:pt idx="103">
                  <c:v>1.1107706242415248E-2</c:v>
                </c:pt>
                <c:pt idx="104">
                  <c:v>1.7619120246589706E-2</c:v>
                </c:pt>
                <c:pt idx="105">
                  <c:v>1.7312700764040317E-2</c:v>
                </c:pt>
                <c:pt idx="106">
                  <c:v>1.3942086455997071E-2</c:v>
                </c:pt>
                <c:pt idx="107">
                  <c:v>1.8691588435512555E-2</c:v>
                </c:pt>
                <c:pt idx="108">
                  <c:v>1.6699861798941545E-2</c:v>
                </c:pt>
                <c:pt idx="109">
                  <c:v>1.6010417963205428E-2</c:v>
                </c:pt>
                <c:pt idx="110">
                  <c:v>0.99639953180988039</c:v>
                </c:pt>
                <c:pt idx="111">
                  <c:v>0.99693582013456872</c:v>
                </c:pt>
                <c:pt idx="112">
                  <c:v>0.99525047932040622</c:v>
                </c:pt>
                <c:pt idx="113">
                  <c:v>0.99425461787212854</c:v>
                </c:pt>
                <c:pt idx="114">
                  <c:v>1</c:v>
                </c:pt>
                <c:pt idx="115">
                  <c:v>0.99517388379980798</c:v>
                </c:pt>
                <c:pt idx="116">
                  <c:v>0.98896892854834728</c:v>
                </c:pt>
                <c:pt idx="117">
                  <c:v>0.99440786875357545</c:v>
                </c:pt>
                <c:pt idx="118">
                  <c:v>0.9944844642741737</c:v>
                </c:pt>
                <c:pt idx="119">
                  <c:v>0.99793162174259598</c:v>
                </c:pt>
                <c:pt idx="120">
                  <c:v>0.9944844642741737</c:v>
                </c:pt>
                <c:pt idx="121">
                  <c:v>0.99210970393437681</c:v>
                </c:pt>
                <c:pt idx="122">
                  <c:v>0.9950206927586116</c:v>
                </c:pt>
                <c:pt idx="123">
                  <c:v>0.99456105979477183</c:v>
                </c:pt>
                <c:pt idx="124">
                  <c:v>0.98774322069802456</c:v>
                </c:pt>
                <c:pt idx="125">
                  <c:v>0.99471425083596832</c:v>
                </c:pt>
                <c:pt idx="126">
                  <c:v>0.99402483131033392</c:v>
                </c:pt>
                <c:pt idx="127">
                  <c:v>0.9950206927586116</c:v>
                </c:pt>
                <c:pt idx="128">
                  <c:v>0.99509728827920985</c:v>
                </c:pt>
                <c:pt idx="129">
                  <c:v>0.99325875642385086</c:v>
                </c:pt>
                <c:pt idx="130">
                  <c:v>0.99440786875357545</c:v>
                </c:pt>
                <c:pt idx="131">
                  <c:v>0.99479084635656656</c:v>
                </c:pt>
                <c:pt idx="132">
                  <c:v>0.99586330332544237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B-4D03-BD58-903F4B355204}"/>
            </c:ext>
          </c:extLst>
        </c:ser>
        <c:ser>
          <c:idx val="1"/>
          <c:order val="1"/>
          <c:tx>
            <c:strRef>
              <c:f>Datos!$AH$96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Datos!$AF$97:$AF$229</c:f>
              <c:strCache>
                <c:ptCount val="133"/>
                <c:pt idx="0">
                  <c:v>halla</c:v>
                </c:pt>
                <c:pt idx="1">
                  <c:v>0.981155168</c:v>
                </c:pt>
                <c:pt idx="2">
                  <c:v>0.010571472</c:v>
                </c:pt>
                <c:pt idx="3">
                  <c:v>0.008732955</c:v>
                </c:pt>
                <c:pt idx="4">
                  <c:v>0.010188448</c:v>
                </c:pt>
                <c:pt idx="5">
                  <c:v>0.010724682</c:v>
                </c:pt>
                <c:pt idx="6">
                  <c:v>0.009499004</c:v>
                </c:pt>
                <c:pt idx="7">
                  <c:v>0.009728819</c:v>
                </c:pt>
                <c:pt idx="8">
                  <c:v>0.010341658</c:v>
                </c:pt>
                <c:pt idx="9">
                  <c:v>0.010265053</c:v>
                </c:pt>
                <c:pt idx="10">
                  <c:v>0.009422399</c:v>
                </c:pt>
                <c:pt idx="11">
                  <c:v>0.009499004</c:v>
                </c:pt>
                <c:pt idx="12">
                  <c:v>0.007583882</c:v>
                </c:pt>
                <c:pt idx="13">
                  <c:v>0.009269189</c:v>
                </c:pt>
                <c:pt idx="14">
                  <c:v>0.009499004</c:v>
                </c:pt>
                <c:pt idx="15">
                  <c:v>0.018461774</c:v>
                </c:pt>
                <c:pt idx="16">
                  <c:v>0.009499004</c:v>
                </c:pt>
                <c:pt idx="17">
                  <c:v>0.011567335</c:v>
                </c:pt>
                <c:pt idx="18">
                  <c:v>0.007660487</c:v>
                </c:pt>
                <c:pt idx="19">
                  <c:v>0.008120116</c:v>
                </c:pt>
                <c:pt idx="20">
                  <c:v>0.017695725</c:v>
                </c:pt>
                <c:pt idx="21">
                  <c:v>0.008120116</c:v>
                </c:pt>
                <c:pt idx="22">
                  <c:v>0.009269189</c:v>
                </c:pt>
                <c:pt idx="23">
                  <c:v>0.007047648</c:v>
                </c:pt>
                <c:pt idx="24">
                  <c:v>0.006741229</c:v>
                </c:pt>
                <c:pt idx="25">
                  <c:v>0.006971043</c:v>
                </c:pt>
                <c:pt idx="26">
                  <c:v>0.00865635</c:v>
                </c:pt>
                <c:pt idx="27">
                  <c:v>0.00865635</c:v>
                </c:pt>
                <c:pt idx="28">
                  <c:v>0.008426536</c:v>
                </c:pt>
                <c:pt idx="29">
                  <c:v>0.007966907</c:v>
                </c:pt>
                <c:pt idx="30">
                  <c:v>0.010111843</c:v>
                </c:pt>
                <c:pt idx="31">
                  <c:v>0.008043511</c:v>
                </c:pt>
                <c:pt idx="32">
                  <c:v>0.00896277</c:v>
                </c:pt>
                <c:pt idx="33">
                  <c:v>0.008120116</c:v>
                </c:pt>
                <c:pt idx="34">
                  <c:v>0.008120116</c:v>
                </c:pt>
                <c:pt idx="35">
                  <c:v>0.01179715</c:v>
                </c:pt>
                <c:pt idx="36">
                  <c:v>0.008886165</c:v>
                </c:pt>
                <c:pt idx="37">
                  <c:v>0.005592156</c:v>
                </c:pt>
                <c:pt idx="38">
                  <c:v>0.006358204</c:v>
                </c:pt>
                <c:pt idx="39">
                  <c:v>0.009269189</c:v>
                </c:pt>
                <c:pt idx="40">
                  <c:v>0.005055921</c:v>
                </c:pt>
                <c:pt idx="41">
                  <c:v>0.009345794</c:v>
                </c:pt>
                <c:pt idx="42">
                  <c:v>0.008196721</c:v>
                </c:pt>
                <c:pt idx="43">
                  <c:v>0.009575609</c:v>
                </c:pt>
                <c:pt idx="44">
                  <c:v>0.008426536</c:v>
                </c:pt>
                <c:pt idx="45">
                  <c:v>0.014095296</c:v>
                </c:pt>
                <c:pt idx="46">
                  <c:v>0.008043511</c:v>
                </c:pt>
                <c:pt idx="47">
                  <c:v>0.007277463</c:v>
                </c:pt>
                <c:pt idx="48">
                  <c:v>0.010571472</c:v>
                </c:pt>
                <c:pt idx="49">
                  <c:v>0.00896277</c:v>
                </c:pt>
                <c:pt idx="50">
                  <c:v>0.013099433</c:v>
                </c:pt>
                <c:pt idx="51">
                  <c:v>0.006434809</c:v>
                </c:pt>
                <c:pt idx="52">
                  <c:v>0.008273326</c:v>
                </c:pt>
                <c:pt idx="53">
                  <c:v>0.007124253</c:v>
                </c:pt>
                <c:pt idx="54">
                  <c:v>0.010801287</c:v>
                </c:pt>
                <c:pt idx="55">
                  <c:v>0.006588019</c:v>
                </c:pt>
                <c:pt idx="56">
                  <c:v>0.007966907</c:v>
                </c:pt>
                <c:pt idx="57">
                  <c:v>0.00880956</c:v>
                </c:pt>
                <c:pt idx="58">
                  <c:v>-0.007200858</c:v>
                </c:pt>
                <c:pt idx="59">
                  <c:v>0.007890302</c:v>
                </c:pt>
                <c:pt idx="60">
                  <c:v>0.006741229</c:v>
                </c:pt>
                <c:pt idx="61">
                  <c:v>0.007660487</c:v>
                </c:pt>
                <c:pt idx="62">
                  <c:v>0.008120116</c:v>
                </c:pt>
                <c:pt idx="63">
                  <c:v>0.010111843</c:v>
                </c:pt>
                <c:pt idx="64">
                  <c:v>0.007966907</c:v>
                </c:pt>
                <c:pt idx="65">
                  <c:v>0.010035238</c:v>
                </c:pt>
                <c:pt idx="66">
                  <c:v>0.008196721</c:v>
                </c:pt>
                <c:pt idx="67">
                  <c:v>0.007890302</c:v>
                </c:pt>
                <c:pt idx="68">
                  <c:v>0.988892333</c:v>
                </c:pt>
                <c:pt idx="69">
                  <c:v>0.980312558</c:v>
                </c:pt>
                <c:pt idx="70">
                  <c:v>0.980389153</c:v>
                </c:pt>
                <c:pt idx="71">
                  <c:v>0.980312558</c:v>
                </c:pt>
                <c:pt idx="72">
                  <c:v>0.981231764</c:v>
                </c:pt>
                <c:pt idx="73">
                  <c:v>0.978550621</c:v>
                </c:pt>
                <c:pt idx="74">
                  <c:v>0.980542344</c:v>
                </c:pt>
                <c:pt idx="75">
                  <c:v>0.978090988</c:v>
                </c:pt>
                <c:pt idx="76">
                  <c:v>0.981997779</c:v>
                </c:pt>
                <c:pt idx="77">
                  <c:v>0.980312558</c:v>
                </c:pt>
                <c:pt idx="78">
                  <c:v>0.979010314</c:v>
                </c:pt>
                <c:pt idx="79">
                  <c:v>0.981384955</c:v>
                </c:pt>
                <c:pt idx="80">
                  <c:v>0.980082711</c:v>
                </c:pt>
                <c:pt idx="81">
                  <c:v>0.986440917</c:v>
                </c:pt>
                <c:pt idx="82">
                  <c:v>0.981844588</c:v>
                </c:pt>
                <c:pt idx="83">
                  <c:v>0.980312558</c:v>
                </c:pt>
                <c:pt idx="84">
                  <c:v>0.982840509</c:v>
                </c:pt>
                <c:pt idx="85">
                  <c:v>0.981614801</c:v>
                </c:pt>
                <c:pt idx="86">
                  <c:v>0.981538206</c:v>
                </c:pt>
                <c:pt idx="87">
                  <c:v>0.984602445</c:v>
                </c:pt>
                <c:pt idx="88">
                  <c:v>0.977401569</c:v>
                </c:pt>
                <c:pt idx="89">
                  <c:v>0.978780408</c:v>
                </c:pt>
                <c:pt idx="90">
                  <c:v>0.974873617</c:v>
                </c:pt>
                <c:pt idx="91">
                  <c:v>0.982151089</c:v>
                </c:pt>
                <c:pt idx="92">
                  <c:v>0.977018471</c:v>
                </c:pt>
                <c:pt idx="93">
                  <c:v>0.973801101</c:v>
                </c:pt>
                <c:pt idx="94">
                  <c:v>0.977937797</c:v>
                </c:pt>
                <c:pt idx="95">
                  <c:v>0.976635494</c:v>
                </c:pt>
                <c:pt idx="96">
                  <c:v>0.975869419</c:v>
                </c:pt>
                <c:pt idx="97">
                  <c:v>0.976175861</c:v>
                </c:pt>
                <c:pt idx="98">
                  <c:v>0.974873617</c:v>
                </c:pt>
                <c:pt idx="99">
                  <c:v>0.977018471</c:v>
                </c:pt>
                <c:pt idx="100">
                  <c:v>0.977784606</c:v>
                </c:pt>
                <c:pt idx="101">
                  <c:v>0.972805239</c:v>
                </c:pt>
                <c:pt idx="102">
                  <c:v>0.976712089</c:v>
                </c:pt>
                <c:pt idx="103">
                  <c:v>0.971196554</c:v>
                </c:pt>
                <c:pt idx="104">
                  <c:v>0.977784606</c:v>
                </c:pt>
                <c:pt idx="105">
                  <c:v>0.976941876</c:v>
                </c:pt>
                <c:pt idx="106">
                  <c:v>0.97364791</c:v>
                </c:pt>
                <c:pt idx="107">
                  <c:v>0.978167584</c:v>
                </c:pt>
                <c:pt idx="108">
                  <c:v>0.97602267</c:v>
                </c:pt>
                <c:pt idx="109">
                  <c:v>0.976482243</c:v>
                </c:pt>
                <c:pt idx="110">
                  <c:v>0.980925382</c:v>
                </c:pt>
                <c:pt idx="111">
                  <c:v>0.984908827</c:v>
                </c:pt>
                <c:pt idx="112">
                  <c:v>0.9829937</c:v>
                </c:pt>
                <c:pt idx="113">
                  <c:v>0.981538206</c:v>
                </c:pt>
                <c:pt idx="114">
                  <c:v>0.987743221</c:v>
                </c:pt>
                <c:pt idx="115">
                  <c:v>0.982534067</c:v>
                </c:pt>
                <c:pt idx="116">
                  <c:v>0.976405647</c:v>
                </c:pt>
                <c:pt idx="117">
                  <c:v>0.98230428</c:v>
                </c:pt>
                <c:pt idx="118">
                  <c:v>0.981614801</c:v>
                </c:pt>
                <c:pt idx="119">
                  <c:v>0.986134475</c:v>
                </c:pt>
                <c:pt idx="120">
                  <c:v>0.981691397</c:v>
                </c:pt>
                <c:pt idx="121">
                  <c:v>0.979316696</c:v>
                </c:pt>
                <c:pt idx="122">
                  <c:v>0.983070296</c:v>
                </c:pt>
                <c:pt idx="123">
                  <c:v>0.981538206</c:v>
                </c:pt>
                <c:pt idx="124">
                  <c:v>0.97533325</c:v>
                </c:pt>
                <c:pt idx="125">
                  <c:v>0.982534067</c:v>
                </c:pt>
                <c:pt idx="126">
                  <c:v>0.981921183</c:v>
                </c:pt>
                <c:pt idx="127">
                  <c:v>0.982074374</c:v>
                </c:pt>
                <c:pt idx="128">
                  <c:v>0.982151089</c:v>
                </c:pt>
                <c:pt idx="129">
                  <c:v>0.981078573</c:v>
                </c:pt>
                <c:pt idx="130">
                  <c:v>0.982610663</c:v>
                </c:pt>
                <c:pt idx="131">
                  <c:v>0.981767992</c:v>
                </c:pt>
                <c:pt idx="132">
                  <c:v>0.984602445</c:v>
                </c:pt>
              </c:strCache>
            </c:strRef>
          </c:cat>
          <c:val>
            <c:numRef>
              <c:f>Datos!$AH$97:$AH$229</c:f>
              <c:numCache>
                <c:formatCode>General</c:formatCode>
                <c:ptCount val="133"/>
                <c:pt idx="0">
                  <c:v>0</c:v>
                </c:pt>
                <c:pt idx="1">
                  <c:v>4.5962922382407926E-3</c:v>
                </c:pt>
                <c:pt idx="2">
                  <c:v>6.7412286160864953E-3</c:v>
                </c:pt>
                <c:pt idx="3">
                  <c:v>5.8219701684383372E-3</c:v>
                </c:pt>
                <c:pt idx="4">
                  <c:v>5.592155556526297E-3</c:v>
                </c:pt>
                <c:pt idx="5">
                  <c:v>6.511414004174456E-3</c:v>
                </c:pt>
                <c:pt idx="6">
                  <c:v>5.668760427163644E-3</c:v>
                </c:pt>
                <c:pt idx="7">
                  <c:v>5.8985750390756833E-3</c:v>
                </c:pt>
                <c:pt idx="8">
                  <c:v>5.592155556526297E-3</c:v>
                </c:pt>
                <c:pt idx="9">
                  <c:v>6.434809133537109E-3</c:v>
                </c:pt>
                <c:pt idx="10">
                  <c:v>6.2815993922624167E-3</c:v>
                </c:pt>
                <c:pt idx="11">
                  <c:v>6.434809133537109E-3</c:v>
                </c:pt>
                <c:pt idx="12">
                  <c:v>4.5962922382407926E-3</c:v>
                </c:pt>
                <c:pt idx="13">
                  <c:v>5.9751799097130303E-3</c:v>
                </c:pt>
                <c:pt idx="14">
                  <c:v>5.1325263327022183E-3</c:v>
                </c:pt>
                <c:pt idx="15">
                  <c:v>8.5797455113828126E-3</c:v>
                </c:pt>
                <c:pt idx="16">
                  <c:v>5.592155556526297E-3</c:v>
                </c:pt>
                <c:pt idx="17">
                  <c:v>5.4389458152516047E-3</c:v>
                </c:pt>
                <c:pt idx="18">
                  <c:v>4.5962922382407926E-3</c:v>
                </c:pt>
                <c:pt idx="19">
                  <c:v>4.9793165914275251E-3</c:v>
                </c:pt>
                <c:pt idx="20">
                  <c:v>7.354067581185268E-3</c:v>
                </c:pt>
                <c:pt idx="21">
                  <c:v>0.97816758381823887</c:v>
                </c:pt>
                <c:pt idx="22">
                  <c:v>0.97832077485943525</c:v>
                </c:pt>
                <c:pt idx="23">
                  <c:v>0.97740156877200624</c:v>
                </c:pt>
                <c:pt idx="24">
                  <c:v>0.97709506700911253</c:v>
                </c:pt>
                <c:pt idx="25">
                  <c:v>0.97510340395280759</c:v>
                </c:pt>
                <c:pt idx="26">
                  <c:v>0.97862721678207854</c:v>
                </c:pt>
                <c:pt idx="27">
                  <c:v>0.97847402574088216</c:v>
                </c:pt>
                <c:pt idx="28">
                  <c:v>0.97717166252971066</c:v>
                </c:pt>
                <c:pt idx="29">
                  <c:v>0.9777079508543991</c:v>
                </c:pt>
                <c:pt idx="30">
                  <c:v>0.97985292463240137</c:v>
                </c:pt>
                <c:pt idx="31">
                  <c:v>0.97778460621524776</c:v>
                </c:pt>
                <c:pt idx="32">
                  <c:v>0.97824417933883701</c:v>
                </c:pt>
                <c:pt idx="33">
                  <c:v>0.97839737038003349</c:v>
                </c:pt>
                <c:pt idx="34">
                  <c:v>0.97793779725644414</c:v>
                </c:pt>
                <c:pt idx="35">
                  <c:v>0.97939329166856159</c:v>
                </c:pt>
                <c:pt idx="36">
                  <c:v>0.97870381230267678</c:v>
                </c:pt>
                <c:pt idx="37">
                  <c:v>0.97717166252971066</c:v>
                </c:pt>
                <c:pt idx="38">
                  <c:v>0.97747816429260448</c:v>
                </c:pt>
                <c:pt idx="39">
                  <c:v>0.97786120173584601</c:v>
                </c:pt>
                <c:pt idx="40">
                  <c:v>0.97786120173584601</c:v>
                </c:pt>
                <c:pt idx="41">
                  <c:v>0.97885700334387316</c:v>
                </c:pt>
                <c:pt idx="42">
                  <c:v>0.97832077485943525</c:v>
                </c:pt>
                <c:pt idx="43">
                  <c:v>0.9777079508543991</c:v>
                </c:pt>
                <c:pt idx="44">
                  <c:v>0.97403088714368125</c:v>
                </c:pt>
                <c:pt idx="45">
                  <c:v>0.97579282347844198</c:v>
                </c:pt>
                <c:pt idx="46">
                  <c:v>0.973571314020092</c:v>
                </c:pt>
                <c:pt idx="47">
                  <c:v>0.97211575976772413</c:v>
                </c:pt>
                <c:pt idx="48">
                  <c:v>0.97349465865924334</c:v>
                </c:pt>
                <c:pt idx="49">
                  <c:v>0.97380110058188663</c:v>
                </c:pt>
                <c:pt idx="50">
                  <c:v>0.97433738890657495</c:v>
                </c:pt>
                <c:pt idx="51">
                  <c:v>0.97211575976772413</c:v>
                </c:pt>
                <c:pt idx="52">
                  <c:v>0.97288189449445761</c:v>
                </c:pt>
                <c:pt idx="53">
                  <c:v>0.97433738890657495</c:v>
                </c:pt>
                <c:pt idx="54">
                  <c:v>0.97495021291161121</c:v>
                </c:pt>
                <c:pt idx="55">
                  <c:v>0.97265204809241246</c:v>
                </c:pt>
                <c:pt idx="56">
                  <c:v>0.973571314020092</c:v>
                </c:pt>
                <c:pt idx="57">
                  <c:v>0.97456717546836968</c:v>
                </c:pt>
                <c:pt idx="58">
                  <c:v>0.96874519781989998</c:v>
                </c:pt>
                <c:pt idx="59">
                  <c:v>0.97265204809241246</c:v>
                </c:pt>
                <c:pt idx="60">
                  <c:v>0.9718859732059294</c:v>
                </c:pt>
                <c:pt idx="61">
                  <c:v>0.97280523913360895</c:v>
                </c:pt>
                <c:pt idx="62">
                  <c:v>0.97295849001505585</c:v>
                </c:pt>
                <c:pt idx="63">
                  <c:v>0.97196256872652764</c:v>
                </c:pt>
                <c:pt idx="64">
                  <c:v>0.97364790954069014</c:v>
                </c:pt>
                <c:pt idx="65">
                  <c:v>0.97472036650956606</c:v>
                </c:pt>
                <c:pt idx="66">
                  <c:v>0.97326487209744861</c:v>
                </c:pt>
                <c:pt idx="67">
                  <c:v>0.97418419786537858</c:v>
                </c:pt>
                <c:pt idx="68">
                  <c:v>0.9790103140655706</c:v>
                </c:pt>
                <c:pt idx="69">
                  <c:v>0.97793779725644414</c:v>
                </c:pt>
                <c:pt idx="70">
                  <c:v>0.97816758381823887</c:v>
                </c:pt>
                <c:pt idx="71">
                  <c:v>0.97824417933883701</c:v>
                </c:pt>
                <c:pt idx="72">
                  <c:v>0.97824417933883701</c:v>
                </c:pt>
                <c:pt idx="73">
                  <c:v>0.97648224300407627</c:v>
                </c:pt>
                <c:pt idx="74">
                  <c:v>0.97778460621524776</c:v>
                </c:pt>
                <c:pt idx="75">
                  <c:v>0.97632905196287989</c:v>
                </c:pt>
                <c:pt idx="76">
                  <c:v>0.97786120173584601</c:v>
                </c:pt>
                <c:pt idx="77">
                  <c:v>0.97732497325140799</c:v>
                </c:pt>
                <c:pt idx="78">
                  <c:v>0.97740156877200624</c:v>
                </c:pt>
                <c:pt idx="79">
                  <c:v>0.97839737038003349</c:v>
                </c:pt>
                <c:pt idx="80">
                  <c:v>0.97839737038003349</c:v>
                </c:pt>
                <c:pt idx="81">
                  <c:v>0.98015930671479423</c:v>
                </c:pt>
                <c:pt idx="82">
                  <c:v>0.97809098829764063</c:v>
                </c:pt>
                <c:pt idx="83">
                  <c:v>0.97786120173584601</c:v>
                </c:pt>
                <c:pt idx="84">
                  <c:v>0.97832077485943525</c:v>
                </c:pt>
                <c:pt idx="85">
                  <c:v>0.97847402574088216</c:v>
                </c:pt>
                <c:pt idx="86">
                  <c:v>0.9777079508543991</c:v>
                </c:pt>
                <c:pt idx="87">
                  <c:v>0.97954648270975808</c:v>
                </c:pt>
                <c:pt idx="88">
                  <c:v>0.11720544833512456</c:v>
                </c:pt>
                <c:pt idx="89">
                  <c:v>7.0476480986358817E-3</c:v>
                </c:pt>
                <c:pt idx="90">
                  <c:v>4.7495019795154858E-3</c:v>
                </c:pt>
                <c:pt idx="91">
                  <c:v>7.8136968050093476E-3</c:v>
                </c:pt>
                <c:pt idx="92">
                  <c:v>5.5155506858889508E-3</c:v>
                </c:pt>
                <c:pt idx="93">
                  <c:v>4.4430824969660995E-3</c:v>
                </c:pt>
                <c:pt idx="94">
                  <c:v>6.7412286160864953E-3</c:v>
                </c:pt>
                <c:pt idx="95">
                  <c:v>4.5962922382407926E-3</c:v>
                </c:pt>
                <c:pt idx="96">
                  <c:v>5.0559214620648713E-3</c:v>
                </c:pt>
                <c:pt idx="97">
                  <c:v>4.7495019795154858E-3</c:v>
                </c:pt>
                <c:pt idx="98">
                  <c:v>3.9834532731420199E-3</c:v>
                </c:pt>
                <c:pt idx="99">
                  <c:v>4.5962922382407926E-3</c:v>
                </c:pt>
                <c:pt idx="100">
                  <c:v>5.1325263327022183E-3</c:v>
                </c:pt>
                <c:pt idx="101">
                  <c:v>5.592155556526297E-3</c:v>
                </c:pt>
                <c:pt idx="102">
                  <c:v>5.2091312033395645E-3</c:v>
                </c:pt>
                <c:pt idx="103">
                  <c:v>2.6811704723071288E-3</c:v>
                </c:pt>
                <c:pt idx="104">
                  <c:v>4.9793165914275251E-3</c:v>
                </c:pt>
                <c:pt idx="105">
                  <c:v>5.3623409446142576E-3</c:v>
                </c:pt>
                <c:pt idx="106">
                  <c:v>4.826106850152832E-3</c:v>
                </c:pt>
                <c:pt idx="107">
                  <c:v>5.9751799097130303E-3</c:v>
                </c:pt>
                <c:pt idx="108">
                  <c:v>4.826106850152832E-3</c:v>
                </c:pt>
                <c:pt idx="109">
                  <c:v>5.3623409446142576E-3</c:v>
                </c:pt>
                <c:pt idx="110">
                  <c:v>5.2091312033395645E-3</c:v>
                </c:pt>
                <c:pt idx="111">
                  <c:v>4.7495019795154858E-3</c:v>
                </c:pt>
                <c:pt idx="112">
                  <c:v>5.592155556526297E-3</c:v>
                </c:pt>
                <c:pt idx="113">
                  <c:v>4.5962922382407926E-3</c:v>
                </c:pt>
                <c:pt idx="114">
                  <c:v>8.043511416921386E-3</c:v>
                </c:pt>
                <c:pt idx="115">
                  <c:v>5.9751799097130303E-3</c:v>
                </c:pt>
                <c:pt idx="116">
                  <c:v>5.1325263327022183E-3</c:v>
                </c:pt>
                <c:pt idx="117">
                  <c:v>5.5155506858889508E-3</c:v>
                </c:pt>
                <c:pt idx="118">
                  <c:v>5.8985750390756833E-3</c:v>
                </c:pt>
                <c:pt idx="119">
                  <c:v>5.8219701684383372E-3</c:v>
                </c:pt>
                <c:pt idx="120">
                  <c:v>5.5155506858889508E-3</c:v>
                </c:pt>
                <c:pt idx="121">
                  <c:v>5.0559214620648713E-3</c:v>
                </c:pt>
                <c:pt idx="122">
                  <c:v>5.2857360739769115E-3</c:v>
                </c:pt>
                <c:pt idx="123">
                  <c:v>5.4389458152516047E-3</c:v>
                </c:pt>
                <c:pt idx="124">
                  <c:v>3.7536386612299806E-3</c:v>
                </c:pt>
                <c:pt idx="125">
                  <c:v>5.8219701684383372E-3</c:v>
                </c:pt>
                <c:pt idx="126">
                  <c:v>5.2857360739769115E-3</c:v>
                </c:pt>
                <c:pt idx="127">
                  <c:v>5.2091312033395645E-3</c:v>
                </c:pt>
                <c:pt idx="128">
                  <c:v>5.8985750390756833E-3</c:v>
                </c:pt>
                <c:pt idx="129">
                  <c:v>5.2857360739769115E-3</c:v>
                </c:pt>
                <c:pt idx="130">
                  <c:v>4.5962922382407926E-3</c:v>
                </c:pt>
                <c:pt idx="131">
                  <c:v>4.826106850152832E-3</c:v>
                </c:pt>
                <c:pt idx="132">
                  <c:v>5.8985750390756833E-3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B-4D03-BD58-903F4B35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055376"/>
        <c:axId val="1420061200"/>
      </c:lineChart>
      <c:catAx>
        <c:axId val="142005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61200"/>
        <c:crosses val="autoZero"/>
        <c:auto val="1"/>
        <c:lblAlgn val="ctr"/>
        <c:lblOffset val="100"/>
        <c:noMultiLvlLbl val="0"/>
      </c:catAx>
      <c:valAx>
        <c:axId val="14200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Datos!$AO$98:$AO$229</c:f>
              <c:numCache>
                <c:formatCode>General</c:formatCode>
                <c:ptCount val="132"/>
                <c:pt idx="0">
                  <c:v>0.98835602600298245</c:v>
                </c:pt>
                <c:pt idx="1">
                  <c:v>1.7772329987864398E-2</c:v>
                </c:pt>
                <c:pt idx="2">
                  <c:v>1.593381309256808E-2</c:v>
                </c:pt>
                <c:pt idx="3">
                  <c:v>1.7389305634677665E-2</c:v>
                </c:pt>
                <c:pt idx="4">
                  <c:v>1.792553972913909E-2</c:v>
                </c:pt>
                <c:pt idx="5">
                  <c:v>1.6699861798941548E-2</c:v>
                </c:pt>
                <c:pt idx="6">
                  <c:v>1.6929676410853585E-2</c:v>
                </c:pt>
                <c:pt idx="7">
                  <c:v>1.7542515375952358E-2</c:v>
                </c:pt>
                <c:pt idx="8">
                  <c:v>1.7465910505315013E-2</c:v>
                </c:pt>
                <c:pt idx="9">
                  <c:v>1.66232569283042E-2</c:v>
                </c:pt>
                <c:pt idx="10">
                  <c:v>1.6699861798941548E-2</c:v>
                </c:pt>
                <c:pt idx="11">
                  <c:v>1.4784740033007882E-2</c:v>
                </c:pt>
                <c:pt idx="12">
                  <c:v>1.6470047187029505E-2</c:v>
                </c:pt>
                <c:pt idx="13">
                  <c:v>1.6699861798941548E-2</c:v>
                </c:pt>
                <c:pt idx="14">
                  <c:v>2.5662631663511092E-2</c:v>
                </c:pt>
                <c:pt idx="15">
                  <c:v>1.6699861798941548E-2</c:v>
                </c:pt>
                <c:pt idx="16">
                  <c:v>1.8768193306149903E-2</c:v>
                </c:pt>
                <c:pt idx="17">
                  <c:v>1.486134490364523E-2</c:v>
                </c:pt>
                <c:pt idx="18">
                  <c:v>1.5320974127469309E-2</c:v>
                </c:pt>
                <c:pt idx="19">
                  <c:v>2.4896582957137627E-2</c:v>
                </c:pt>
                <c:pt idx="20">
                  <c:v>1.5320974127469309E-2</c:v>
                </c:pt>
                <c:pt idx="21">
                  <c:v>1.6470047187029505E-2</c:v>
                </c:pt>
                <c:pt idx="22">
                  <c:v>1.4248505938546457E-2</c:v>
                </c:pt>
                <c:pt idx="23">
                  <c:v>1.3942086455997069E-2</c:v>
                </c:pt>
                <c:pt idx="24">
                  <c:v>1.417190106790911E-2</c:v>
                </c:pt>
                <c:pt idx="25">
                  <c:v>1.5857208221930735E-2</c:v>
                </c:pt>
                <c:pt idx="26">
                  <c:v>1.5857208221930735E-2</c:v>
                </c:pt>
                <c:pt idx="27">
                  <c:v>1.5627393610018692E-2</c:v>
                </c:pt>
                <c:pt idx="28">
                  <c:v>1.5167764386194615E-2</c:v>
                </c:pt>
                <c:pt idx="29">
                  <c:v>1.7312700764040317E-2</c:v>
                </c:pt>
                <c:pt idx="30">
                  <c:v>1.5244369256831961E-2</c:v>
                </c:pt>
                <c:pt idx="31">
                  <c:v>1.616362770448012E-2</c:v>
                </c:pt>
                <c:pt idx="32">
                  <c:v>1.5320974127469309E-2</c:v>
                </c:pt>
                <c:pt idx="33">
                  <c:v>1.5320974127469309E-2</c:v>
                </c:pt>
                <c:pt idx="34">
                  <c:v>1.8998007918061943E-2</c:v>
                </c:pt>
                <c:pt idx="35">
                  <c:v>1.6087022833842772E-2</c:v>
                </c:pt>
                <c:pt idx="36">
                  <c:v>1.2793013396436872E-2</c:v>
                </c:pt>
                <c:pt idx="37">
                  <c:v>1.3559062102810337E-2</c:v>
                </c:pt>
                <c:pt idx="38">
                  <c:v>1.6470047187029505E-2</c:v>
                </c:pt>
                <c:pt idx="39">
                  <c:v>1.2256779301975447E-2</c:v>
                </c:pt>
                <c:pt idx="40">
                  <c:v>1.6546652057666852E-2</c:v>
                </c:pt>
                <c:pt idx="41">
                  <c:v>1.5397578998106655E-2</c:v>
                </c:pt>
                <c:pt idx="42">
                  <c:v>1.6776466669578893E-2</c:v>
                </c:pt>
                <c:pt idx="43">
                  <c:v>1.5627393610018692E-2</c:v>
                </c:pt>
                <c:pt idx="44">
                  <c:v>2.1296154037182338E-2</c:v>
                </c:pt>
                <c:pt idx="45">
                  <c:v>1.5244369256831961E-2</c:v>
                </c:pt>
                <c:pt idx="46">
                  <c:v>1.4478320550458496E-2</c:v>
                </c:pt>
                <c:pt idx="47">
                  <c:v>1.7772329987864398E-2</c:v>
                </c:pt>
                <c:pt idx="48">
                  <c:v>1.616362770448012E-2</c:v>
                </c:pt>
                <c:pt idx="49">
                  <c:v>2.0300290718896833E-2</c:v>
                </c:pt>
                <c:pt idx="50">
                  <c:v>1.3635666973447685E-2</c:v>
                </c:pt>
                <c:pt idx="51">
                  <c:v>1.5474183868744001E-2</c:v>
                </c:pt>
                <c:pt idx="52">
                  <c:v>1.4325110809183802E-2</c:v>
                </c:pt>
                <c:pt idx="53">
                  <c:v>1.8002144599776435E-2</c:v>
                </c:pt>
                <c:pt idx="54">
                  <c:v>1.3788876714722377E-2</c:v>
                </c:pt>
                <c:pt idx="55">
                  <c:v>1.5167764386194615E-2</c:v>
                </c:pt>
                <c:pt idx="56">
                  <c:v>1.6010417963205428E-2</c:v>
                </c:pt>
                <c:pt idx="57">
                  <c:v>0</c:v>
                </c:pt>
                <c:pt idx="58">
                  <c:v>1.5091159515557269E-2</c:v>
                </c:pt>
                <c:pt idx="59">
                  <c:v>1.3942086455997069E-2</c:v>
                </c:pt>
                <c:pt idx="60">
                  <c:v>1.486134490364523E-2</c:v>
                </c:pt>
                <c:pt idx="61">
                  <c:v>1.5320974127469309E-2</c:v>
                </c:pt>
                <c:pt idx="62">
                  <c:v>1.7312700764040317E-2</c:v>
                </c:pt>
                <c:pt idx="63">
                  <c:v>1.5167764386194615E-2</c:v>
                </c:pt>
                <c:pt idx="64">
                  <c:v>1.723609589340297E-2</c:v>
                </c:pt>
                <c:pt idx="65">
                  <c:v>1.5397578998106655E-2</c:v>
                </c:pt>
                <c:pt idx="66">
                  <c:v>1.5091159515557269E-2</c:v>
                </c:pt>
                <c:pt idx="67">
                  <c:v>0.99609319086765968</c:v>
                </c:pt>
                <c:pt idx="68">
                  <c:v>0.98751341543615156</c:v>
                </c:pt>
                <c:pt idx="69">
                  <c:v>0.98759001095674981</c:v>
                </c:pt>
                <c:pt idx="70">
                  <c:v>0.98751341543615156</c:v>
                </c:pt>
                <c:pt idx="71">
                  <c:v>0.98843262152358058</c:v>
                </c:pt>
                <c:pt idx="72">
                  <c:v>0.98575147910139094</c:v>
                </c:pt>
                <c:pt idx="73">
                  <c:v>0.9877432019979463</c:v>
                </c:pt>
                <c:pt idx="74">
                  <c:v>0.98529184613755116</c:v>
                </c:pt>
                <c:pt idx="75">
                  <c:v>0.98919863656981322</c:v>
                </c:pt>
                <c:pt idx="76">
                  <c:v>0.98751341543615156</c:v>
                </c:pt>
                <c:pt idx="77">
                  <c:v>0.98621117190548113</c:v>
                </c:pt>
                <c:pt idx="78">
                  <c:v>0.98858581256477707</c:v>
                </c:pt>
                <c:pt idx="79">
                  <c:v>0.98728356903410652</c:v>
                </c:pt>
                <c:pt idx="80">
                  <c:v>0.99364177516701413</c:v>
                </c:pt>
                <c:pt idx="81">
                  <c:v>0.98904544552861673</c:v>
                </c:pt>
                <c:pt idx="82">
                  <c:v>0.98751341543615156</c:v>
                </c:pt>
                <c:pt idx="83">
                  <c:v>0.99004136681714494</c:v>
                </c:pt>
                <c:pt idx="84">
                  <c:v>0.98881565896682211</c:v>
                </c:pt>
                <c:pt idx="85">
                  <c:v>0.98873906344622398</c:v>
                </c:pt>
                <c:pt idx="86">
                  <c:v>0.99180330315190568</c:v>
                </c:pt>
                <c:pt idx="87">
                  <c:v>0.98460242661191677</c:v>
                </c:pt>
                <c:pt idx="88">
                  <c:v>0.98598126566318556</c:v>
                </c:pt>
                <c:pt idx="89">
                  <c:v>0.9820744752309235</c:v>
                </c:pt>
                <c:pt idx="90">
                  <c:v>0.98935194729151055</c:v>
                </c:pt>
                <c:pt idx="91">
                  <c:v>0.98421932932842482</c:v>
                </c:pt>
                <c:pt idx="92">
                  <c:v>0.98100195842179716</c:v>
                </c:pt>
                <c:pt idx="93">
                  <c:v>0.98513865509635468</c:v>
                </c:pt>
                <c:pt idx="94">
                  <c:v>0.98383635172543371</c:v>
                </c:pt>
                <c:pt idx="95">
                  <c:v>0.98307027683895065</c:v>
                </c:pt>
                <c:pt idx="96">
                  <c:v>0.98337671876159405</c:v>
                </c:pt>
                <c:pt idx="97">
                  <c:v>0.9820744752309235</c:v>
                </c:pt>
                <c:pt idx="98">
                  <c:v>0.98421932932842482</c:v>
                </c:pt>
                <c:pt idx="99">
                  <c:v>0.9849854640551583</c:v>
                </c:pt>
                <c:pt idx="100">
                  <c:v>0.98000609697351948</c:v>
                </c:pt>
                <c:pt idx="101">
                  <c:v>0.98391294724603195</c:v>
                </c:pt>
                <c:pt idx="102">
                  <c:v>0.97839741152020565</c:v>
                </c:pt>
                <c:pt idx="103">
                  <c:v>0.9849854640551583</c:v>
                </c:pt>
                <c:pt idx="104">
                  <c:v>0.98414273380782658</c:v>
                </c:pt>
                <c:pt idx="105">
                  <c:v>0.98084876738060067</c:v>
                </c:pt>
                <c:pt idx="106">
                  <c:v>0.98536844165814941</c:v>
                </c:pt>
                <c:pt idx="107">
                  <c:v>0.98322352772039756</c:v>
                </c:pt>
                <c:pt idx="108">
                  <c:v>0.9836831008439868</c:v>
                </c:pt>
                <c:pt idx="109">
                  <c:v>0.98812623944118771</c:v>
                </c:pt>
                <c:pt idx="110">
                  <c:v>0.99210968523429843</c:v>
                </c:pt>
                <c:pt idx="111">
                  <c:v>0.99019455785834132</c:v>
                </c:pt>
                <c:pt idx="112">
                  <c:v>0.98873906344622398</c:v>
                </c:pt>
                <c:pt idx="113">
                  <c:v>0.99494407853793509</c:v>
                </c:pt>
                <c:pt idx="114">
                  <c:v>0.98973492489450154</c:v>
                </c:pt>
                <c:pt idx="115">
                  <c:v>0.98360650532338867</c:v>
                </c:pt>
                <c:pt idx="116">
                  <c:v>0.98950513833270692</c:v>
                </c:pt>
                <c:pt idx="117">
                  <c:v>0.98881565896682211</c:v>
                </c:pt>
                <c:pt idx="118">
                  <c:v>0.99333533324437073</c:v>
                </c:pt>
                <c:pt idx="119">
                  <c:v>0.98889225448742035</c:v>
                </c:pt>
                <c:pt idx="120">
                  <c:v>0.98651755398787389</c:v>
                </c:pt>
                <c:pt idx="121">
                  <c:v>0.99027115337893956</c:v>
                </c:pt>
                <c:pt idx="122">
                  <c:v>0.98873906344622398</c:v>
                </c:pt>
                <c:pt idx="123">
                  <c:v>0.98253410819476317</c:v>
                </c:pt>
                <c:pt idx="124">
                  <c:v>0.98973492489450154</c:v>
                </c:pt>
                <c:pt idx="125">
                  <c:v>0.98912204104921497</c:v>
                </c:pt>
                <c:pt idx="126">
                  <c:v>0.98927523209041135</c:v>
                </c:pt>
                <c:pt idx="127">
                  <c:v>0.98935194729151055</c:v>
                </c:pt>
                <c:pt idx="128">
                  <c:v>0.9882794304823842</c:v>
                </c:pt>
                <c:pt idx="129">
                  <c:v>0.98981152041509979</c:v>
                </c:pt>
                <c:pt idx="130">
                  <c:v>0.9889688500080186</c:v>
                </c:pt>
                <c:pt idx="131">
                  <c:v>0.99180330315190568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6-4387-A6CE-595E5D305E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Datos!$AP$98:$AP$229</c:f>
              <c:numCache>
                <c:formatCode>General</c:formatCode>
                <c:ptCount val="132"/>
                <c:pt idx="0">
                  <c:v>1.0006128053049579</c:v>
                </c:pt>
                <c:pt idx="1">
                  <c:v>0.99724224335713374</c:v>
                </c:pt>
                <c:pt idx="2">
                  <c:v>0.99693580143449045</c:v>
                </c:pt>
                <c:pt idx="3">
                  <c:v>0.99839123600635737</c:v>
                </c:pt>
                <c:pt idx="4">
                  <c:v>0.99846789136720604</c:v>
                </c:pt>
                <c:pt idx="5">
                  <c:v>0.99793166288276813</c:v>
                </c:pt>
                <c:pt idx="6">
                  <c:v>0.99808485392396451</c:v>
                </c:pt>
                <c:pt idx="7">
                  <c:v>0.99892746449079528</c:v>
                </c:pt>
                <c:pt idx="8">
                  <c:v>0.99969359921752887</c:v>
                </c:pt>
                <c:pt idx="9">
                  <c:v>0.99724224335713374</c:v>
                </c:pt>
                <c:pt idx="10">
                  <c:v>0.998238044965161</c:v>
                </c:pt>
                <c:pt idx="11">
                  <c:v>0.99647616847065068</c:v>
                </c:pt>
                <c:pt idx="12">
                  <c:v>0.99762522096012485</c:v>
                </c:pt>
                <c:pt idx="13">
                  <c:v>0.99862108240840253</c:v>
                </c:pt>
                <c:pt idx="14">
                  <c:v>1.0056687080669444</c:v>
                </c:pt>
                <c:pt idx="15">
                  <c:v>0.99777841200132122</c:v>
                </c:pt>
                <c:pt idx="16">
                  <c:v>1.0005362097843598</c:v>
                </c:pt>
                <c:pt idx="17">
                  <c:v>0.99616978638825782</c:v>
                </c:pt>
                <c:pt idx="18">
                  <c:v>0.99762522096012485</c:v>
                </c:pt>
                <c:pt idx="19">
                  <c:v>1.0047495019795154</c:v>
                </c:pt>
                <c:pt idx="20">
                  <c:v>1.0022981461191205</c:v>
                </c:pt>
                <c:pt idx="21">
                  <c:v>1.0039067717321837</c:v>
                </c:pt>
                <c:pt idx="22">
                  <c:v>1.000689400825556</c:v>
                </c:pt>
                <c:pt idx="23">
                  <c:v>1.0006128053049579</c:v>
                </c:pt>
                <c:pt idx="24">
                  <c:v>0.99908065553199177</c:v>
                </c:pt>
                <c:pt idx="25">
                  <c:v>1.0019917041964772</c:v>
                </c:pt>
                <c:pt idx="26">
                  <c:v>1.002144955077924</c:v>
                </c:pt>
                <c:pt idx="27">
                  <c:v>1.0012256891502445</c:v>
                </c:pt>
                <c:pt idx="28">
                  <c:v>1.0005362097843598</c:v>
                </c:pt>
                <c:pt idx="29">
                  <c:v>1.0029109701241565</c:v>
                </c:pt>
                <c:pt idx="30">
                  <c:v>1.0022981461191205</c:v>
                </c:pt>
                <c:pt idx="31">
                  <c:v>1.0026045282015132</c:v>
                </c:pt>
                <c:pt idx="32">
                  <c:v>1.0019151086758789</c:v>
                </c:pt>
                <c:pt idx="33">
                  <c:v>1.0015320712326374</c:v>
                </c:pt>
                <c:pt idx="34">
                  <c:v>1.0052090751031049</c:v>
                </c:pt>
                <c:pt idx="35">
                  <c:v>1.0018385131552807</c:v>
                </c:pt>
                <c:pt idx="36">
                  <c:v>0.99808485392396451</c:v>
                </c:pt>
                <c:pt idx="37">
                  <c:v>1.00007657682052</c:v>
                </c:pt>
                <c:pt idx="38">
                  <c:v>1.0022215505985221</c:v>
                </c:pt>
                <c:pt idx="39">
                  <c:v>0.99892746449079528</c:v>
                </c:pt>
                <c:pt idx="40">
                  <c:v>1.0027577192427097</c:v>
                </c:pt>
                <c:pt idx="41">
                  <c:v>1.0015320712326374</c:v>
                </c:pt>
                <c:pt idx="42">
                  <c:v>1.0027577192427097</c:v>
                </c:pt>
                <c:pt idx="43">
                  <c:v>2.2675041708654576E-2</c:v>
                </c:pt>
                <c:pt idx="44">
                  <c:v>3.0565343384301266E-2</c:v>
                </c:pt>
                <c:pt idx="45">
                  <c:v>2.5126397569049663E-2</c:v>
                </c:pt>
                <c:pt idx="46">
                  <c:v>2.4207139121401509E-2</c:v>
                </c:pt>
                <c:pt idx="47">
                  <c:v>2.6811704723071289E-2</c:v>
                </c:pt>
                <c:pt idx="48">
                  <c:v>2.5815841404785787E-2</c:v>
                </c:pt>
                <c:pt idx="49">
                  <c:v>2.9569480066015764E-2</c:v>
                </c:pt>
                <c:pt idx="50">
                  <c:v>2.3211275803116001E-2</c:v>
                </c:pt>
                <c:pt idx="51">
                  <c:v>2.4513558603950894E-2</c:v>
                </c:pt>
                <c:pt idx="52">
                  <c:v>2.3747509897577429E-2</c:v>
                </c:pt>
                <c:pt idx="53">
                  <c:v>2.7347938817532717E-2</c:v>
                </c:pt>
                <c:pt idx="54">
                  <c:v>2.3900719638852118E-2</c:v>
                </c:pt>
                <c:pt idx="55">
                  <c:v>2.4896582957137627E-2</c:v>
                </c:pt>
                <c:pt idx="56">
                  <c:v>2.5815841404785787E-2</c:v>
                </c:pt>
                <c:pt idx="57">
                  <c:v>9.8054234415803562E-3</c:v>
                </c:pt>
                <c:pt idx="58">
                  <c:v>2.4053929380126814E-2</c:v>
                </c:pt>
                <c:pt idx="59">
                  <c:v>2.2368622226105188E-2</c:v>
                </c:pt>
                <c:pt idx="60">
                  <c:v>2.428374399203885E-2</c:v>
                </c:pt>
                <c:pt idx="61">
                  <c:v>2.428374399203885E-2</c:v>
                </c:pt>
                <c:pt idx="62">
                  <c:v>2.6888309593708637E-2</c:v>
                </c:pt>
                <c:pt idx="63">
                  <c:v>2.4053929380126814E-2</c:v>
                </c:pt>
                <c:pt idx="64">
                  <c:v>2.6811704723071289E-2</c:v>
                </c:pt>
                <c:pt idx="65">
                  <c:v>2.4819978086500279E-2</c:v>
                </c:pt>
                <c:pt idx="66">
                  <c:v>2.4590163474588242E-2</c:v>
                </c:pt>
                <c:pt idx="67">
                  <c:v>3.385935282170717E-2</c:v>
                </c:pt>
                <c:pt idx="68">
                  <c:v>2.4360348862676198E-2</c:v>
                </c:pt>
                <c:pt idx="69">
                  <c:v>2.3517695285665385E-2</c:v>
                </c:pt>
                <c:pt idx="70">
                  <c:v>2.3364485544390697E-2</c:v>
                </c:pt>
                <c:pt idx="71">
                  <c:v>2.4130534250764162E-2</c:v>
                </c:pt>
                <c:pt idx="72">
                  <c:v>2.1755783261006419E-2</c:v>
                </c:pt>
                <c:pt idx="73">
                  <c:v>2.3977324509489466E-2</c:v>
                </c:pt>
                <c:pt idx="74">
                  <c:v>2.1679178390369071E-2</c:v>
                </c:pt>
                <c:pt idx="75">
                  <c:v>2.3900719638852118E-2</c:v>
                </c:pt>
                <c:pt idx="76">
                  <c:v>2.3824114768214777E-2</c:v>
                </c:pt>
                <c:pt idx="77">
                  <c:v>2.2215412484830499E-2</c:v>
                </c:pt>
                <c:pt idx="78">
                  <c:v>2.4590163474588242E-2</c:v>
                </c:pt>
                <c:pt idx="79">
                  <c:v>2.4207139121401509E-2</c:v>
                </c:pt>
                <c:pt idx="80">
                  <c:v>2.8956641100916995E-2</c:v>
                </c:pt>
                <c:pt idx="81">
                  <c:v>2.5203002439687011E-2</c:v>
                </c:pt>
                <c:pt idx="82">
                  <c:v>2.3211275803116001E-2</c:v>
                </c:pt>
                <c:pt idx="83">
                  <c:v>2.5662631663511092E-2</c:v>
                </c:pt>
                <c:pt idx="84">
                  <c:v>2.4590163474588242E-2</c:v>
                </c:pt>
                <c:pt idx="85">
                  <c:v>2.2828251449929268E-2</c:v>
                </c:pt>
                <c:pt idx="86">
                  <c:v>2.619886575797252E-2</c:v>
                </c:pt>
                <c:pt idx="87">
                  <c:v>2.4973187827774974E-2</c:v>
                </c:pt>
                <c:pt idx="88">
                  <c:v>2.6888309593708637E-2</c:v>
                </c:pt>
                <c:pt idx="89">
                  <c:v>2.2138807614193151E-2</c:v>
                </c:pt>
                <c:pt idx="90">
                  <c:v>2.9875899548565149E-2</c:v>
                </c:pt>
                <c:pt idx="91">
                  <c:v>2.5049792698412315E-2</c:v>
                </c:pt>
                <c:pt idx="92">
                  <c:v>2.1908993002281111E-2</c:v>
                </c:pt>
                <c:pt idx="93">
                  <c:v>2.5356212180961707E-2</c:v>
                </c:pt>
                <c:pt idx="94">
                  <c:v>2.4360348862676198E-2</c:v>
                </c:pt>
                <c:pt idx="95">
                  <c:v>2.4819978086500279E-2</c:v>
                </c:pt>
                <c:pt idx="96">
                  <c:v>2.4360348862676198E-2</c:v>
                </c:pt>
                <c:pt idx="97">
                  <c:v>2.2138807614193151E-2</c:v>
                </c:pt>
                <c:pt idx="98">
                  <c:v>2.5662631663511092E-2</c:v>
                </c:pt>
                <c:pt idx="99">
                  <c:v>2.4819978086500279E-2</c:v>
                </c:pt>
                <c:pt idx="100">
                  <c:v>2.0913129683995606E-2</c:v>
                </c:pt>
                <c:pt idx="101">
                  <c:v>2.4513558603950894E-2</c:v>
                </c:pt>
                <c:pt idx="102">
                  <c:v>1.8308564082325823E-2</c:v>
                </c:pt>
                <c:pt idx="103">
                  <c:v>2.4819978086500279E-2</c:v>
                </c:pt>
                <c:pt idx="104">
                  <c:v>2.4513558603950894E-2</c:v>
                </c:pt>
                <c:pt idx="105">
                  <c:v>2.1142944295907646E-2</c:v>
                </c:pt>
                <c:pt idx="106">
                  <c:v>2.5892446275423128E-2</c:v>
                </c:pt>
                <c:pt idx="107">
                  <c:v>2.3900719638852118E-2</c:v>
                </c:pt>
                <c:pt idx="108">
                  <c:v>2.3211275803116001E-2</c:v>
                </c:pt>
                <c:pt idx="109">
                  <c:v>1.0036003896497909</c:v>
                </c:pt>
                <c:pt idx="110">
                  <c:v>1.0041366779744794</c:v>
                </c:pt>
                <c:pt idx="111">
                  <c:v>1.0024513371603168</c:v>
                </c:pt>
                <c:pt idx="112">
                  <c:v>1.0014554757120391</c:v>
                </c:pt>
                <c:pt idx="113">
                  <c:v>1.0072008578399105</c:v>
                </c:pt>
                <c:pt idx="114">
                  <c:v>1.0023747416397186</c:v>
                </c:pt>
                <c:pt idx="115">
                  <c:v>0.99616978638825782</c:v>
                </c:pt>
                <c:pt idx="116">
                  <c:v>1.0016087265934861</c:v>
                </c:pt>
                <c:pt idx="117">
                  <c:v>1.0016853221140842</c:v>
                </c:pt>
                <c:pt idx="118">
                  <c:v>1.0051324795825065</c:v>
                </c:pt>
                <c:pt idx="119">
                  <c:v>1.0016853221140842</c:v>
                </c:pt>
                <c:pt idx="120">
                  <c:v>0.99931056177428734</c:v>
                </c:pt>
                <c:pt idx="121">
                  <c:v>1.0022215505985221</c:v>
                </c:pt>
                <c:pt idx="122">
                  <c:v>1.0017619176346824</c:v>
                </c:pt>
                <c:pt idx="123">
                  <c:v>0.99494407853793509</c:v>
                </c:pt>
                <c:pt idx="124">
                  <c:v>1.0019151086758789</c:v>
                </c:pt>
                <c:pt idx="125">
                  <c:v>1.0012256891502445</c:v>
                </c:pt>
                <c:pt idx="126">
                  <c:v>1.0022215505985221</c:v>
                </c:pt>
                <c:pt idx="127">
                  <c:v>1.0022981461191205</c:v>
                </c:pt>
                <c:pt idx="128">
                  <c:v>1.0004596142637614</c:v>
                </c:pt>
                <c:pt idx="129">
                  <c:v>1.0016087265934861</c:v>
                </c:pt>
                <c:pt idx="130">
                  <c:v>1.0019917041964772</c:v>
                </c:pt>
                <c:pt idx="131">
                  <c:v>1.003064161165353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6-4387-A6CE-595E5D305E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Datos!$AQ$98:$AQ$229</c:f>
              <c:numCache>
                <c:formatCode>General</c:formatCode>
                <c:ptCount val="132"/>
                <c:pt idx="0">
                  <c:v>1.1797150078151367E-2</c:v>
                </c:pt>
                <c:pt idx="1">
                  <c:v>1.3942086455997069E-2</c:v>
                </c:pt>
                <c:pt idx="2">
                  <c:v>1.3022828008348912E-2</c:v>
                </c:pt>
                <c:pt idx="3">
                  <c:v>1.2793013396436872E-2</c:v>
                </c:pt>
                <c:pt idx="4">
                  <c:v>1.3712271844085031E-2</c:v>
                </c:pt>
                <c:pt idx="5">
                  <c:v>1.286961826707422E-2</c:v>
                </c:pt>
                <c:pt idx="6">
                  <c:v>1.3099432878986258E-2</c:v>
                </c:pt>
                <c:pt idx="7">
                  <c:v>1.2793013396436872E-2</c:v>
                </c:pt>
                <c:pt idx="8">
                  <c:v>1.3635666973447685E-2</c:v>
                </c:pt>
                <c:pt idx="9">
                  <c:v>1.3482457232172992E-2</c:v>
                </c:pt>
                <c:pt idx="10">
                  <c:v>1.3635666973447685E-2</c:v>
                </c:pt>
                <c:pt idx="11">
                  <c:v>1.1797150078151367E-2</c:v>
                </c:pt>
                <c:pt idx="12">
                  <c:v>1.3176037749623604E-2</c:v>
                </c:pt>
                <c:pt idx="13">
                  <c:v>1.2333384172612793E-2</c:v>
                </c:pt>
                <c:pt idx="14">
                  <c:v>1.5780603351293387E-2</c:v>
                </c:pt>
                <c:pt idx="15">
                  <c:v>1.2793013396436872E-2</c:v>
                </c:pt>
                <c:pt idx="16">
                  <c:v>1.263980365516218E-2</c:v>
                </c:pt>
                <c:pt idx="17">
                  <c:v>1.1797150078151367E-2</c:v>
                </c:pt>
                <c:pt idx="18">
                  <c:v>1.2180174431338099E-2</c:v>
                </c:pt>
                <c:pt idx="19">
                  <c:v>1.4554925421095842E-2</c:v>
                </c:pt>
                <c:pt idx="20">
                  <c:v>0.98536844165814941</c:v>
                </c:pt>
                <c:pt idx="21">
                  <c:v>0.98552163269934578</c:v>
                </c:pt>
                <c:pt idx="22">
                  <c:v>0.98460242661191677</c:v>
                </c:pt>
                <c:pt idx="23">
                  <c:v>0.98429592484902306</c:v>
                </c:pt>
                <c:pt idx="24">
                  <c:v>0.98230426179271813</c:v>
                </c:pt>
                <c:pt idx="25">
                  <c:v>0.98582807462198907</c:v>
                </c:pt>
                <c:pt idx="26">
                  <c:v>0.98567488358079269</c:v>
                </c:pt>
                <c:pt idx="27">
                  <c:v>0.9843725203696212</c:v>
                </c:pt>
                <c:pt idx="28">
                  <c:v>0.98490880869430963</c:v>
                </c:pt>
                <c:pt idx="29">
                  <c:v>0.9870537824723119</c:v>
                </c:pt>
                <c:pt idx="30">
                  <c:v>0.9849854640551583</c:v>
                </c:pt>
                <c:pt idx="31">
                  <c:v>0.98544503717874754</c:v>
                </c:pt>
                <c:pt idx="32">
                  <c:v>0.98559822821994403</c:v>
                </c:pt>
                <c:pt idx="33">
                  <c:v>0.98513865509635468</c:v>
                </c:pt>
                <c:pt idx="34">
                  <c:v>0.98659414950847213</c:v>
                </c:pt>
                <c:pt idx="35">
                  <c:v>0.98590467014258731</c:v>
                </c:pt>
                <c:pt idx="36">
                  <c:v>0.9843725203696212</c:v>
                </c:pt>
                <c:pt idx="37">
                  <c:v>0.98467902213251501</c:v>
                </c:pt>
                <c:pt idx="38">
                  <c:v>0.98506205957575654</c:v>
                </c:pt>
                <c:pt idx="39">
                  <c:v>0.98506205957575654</c:v>
                </c:pt>
                <c:pt idx="40">
                  <c:v>0.98605786118378369</c:v>
                </c:pt>
                <c:pt idx="41">
                  <c:v>0.98552163269934578</c:v>
                </c:pt>
                <c:pt idx="42">
                  <c:v>0.98490880869430963</c:v>
                </c:pt>
                <c:pt idx="43">
                  <c:v>0.98123174498359178</c:v>
                </c:pt>
                <c:pt idx="44">
                  <c:v>0.98299368131835252</c:v>
                </c:pt>
                <c:pt idx="45">
                  <c:v>0.98077217186000254</c:v>
                </c:pt>
                <c:pt idx="46">
                  <c:v>0.97931661760763467</c:v>
                </c:pt>
                <c:pt idx="47">
                  <c:v>0.98069551649915387</c:v>
                </c:pt>
                <c:pt idx="48">
                  <c:v>0.98100195842179716</c:v>
                </c:pt>
                <c:pt idx="49">
                  <c:v>0.98153824674648549</c:v>
                </c:pt>
                <c:pt idx="50">
                  <c:v>0.97931661760763467</c:v>
                </c:pt>
                <c:pt idx="51">
                  <c:v>0.98008275233436815</c:v>
                </c:pt>
                <c:pt idx="52">
                  <c:v>0.98153824674648549</c:v>
                </c:pt>
                <c:pt idx="53">
                  <c:v>0.98215107075152175</c:v>
                </c:pt>
                <c:pt idx="54">
                  <c:v>0.97985290593232299</c:v>
                </c:pt>
                <c:pt idx="55">
                  <c:v>0.98077217186000254</c:v>
                </c:pt>
                <c:pt idx="56">
                  <c:v>0.98176803330828022</c:v>
                </c:pt>
                <c:pt idx="57">
                  <c:v>0.97594605565981052</c:v>
                </c:pt>
                <c:pt idx="58">
                  <c:v>0.97985290593232299</c:v>
                </c:pt>
                <c:pt idx="59">
                  <c:v>0.97908683104583993</c:v>
                </c:pt>
                <c:pt idx="60">
                  <c:v>0.98000609697351948</c:v>
                </c:pt>
                <c:pt idx="61">
                  <c:v>0.98015934785496639</c:v>
                </c:pt>
                <c:pt idx="62">
                  <c:v>0.97916342656643818</c:v>
                </c:pt>
                <c:pt idx="63">
                  <c:v>0.98084876738060067</c:v>
                </c:pt>
                <c:pt idx="64">
                  <c:v>0.9819212243494766</c:v>
                </c:pt>
                <c:pt idx="65">
                  <c:v>0.98046572993735914</c:v>
                </c:pt>
                <c:pt idx="66">
                  <c:v>0.98138505570528911</c:v>
                </c:pt>
                <c:pt idx="67">
                  <c:v>0.98621117190548113</c:v>
                </c:pt>
                <c:pt idx="68">
                  <c:v>0.98513865509635468</c:v>
                </c:pt>
                <c:pt idx="69">
                  <c:v>0.98536844165814941</c:v>
                </c:pt>
                <c:pt idx="70">
                  <c:v>0.98544503717874754</c:v>
                </c:pt>
                <c:pt idx="71">
                  <c:v>0.98544503717874754</c:v>
                </c:pt>
                <c:pt idx="72">
                  <c:v>0.9836831008439868</c:v>
                </c:pt>
                <c:pt idx="73">
                  <c:v>0.9849854640551583</c:v>
                </c:pt>
                <c:pt idx="74">
                  <c:v>0.98352990980279043</c:v>
                </c:pt>
                <c:pt idx="75">
                  <c:v>0.98506205957575654</c:v>
                </c:pt>
                <c:pt idx="76">
                  <c:v>0.98452583109131853</c:v>
                </c:pt>
                <c:pt idx="77">
                  <c:v>0.98460242661191677</c:v>
                </c:pt>
                <c:pt idx="78">
                  <c:v>0.98559822821994403</c:v>
                </c:pt>
                <c:pt idx="79">
                  <c:v>0.98559822821994403</c:v>
                </c:pt>
                <c:pt idx="80">
                  <c:v>0.98736016455470477</c:v>
                </c:pt>
                <c:pt idx="81">
                  <c:v>0.98529184613755116</c:v>
                </c:pt>
                <c:pt idx="82">
                  <c:v>0.98506205957575654</c:v>
                </c:pt>
                <c:pt idx="83">
                  <c:v>0.98552163269934578</c:v>
                </c:pt>
                <c:pt idx="84">
                  <c:v>0.98567488358079269</c:v>
                </c:pt>
                <c:pt idx="85">
                  <c:v>0.98490880869430963</c:v>
                </c:pt>
                <c:pt idx="86">
                  <c:v>0.98674734054966862</c:v>
                </c:pt>
                <c:pt idx="87">
                  <c:v>0.12440630617503513</c:v>
                </c:pt>
                <c:pt idx="88">
                  <c:v>1.4248505938546457E-2</c:v>
                </c:pt>
                <c:pt idx="89">
                  <c:v>1.1950359819426061E-2</c:v>
                </c:pt>
                <c:pt idx="90">
                  <c:v>1.5014554644919922E-2</c:v>
                </c:pt>
                <c:pt idx="91">
                  <c:v>1.2716408525799526E-2</c:v>
                </c:pt>
                <c:pt idx="92">
                  <c:v>1.1643940336876674E-2</c:v>
                </c:pt>
                <c:pt idx="93">
                  <c:v>1.3942086455997069E-2</c:v>
                </c:pt>
                <c:pt idx="94">
                  <c:v>1.1797150078151367E-2</c:v>
                </c:pt>
                <c:pt idx="95">
                  <c:v>1.2256779301975447E-2</c:v>
                </c:pt>
                <c:pt idx="96">
                  <c:v>1.1950359819426061E-2</c:v>
                </c:pt>
                <c:pt idx="97">
                  <c:v>1.1184311113052594E-2</c:v>
                </c:pt>
                <c:pt idx="98">
                  <c:v>1.1797150078151367E-2</c:v>
                </c:pt>
                <c:pt idx="99">
                  <c:v>1.2333384172612793E-2</c:v>
                </c:pt>
                <c:pt idx="100">
                  <c:v>1.2793013396436872E-2</c:v>
                </c:pt>
                <c:pt idx="101">
                  <c:v>1.2409989043250139E-2</c:v>
                </c:pt>
                <c:pt idx="102">
                  <c:v>9.8820283122177041E-3</c:v>
                </c:pt>
                <c:pt idx="103">
                  <c:v>1.2180174431338099E-2</c:v>
                </c:pt>
                <c:pt idx="104">
                  <c:v>1.2563198784524832E-2</c:v>
                </c:pt>
                <c:pt idx="105">
                  <c:v>1.2026964690063407E-2</c:v>
                </c:pt>
                <c:pt idx="106">
                  <c:v>1.3176037749623604E-2</c:v>
                </c:pt>
                <c:pt idx="107">
                  <c:v>1.2026964690063407E-2</c:v>
                </c:pt>
                <c:pt idx="108">
                  <c:v>1.2563198784524832E-2</c:v>
                </c:pt>
                <c:pt idx="109">
                  <c:v>1.2409989043250139E-2</c:v>
                </c:pt>
                <c:pt idx="110">
                  <c:v>1.1950359819426061E-2</c:v>
                </c:pt>
                <c:pt idx="111">
                  <c:v>1.2793013396436872E-2</c:v>
                </c:pt>
                <c:pt idx="112">
                  <c:v>1.1797150078151367E-2</c:v>
                </c:pt>
                <c:pt idx="113">
                  <c:v>1.5244369256831961E-2</c:v>
                </c:pt>
                <c:pt idx="114">
                  <c:v>1.3176037749623604E-2</c:v>
                </c:pt>
                <c:pt idx="115">
                  <c:v>1.2333384172612793E-2</c:v>
                </c:pt>
                <c:pt idx="116">
                  <c:v>1.2716408525799526E-2</c:v>
                </c:pt>
                <c:pt idx="117">
                  <c:v>1.3099432878986258E-2</c:v>
                </c:pt>
                <c:pt idx="118">
                  <c:v>1.3022828008348912E-2</c:v>
                </c:pt>
                <c:pt idx="119">
                  <c:v>1.2716408525799526E-2</c:v>
                </c:pt>
                <c:pt idx="120">
                  <c:v>1.2256779301975447E-2</c:v>
                </c:pt>
                <c:pt idx="121">
                  <c:v>1.2486593913887487E-2</c:v>
                </c:pt>
                <c:pt idx="122">
                  <c:v>1.263980365516218E-2</c:v>
                </c:pt>
                <c:pt idx="123">
                  <c:v>1.0954496501140555E-2</c:v>
                </c:pt>
                <c:pt idx="124">
                  <c:v>1.3022828008348912E-2</c:v>
                </c:pt>
                <c:pt idx="125">
                  <c:v>1.2486593913887487E-2</c:v>
                </c:pt>
                <c:pt idx="126">
                  <c:v>1.2409989043250139E-2</c:v>
                </c:pt>
                <c:pt idx="127">
                  <c:v>1.3099432878986258E-2</c:v>
                </c:pt>
                <c:pt idx="128">
                  <c:v>1.2486593913887487E-2</c:v>
                </c:pt>
                <c:pt idx="129">
                  <c:v>1.1797150078151367E-2</c:v>
                </c:pt>
                <c:pt idx="130">
                  <c:v>1.2026964690063407E-2</c:v>
                </c:pt>
                <c:pt idx="131">
                  <c:v>1.3099432878986258E-2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6-4387-A6CE-595E5D305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265040"/>
        <c:axId val="1325260880"/>
      </c:lineChart>
      <c:catAx>
        <c:axId val="132526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60880"/>
        <c:crosses val="autoZero"/>
        <c:auto val="1"/>
        <c:lblAlgn val="ctr"/>
        <c:lblOffset val="100"/>
        <c:noMultiLvlLbl val="0"/>
      </c:catAx>
      <c:valAx>
        <c:axId val="13252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134471</xdr:colOff>
      <xdr:row>29</xdr:row>
      <xdr:rowOff>62752</xdr:rowOff>
    </xdr:from>
    <xdr:to>
      <xdr:col>18</xdr:col>
      <xdr:colOff>0</xdr:colOff>
      <xdr:row>44</xdr:row>
      <xdr:rowOff>116540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8781F2-DB8B-4B5D-BDD5-FEFFDA069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400677</xdr:colOff>
      <xdr:row>104</xdr:row>
      <xdr:rowOff>108857</xdr:rowOff>
    </xdr:from>
    <xdr:to>
      <xdr:col>16</xdr:col>
      <xdr:colOff>435429</xdr:colOff>
      <xdr:row>130</xdr:row>
      <xdr:rowOff>16301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34D36-11E0-43C6-ACC7-2353BC36C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239484</xdr:colOff>
      <xdr:row>108</xdr:row>
      <xdr:rowOff>0</xdr:rowOff>
    </xdr:from>
    <xdr:to>
      <xdr:col>25</xdr:col>
      <xdr:colOff>43541</xdr:colOff>
      <xdr:row>122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BB6D1E-24C5-4D34-882D-601BD619D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449280</xdr:colOff>
      <xdr:row>106</xdr:row>
      <xdr:rowOff>77188</xdr:rowOff>
    </xdr:from>
    <xdr:to>
      <xdr:col>34</xdr:col>
      <xdr:colOff>253338</xdr:colOff>
      <xdr:row>121</xdr:row>
      <xdr:rowOff>44531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524F8E-2C5B-4E0F-8A35-BAB313AD2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522514</xdr:colOff>
      <xdr:row>108</xdr:row>
      <xdr:rowOff>108859</xdr:rowOff>
    </xdr:from>
    <xdr:to>
      <xdr:col>55</xdr:col>
      <xdr:colOff>217715</xdr:colOff>
      <xdr:row>123</xdr:row>
      <xdr:rowOff>76201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583599-B04F-4ADC-9EFF-9C3580750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136071</xdr:colOff>
      <xdr:row>111</xdr:row>
      <xdr:rowOff>174171</xdr:rowOff>
    </xdr:from>
    <xdr:to>
      <xdr:col>42</xdr:col>
      <xdr:colOff>729343</xdr:colOff>
      <xdr:row>126</xdr:row>
      <xdr:rowOff>141513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8C4A58-F029-4402-8D57-06C50153B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320634</xdr:colOff>
      <xdr:row>123</xdr:row>
      <xdr:rowOff>63335</xdr:rowOff>
    </xdr:from>
    <xdr:to>
      <xdr:col>25</xdr:col>
      <xdr:colOff>129639</xdr:colOff>
      <xdr:row>138</xdr:row>
      <xdr:rowOff>35625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8F524-3EAD-4ED8-A886-20E7F9F47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353290</xdr:colOff>
      <xdr:row>121</xdr:row>
      <xdr:rowOff>138544</xdr:rowOff>
    </xdr:from>
    <xdr:to>
      <xdr:col>34</xdr:col>
      <xdr:colOff>187036</xdr:colOff>
      <xdr:row>136</xdr:row>
      <xdr:rowOff>180108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FBA0F6-6623-4BE1-BDCB-A2EBE61F5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119743</xdr:colOff>
      <xdr:row>127</xdr:row>
      <xdr:rowOff>54428</xdr:rowOff>
    </xdr:from>
    <xdr:to>
      <xdr:col>42</xdr:col>
      <xdr:colOff>718457</xdr:colOff>
      <xdr:row>142</xdr:row>
      <xdr:rowOff>21771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EB9BE7-A246-42C6-9103-2D7FC8969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615043</xdr:colOff>
      <xdr:row>123</xdr:row>
      <xdr:rowOff>163285</xdr:rowOff>
    </xdr:from>
    <xdr:to>
      <xdr:col>55</xdr:col>
      <xdr:colOff>92529</xdr:colOff>
      <xdr:row>138</xdr:row>
      <xdr:rowOff>130628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7D3431-070D-48F4-B365-4AFA91A15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77385</xdr:colOff>
      <xdr:row>115</xdr:row>
      <xdr:rowOff>123865</xdr:rowOff>
    </xdr:from>
    <xdr:to>
      <xdr:col>57</xdr:col>
      <xdr:colOff>816461</xdr:colOff>
      <xdr:row>132</xdr:row>
      <xdr:rowOff>5075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783A351-2967-420E-BFC2-103E4B2D8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627930</xdr:colOff>
      <xdr:row>125</xdr:row>
      <xdr:rowOff>63474</xdr:rowOff>
    </xdr:from>
    <xdr:to>
      <xdr:col>60</xdr:col>
      <xdr:colOff>46729</xdr:colOff>
      <xdr:row>141</xdr:row>
      <xdr:rowOff>71046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6EF2F9B-496C-4B67-97C9-F1E9ED1C8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58</xdr:col>
      <xdr:colOff>85838</xdr:colOff>
      <xdr:row>133</xdr:row>
      <xdr:rowOff>94576</xdr:rowOff>
    </xdr:from>
    <xdr:to>
      <xdr:col>61</xdr:col>
      <xdr:colOff>612515</xdr:colOff>
      <xdr:row>147</xdr:row>
      <xdr:rowOff>123264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46E625A-2771-429A-8934-4DA0BB965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7F14-082C-40AC-A214-F37D5AE5D08B}">
  <dimension ref="A1:BX1001"/>
  <sheetViews>
    <sheetView tabSelected="1" topLeftCell="BE95" zoomScale="85" zoomScaleNormal="85" workbookViewId="0">
      <selection activeCell="BT117" sqref="BT117:BT119"/>
    </sheetView>
  </sheetViews>
  <sheetFormatPr defaultColWidth="11.5546875" defaultRowHeight="14.4" x14ac:dyDescent="0.3"/>
  <cols>
    <col min="51" max="52" width="13.109375" bestFit="1" customWidth="1"/>
    <col min="55" max="55" width="13.109375" bestFit="1" customWidth="1"/>
    <col min="57" max="57" width="12.77734375" bestFit="1" customWidth="1"/>
    <col min="58" max="58" width="12.77734375" customWidth="1"/>
    <col min="59" max="59" width="12.77734375" bestFit="1" customWidth="1"/>
  </cols>
  <sheetData>
    <row r="1" spans="1:7" x14ac:dyDescent="0.3">
      <c r="A1">
        <v>0</v>
      </c>
      <c r="B1">
        <v>4.808631420135498</v>
      </c>
      <c r="C1">
        <v>-3.3985474109649658</v>
      </c>
      <c r="D1">
        <v>-1.7641313076019287</v>
      </c>
      <c r="E1">
        <v>4.6392381191253662E-2</v>
      </c>
      <c r="F1">
        <v>3.9757049083709717</v>
      </c>
      <c r="G1">
        <v>3.9006228446960449</v>
      </c>
    </row>
    <row r="2" spans="1:7" x14ac:dyDescent="0.3">
      <c r="A2">
        <v>4.9999996554106474E-4</v>
      </c>
      <c r="B2">
        <v>4.5186786651611328</v>
      </c>
      <c r="C2">
        <v>-2.8415334224700928</v>
      </c>
      <c r="D2">
        <v>-1.941154956817627</v>
      </c>
      <c r="E2">
        <v>3.7846416234970093E-2</v>
      </c>
      <c r="F2">
        <v>3.9650225639343262</v>
      </c>
      <c r="G2">
        <v>3.8984861373901367</v>
      </c>
    </row>
    <row r="3" spans="1:7" x14ac:dyDescent="0.3">
      <c r="A3">
        <v>9.9999993108212948E-4</v>
      </c>
      <c r="B3">
        <v>4.1325845718383789</v>
      </c>
      <c r="C3">
        <v>-1.8968989849090576</v>
      </c>
      <c r="D3">
        <v>-2.3287754058837891</v>
      </c>
      <c r="E3">
        <v>3.0521303415298462E-2</v>
      </c>
      <c r="F3">
        <v>3.959223747253418</v>
      </c>
      <c r="G3">
        <v>3.8939080238342285</v>
      </c>
    </row>
    <row r="4" spans="1:7" x14ac:dyDescent="0.3">
      <c r="A4">
        <v>1.500000013038516E-3</v>
      </c>
      <c r="B4">
        <v>3.7541203498840332</v>
      </c>
      <c r="C4">
        <v>-1.1979612112045288</v>
      </c>
      <c r="D4">
        <v>-2.7942252159118652</v>
      </c>
      <c r="E4">
        <v>1.8312782049179077E-2</v>
      </c>
      <c r="F4">
        <v>3.9473202228546143</v>
      </c>
      <c r="G4">
        <v>3.8865828514099121</v>
      </c>
    </row>
    <row r="5" spans="1:7" x14ac:dyDescent="0.3">
      <c r="A5">
        <v>1.999999862164259E-3</v>
      </c>
      <c r="B5">
        <v>3.6961297988891602</v>
      </c>
      <c r="C5">
        <v>-0.74014163017272949</v>
      </c>
      <c r="D5">
        <v>-3.1894762516021729</v>
      </c>
      <c r="E5">
        <v>3.4489072859287262E-2</v>
      </c>
      <c r="F5">
        <v>3.9638016223907471</v>
      </c>
      <c r="G5">
        <v>3.8945183753967285</v>
      </c>
    </row>
    <row r="6" spans="1:7" x14ac:dyDescent="0.3">
      <c r="A6">
        <v>2.4999999441206455E-3</v>
      </c>
      <c r="B6">
        <v>3.8197412490844727</v>
      </c>
      <c r="C6">
        <v>-0.51886212825775146</v>
      </c>
      <c r="D6">
        <v>-3.6961297988891602</v>
      </c>
      <c r="E6">
        <v>7.5082406401634216E-2</v>
      </c>
      <c r="F6">
        <v>4.00225830078125</v>
      </c>
      <c r="G6">
        <v>3.9088633060455322</v>
      </c>
    </row>
    <row r="7" spans="1:7" x14ac:dyDescent="0.3">
      <c r="A7">
        <v>3.0000000260770321E-3</v>
      </c>
      <c r="B7">
        <v>4.2424612045288086</v>
      </c>
      <c r="C7">
        <v>-0.43492856621742249</v>
      </c>
      <c r="D7">
        <v>-4.0120253562927246</v>
      </c>
      <c r="E7">
        <v>3.0826516449451447E-2</v>
      </c>
      <c r="F7">
        <v>3.961359977722168</v>
      </c>
      <c r="G7">
        <v>3.8963496685028076</v>
      </c>
    </row>
    <row r="8" spans="1:7" x14ac:dyDescent="0.3">
      <c r="A8">
        <v>3.499999875202775E-3</v>
      </c>
      <c r="B8">
        <v>4.6270294189453125</v>
      </c>
      <c r="C8">
        <v>-0.23654010891914368</v>
      </c>
      <c r="D8">
        <v>-4.5720911026000977</v>
      </c>
      <c r="E8">
        <v>3.5404711961746216E-2</v>
      </c>
      <c r="F8">
        <v>3.9628860950469971</v>
      </c>
      <c r="G8">
        <v>3.8990964889526367</v>
      </c>
    </row>
    <row r="9" spans="1:7" x14ac:dyDescent="0.3">
      <c r="A9">
        <v>3.9999997243285179E-3</v>
      </c>
      <c r="B9">
        <v>5.0955319404602051</v>
      </c>
      <c r="C9">
        <v>-0.16634109616279602</v>
      </c>
      <c r="D9">
        <v>-5.0833234786987305</v>
      </c>
      <c r="E9">
        <v>6.9283358752727509E-2</v>
      </c>
      <c r="F9">
        <v>9.7057744860649109E-2</v>
      </c>
      <c r="G9">
        <v>3.8917713165283203</v>
      </c>
    </row>
    <row r="10" spans="1:7" x14ac:dyDescent="0.3">
      <c r="A10">
        <v>4.4999998062849045E-3</v>
      </c>
      <c r="B10">
        <v>5.731900691986084</v>
      </c>
      <c r="C10">
        <v>-0.20296666026115417</v>
      </c>
      <c r="D10">
        <v>-5.7090096473693848</v>
      </c>
      <c r="E10">
        <v>3.6625564098358154E-2</v>
      </c>
      <c r="F10">
        <v>7.3556341230869293E-2</v>
      </c>
      <c r="G10">
        <v>3.8820047378540039</v>
      </c>
    </row>
    <row r="11" spans="1:7" x14ac:dyDescent="0.3">
      <c r="A11">
        <v>4.999999888241291E-3</v>
      </c>
      <c r="B11">
        <v>6.1576733589172363</v>
      </c>
      <c r="C11">
        <v>-2.8995238244533539E-2</v>
      </c>
      <c r="D11">
        <v>-6.3667440414428711</v>
      </c>
      <c r="E11">
        <v>4.5171529054641724E-2</v>
      </c>
      <c r="F11">
        <v>8.0881454050540924E-2</v>
      </c>
      <c r="G11">
        <v>3.8777315616607666</v>
      </c>
    </row>
    <row r="12" spans="1:7" x14ac:dyDescent="0.3">
      <c r="A12">
        <v>5.4999999701976776E-3</v>
      </c>
      <c r="B12">
        <v>6.748260498046875</v>
      </c>
      <c r="C12">
        <v>-5.6464411318302155E-2</v>
      </c>
      <c r="D12">
        <v>-6.8077764511108398</v>
      </c>
      <c r="E12">
        <v>4.6392381191253662E-2</v>
      </c>
      <c r="F12">
        <v>8.0271027982234955E-2</v>
      </c>
      <c r="G12">
        <v>3.8786470890045166</v>
      </c>
    </row>
    <row r="13" spans="1:7" x14ac:dyDescent="0.3">
      <c r="A13">
        <v>6.0000000521540642E-3</v>
      </c>
      <c r="B13">
        <v>7.0626296997070313</v>
      </c>
      <c r="C13">
        <v>7.7829323709011078E-2</v>
      </c>
      <c r="D13">
        <v>-7.286961555480957</v>
      </c>
      <c r="E13">
        <v>3.5099498927593231E-2</v>
      </c>
      <c r="F13">
        <v>6.7757293581962585E-2</v>
      </c>
      <c r="G13">
        <v>3.8786470890045166</v>
      </c>
    </row>
    <row r="14" spans="1:7" x14ac:dyDescent="0.3">
      <c r="A14">
        <v>6.4999996684491634E-3</v>
      </c>
      <c r="B14">
        <v>7.3861556053161621</v>
      </c>
      <c r="C14">
        <v>0.11445488780736923</v>
      </c>
      <c r="D14">
        <v>-7.5708093643188477</v>
      </c>
      <c r="E14">
        <v>2.4111829698085785E-2</v>
      </c>
      <c r="F14">
        <v>5.8600902557373047E-2</v>
      </c>
      <c r="G14">
        <v>3.8743743896484375</v>
      </c>
    </row>
    <row r="15" spans="1:7" x14ac:dyDescent="0.3">
      <c r="A15">
        <v>6.99999975040555E-3</v>
      </c>
      <c r="B15">
        <v>7.5647048950195313</v>
      </c>
      <c r="C15">
        <v>0.16481503844261169</v>
      </c>
      <c r="D15">
        <v>-7.8256621360778809</v>
      </c>
      <c r="E15">
        <v>3.632035106420517E-2</v>
      </c>
      <c r="F15">
        <v>7.0809423923492432E-2</v>
      </c>
      <c r="G15">
        <v>3.8804783821105957</v>
      </c>
    </row>
    <row r="16" spans="1:7" x14ac:dyDescent="0.3">
      <c r="A16">
        <v>7.4999998323619366E-3</v>
      </c>
      <c r="B16">
        <v>7.4090466499328613</v>
      </c>
      <c r="C16">
        <v>0.40440726280212402</v>
      </c>
      <c r="D16">
        <v>-7.8851790428161621</v>
      </c>
      <c r="E16">
        <v>3.3573433756828308E-2</v>
      </c>
      <c r="F16">
        <v>6.806250661611557E-2</v>
      </c>
      <c r="G16">
        <v>3.8768160343170166</v>
      </c>
    </row>
    <row r="17" spans="1:7" x14ac:dyDescent="0.3">
      <c r="A17">
        <v>7.9999994486570358E-3</v>
      </c>
      <c r="B17">
        <v>7.3922595977783203</v>
      </c>
      <c r="C17">
        <v>0.39982908964157104</v>
      </c>
      <c r="D17">
        <v>-7.8729705810546875</v>
      </c>
      <c r="E17">
        <v>3.0826516449451447E-2</v>
      </c>
      <c r="F17">
        <v>6.5926015377044678E-2</v>
      </c>
      <c r="G17">
        <v>3.8783419132232666</v>
      </c>
    </row>
    <row r="18" spans="1:7" x14ac:dyDescent="0.3">
      <c r="A18">
        <v>8.4999995306134224E-3</v>
      </c>
      <c r="B18">
        <v>7.0702595710754395</v>
      </c>
      <c r="C18">
        <v>0.59058719873428345</v>
      </c>
      <c r="D18">
        <v>-7.8332924842834473</v>
      </c>
      <c r="E18">
        <v>3.0826516449451447E-2</v>
      </c>
      <c r="F18">
        <v>6.6841654479503632E-2</v>
      </c>
      <c r="G18">
        <v>3.8823099136352539</v>
      </c>
    </row>
    <row r="19" spans="1:7" x14ac:dyDescent="0.3">
      <c r="A19">
        <v>8.999999612569809E-3</v>
      </c>
      <c r="B19">
        <v>6.9298615455627441</v>
      </c>
      <c r="C19">
        <v>0.73403733968734741</v>
      </c>
      <c r="D19">
        <v>-7.7325725555419922</v>
      </c>
      <c r="E19">
        <v>5.8906115591526031E-2</v>
      </c>
      <c r="F19">
        <v>8.790135383605957E-2</v>
      </c>
      <c r="G19">
        <v>3.8829202651977539</v>
      </c>
    </row>
    <row r="20" spans="1:7" x14ac:dyDescent="0.3">
      <c r="A20">
        <v>9.4999996945261955E-3</v>
      </c>
      <c r="B20">
        <v>6.7772550582885742</v>
      </c>
      <c r="C20">
        <v>0.86070072650909424</v>
      </c>
      <c r="D20">
        <v>-7.7615680694580078</v>
      </c>
      <c r="E20">
        <v>3.4489072859287262E-2</v>
      </c>
      <c r="F20">
        <v>6.9283358752727509E-2</v>
      </c>
      <c r="G20">
        <v>3.8752899169921875</v>
      </c>
    </row>
    <row r="21" spans="1:7" x14ac:dyDescent="0.3">
      <c r="A21">
        <v>9.9999997764825821E-3</v>
      </c>
      <c r="B21">
        <v>6.3606395721435547</v>
      </c>
      <c r="C21">
        <v>1.1796483993530273</v>
      </c>
      <c r="D21">
        <v>-7.6440601348876953</v>
      </c>
      <c r="E21">
        <v>3.5099498927593231E-2</v>
      </c>
      <c r="F21">
        <v>7.203027606010437E-2</v>
      </c>
      <c r="G21">
        <v>3.8762056827545166</v>
      </c>
    </row>
    <row r="22" spans="1:7" x14ac:dyDescent="0.3">
      <c r="A22">
        <v>1.0499999858438969E-2</v>
      </c>
      <c r="B22">
        <v>6.1851420402526855</v>
      </c>
      <c r="C22">
        <v>1.2391649484634399</v>
      </c>
      <c r="D22">
        <v>-7.5326576232910156</v>
      </c>
      <c r="E22">
        <v>3.8151629269123077E-2</v>
      </c>
      <c r="F22">
        <v>7.2945915162563324E-2</v>
      </c>
      <c r="G22">
        <v>3.883836030960083</v>
      </c>
    </row>
    <row r="23" spans="1:7" x14ac:dyDescent="0.3">
      <c r="A23">
        <v>1.0999999940395355E-2</v>
      </c>
      <c r="B23">
        <v>5.5518250465393066</v>
      </c>
      <c r="C23">
        <v>1.490965723991394</v>
      </c>
      <c r="D23">
        <v>-7.3006958961486816</v>
      </c>
      <c r="E23">
        <v>3.2963007688522339E-2</v>
      </c>
      <c r="F23">
        <v>6.9588571786880493E-2</v>
      </c>
      <c r="G23">
        <v>3.8728480339050293</v>
      </c>
    </row>
    <row r="24" spans="1:7" x14ac:dyDescent="0.3">
      <c r="A24">
        <v>1.1500000022351742E-2</v>
      </c>
      <c r="B24">
        <v>4.8635697364807129</v>
      </c>
      <c r="C24">
        <v>1.8343303203582764</v>
      </c>
      <c r="D24">
        <v>-6.8169331550598145</v>
      </c>
      <c r="E24">
        <v>6.8367719650268555E-2</v>
      </c>
      <c r="F24">
        <v>9.8889023065567017E-2</v>
      </c>
      <c r="G24">
        <v>3.8859724998474121</v>
      </c>
    </row>
    <row r="25" spans="1:7" x14ac:dyDescent="0.3">
      <c r="A25">
        <v>1.2000000104308128E-2</v>
      </c>
      <c r="B25">
        <v>3.9158833026885986</v>
      </c>
      <c r="C25">
        <v>2.2601025104522705</v>
      </c>
      <c r="D25">
        <v>-6.3285923004150391</v>
      </c>
      <c r="E25">
        <v>3.6015138030052185E-2</v>
      </c>
      <c r="F25">
        <v>7.0809423923492432E-2</v>
      </c>
      <c r="G25">
        <v>3.8798680305480957</v>
      </c>
    </row>
    <row r="26" spans="1:7" x14ac:dyDescent="0.3">
      <c r="A26">
        <v>1.249999925494194E-2</v>
      </c>
      <c r="B26">
        <v>2.3974483013153076</v>
      </c>
      <c r="C26">
        <v>2.9163105487823486</v>
      </c>
      <c r="D26">
        <v>-5.5274081230163574</v>
      </c>
      <c r="E26">
        <v>3.0216090381145477E-2</v>
      </c>
      <c r="F26">
        <v>6.1653032898902893E-2</v>
      </c>
      <c r="G26">
        <v>3.8749847412109375</v>
      </c>
    </row>
    <row r="27" spans="1:7" x14ac:dyDescent="0.3">
      <c r="A27">
        <v>1.2999999336898327E-2</v>
      </c>
      <c r="B27">
        <v>1.1903308629989624</v>
      </c>
      <c r="C27">
        <v>3.5221583843231201</v>
      </c>
      <c r="D27">
        <v>-4.9505553245544434</v>
      </c>
      <c r="E27">
        <v>3.57099249958992E-2</v>
      </c>
      <c r="F27">
        <v>7.203027606010437E-2</v>
      </c>
      <c r="G27">
        <v>3.8786470890045166</v>
      </c>
    </row>
    <row r="28" spans="1:7" x14ac:dyDescent="0.3">
      <c r="A28">
        <v>1.3499999418854713E-2</v>
      </c>
      <c r="B28">
        <v>0.12361127883195877</v>
      </c>
      <c r="C28">
        <v>4.1585273742675781</v>
      </c>
      <c r="D28">
        <v>-4.5507264137268066</v>
      </c>
      <c r="E28">
        <v>3.8762055337429047E-2</v>
      </c>
      <c r="F28">
        <v>7.3251128196716309E-2</v>
      </c>
      <c r="G28">
        <v>3.8813943862915039</v>
      </c>
    </row>
    <row r="29" spans="1:7" x14ac:dyDescent="0.3">
      <c r="A29">
        <v>1.39999995008111E-2</v>
      </c>
      <c r="B29">
        <v>-8.2407519221305847E-2</v>
      </c>
      <c r="C29">
        <v>4.5705652236938477</v>
      </c>
      <c r="D29">
        <v>-4.7613234519958496</v>
      </c>
      <c r="E29">
        <v>-7.6303258538246155E-3</v>
      </c>
      <c r="F29">
        <v>3.0826516449451447E-2</v>
      </c>
      <c r="G29">
        <v>3.866133451461792</v>
      </c>
    </row>
    <row r="30" spans="1:7" x14ac:dyDescent="0.3">
      <c r="A30">
        <v>1.4499999582767487E-2</v>
      </c>
      <c r="B30">
        <v>-0.10072030127048492</v>
      </c>
      <c r="C30">
        <v>5.0238065719604492</v>
      </c>
      <c r="D30">
        <v>-5.1672568321228027</v>
      </c>
      <c r="E30">
        <v>3.9067268371582031E-2</v>
      </c>
      <c r="F30">
        <v>7.4777193367481232E-2</v>
      </c>
      <c r="G30">
        <v>3.8832254409790039</v>
      </c>
    </row>
    <row r="31" spans="1:7" x14ac:dyDescent="0.3">
      <c r="A31">
        <v>1.4999999664723873E-2</v>
      </c>
      <c r="B31">
        <v>-0.41508972644805908</v>
      </c>
      <c r="C31">
        <v>5.6327066421508789</v>
      </c>
      <c r="D31">
        <v>-5.5335121154785156</v>
      </c>
      <c r="E31">
        <v>3.4794285893440247E-2</v>
      </c>
      <c r="F31">
        <v>6.9283358752727509E-2</v>
      </c>
      <c r="G31">
        <v>3.884446382522583</v>
      </c>
    </row>
    <row r="32" spans="1:7" x14ac:dyDescent="0.3">
      <c r="A32">
        <v>1.549999974668026E-2</v>
      </c>
      <c r="B32">
        <v>-0.30673909187316895</v>
      </c>
      <c r="C32">
        <v>6.1836161613464355</v>
      </c>
      <c r="D32">
        <v>-6.0920519828796387</v>
      </c>
      <c r="E32">
        <v>4.0593333542346954E-2</v>
      </c>
      <c r="F32">
        <v>7.4777193367481232E-2</v>
      </c>
      <c r="G32">
        <v>3.8884139060974121</v>
      </c>
    </row>
    <row r="33" spans="1:10" x14ac:dyDescent="0.3">
      <c r="A33">
        <v>1.5999998897314072E-2</v>
      </c>
      <c r="B33">
        <v>-0.42882430553436279</v>
      </c>
      <c r="C33">
        <v>6.784886360168457</v>
      </c>
      <c r="D33">
        <v>-6.5254545211791992</v>
      </c>
      <c r="E33">
        <v>3.9103894233703613</v>
      </c>
      <c r="F33">
        <v>7.2335489094257355E-2</v>
      </c>
      <c r="G33">
        <v>3.8966548442840576</v>
      </c>
    </row>
    <row r="34" spans="1:10" x14ac:dyDescent="0.3">
      <c r="A34">
        <v>1.6499999910593033E-2</v>
      </c>
      <c r="B34">
        <v>-0.49291905760765076</v>
      </c>
      <c r="C34">
        <v>7.3129043579101563</v>
      </c>
      <c r="D34">
        <v>-7.022951602935791</v>
      </c>
      <c r="E34">
        <v>3.8774263858795166</v>
      </c>
      <c r="F34">
        <v>3.6930777132511139E-2</v>
      </c>
      <c r="G34">
        <v>3.8932971954345703</v>
      </c>
    </row>
    <row r="35" spans="1:10" x14ac:dyDescent="0.3">
      <c r="A35">
        <v>1.6999999061226845E-2</v>
      </c>
      <c r="B35">
        <v>-0.46239775419235229</v>
      </c>
      <c r="C35">
        <v>7.6989984512329102</v>
      </c>
      <c r="D35">
        <v>-7.4151506423950195</v>
      </c>
      <c r="E35">
        <v>3.9128308296203613</v>
      </c>
      <c r="F35">
        <v>7.2945915162563324E-2</v>
      </c>
      <c r="G35">
        <v>3.8981807231903076</v>
      </c>
    </row>
    <row r="36" spans="1:10" x14ac:dyDescent="0.3">
      <c r="A36">
        <v>1.7500000074505806E-2</v>
      </c>
      <c r="B36">
        <v>-0.67452079057693481</v>
      </c>
      <c r="C36">
        <v>7.9828472137451172</v>
      </c>
      <c r="D36">
        <v>-7.538762092590332</v>
      </c>
      <c r="E36">
        <v>3.9210720062255859</v>
      </c>
      <c r="F36">
        <v>7.599804550409317E-2</v>
      </c>
      <c r="G36">
        <v>3.8981807231903076</v>
      </c>
    </row>
    <row r="37" spans="1:10" x14ac:dyDescent="0.3">
      <c r="A37">
        <v>1.7999999225139618E-2</v>
      </c>
      <c r="B37">
        <v>-0.63636916875839233</v>
      </c>
      <c r="C37">
        <v>8.1537666320800781</v>
      </c>
      <c r="D37">
        <v>-7.7051029205322266</v>
      </c>
      <c r="E37">
        <v>3.9180197715759277</v>
      </c>
      <c r="F37">
        <v>7.2335489094257355E-2</v>
      </c>
      <c r="G37">
        <v>3.8997068405151367</v>
      </c>
    </row>
    <row r="38" spans="1:10" x14ac:dyDescent="0.3">
      <c r="A38">
        <v>1.8500000238418579E-2</v>
      </c>
      <c r="B38">
        <v>-0.75235015153884888</v>
      </c>
      <c r="C38">
        <v>8.2056522369384766</v>
      </c>
      <c r="D38">
        <v>-7.520449161529541</v>
      </c>
      <c r="E38">
        <v>3.9143571853637695</v>
      </c>
      <c r="F38">
        <v>7.1114636957645416E-2</v>
      </c>
      <c r="G38">
        <v>3.8990964889526367</v>
      </c>
    </row>
    <row r="39" spans="1:10" x14ac:dyDescent="0.3">
      <c r="A39">
        <v>1.8999999389052391E-2</v>
      </c>
      <c r="B39">
        <v>-0.91411304473876953</v>
      </c>
      <c r="C39">
        <v>8.0637283325195313</v>
      </c>
      <c r="D39">
        <v>-7.3724212646484375</v>
      </c>
      <c r="E39">
        <v>3.8990964889526367</v>
      </c>
      <c r="F39">
        <v>5.2496641874313354E-2</v>
      </c>
      <c r="G39">
        <v>3.8942131996154785</v>
      </c>
    </row>
    <row r="40" spans="1:10" x14ac:dyDescent="0.3">
      <c r="A40">
        <v>1.9500000402331352E-2</v>
      </c>
      <c r="B40">
        <v>-0.96142107248306274</v>
      </c>
      <c r="C40">
        <v>7.8607616424560547</v>
      </c>
      <c r="D40">
        <v>-7.0962028503417969</v>
      </c>
      <c r="E40">
        <v>3.9097788333892822</v>
      </c>
      <c r="F40">
        <v>6.6231228411197662E-2</v>
      </c>
      <c r="G40">
        <v>3.8942131996154785</v>
      </c>
    </row>
    <row r="41" spans="1:10" x14ac:dyDescent="0.3">
      <c r="A41">
        <v>1.9999999552965164E-2</v>
      </c>
      <c r="B41">
        <v>-1.249847412109375</v>
      </c>
      <c r="C41">
        <v>7.6593213081359863</v>
      </c>
      <c r="D41">
        <v>-6.6322789192199707</v>
      </c>
      <c r="E41">
        <v>3.905200719833374</v>
      </c>
      <c r="F41">
        <v>6.012696772813797E-2</v>
      </c>
      <c r="G41">
        <v>3.8948235511779785</v>
      </c>
    </row>
    <row r="42" spans="1:10" x14ac:dyDescent="0.3">
      <c r="A42">
        <v>2.0499998703598976E-2</v>
      </c>
      <c r="B42">
        <v>-1.336833119392395</v>
      </c>
      <c r="C42">
        <v>7.4960322380065918</v>
      </c>
      <c r="D42">
        <v>-6.3804783821105957</v>
      </c>
      <c r="E42">
        <v>3.9119153022766113</v>
      </c>
      <c r="F42">
        <v>6.6231228411197662E-2</v>
      </c>
      <c r="G42">
        <v>3.8972651958465576</v>
      </c>
    </row>
    <row r="43" spans="1:10" x14ac:dyDescent="0.3">
      <c r="A43">
        <v>2.0999999716877937E-2</v>
      </c>
      <c r="B43">
        <v>-1.5413258075714111</v>
      </c>
      <c r="C43">
        <v>7.3739471435546875</v>
      </c>
      <c r="D43">
        <v>-5.99896240234375</v>
      </c>
      <c r="E43">
        <v>3.9131364822387695</v>
      </c>
      <c r="F43">
        <v>6.9588571786880493E-2</v>
      </c>
      <c r="G43">
        <v>3.8963496685028076</v>
      </c>
    </row>
    <row r="44" spans="1:10" x14ac:dyDescent="0.3">
      <c r="A44">
        <v>2.1499998867511749E-2</v>
      </c>
      <c r="B44">
        <v>-1.7534488439559937</v>
      </c>
      <c r="C44">
        <v>7.0733122825622559</v>
      </c>
      <c r="D44">
        <v>-5.6372847557067871</v>
      </c>
      <c r="E44">
        <v>3.8972651958465576</v>
      </c>
      <c r="F44">
        <v>5.3107067942619324E-2</v>
      </c>
      <c r="G44">
        <v>3.8920764923095703</v>
      </c>
    </row>
    <row r="45" spans="1:10" x14ac:dyDescent="0.3">
      <c r="A45">
        <v>2.199999988079071E-2</v>
      </c>
      <c r="B45">
        <v>-1.8617994785308838</v>
      </c>
      <c r="C45">
        <v>6.7024784088134766</v>
      </c>
      <c r="D45">
        <v>-5.1107921600341797</v>
      </c>
      <c r="E45">
        <v>3.9137468338012695</v>
      </c>
      <c r="F45">
        <v>6.7757293581962585E-2</v>
      </c>
      <c r="G45">
        <v>3.8997068405151367</v>
      </c>
    </row>
    <row r="46" spans="1:10" x14ac:dyDescent="0.3">
      <c r="A46">
        <v>2.2499999031424522E-2</v>
      </c>
      <c r="B46">
        <v>-2.2417898178100586</v>
      </c>
      <c r="C46">
        <v>6.1164693832397461</v>
      </c>
      <c r="D46">
        <v>-4.1081676483154297</v>
      </c>
      <c r="E46">
        <v>3.904590368270874</v>
      </c>
      <c r="F46">
        <v>6.4399950206279755E-2</v>
      </c>
      <c r="G46">
        <v>3.8932971954345703</v>
      </c>
      <c r="I46">
        <v>98</v>
      </c>
      <c r="J46">
        <v>229</v>
      </c>
    </row>
    <row r="47" spans="1:10" x14ac:dyDescent="0.3">
      <c r="A47">
        <v>2.3000000044703484E-2</v>
      </c>
      <c r="B47">
        <v>-2.539372444152832</v>
      </c>
      <c r="C47">
        <v>5.463313102722168</v>
      </c>
      <c r="D47">
        <v>-3.2383103370666504</v>
      </c>
      <c r="E47">
        <v>3.9131364822387695</v>
      </c>
      <c r="F47">
        <v>6.6536441445350647E-2</v>
      </c>
      <c r="G47">
        <v>3.8914661407470703</v>
      </c>
    </row>
    <row r="48" spans="1:10" x14ac:dyDescent="0.3">
      <c r="A48">
        <v>2.3499999195337296E-2</v>
      </c>
      <c r="B48">
        <v>-3.000244140625</v>
      </c>
      <c r="C48">
        <v>4.6972284317016602</v>
      </c>
      <c r="D48">
        <v>-2.0327188968658447</v>
      </c>
      <c r="E48">
        <v>3.9195456504821777</v>
      </c>
      <c r="F48">
        <v>7.3861554265022278E-2</v>
      </c>
      <c r="G48">
        <v>3.8997068405151367</v>
      </c>
    </row>
    <row r="49" spans="1:7" x14ac:dyDescent="0.3">
      <c r="A49">
        <v>2.4000000208616257E-2</v>
      </c>
      <c r="B49">
        <v>-3.5847268104553223</v>
      </c>
      <c r="C49">
        <v>3.9952385425567627</v>
      </c>
      <c r="D49">
        <v>-0.9049566388130188</v>
      </c>
      <c r="E49">
        <v>3.9271759986877441</v>
      </c>
      <c r="F49">
        <v>8.0881454050540924E-2</v>
      </c>
      <c r="G49">
        <v>3.9012331962585449</v>
      </c>
    </row>
    <row r="50" spans="1:7" x14ac:dyDescent="0.3">
      <c r="A50">
        <v>2.4499999359250069E-2</v>
      </c>
      <c r="B50">
        <v>-3.960139274597168</v>
      </c>
      <c r="C50">
        <v>3.7251248359680176</v>
      </c>
      <c r="D50">
        <v>-0.16176290810108185</v>
      </c>
      <c r="E50">
        <v>3.9189352989196777</v>
      </c>
      <c r="F50">
        <v>7.203027606010437E-2</v>
      </c>
      <c r="G50">
        <v>3.8981807231903076</v>
      </c>
    </row>
    <row r="51" spans="1:7" x14ac:dyDescent="0.3">
      <c r="A51">
        <v>2.4999998509883881E-2</v>
      </c>
      <c r="B51">
        <v>-4.308082103729248</v>
      </c>
      <c r="C51">
        <v>3.7953243255615234</v>
      </c>
      <c r="D51">
        <v>0.27316567301750183</v>
      </c>
      <c r="E51">
        <v>3.9085581302642822</v>
      </c>
      <c r="F51">
        <v>6.3484311103820801E-2</v>
      </c>
      <c r="G51">
        <v>3.8939080238342285</v>
      </c>
    </row>
    <row r="52" spans="1:7" x14ac:dyDescent="0.3">
      <c r="A52">
        <v>2.5499999523162842E-2</v>
      </c>
      <c r="B52">
        <v>-4.6453423500061035</v>
      </c>
      <c r="C52">
        <v>4.0684895515441895</v>
      </c>
      <c r="D52">
        <v>0.16786716878414154</v>
      </c>
      <c r="E52">
        <v>3.8917713165283203</v>
      </c>
      <c r="F52">
        <v>6.5315589308738708E-2</v>
      </c>
      <c r="G52">
        <v>1.8923208117485046E-2</v>
      </c>
    </row>
    <row r="53" spans="1:7" x14ac:dyDescent="0.3">
      <c r="A53">
        <v>2.5999998673796654E-2</v>
      </c>
      <c r="B53">
        <v>-5.0924792289733887</v>
      </c>
      <c r="C53">
        <v>4.3737030029296875</v>
      </c>
      <c r="D53">
        <v>0.26553535461425781</v>
      </c>
      <c r="E53">
        <v>3.8942131996154785</v>
      </c>
      <c r="F53">
        <v>6.9893784821033478E-2</v>
      </c>
      <c r="G53">
        <v>2.0144060254096985E-2</v>
      </c>
    </row>
    <row r="54" spans="1:7" x14ac:dyDescent="0.3">
      <c r="A54">
        <v>2.6499999687075615E-2</v>
      </c>
      <c r="B54">
        <v>-5.6311802864074707</v>
      </c>
      <c r="C54">
        <v>4.7811617851257324</v>
      </c>
      <c r="D54">
        <v>0.34946891665458679</v>
      </c>
      <c r="E54">
        <v>3.8942131996154785</v>
      </c>
      <c r="F54">
        <v>6.5620802342891693E-2</v>
      </c>
      <c r="G54">
        <v>2.0144060254096985E-2</v>
      </c>
    </row>
    <row r="55" spans="1:7" x14ac:dyDescent="0.3">
      <c r="A55">
        <v>2.6999998837709427E-2</v>
      </c>
      <c r="B55">
        <v>-6.0951042175292969</v>
      </c>
      <c r="C55">
        <v>5.2878155708312988</v>
      </c>
      <c r="D55">
        <v>0.36167743802070618</v>
      </c>
      <c r="E55">
        <v>3.8914661407470703</v>
      </c>
      <c r="F55">
        <v>7.1114636957645416E-2</v>
      </c>
      <c r="G55">
        <v>1.7091929912567139E-2</v>
      </c>
    </row>
    <row r="56" spans="1:7" x14ac:dyDescent="0.3">
      <c r="A56">
        <v>2.7499999850988388E-2</v>
      </c>
      <c r="B56">
        <v>-6.5926017761230469</v>
      </c>
      <c r="C56">
        <v>5.6235499382019043</v>
      </c>
      <c r="D56">
        <v>0.59058719873428345</v>
      </c>
      <c r="E56">
        <v>3.8936028480529785</v>
      </c>
      <c r="F56">
        <v>7.203027606010437E-2</v>
      </c>
      <c r="G56">
        <v>2.0144060254096985E-2</v>
      </c>
    </row>
    <row r="57" spans="1:7" x14ac:dyDescent="0.3">
      <c r="A57">
        <v>2.79999990016222E-2</v>
      </c>
      <c r="B57">
        <v>-6.9848003387451172</v>
      </c>
      <c r="C57">
        <v>6.0050668716430664</v>
      </c>
      <c r="D57">
        <v>0.51886212825775146</v>
      </c>
      <c r="E57">
        <v>3.8914661407470703</v>
      </c>
      <c r="F57">
        <v>6.7452080547809601E-2</v>
      </c>
      <c r="G57">
        <v>2.3501403629779816E-2</v>
      </c>
    </row>
    <row r="58" spans="1:7" x14ac:dyDescent="0.3">
      <c r="A58">
        <v>2.8500000014901161E-2</v>
      </c>
      <c r="B58">
        <v>-7.3190083503723145</v>
      </c>
      <c r="C58">
        <v>6.1881942749023438</v>
      </c>
      <c r="D58">
        <v>0.57532656192779541</v>
      </c>
      <c r="E58">
        <v>3.8902451992034912</v>
      </c>
      <c r="F58">
        <v>6.8978145718574524E-2</v>
      </c>
      <c r="G58">
        <v>1.9533634185791016E-2</v>
      </c>
    </row>
    <row r="59" spans="1:7" x14ac:dyDescent="0.3">
      <c r="A59">
        <v>2.8999999165534973E-2</v>
      </c>
      <c r="B59">
        <v>-7.4838237762451172</v>
      </c>
      <c r="C59">
        <v>6.3255400657653809</v>
      </c>
      <c r="D59">
        <v>0.72793310880661011</v>
      </c>
      <c r="E59">
        <v>3.8908557891845703</v>
      </c>
      <c r="F59">
        <v>7.2335489094257355E-2</v>
      </c>
      <c r="G59">
        <v>2.2890977561473846E-2</v>
      </c>
    </row>
    <row r="60" spans="1:7" x14ac:dyDescent="0.3">
      <c r="A60">
        <v>2.9500000178813934E-2</v>
      </c>
      <c r="B60">
        <v>-7.538762092590332</v>
      </c>
      <c r="C60">
        <v>6.3224883079528809</v>
      </c>
      <c r="D60">
        <v>0.72640705108642578</v>
      </c>
      <c r="E60">
        <v>3.8917713165283203</v>
      </c>
      <c r="F60">
        <v>7.1419849991798401E-2</v>
      </c>
      <c r="G60">
        <v>2.2890977561473846E-2</v>
      </c>
    </row>
    <row r="61" spans="1:7" x14ac:dyDescent="0.3">
      <c r="A61">
        <v>2.9999999329447746E-2</v>
      </c>
      <c r="B61">
        <v>-7.4716148376464844</v>
      </c>
      <c r="C61">
        <v>5.9867539405822754</v>
      </c>
      <c r="D61">
        <v>0.93700402975082397</v>
      </c>
      <c r="E61">
        <v>3.8899400234222412</v>
      </c>
      <c r="F61">
        <v>6.7757293581962585E-2</v>
      </c>
      <c r="G61">
        <v>2.3501403629779816E-2</v>
      </c>
    </row>
    <row r="62" spans="1:7" x14ac:dyDescent="0.3">
      <c r="A62">
        <v>3.0499998480081558E-2</v>
      </c>
      <c r="B62">
        <v>-7.3388471603393555</v>
      </c>
      <c r="C62">
        <v>5.8204126358032227</v>
      </c>
      <c r="D62">
        <v>1.028567910194397</v>
      </c>
      <c r="E62">
        <v>3.8984861373901367</v>
      </c>
      <c r="F62">
        <v>7.6303258538246155E-2</v>
      </c>
      <c r="G62">
        <v>2.3501403629779816E-2</v>
      </c>
    </row>
    <row r="63" spans="1:7" x14ac:dyDescent="0.3">
      <c r="A63">
        <v>3.0999999493360519E-2</v>
      </c>
      <c r="B63">
        <v>-7.2671217918395996</v>
      </c>
      <c r="C63">
        <v>5.4755220413208008</v>
      </c>
      <c r="D63">
        <v>1.1857526302337646</v>
      </c>
      <c r="E63">
        <v>3.8972651958465576</v>
      </c>
      <c r="F63">
        <v>7.203027606010437E-2</v>
      </c>
      <c r="G63">
        <v>2.3196190595626831E-2</v>
      </c>
    </row>
    <row r="64" spans="1:7" x14ac:dyDescent="0.3">
      <c r="A64">
        <v>3.1500000506639481E-2</v>
      </c>
      <c r="B64">
        <v>-7.1480894088745117</v>
      </c>
      <c r="C64">
        <v>5.2695026397705078</v>
      </c>
      <c r="D64">
        <v>1.4833353757858276</v>
      </c>
      <c r="E64">
        <v>3.9061164855957031</v>
      </c>
      <c r="F64">
        <v>8.790135383605957E-2</v>
      </c>
      <c r="G64">
        <v>2.5943107903003693E-2</v>
      </c>
    </row>
    <row r="65" spans="1:7" x14ac:dyDescent="0.3">
      <c r="A65">
        <v>3.1999997794628143E-2</v>
      </c>
      <c r="B65">
        <v>-7.0992550849914551</v>
      </c>
      <c r="C65">
        <v>5.058906078338623</v>
      </c>
      <c r="D65">
        <v>1.5443779230117798</v>
      </c>
      <c r="E65">
        <v>3.8932971954345703</v>
      </c>
      <c r="F65">
        <v>7.2945915162563324E-2</v>
      </c>
      <c r="G65">
        <v>2.1975338459014893E-2</v>
      </c>
    </row>
    <row r="66" spans="1:7" x14ac:dyDescent="0.3">
      <c r="A66">
        <v>3.2499998807907104E-2</v>
      </c>
      <c r="B66">
        <v>-6.9298615455627441</v>
      </c>
      <c r="C66">
        <v>4.561408519744873</v>
      </c>
      <c r="D66">
        <v>1.8053350448608398</v>
      </c>
      <c r="E66">
        <v>3.923818826675415</v>
      </c>
      <c r="F66">
        <v>0.1031620055437088</v>
      </c>
      <c r="G66">
        <v>2.5943107903003693E-2</v>
      </c>
    </row>
    <row r="67" spans="1:7" x14ac:dyDescent="0.3">
      <c r="A67">
        <v>3.2999999821186066E-2</v>
      </c>
      <c r="B67">
        <v>-6.7131609916687012</v>
      </c>
      <c r="C67">
        <v>4.210413932800293</v>
      </c>
      <c r="D67">
        <v>2.0021975040435791</v>
      </c>
      <c r="E67">
        <v>3.8954339027404785</v>
      </c>
      <c r="F67">
        <v>7.2640702128410339E-2</v>
      </c>
      <c r="G67">
        <v>2.1364912390708923E-2</v>
      </c>
    </row>
    <row r="68" spans="1:7" x14ac:dyDescent="0.3">
      <c r="A68">
        <v>3.3500000834465027E-2</v>
      </c>
      <c r="B68">
        <v>-6.3820047378540039</v>
      </c>
      <c r="C68">
        <v>3.5099499225616455</v>
      </c>
      <c r="D68">
        <v>2.32572340965271</v>
      </c>
      <c r="E68">
        <v>3.8957393169403076</v>
      </c>
      <c r="F68">
        <v>7.5387619435787201E-2</v>
      </c>
      <c r="G68">
        <v>2.3196190595626831E-2</v>
      </c>
    </row>
    <row r="69" spans="1:7" x14ac:dyDescent="0.3">
      <c r="A69">
        <v>3.399999812245369E-2</v>
      </c>
      <c r="B69">
        <v>-5.8829813003540039</v>
      </c>
      <c r="C69">
        <v>2.635514497756958</v>
      </c>
      <c r="D69">
        <v>2.8766329288482666</v>
      </c>
      <c r="E69">
        <v>3.9061164855957031</v>
      </c>
      <c r="F69">
        <v>8.6375288665294647E-2</v>
      </c>
      <c r="G69">
        <v>2.5637894868850708E-2</v>
      </c>
    </row>
    <row r="70" spans="1:7" x14ac:dyDescent="0.3">
      <c r="A70">
        <v>3.4499999135732651E-2</v>
      </c>
      <c r="B70">
        <v>-5.4312663078308105</v>
      </c>
      <c r="C70">
        <v>1.606946587562561</v>
      </c>
      <c r="D70">
        <v>3.3115613460540771</v>
      </c>
      <c r="E70">
        <v>3.8948235511779785</v>
      </c>
      <c r="F70">
        <v>7.203027606010437E-2</v>
      </c>
      <c r="G70">
        <v>2.441704273223877E-2</v>
      </c>
    </row>
    <row r="71" spans="1:7" x14ac:dyDescent="0.3">
      <c r="A71">
        <v>3.5000000149011612E-2</v>
      </c>
      <c r="B71">
        <v>-4.9459772109985352</v>
      </c>
      <c r="C71">
        <v>0.30063483119010925</v>
      </c>
      <c r="D71">
        <v>3.9555609226226807</v>
      </c>
      <c r="E71">
        <v>3.8954339027404785</v>
      </c>
      <c r="F71">
        <v>7.2640702128410339E-2</v>
      </c>
      <c r="G71">
        <v>2.1670125424861908E-2</v>
      </c>
    </row>
    <row r="72" spans="1:7" x14ac:dyDescent="0.3">
      <c r="A72">
        <v>3.5499997437000275E-2</v>
      </c>
      <c r="B72">
        <v>-4.9291906356811523</v>
      </c>
      <c r="C72">
        <v>-0.14497619867324829</v>
      </c>
      <c r="D72">
        <v>4.5278353691101074</v>
      </c>
      <c r="E72">
        <v>3.9012331962585449</v>
      </c>
      <c r="F72">
        <v>7.3251128196716309E-2</v>
      </c>
      <c r="G72">
        <v>2.4111829698085785E-2</v>
      </c>
    </row>
    <row r="73" spans="1:7" x14ac:dyDescent="0.3">
      <c r="A73">
        <v>3.5999998450279236E-2</v>
      </c>
      <c r="B73">
        <v>-5.248138427734375</v>
      </c>
      <c r="C73">
        <v>-0.32047367095947266</v>
      </c>
      <c r="D73">
        <v>5.0054936408996582</v>
      </c>
      <c r="E73">
        <v>3.8923816680908203</v>
      </c>
      <c r="F73">
        <v>6.6231228411197662E-2</v>
      </c>
      <c r="G73">
        <v>2.1059699356555939E-2</v>
      </c>
    </row>
    <row r="74" spans="1:7" x14ac:dyDescent="0.3">
      <c r="A74">
        <v>3.6499999463558197E-2</v>
      </c>
      <c r="B74">
        <v>-5.6540713310241699</v>
      </c>
      <c r="C74">
        <v>-0.43187645077705383</v>
      </c>
      <c r="D74">
        <v>5.6693325042724609</v>
      </c>
      <c r="E74">
        <v>3.8914661407470703</v>
      </c>
      <c r="F74">
        <v>6.7146867513656616E-2</v>
      </c>
      <c r="G74">
        <v>2.38066166639328E-2</v>
      </c>
    </row>
    <row r="75" spans="1:7" x14ac:dyDescent="0.3">
      <c r="A75">
        <v>3.7000000476837158E-2</v>
      </c>
      <c r="B75">
        <v>-6.3041753768920898</v>
      </c>
      <c r="C75">
        <v>-0.51886212825775146</v>
      </c>
      <c r="D75">
        <v>6.2065072059631348</v>
      </c>
      <c r="E75">
        <v>3.9113049507141113</v>
      </c>
      <c r="F75">
        <v>3.9583077430725098</v>
      </c>
      <c r="G75">
        <v>2.1059699356555939E-2</v>
      </c>
    </row>
    <row r="76" spans="1:7" x14ac:dyDescent="0.3">
      <c r="A76">
        <v>3.7499997764825821E-2</v>
      </c>
      <c r="B76">
        <v>-6.8627147674560547</v>
      </c>
      <c r="C76">
        <v>-0.79813206195831299</v>
      </c>
      <c r="D76">
        <v>6.9054446220397949</v>
      </c>
      <c r="E76">
        <v>3.9100840091705322</v>
      </c>
      <c r="F76">
        <v>3.9583077430725098</v>
      </c>
      <c r="G76">
        <v>2.2890977561473846E-2</v>
      </c>
    </row>
    <row r="77" spans="1:7" x14ac:dyDescent="0.3">
      <c r="A77">
        <v>3.7999998778104782E-2</v>
      </c>
      <c r="B77">
        <v>-7.6287999153137207</v>
      </c>
      <c r="C77">
        <v>-0.70504212379455566</v>
      </c>
      <c r="D77">
        <v>7.691368579864502</v>
      </c>
      <c r="E77">
        <v>3.9183249473571777</v>
      </c>
      <c r="F77">
        <v>3.9631912708282471</v>
      </c>
      <c r="G77">
        <v>1.7397142946720123E-2</v>
      </c>
    </row>
    <row r="78" spans="1:7" x14ac:dyDescent="0.3">
      <c r="A78">
        <v>3.8499999791383743E-2</v>
      </c>
      <c r="B78">
        <v>-8.3414716720581055</v>
      </c>
      <c r="C78">
        <v>-0.72335487604141235</v>
      </c>
      <c r="D78">
        <v>8.4284582138061523</v>
      </c>
      <c r="E78">
        <v>3.9137468338012695</v>
      </c>
      <c r="F78">
        <v>3.9638016223907471</v>
      </c>
      <c r="G78">
        <v>1.8617995083332062E-2</v>
      </c>
    </row>
    <row r="79" spans="1:7" x14ac:dyDescent="0.3">
      <c r="A79">
        <v>3.9000000804662704E-2</v>
      </c>
      <c r="B79">
        <v>-8.8816995620727539</v>
      </c>
      <c r="C79">
        <v>-0.8454400897026062</v>
      </c>
      <c r="D79">
        <v>9.1121349334716797</v>
      </c>
      <c r="E79">
        <v>3.9103894233703613</v>
      </c>
      <c r="F79">
        <v>3.961359977722168</v>
      </c>
      <c r="G79">
        <v>2.5943107903003693E-2</v>
      </c>
    </row>
    <row r="80" spans="1:7" x14ac:dyDescent="0.3">
      <c r="A80">
        <v>3.9499998092651367E-2</v>
      </c>
      <c r="B80">
        <v>-9.4387130737304688</v>
      </c>
      <c r="C80">
        <v>-0.82102304697036743</v>
      </c>
      <c r="D80">
        <v>9.5516424179077148</v>
      </c>
      <c r="E80">
        <v>3.9079475402832031</v>
      </c>
      <c r="F80">
        <v>3.960749626159668</v>
      </c>
      <c r="G80">
        <v>1.9533634185791016E-2</v>
      </c>
    </row>
    <row r="81" spans="1:76" x14ac:dyDescent="0.3">
      <c r="A81">
        <v>3.9999999105930328E-2</v>
      </c>
      <c r="B81">
        <v>-9.6081066131591797</v>
      </c>
      <c r="C81">
        <v>-1.0209375619888306</v>
      </c>
      <c r="D81">
        <v>9.8705892562866211</v>
      </c>
      <c r="E81">
        <v>3.9061164855957031</v>
      </c>
      <c r="F81">
        <v>3.9580025672912598</v>
      </c>
      <c r="G81">
        <v>1.9533634185791016E-2</v>
      </c>
    </row>
    <row r="82" spans="1:76" x14ac:dyDescent="0.3">
      <c r="A82">
        <v>4.050000011920929E-2</v>
      </c>
      <c r="B82">
        <v>-9.789708137512207</v>
      </c>
      <c r="C82">
        <v>-1.0361982583999634</v>
      </c>
      <c r="D82">
        <v>10.08881664276123</v>
      </c>
      <c r="E82">
        <v>3.9189352989196777</v>
      </c>
      <c r="F82">
        <v>3.9705162048339844</v>
      </c>
      <c r="G82">
        <v>2.2585764527320862E-2</v>
      </c>
    </row>
    <row r="83" spans="1:76" x14ac:dyDescent="0.3">
      <c r="A83">
        <v>4.0999997407197952E-2</v>
      </c>
      <c r="B83">
        <v>-9.7179832458496094</v>
      </c>
      <c r="C83">
        <v>-1.1201318502426147</v>
      </c>
      <c r="D83">
        <v>10.145280838012695</v>
      </c>
      <c r="E83">
        <v>3.9119153022766113</v>
      </c>
      <c r="F83">
        <v>3.9641070365905762</v>
      </c>
      <c r="G83">
        <v>2.1670125424861908E-2</v>
      </c>
    </row>
    <row r="84" spans="1:76" x14ac:dyDescent="0.3">
      <c r="A84">
        <v>4.1499998420476913E-2</v>
      </c>
      <c r="B84">
        <v>-9.3990354537963867</v>
      </c>
      <c r="C84">
        <v>-1.4070321321487427</v>
      </c>
      <c r="D84">
        <v>10.052191734313965</v>
      </c>
      <c r="E84">
        <v>3.8917713165283203</v>
      </c>
      <c r="F84">
        <v>3.941215991973877</v>
      </c>
      <c r="G84">
        <v>1.8617995083332062E-2</v>
      </c>
    </row>
    <row r="85" spans="1:76" x14ac:dyDescent="0.3">
      <c r="A85">
        <v>4.1999999433755875E-2</v>
      </c>
      <c r="B85">
        <v>-9.2296419143676758</v>
      </c>
      <c r="C85">
        <v>-1.4222927093505859</v>
      </c>
      <c r="D85">
        <v>9.9240016937255859</v>
      </c>
      <c r="E85">
        <v>3.9097788333892822</v>
      </c>
      <c r="F85">
        <v>3.961665153503418</v>
      </c>
      <c r="G85">
        <v>2.0144060254096985E-2</v>
      </c>
    </row>
    <row r="86" spans="1:76" x14ac:dyDescent="0.3">
      <c r="A86">
        <v>4.2500000447034836E-2</v>
      </c>
      <c r="B86">
        <v>-8.755035400390625</v>
      </c>
      <c r="C86">
        <v>-1.663411021232605</v>
      </c>
      <c r="D86">
        <v>9.7759742736816406</v>
      </c>
      <c r="E86">
        <v>3.8813943862915039</v>
      </c>
      <c r="F86">
        <v>3.9335856437683105</v>
      </c>
      <c r="G86">
        <v>1.5260651707649231E-2</v>
      </c>
    </row>
    <row r="87" spans="1:76" x14ac:dyDescent="0.3">
      <c r="A87">
        <v>4.2999997735023499E-2</v>
      </c>
      <c r="B87">
        <v>-8.5139179229736328</v>
      </c>
      <c r="C87">
        <v>-1.8221218585968018</v>
      </c>
      <c r="D87">
        <v>9.6111583709716797</v>
      </c>
      <c r="E87">
        <v>3.9201564788818359</v>
      </c>
      <c r="F87">
        <v>3.9665484428405762</v>
      </c>
      <c r="G87">
        <v>2.5637894868850708E-2</v>
      </c>
    </row>
    <row r="88" spans="1:76" x14ac:dyDescent="0.3">
      <c r="A88">
        <v>4.349999874830246E-2</v>
      </c>
      <c r="B88">
        <v>-8.1675004959106445</v>
      </c>
      <c r="C88">
        <v>-2.0052497386932373</v>
      </c>
      <c r="D88">
        <v>9.4936513900756836</v>
      </c>
      <c r="E88">
        <v>3.9174091815948486</v>
      </c>
      <c r="F88">
        <v>3.9677693843841553</v>
      </c>
      <c r="G88">
        <v>2.38066166639328E-2</v>
      </c>
    </row>
    <row r="89" spans="1:76" x14ac:dyDescent="0.3">
      <c r="A89">
        <v>4.3999999761581421E-2</v>
      </c>
      <c r="B89">
        <v>-7.518923282623291</v>
      </c>
      <c r="C89">
        <v>-2.3806617259979248</v>
      </c>
      <c r="D89">
        <v>9.2006464004516602</v>
      </c>
      <c r="E89">
        <v>3.9262604713439941</v>
      </c>
      <c r="F89">
        <v>3.9753997325897217</v>
      </c>
      <c r="G89">
        <v>2.2890977561473846E-2</v>
      </c>
    </row>
    <row r="90" spans="1:76" x14ac:dyDescent="0.3">
      <c r="A90">
        <v>4.4499997049570084E-2</v>
      </c>
      <c r="B90">
        <v>-6.8871316909790039</v>
      </c>
      <c r="C90">
        <v>-2.5744719505310059</v>
      </c>
      <c r="D90">
        <v>8.7947139739990234</v>
      </c>
      <c r="E90">
        <v>3.9189352989196777</v>
      </c>
      <c r="F90">
        <v>3.9692955017089844</v>
      </c>
      <c r="G90">
        <v>2.3196190595626831E-2</v>
      </c>
    </row>
    <row r="91" spans="1:76" x14ac:dyDescent="0.3">
      <c r="A91">
        <v>4.4999998062849045E-2</v>
      </c>
      <c r="B91">
        <v>-5.6494932174682617</v>
      </c>
      <c r="C91">
        <v>-3.0292394161224365</v>
      </c>
      <c r="D91">
        <v>8.1675004959106445</v>
      </c>
      <c r="E91">
        <v>3.9094736576080322</v>
      </c>
      <c r="F91">
        <v>3.959223747253418</v>
      </c>
      <c r="G91">
        <v>1.8312782049179077E-2</v>
      </c>
      <c r="BS91" t="s">
        <v>12</v>
      </c>
      <c r="BT91" t="s">
        <v>14</v>
      </c>
      <c r="BU91" t="s">
        <v>15</v>
      </c>
      <c r="BV91" t="s">
        <v>27</v>
      </c>
      <c r="BW91" t="s">
        <v>28</v>
      </c>
      <c r="BX91" t="s">
        <v>29</v>
      </c>
    </row>
    <row r="92" spans="1:76" x14ac:dyDescent="0.3">
      <c r="A92">
        <v>4.5499999076128006E-2</v>
      </c>
      <c r="B92">
        <v>-4.3492856025695801</v>
      </c>
      <c r="C92">
        <v>-3.6045658588409424</v>
      </c>
      <c r="D92">
        <v>7.3693685531616211</v>
      </c>
      <c r="E92">
        <v>3.9122204780578613</v>
      </c>
      <c r="F92">
        <v>3.959528923034668</v>
      </c>
      <c r="G92">
        <v>2.0754486322402954E-2</v>
      </c>
      <c r="BS92" t="str">
        <f>"const uint32_t current_A ["&amp;$BD$102&amp;"] ="&amp;"{"&amp;BS98&amp;"};"</f>
        <v>const uint32_t current_A [132] ={2027,2067,2052,2086,2090,2093,2141,2137,2184,2211,2234,2299,2310,2356,2410,2462,2574,2665,2778,2843,2907,3015,3098,3201,3290,3350,3395,3417,3421,3390,3350,3310,3288,3271,3233,3202,3127,3043,2954,2851,2863,2898,2982,3068,3157,3306,3401,3518,3595,3616,3662,3622,3589,3559,3476,3449,3369,3290,3179,2950,2743,2445,2175,2052,1978,1986,1960,1939,1950,1903,1916,1896,1869,1865,1813,1797,1761,1705,1690,1633,1595,1533,1420,1329,1180,1090,1019,901,808,673,559,459,383,340,310,330,364,419,453,477,525,565,638,721,822,945,994,974,893,787,694,531,404,261,148,93,29,46,70,122,228,270,373,459,559,778,987,1313,1638,1898,2006,1998};</v>
      </c>
      <c r="BT92" t="str">
        <f>"const uint32_t current_B ["&amp;$BD$102&amp;"] ="&amp;"{"&amp;BS99&amp;"};"</f>
        <v>const uint32_t current_B [132] ={463,311,210,106,45,2,0,38,85,167,220,286,344,427,549,693,863,1011,1107,1098,1039,980,901,826,746,683,676,652,690,726,784,882,922,997,1047,1117,1279,1421,1606,1800,1880,1964,1949,1968,1993,1990,2029,2025,2032,2076,2066,2101,2128,2151,2213,2224,2270,2330,2369,2470,2557,2690,2854,2951,3047,3146,3267,3411,3529,3644,3735,3805,3840,3834,3810,3778,3757,3721,3672,3606,3506,3372,3217,3037,2897,2875,2925,2980,3085,3177,3295,3390,3429,3474,3458,3440,3380,3273,3218,3129,3069,2986,2829,2681,2475,2240,2052,1936,1943,1930,1900,1895,1859,1859,1858,1816,1829,1794,1767,1750,1685,1674,1627,1573,1533,1429,1345,1212,1037,876,761,662};</v>
      </c>
      <c r="BU92" t="str">
        <f>"const uint32_t current_C ["&amp;$BD$102&amp;"] ="&amp;"{"&amp;BS100&amp;"};"</f>
        <v>const uint32_t current_C [132] ={3472,3568,3698,3758,3829,3857,3824,3786,3673,3602,3512,3394,3316,3167,3036,2832,2550,2321,2119,2072,2064,1988,2014,1994,1979,1985,1938,1952,1934,1896,1885,1835,1812,1776,1716,1699,1630,1559,1470,1341,1283,1207,1105,995,852,749,617,512,424,362,333,323,344,344,371,383,390,450,502,624,737,886,1003,1017,975,890,803,682,555,471,387,353,327,335,414,456,521,595,664,803,920,1108,1353,1633,1932,2027,2035,2076,2088,2114,2126,2120,2166,2157,2177,2214,2222,2275,2297,2333,2399,2422,2495,2566,2664,2814,2919,3011,3112,3238,3394,3518,3672,3807,3929,4023,4070,4095,4078,4058,4014,3986,3955,3898,3844,3733,3616,3443,3291,3197,3222,3314};</v>
      </c>
      <c r="BV92" t="str">
        <f>"GPIO_PinState HALL_A ["&amp;$BD$102&amp;"] ="&amp;"{"&amp;BS101&amp;"};"</f>
        <v>GPIO_PinState HALL_A [132] ={GPIO_PIN_RE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};</v>
      </c>
      <c r="BW92" t="str">
        <f>"GPIO_PinState HALL_B ["&amp;$BD$102&amp;"] ="&amp;"{"&amp;BS102&amp;"};"</f>
        <v>GPIO_PinState HALL_B [132] ={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};</v>
      </c>
      <c r="BX92" t="str">
        <f>"GPIO_PinState HALL_C ["&amp;$BD$102&amp;"] ="&amp;"{"&amp;BS103&amp;"};"</f>
        <v>GPIO_PinState HALL_C [132] ={GPIO_PIN_SET,GPIO_PIN_SET,GPIO_PIN_SET,GPIO_PIN_SET,GPIO_PIN_SET,GPIO_PIN_SET,GPIO_PIN_SET,GPIO_PIN_SET,GPIO_PIN_SET,GPIO_PIN_SET,GPIO_PIN_SET,GPIO_PIN_SET,GPIO_PIN_SET,GPIO_PIN_SET,GPIO_PIN_SET,GPIO_PIN_SET,GPIO_PIN_SET,GPIO_PIN_SET,GPIO_PIN_SET,GPIO_PIN_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};</v>
      </c>
    </row>
    <row r="93" spans="1:76" x14ac:dyDescent="0.3">
      <c r="A93">
        <v>4.6000000089406967E-2</v>
      </c>
      <c r="B93">
        <v>-2.8018555641174316</v>
      </c>
      <c r="C93">
        <v>-4.2943472862243652</v>
      </c>
      <c r="D93">
        <v>6.5254545211791992</v>
      </c>
      <c r="E93">
        <v>3.9180197715759277</v>
      </c>
      <c r="F93">
        <v>3.9674642086029053</v>
      </c>
      <c r="G93">
        <v>2.3501403629779816E-2</v>
      </c>
    </row>
    <row r="94" spans="1:76" x14ac:dyDescent="0.3">
      <c r="A94">
        <v>4.649999737739563E-2</v>
      </c>
      <c r="B94">
        <v>-1.0224636793136597</v>
      </c>
      <c r="C94">
        <v>-5.310706615447998</v>
      </c>
      <c r="D94">
        <v>5.7731046676635742</v>
      </c>
      <c r="E94">
        <v>3.8963496685028076</v>
      </c>
      <c r="F94">
        <v>3.9491512775421143</v>
      </c>
      <c r="G94">
        <v>2.2280551493167877E-2</v>
      </c>
    </row>
    <row r="95" spans="1:76" x14ac:dyDescent="0.3">
      <c r="A95">
        <v>4.6999998390674591E-2</v>
      </c>
      <c r="B95">
        <v>-0.35709923505783081</v>
      </c>
      <c r="C95">
        <v>-5.7822608947753906</v>
      </c>
      <c r="D95">
        <v>5.6479668617248535</v>
      </c>
      <c r="E95">
        <v>3.9137468338012695</v>
      </c>
      <c r="F95">
        <v>3.959834098815918</v>
      </c>
      <c r="G95">
        <v>2.1059699356555939E-2</v>
      </c>
    </row>
    <row r="96" spans="1:76" x14ac:dyDescent="0.3">
      <c r="A96">
        <v>4.7499999403953552E-2</v>
      </c>
      <c r="B96">
        <v>-6.5620802342891693E-2</v>
      </c>
      <c r="C96">
        <v>-6.2644972801208496</v>
      </c>
      <c r="D96">
        <v>5.8738245964050293</v>
      </c>
      <c r="E96">
        <v>3.9143571853637695</v>
      </c>
      <c r="F96">
        <v>3.9631912708282471</v>
      </c>
      <c r="G96">
        <v>2.1059699356555939E-2</v>
      </c>
      <c r="AU96" t="s">
        <v>8</v>
      </c>
    </row>
    <row r="97" spans="1:71" x14ac:dyDescent="0.3">
      <c r="A97">
        <v>4.8000000417232513E-2</v>
      </c>
      <c r="B97">
        <v>-1.2208521366119385E-2</v>
      </c>
      <c r="C97">
        <v>-6.8184590339660645</v>
      </c>
      <c r="D97">
        <v>6.3789525032043457</v>
      </c>
      <c r="E97">
        <v>3.9064216613769531</v>
      </c>
      <c r="F97">
        <v>3.9561712741851807</v>
      </c>
      <c r="G97">
        <v>2.3196190595626831E-2</v>
      </c>
      <c r="S97" t="s">
        <v>20</v>
      </c>
      <c r="T97" t="s">
        <v>17</v>
      </c>
      <c r="U97" t="s">
        <v>18</v>
      </c>
      <c r="V97" t="s">
        <v>19</v>
      </c>
      <c r="W97" t="s">
        <v>21</v>
      </c>
      <c r="X97" t="s">
        <v>22</v>
      </c>
      <c r="Y97" t="s">
        <v>23</v>
      </c>
      <c r="AA97" t="s">
        <v>24</v>
      </c>
      <c r="AB97" t="s">
        <v>5</v>
      </c>
      <c r="AC97" t="s">
        <v>17</v>
      </c>
      <c r="AD97" t="s">
        <v>18</v>
      </c>
      <c r="AE97" t="s">
        <v>19</v>
      </c>
      <c r="AF97" t="s">
        <v>21</v>
      </c>
      <c r="AG97" t="s">
        <v>22</v>
      </c>
      <c r="AH97" t="s">
        <v>23</v>
      </c>
      <c r="AJ97" t="s">
        <v>6</v>
      </c>
      <c r="AK97" t="s">
        <v>11</v>
      </c>
      <c r="AL97" t="s">
        <v>17</v>
      </c>
      <c r="AM97" t="s">
        <v>18</v>
      </c>
      <c r="AN97" t="s">
        <v>19</v>
      </c>
      <c r="AO97" t="str">
        <f>AF97</f>
        <v>halla</v>
      </c>
      <c r="AP97" t="str">
        <f t="shared" ref="AP97:AQ97" si="0">AG97</f>
        <v>hallb</v>
      </c>
      <c r="AQ97" t="str">
        <f t="shared" si="0"/>
        <v>hallc</v>
      </c>
      <c r="AS97" t="s">
        <v>6</v>
      </c>
      <c r="AU97" t="s">
        <v>9</v>
      </c>
      <c r="AV97" t="s">
        <v>10</v>
      </c>
      <c r="AX97" t="s">
        <v>17</v>
      </c>
      <c r="AY97" t="s">
        <v>18</v>
      </c>
      <c r="AZ97" t="s">
        <v>19</v>
      </c>
      <c r="BA97" t="str">
        <f>AO97</f>
        <v>halla</v>
      </c>
      <c r="BB97" t="str">
        <f t="shared" ref="BB97:BC97" si="1">AP97</f>
        <v>hallb</v>
      </c>
      <c r="BC97" t="str">
        <f t="shared" si="1"/>
        <v>hallc</v>
      </c>
      <c r="BD97" t="s">
        <v>6</v>
      </c>
      <c r="BE97" s="1" t="s">
        <v>31</v>
      </c>
      <c r="BF97" s="1" t="s">
        <v>32</v>
      </c>
      <c r="BG97" s="1" t="s">
        <v>33</v>
      </c>
      <c r="BK97" t="s">
        <v>17</v>
      </c>
      <c r="BL97" t="s">
        <v>18</v>
      </c>
      <c r="BM97" t="s">
        <v>19</v>
      </c>
      <c r="BN97" t="str">
        <f>BA97</f>
        <v>halla</v>
      </c>
      <c r="BO97" t="str">
        <f>BB97</f>
        <v>hallb</v>
      </c>
      <c r="BP97" t="str">
        <f>BC97</f>
        <v>hallc</v>
      </c>
    </row>
    <row r="98" spans="1:71" x14ac:dyDescent="0.3">
      <c r="A98">
        <v>4.8499997705221176E-2</v>
      </c>
      <c r="B98">
        <v>9.1563910245895386E-3</v>
      </c>
      <c r="C98">
        <v>-7.3983640670776367</v>
      </c>
      <c r="D98">
        <v>6.8505063056945801</v>
      </c>
      <c r="E98">
        <v>3.9091684818267822</v>
      </c>
      <c r="F98">
        <v>3.9580025672912598</v>
      </c>
      <c r="G98">
        <v>1.8312782049179077E-2</v>
      </c>
      <c r="J98" t="s">
        <v>1</v>
      </c>
      <c r="K98" t="s">
        <v>2</v>
      </c>
      <c r="L98" t="s">
        <v>3</v>
      </c>
      <c r="N98" t="s">
        <v>4</v>
      </c>
      <c r="O98" t="s">
        <v>1</v>
      </c>
      <c r="P98" t="s">
        <v>2</v>
      </c>
      <c r="Q98" t="s">
        <v>3</v>
      </c>
      <c r="S98">
        <f>A98</f>
        <v>4.8499997705221176E-2</v>
      </c>
      <c r="T98">
        <f t="shared" ref="T98:V98" si="2">B98</f>
        <v>9.1563910245895386E-3</v>
      </c>
      <c r="U98">
        <f t="shared" si="2"/>
        <v>-7.3983640670776367</v>
      </c>
      <c r="V98">
        <f t="shared" si="2"/>
        <v>6.8505063056945801</v>
      </c>
      <c r="W98">
        <f t="shared" ref="W98" si="3">E98</f>
        <v>3.9091684818267822</v>
      </c>
      <c r="X98">
        <f t="shared" ref="X98" si="4">F98</f>
        <v>3.9580025672912598</v>
      </c>
      <c r="Y98">
        <f t="shared" ref="Y98" si="5">G98</f>
        <v>1.8312782049179077E-2</v>
      </c>
      <c r="AA98">
        <f>MAX(T98:V229)</f>
        <v>9.8019170761108398</v>
      </c>
      <c r="AC98">
        <f t="shared" ref="AC98:AC129" si="6">T98/$AA$98</f>
        <v>9.3414287771373091E-4</v>
      </c>
      <c r="AD98">
        <f t="shared" ref="AD98:AD129" si="7">U98/$AA$98</f>
        <v>-0.75478745735452868</v>
      </c>
      <c r="AE98">
        <f t="shared" ref="AE98:AE129" si="8">V98/$AA$98</f>
        <v>0.69889453792570677</v>
      </c>
      <c r="AF98">
        <f>W98/$AA$105</f>
        <v>0.98115516816307191</v>
      </c>
      <c r="AG98">
        <f t="shared" ref="AG98:AH98" si="9">X98/$AA$105</f>
        <v>0.99341194746504735</v>
      </c>
      <c r="AH98">
        <f t="shared" si="9"/>
        <v>4.5962922382407926E-3</v>
      </c>
      <c r="AJ98">
        <f>MAX(AC98:AE229)</f>
        <v>1</v>
      </c>
      <c r="AL98">
        <f t="shared" ref="AL98:AL129" si="10">AC98+(-$AJ$100)</f>
        <v>0.97929308335818399</v>
      </c>
      <c r="AM98">
        <f t="shared" ref="AM98:AM129" si="11">AD98+(-$AJ$100)</f>
        <v>0.22357148312594155</v>
      </c>
      <c r="AN98">
        <f t="shared" ref="AN98:AN129" si="12">AE98+(-$AJ$100)</f>
        <v>1.677253478406177</v>
      </c>
      <c r="AO98">
        <f>AF98+(-$AJ$107)</f>
        <v>0.98835602600298245</v>
      </c>
      <c r="AP98">
        <f t="shared" ref="AP98:AQ98" si="13">AG98+(-$AJ$107)</f>
        <v>1.0006128053049579</v>
      </c>
      <c r="AQ98">
        <f t="shared" si="13"/>
        <v>1.1797150078151367E-2</v>
      </c>
      <c r="AS98">
        <f>MAX(AL98:AN229)</f>
        <v>1.9783589404804702</v>
      </c>
      <c r="AU98">
        <v>12</v>
      </c>
      <c r="AV98">
        <f>(2^(AU98))-1</f>
        <v>4095</v>
      </c>
      <c r="AX98">
        <f t="shared" ref="AX98:AX129" si="14">ROUND(AL98*$AV$98/$AS$98,0)</f>
        <v>2027</v>
      </c>
      <c r="AY98">
        <f t="shared" ref="AY98:AY129" si="15">ROUND(AM98*$AV$98/$AS$98,0)</f>
        <v>463</v>
      </c>
      <c r="AZ98">
        <f t="shared" ref="AZ98:AZ129" si="16">ROUND(AN98*$AV$98/$AS$98,0)</f>
        <v>3472</v>
      </c>
      <c r="BA98">
        <f>ROUND(AO98*$AV$102/$AS$105,0)</f>
        <v>1</v>
      </c>
      <c r="BB98">
        <f t="shared" ref="BB98:BC98" si="17">ROUND(AP98*$AV$102/$AS$105,0)</f>
        <v>1</v>
      </c>
      <c r="BC98">
        <f t="shared" si="17"/>
        <v>0</v>
      </c>
      <c r="BD98">
        <f>MAX(AX98:AZ229)</f>
        <v>4095</v>
      </c>
      <c r="BE98">
        <f t="shared" ref="BE98:BE129" si="18">3*($BD$98/2)-AX98-AY98</f>
        <v>3652.5</v>
      </c>
      <c r="BF98">
        <f>3*($BD$98/2)-AX98-AZ98</f>
        <v>643.5</v>
      </c>
      <c r="BG98">
        <f>3*($BD$98/2)-AY98-AZ98</f>
        <v>2207.5</v>
      </c>
      <c r="BK98" t="str">
        <f t="shared" ref="BK98:BK129" si="19">""&amp;AX98&amp;","</f>
        <v>2027,</v>
      </c>
      <c r="BL98" t="str">
        <f t="shared" ref="BL98:BL129" si="20">""&amp;AY98&amp;","</f>
        <v>463,</v>
      </c>
      <c r="BM98" t="str">
        <f t="shared" ref="BM98:BM129" si="21">""&amp;AZ98&amp;","</f>
        <v>3472,</v>
      </c>
      <c r="BN98" t="str">
        <f>IF(BA98=0,"GPIO_PIN_SET,","GPIO_PIN_RESET,")</f>
        <v>GPIO_PIN_RESET,</v>
      </c>
      <c r="BO98" t="str">
        <f>IF(BB98=0,"GPIO_PIN_SET,","GPIO_PIN_RESET,")</f>
        <v>GPIO_PIN_RESET,</v>
      </c>
      <c r="BP98" t="str">
        <f>IF(BC98=0,"GPIO_PIN_SET,","GPIO_PIN_RESET,")</f>
        <v>GPIO_PIN_SET,</v>
      </c>
      <c r="BS98" t="str">
        <f>_xlfn.CONCAT(BK98:BK229)</f>
        <v>2027,2067,2052,2086,2090,2093,2141,2137,2184,2211,2234,2299,2310,2356,2410,2462,2574,2665,2778,2843,2907,3015,3098,3201,3290,3350,3395,3417,3421,3390,3350,3310,3288,3271,3233,3202,3127,3043,2954,2851,2863,2898,2982,3068,3157,3306,3401,3518,3595,3616,3662,3622,3589,3559,3476,3449,3369,3290,3179,2950,2743,2445,2175,2052,1978,1986,1960,1939,1950,1903,1916,1896,1869,1865,1813,1797,1761,1705,1690,1633,1595,1533,1420,1329,1180,1090,1019,901,808,673,559,459,383,340,310,330,364,419,453,477,525,565,638,721,822,945,994,974,893,787,694,531,404,261,148,93,29,46,70,122,228,270,373,459,559,778,987,1313,1638,1898,2006,1998</v>
      </c>
    </row>
    <row r="99" spans="1:71" x14ac:dyDescent="0.3">
      <c r="A99">
        <v>4.8999998718500137E-2</v>
      </c>
      <c r="B99">
        <v>0.19991454482078552</v>
      </c>
      <c r="C99">
        <v>-8.1156148910522461</v>
      </c>
      <c r="D99">
        <v>7.3067998886108398</v>
      </c>
      <c r="E99">
        <v>4.2119398713111877E-2</v>
      </c>
      <c r="F99">
        <v>3.9445734024047852</v>
      </c>
      <c r="G99">
        <v>2.6858747005462646E-2</v>
      </c>
      <c r="I99" t="s">
        <v>0</v>
      </c>
      <c r="J99">
        <f>AVERAGE(B98:B229)</f>
        <v>-0.47162349025408429</v>
      </c>
      <c r="K99">
        <f t="shared" ref="K99:L99" si="22">AVERAGE(C98:C229)</f>
        <v>-0.22208876106323619</v>
      </c>
      <c r="L99">
        <f t="shared" si="22"/>
        <v>0.31397633316616219</v>
      </c>
      <c r="O99">
        <f>B98-B229</f>
        <v>0.13581980764865875</v>
      </c>
      <c r="P99">
        <f>C98-C229</f>
        <v>-0.94310808181762695</v>
      </c>
      <c r="Q99">
        <f>D98-D229</f>
        <v>0.7462458610534668</v>
      </c>
      <c r="S99">
        <f t="shared" ref="S99:S162" si="23">A99</f>
        <v>4.8999998718500137E-2</v>
      </c>
      <c r="T99">
        <f t="shared" ref="T99:T162" si="24">B99</f>
        <v>0.19991454482078552</v>
      </c>
      <c r="U99">
        <f t="shared" ref="U99:U162" si="25">C99</f>
        <v>-8.1156148910522461</v>
      </c>
      <c r="V99">
        <f t="shared" ref="V99:V162" si="26">D99</f>
        <v>7.3067998886108398</v>
      </c>
      <c r="W99">
        <f t="shared" ref="W99:W162" si="27">E99</f>
        <v>4.2119398713111877E-2</v>
      </c>
      <c r="X99">
        <f t="shared" ref="X99:X162" si="28">F99</f>
        <v>3.9445734024047852</v>
      </c>
      <c r="Y99">
        <f t="shared" ref="Y99:Y162" si="29">G99</f>
        <v>2.6858747005462646E-2</v>
      </c>
      <c r="AA99" t="s">
        <v>25</v>
      </c>
      <c r="AC99">
        <f t="shared" si="6"/>
        <v>2.0395453590197756E-2</v>
      </c>
      <c r="AD99">
        <f t="shared" si="7"/>
        <v>-0.82796200253841801</v>
      </c>
      <c r="AE99">
        <f t="shared" si="8"/>
        <v>0.74544600121326454</v>
      </c>
      <c r="AF99">
        <f t="shared" ref="AF99:AF162" si="30">W99/$AA$105</f>
        <v>1.0571472147953823E-2</v>
      </c>
      <c r="AG99">
        <f t="shared" ref="AG99:AG162" si="31">X99/$AA$105</f>
        <v>0.9900413855172232</v>
      </c>
      <c r="AH99">
        <f t="shared" ref="AH99:AH162" si="32">Y99/$AA$105</f>
        <v>6.7412286160864953E-3</v>
      </c>
      <c r="AJ99" t="s">
        <v>7</v>
      </c>
      <c r="AL99">
        <f t="shared" si="10"/>
        <v>0.99875439407066802</v>
      </c>
      <c r="AM99">
        <f t="shared" si="11"/>
        <v>0.15039693794205222</v>
      </c>
      <c r="AN99">
        <f t="shared" si="12"/>
        <v>1.7238049416937349</v>
      </c>
      <c r="AO99">
        <f t="shared" ref="AO99:AO162" si="33">AF99+(-$AJ$107)</f>
        <v>1.7772329987864398E-2</v>
      </c>
      <c r="AP99">
        <f t="shared" ref="AP99:AP162" si="34">AG99+(-$AJ$107)</f>
        <v>0.99724224335713374</v>
      </c>
      <c r="AQ99">
        <f t="shared" ref="AQ99:AQ162" si="35">AH99+(-$AJ$107)</f>
        <v>1.3942086455997069E-2</v>
      </c>
      <c r="AS99" t="s">
        <v>7</v>
      </c>
      <c r="AX99">
        <f t="shared" si="14"/>
        <v>2067</v>
      </c>
      <c r="AY99">
        <f t="shared" si="15"/>
        <v>311</v>
      </c>
      <c r="AZ99">
        <f t="shared" si="16"/>
        <v>3568</v>
      </c>
      <c r="BA99">
        <f t="shared" ref="BA99:BA162" si="36">ROUND(AO99*$AV$102/$AS$105,0)</f>
        <v>0</v>
      </c>
      <c r="BB99">
        <f t="shared" ref="BB99:BB162" si="37">ROUND(AP99*$AV$102/$AS$105,0)</f>
        <v>1</v>
      </c>
      <c r="BC99">
        <f t="shared" ref="BC99:BC162" si="38">ROUND(AQ99*$AV$102/$AS$105,0)</f>
        <v>0</v>
      </c>
      <c r="BD99" t="s">
        <v>7</v>
      </c>
      <c r="BE99">
        <f t="shared" si="18"/>
        <v>3764.5</v>
      </c>
      <c r="BF99">
        <f t="shared" ref="BF99:BF162" si="39">3*($BD$98/2)-AX99-AZ99</f>
        <v>507.5</v>
      </c>
      <c r="BG99">
        <f t="shared" ref="BG99:BG162" si="40">3*($BD$98/2)-AY99-AZ99</f>
        <v>2263.5</v>
      </c>
      <c r="BK99" t="str">
        <f t="shared" si="19"/>
        <v>2067,</v>
      </c>
      <c r="BL99" t="str">
        <f t="shared" si="20"/>
        <v>311,</v>
      </c>
      <c r="BM99" t="str">
        <f t="shared" si="21"/>
        <v>3568,</v>
      </c>
      <c r="BN99" t="str">
        <f t="shared" ref="BN99:BN162" si="41">IF(BA99=0,"GPIO_PIN_SET,","GPIO_PIN_RESET,")</f>
        <v>GPIO_PIN_SET,</v>
      </c>
      <c r="BO99" t="str">
        <f t="shared" ref="BO99:BO162" si="42">IF(BB99=0,"GPIO_PIN_SET,","GPIO_PIN_RESET,")</f>
        <v>GPIO_PIN_RESET,</v>
      </c>
      <c r="BP99" t="str">
        <f t="shared" ref="BP99:BP162" si="43">IF(BC99=0,"GPIO_PIN_SET,","GPIO_PIN_RESET,")</f>
        <v>GPIO_PIN_SET,</v>
      </c>
      <c r="BS99" t="str">
        <f>_xlfn.CONCAT(BL98:BL229)</f>
        <v>463,311,210,106,45,2,0,38,85,167,220,286,344,427,549,693,863,1011,1107,1098,1039,980,901,826,746,683,676,652,690,726,784,882,922,997,1047,1117,1279,1421,1606,1800,1880,1964,1949,1968,1993,1990,2029,2025,2032,2076,2066,2101,2128,2151,2213,2224,2270,2330,2369,2470,2557,2690,2854,2951,3047,3146,3267,3411,3529,3644,3735,3805,3840,3834,3810,3778,3757,3721,3672,3606,3506,3372,3217,3037,2897,2875,2925,2980,3085,3177,3295,3390,3429,3474,3458,3440,3380,3273,3218,3129,3069,2986,2829,2681,2475,2240,2052,1936,1943,1930,1900,1895,1859,1859,1858,1816,1829,1794,1767,1750,1685,1674,1627,1573,1533,1429,1345,1212,1037,876,761,662</v>
      </c>
    </row>
    <row r="100" spans="1:71" x14ac:dyDescent="0.3">
      <c r="A100">
        <v>4.9499999731779099E-2</v>
      </c>
      <c r="B100">
        <v>0.12666341662406921</v>
      </c>
      <c r="C100">
        <v>-8.5932731628417969</v>
      </c>
      <c r="D100">
        <v>7.9233303070068359</v>
      </c>
      <c r="E100">
        <v>3.4794285893440247E-2</v>
      </c>
      <c r="F100">
        <v>3.9433524608612061</v>
      </c>
      <c r="G100">
        <v>2.3196190595626831E-2</v>
      </c>
      <c r="S100">
        <f t="shared" si="23"/>
        <v>4.9499999731779099E-2</v>
      </c>
      <c r="T100">
        <f t="shared" si="24"/>
        <v>0.12666341662406921</v>
      </c>
      <c r="U100">
        <f t="shared" si="25"/>
        <v>-8.5932731628417969</v>
      </c>
      <c r="V100">
        <f t="shared" si="26"/>
        <v>7.9233303070068359</v>
      </c>
      <c r="W100">
        <f t="shared" si="27"/>
        <v>3.4794285893440247E-2</v>
      </c>
      <c r="X100">
        <f t="shared" si="28"/>
        <v>3.9433524608612061</v>
      </c>
      <c r="Y100">
        <f t="shared" si="29"/>
        <v>2.3196190595626831E-2</v>
      </c>
      <c r="AA100">
        <f>MIN(T98:V229)</f>
        <v>-9.5897932052612305</v>
      </c>
      <c r="AC100">
        <f t="shared" si="6"/>
        <v>1.2922310568487909E-2</v>
      </c>
      <c r="AD100">
        <f t="shared" si="7"/>
        <v>-0.87669310973720227</v>
      </c>
      <c r="AE100">
        <f t="shared" si="8"/>
        <v>0.808344964100698</v>
      </c>
      <c r="AF100">
        <f t="shared" si="30"/>
        <v>8.7329552526575049E-3</v>
      </c>
      <c r="AG100">
        <f t="shared" si="31"/>
        <v>0.98973494359457992</v>
      </c>
      <c r="AH100">
        <f t="shared" si="32"/>
        <v>5.8219701684383372E-3</v>
      </c>
      <c r="AJ100">
        <f>MIN(AC98:AE229)</f>
        <v>-0.97835894048047023</v>
      </c>
      <c r="AL100">
        <f t="shared" si="10"/>
        <v>0.99128125104895815</v>
      </c>
      <c r="AM100">
        <f t="shared" si="11"/>
        <v>0.10166583074326796</v>
      </c>
      <c r="AN100">
        <f t="shared" si="12"/>
        <v>1.7867039045811683</v>
      </c>
      <c r="AO100">
        <f t="shared" si="33"/>
        <v>1.593381309256808E-2</v>
      </c>
      <c r="AP100">
        <f t="shared" si="34"/>
        <v>0.99693580143449045</v>
      </c>
      <c r="AQ100">
        <f t="shared" si="35"/>
        <v>1.3022828008348912E-2</v>
      </c>
      <c r="AS100">
        <f>MIN(AL98:AN229)</f>
        <v>0</v>
      </c>
      <c r="AX100">
        <f t="shared" si="14"/>
        <v>2052</v>
      </c>
      <c r="AY100">
        <f t="shared" si="15"/>
        <v>210</v>
      </c>
      <c r="AZ100">
        <f t="shared" si="16"/>
        <v>3698</v>
      </c>
      <c r="BA100">
        <f t="shared" si="36"/>
        <v>0</v>
      </c>
      <c r="BB100">
        <f t="shared" si="37"/>
        <v>1</v>
      </c>
      <c r="BC100">
        <f t="shared" si="38"/>
        <v>0</v>
      </c>
      <c r="BD100">
        <f>MIN(AX98:AZ229)</f>
        <v>0</v>
      </c>
      <c r="BE100">
        <f t="shared" si="18"/>
        <v>3880.5</v>
      </c>
      <c r="BF100">
        <f t="shared" si="39"/>
        <v>392.5</v>
      </c>
      <c r="BG100">
        <f t="shared" si="40"/>
        <v>2234.5</v>
      </c>
      <c r="BK100" t="str">
        <f t="shared" si="19"/>
        <v>2052,</v>
      </c>
      <c r="BL100" t="str">
        <f t="shared" si="20"/>
        <v>210,</v>
      </c>
      <c r="BM100" t="str">
        <f t="shared" si="21"/>
        <v>3698,</v>
      </c>
      <c r="BN100" t="str">
        <f t="shared" si="41"/>
        <v>GPIO_PIN_SET,</v>
      </c>
      <c r="BO100" t="str">
        <f t="shared" si="42"/>
        <v>GPIO_PIN_RESET,</v>
      </c>
      <c r="BP100" t="str">
        <f t="shared" si="43"/>
        <v>GPIO_PIN_SET,</v>
      </c>
      <c r="BS100" t="str">
        <f>_xlfn.CONCAT(BM98:BM229)</f>
        <v>3472,3568,3698,3758,3829,3857,3824,3786,3673,3602,3512,3394,3316,3167,3036,2832,2550,2321,2119,2072,2064,1988,2014,1994,1979,1985,1938,1952,1934,1896,1885,1835,1812,1776,1716,1699,1630,1559,1470,1341,1283,1207,1105,995,852,749,617,512,424,362,333,323,344,344,371,383,390,450,502,624,737,886,1003,1017,975,890,803,682,555,471,387,353,327,335,414,456,521,595,664,803,920,1108,1353,1633,1932,2027,2035,2076,2088,2114,2126,2120,2166,2157,2177,2214,2222,2275,2297,2333,2399,2422,2495,2566,2664,2814,2919,3011,3112,3238,3394,3518,3672,3807,3929,4023,4070,4095,4078,4058,4014,3986,3955,3898,3844,3733,3616,3443,3291,3197,3222,3314</v>
      </c>
    </row>
    <row r="101" spans="1:71" x14ac:dyDescent="0.3">
      <c r="A101">
        <v>4.9999997019767761E-2</v>
      </c>
      <c r="B101">
        <v>0.28690025210380554</v>
      </c>
      <c r="C101">
        <v>-9.0861911773681641</v>
      </c>
      <c r="D101">
        <v>8.2041263580322266</v>
      </c>
      <c r="E101">
        <v>4.0593333542346954E-2</v>
      </c>
      <c r="F101">
        <v>3.9491512775421143</v>
      </c>
      <c r="G101">
        <v>2.2280551493167877E-2</v>
      </c>
      <c r="S101">
        <f t="shared" si="23"/>
        <v>4.9999997019767761E-2</v>
      </c>
      <c r="T101">
        <f t="shared" si="24"/>
        <v>0.28690025210380554</v>
      </c>
      <c r="U101">
        <f t="shared" si="25"/>
        <v>-9.0861911773681641</v>
      </c>
      <c r="V101">
        <f t="shared" si="26"/>
        <v>8.2041263580322266</v>
      </c>
      <c r="W101">
        <f t="shared" si="27"/>
        <v>4.0593333542346954E-2</v>
      </c>
      <c r="X101">
        <f t="shared" si="28"/>
        <v>3.9491512775421143</v>
      </c>
      <c r="Y101">
        <f t="shared" si="29"/>
        <v>2.2280551493167877E-2</v>
      </c>
      <c r="AC101">
        <f t="shared" si="6"/>
        <v>2.9269810168363566E-2</v>
      </c>
      <c r="AD101">
        <f t="shared" si="7"/>
        <v>-0.92698102899819079</v>
      </c>
      <c r="AE101">
        <f t="shared" si="8"/>
        <v>0.83699201843150284</v>
      </c>
      <c r="AF101">
        <f t="shared" si="30"/>
        <v>1.018844779476709E-2</v>
      </c>
      <c r="AG101">
        <f t="shared" si="31"/>
        <v>0.99119037816644684</v>
      </c>
      <c r="AH101">
        <f t="shared" si="32"/>
        <v>5.592155556526297E-3</v>
      </c>
      <c r="AL101">
        <f t="shared" si="10"/>
        <v>1.0076287506488337</v>
      </c>
      <c r="AM101">
        <f t="shared" si="11"/>
        <v>5.1377911482279437E-2</v>
      </c>
      <c r="AN101">
        <f t="shared" si="12"/>
        <v>1.815350958911973</v>
      </c>
      <c r="AO101">
        <f t="shared" si="33"/>
        <v>1.7389305634677665E-2</v>
      </c>
      <c r="AP101">
        <f t="shared" si="34"/>
        <v>0.99839123600635737</v>
      </c>
      <c r="AQ101">
        <f t="shared" si="35"/>
        <v>1.2793013396436872E-2</v>
      </c>
      <c r="AV101" t="s">
        <v>26</v>
      </c>
      <c r="AX101">
        <f t="shared" si="14"/>
        <v>2086</v>
      </c>
      <c r="AY101">
        <f t="shared" si="15"/>
        <v>106</v>
      </c>
      <c r="AZ101">
        <f t="shared" si="16"/>
        <v>3758</v>
      </c>
      <c r="BA101">
        <f t="shared" si="36"/>
        <v>0</v>
      </c>
      <c r="BB101">
        <f t="shared" si="37"/>
        <v>1</v>
      </c>
      <c r="BC101">
        <f t="shared" si="38"/>
        <v>0</v>
      </c>
      <c r="BD101" t="s">
        <v>13</v>
      </c>
      <c r="BE101">
        <f t="shared" si="18"/>
        <v>3950.5</v>
      </c>
      <c r="BF101">
        <f t="shared" si="39"/>
        <v>298.5</v>
      </c>
      <c r="BG101">
        <f t="shared" si="40"/>
        <v>2278.5</v>
      </c>
      <c r="BK101" t="str">
        <f t="shared" si="19"/>
        <v>2086,</v>
      </c>
      <c r="BL101" t="str">
        <f t="shared" si="20"/>
        <v>106,</v>
      </c>
      <c r="BM101" t="str">
        <f t="shared" si="21"/>
        <v>3758,</v>
      </c>
      <c r="BN101" t="str">
        <f t="shared" si="41"/>
        <v>GPIO_PIN_SET,</v>
      </c>
      <c r="BO101" t="str">
        <f t="shared" si="42"/>
        <v>GPIO_PIN_RESET,</v>
      </c>
      <c r="BP101" t="str">
        <f t="shared" si="43"/>
        <v>GPIO_PIN_SET,</v>
      </c>
      <c r="BS101" t="str">
        <f>_xlfn.CONCAT(BN98:BN229)</f>
        <v>GPIO_PIN_RE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</v>
      </c>
    </row>
    <row r="102" spans="1:71" x14ac:dyDescent="0.3">
      <c r="A102">
        <v>5.0499998033046722E-2</v>
      </c>
      <c r="B102">
        <v>0.30826514959335327</v>
      </c>
      <c r="C102">
        <v>-9.3746185302734375</v>
      </c>
      <c r="D102">
        <v>8.5444393157958984</v>
      </c>
      <c r="E102">
        <v>4.2729824781417847E-2</v>
      </c>
      <c r="F102">
        <v>3.9494566917419434</v>
      </c>
      <c r="G102">
        <v>2.5943107903003693E-2</v>
      </c>
      <c r="S102">
        <f t="shared" si="23"/>
        <v>5.0499998033046722E-2</v>
      </c>
      <c r="T102">
        <f t="shared" si="24"/>
        <v>0.30826514959335327</v>
      </c>
      <c r="U102">
        <f t="shared" si="25"/>
        <v>-9.3746185302734375</v>
      </c>
      <c r="V102">
        <f t="shared" si="26"/>
        <v>8.5444393157958984</v>
      </c>
      <c r="W102">
        <f t="shared" si="27"/>
        <v>4.2729824781417847E-2</v>
      </c>
      <c r="X102">
        <f t="shared" si="28"/>
        <v>3.9494566917419434</v>
      </c>
      <c r="Y102">
        <f t="shared" si="29"/>
        <v>2.5943107903003693E-2</v>
      </c>
      <c r="AC102">
        <f t="shared" si="6"/>
        <v>3.1449475362799677E-2</v>
      </c>
      <c r="AD102">
        <f t="shared" si="7"/>
        <v>-0.95640663530210723</v>
      </c>
      <c r="AE102">
        <f t="shared" si="8"/>
        <v>0.87171103871306388</v>
      </c>
      <c r="AF102">
        <f t="shared" si="30"/>
        <v>1.0724681889228515E-2</v>
      </c>
      <c r="AG102">
        <f t="shared" si="31"/>
        <v>0.9912670335272955</v>
      </c>
      <c r="AH102">
        <f t="shared" si="32"/>
        <v>6.511414004174456E-3</v>
      </c>
      <c r="AL102">
        <f t="shared" si="10"/>
        <v>1.0098084158432699</v>
      </c>
      <c r="AM102">
        <f t="shared" si="11"/>
        <v>2.1952305178362996E-2</v>
      </c>
      <c r="AN102">
        <f t="shared" si="12"/>
        <v>1.8500699791935342</v>
      </c>
      <c r="AO102">
        <f t="shared" si="33"/>
        <v>1.792553972913909E-2</v>
      </c>
      <c r="AP102">
        <f t="shared" si="34"/>
        <v>0.99846789136720604</v>
      </c>
      <c r="AQ102">
        <f t="shared" si="35"/>
        <v>1.3712271844085031E-2</v>
      </c>
      <c r="AV102">
        <v>1</v>
      </c>
      <c r="AX102">
        <f t="shared" si="14"/>
        <v>2090</v>
      </c>
      <c r="AY102">
        <f t="shared" si="15"/>
        <v>45</v>
      </c>
      <c r="AZ102">
        <f t="shared" si="16"/>
        <v>3829</v>
      </c>
      <c r="BA102">
        <f t="shared" si="36"/>
        <v>0</v>
      </c>
      <c r="BB102">
        <f t="shared" si="37"/>
        <v>1</v>
      </c>
      <c r="BC102">
        <f t="shared" si="38"/>
        <v>0</v>
      </c>
      <c r="BD102">
        <f>(ROW(AX229)-ROW(AX98))+1</f>
        <v>132</v>
      </c>
      <c r="BE102">
        <f t="shared" si="18"/>
        <v>4007.5</v>
      </c>
      <c r="BF102">
        <f t="shared" si="39"/>
        <v>223.5</v>
      </c>
      <c r="BG102">
        <f t="shared" si="40"/>
        <v>2268.5</v>
      </c>
      <c r="BK102" t="str">
        <f t="shared" si="19"/>
        <v>2090,</v>
      </c>
      <c r="BL102" t="str">
        <f t="shared" si="20"/>
        <v>45,</v>
      </c>
      <c r="BM102" t="str">
        <f t="shared" si="21"/>
        <v>3829,</v>
      </c>
      <c r="BN102" t="str">
        <f t="shared" si="41"/>
        <v>GPIO_PIN_SET,</v>
      </c>
      <c r="BO102" t="str">
        <f t="shared" si="42"/>
        <v>GPIO_PIN_RESET,</v>
      </c>
      <c r="BP102" t="str">
        <f t="shared" si="43"/>
        <v>GPIO_PIN_SET,</v>
      </c>
      <c r="BS102" t="str">
        <f>_xlfn.CONCAT(BO98:BO229)</f>
        <v>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</v>
      </c>
    </row>
    <row r="103" spans="1:71" x14ac:dyDescent="0.3">
      <c r="A103">
        <v>5.0999999046325684E-2</v>
      </c>
      <c r="B103">
        <v>0.32199975848197937</v>
      </c>
      <c r="C103">
        <v>-9.5791110992431641</v>
      </c>
      <c r="D103">
        <v>8.6726284027099609</v>
      </c>
      <c r="E103">
        <v>3.7846416234970093E-2</v>
      </c>
      <c r="F103">
        <v>3.9473202228546143</v>
      </c>
      <c r="G103">
        <v>2.2585764527320862E-2</v>
      </c>
      <c r="S103">
        <f t="shared" si="23"/>
        <v>5.0999999046325684E-2</v>
      </c>
      <c r="T103">
        <f t="shared" si="24"/>
        <v>0.32199975848197937</v>
      </c>
      <c r="U103">
        <f t="shared" si="25"/>
        <v>-9.5791110992431641</v>
      </c>
      <c r="V103">
        <f t="shared" si="26"/>
        <v>8.6726284027099609</v>
      </c>
      <c r="W103">
        <f t="shared" si="27"/>
        <v>3.7846416234970093E-2</v>
      </c>
      <c r="X103">
        <f t="shared" si="28"/>
        <v>3.9473202228546143</v>
      </c>
      <c r="Y103">
        <f t="shared" si="29"/>
        <v>2.2585764527320862E-2</v>
      </c>
      <c r="AC103">
        <f t="shared" si="6"/>
        <v>3.2850691959714171E-2</v>
      </c>
      <c r="AD103">
        <f t="shared" si="7"/>
        <v>-0.97726914284852529</v>
      </c>
      <c r="AE103">
        <f t="shared" si="8"/>
        <v>0.88478899947509526</v>
      </c>
      <c r="AF103">
        <f t="shared" si="30"/>
        <v>9.4990039590309716E-3</v>
      </c>
      <c r="AG103">
        <f t="shared" si="31"/>
        <v>0.9907308050428576</v>
      </c>
      <c r="AH103">
        <f t="shared" si="32"/>
        <v>5.668760427163644E-3</v>
      </c>
      <c r="AL103">
        <f t="shared" si="10"/>
        <v>1.0112096324401845</v>
      </c>
      <c r="AM103">
        <f t="shared" si="11"/>
        <v>1.0897976319449443E-3</v>
      </c>
      <c r="AN103">
        <f t="shared" si="12"/>
        <v>1.8631479399555655</v>
      </c>
      <c r="AO103">
        <f t="shared" si="33"/>
        <v>1.6699861798941548E-2</v>
      </c>
      <c r="AP103">
        <f t="shared" si="34"/>
        <v>0.99793166288276813</v>
      </c>
      <c r="AQ103">
        <f t="shared" si="35"/>
        <v>1.286961826707422E-2</v>
      </c>
      <c r="AX103">
        <f t="shared" si="14"/>
        <v>2093</v>
      </c>
      <c r="AY103">
        <f t="shared" si="15"/>
        <v>2</v>
      </c>
      <c r="AZ103">
        <f t="shared" si="16"/>
        <v>3857</v>
      </c>
      <c r="BA103">
        <f t="shared" si="36"/>
        <v>0</v>
      </c>
      <c r="BB103">
        <f t="shared" si="37"/>
        <v>1</v>
      </c>
      <c r="BC103">
        <f t="shared" si="38"/>
        <v>0</v>
      </c>
      <c r="BE103">
        <f t="shared" si="18"/>
        <v>4047.5</v>
      </c>
      <c r="BF103">
        <f t="shared" si="39"/>
        <v>192.5</v>
      </c>
      <c r="BG103">
        <f t="shared" si="40"/>
        <v>2283.5</v>
      </c>
      <c r="BK103" t="str">
        <f t="shared" si="19"/>
        <v>2093,</v>
      </c>
      <c r="BL103" t="str">
        <f t="shared" si="20"/>
        <v>2,</v>
      </c>
      <c r="BM103" t="str">
        <f t="shared" si="21"/>
        <v>3857,</v>
      </c>
      <c r="BN103" t="str">
        <f t="shared" si="41"/>
        <v>GPIO_PIN_SET,</v>
      </c>
      <c r="BO103" t="str">
        <f t="shared" si="42"/>
        <v>GPIO_PIN_RESET,</v>
      </c>
      <c r="BP103" t="str">
        <f t="shared" si="43"/>
        <v>GPIO_PIN_SET,</v>
      </c>
      <c r="BS103" t="str">
        <f>_xlfn.CONCAT(BP98:BP229)</f>
        <v>GPIO_PIN_SET,GPIO_PIN_SET,GPIO_PIN_SET,GPIO_PIN_SET,GPIO_PIN_SET,GPIO_PIN_SET,GPIO_PIN_SET,GPIO_PIN_SET,GPIO_PIN_SET,GPIO_PIN_SET,GPIO_PIN_SET,GPIO_PIN_SET,GPIO_PIN_SET,GPIO_PIN_SET,GPIO_PIN_SET,GPIO_PIN_SET,GPIO_PIN_SET,GPIO_PIN_SET,GPIO_PIN_SET,GPIO_PIN_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</v>
      </c>
    </row>
    <row r="104" spans="1:71" x14ac:dyDescent="0.3">
      <c r="A104">
        <v>5.1500000059604645E-2</v>
      </c>
      <c r="B104">
        <v>0.54785740375518799</v>
      </c>
      <c r="C104">
        <v>-9.5897932052612305</v>
      </c>
      <c r="D104">
        <v>8.5184965133666992</v>
      </c>
      <c r="E104">
        <v>3.8762055337429047E-2</v>
      </c>
      <c r="F104">
        <v>3.9479305744171143</v>
      </c>
      <c r="G104">
        <v>2.3501403629779816E-2</v>
      </c>
      <c r="S104">
        <f t="shared" si="23"/>
        <v>5.1500000059604645E-2</v>
      </c>
      <c r="T104">
        <f t="shared" si="24"/>
        <v>0.54785740375518799</v>
      </c>
      <c r="U104">
        <f t="shared" si="25"/>
        <v>-9.5897932052612305</v>
      </c>
      <c r="V104">
        <f t="shared" si="26"/>
        <v>8.5184965133666992</v>
      </c>
      <c r="W104">
        <f t="shared" si="27"/>
        <v>3.8762055337429047E-2</v>
      </c>
      <c r="X104">
        <f t="shared" si="28"/>
        <v>3.9479305744171143</v>
      </c>
      <c r="Y104">
        <f t="shared" si="29"/>
        <v>2.3501403629779816E-2</v>
      </c>
      <c r="AA104" t="s">
        <v>24</v>
      </c>
      <c r="AC104">
        <f t="shared" si="6"/>
        <v>5.5892882943319531E-2</v>
      </c>
      <c r="AD104">
        <f t="shared" si="7"/>
        <v>-0.97835894048047023</v>
      </c>
      <c r="AE104">
        <f t="shared" si="8"/>
        <v>0.86906433172424158</v>
      </c>
      <c r="AF104">
        <f t="shared" si="30"/>
        <v>9.7288185709430101E-3</v>
      </c>
      <c r="AG104">
        <f t="shared" si="31"/>
        <v>0.99088399608405398</v>
      </c>
      <c r="AH104">
        <f t="shared" si="32"/>
        <v>5.8985750390756833E-3</v>
      </c>
      <c r="AJ104" t="s">
        <v>6</v>
      </c>
      <c r="AL104">
        <f t="shared" si="10"/>
        <v>1.0342518234237899</v>
      </c>
      <c r="AM104">
        <f t="shared" si="11"/>
        <v>0</v>
      </c>
      <c r="AN104">
        <f t="shared" si="12"/>
        <v>1.8474232722047117</v>
      </c>
      <c r="AO104">
        <f t="shared" si="33"/>
        <v>1.6929676410853585E-2</v>
      </c>
      <c r="AP104">
        <f t="shared" si="34"/>
        <v>0.99808485392396451</v>
      </c>
      <c r="AQ104">
        <f t="shared" si="35"/>
        <v>1.3099432878986258E-2</v>
      </c>
      <c r="AS104" t="s">
        <v>6</v>
      </c>
      <c r="AX104">
        <f t="shared" si="14"/>
        <v>2141</v>
      </c>
      <c r="AY104">
        <f t="shared" si="15"/>
        <v>0</v>
      </c>
      <c r="AZ104">
        <f t="shared" si="16"/>
        <v>3824</v>
      </c>
      <c r="BA104">
        <f t="shared" si="36"/>
        <v>0</v>
      </c>
      <c r="BB104">
        <f t="shared" si="37"/>
        <v>1</v>
      </c>
      <c r="BC104">
        <f t="shared" si="38"/>
        <v>0</v>
      </c>
      <c r="BE104">
        <f t="shared" si="18"/>
        <v>4001.5</v>
      </c>
      <c r="BF104">
        <f t="shared" si="39"/>
        <v>177.5</v>
      </c>
      <c r="BG104">
        <f t="shared" si="40"/>
        <v>2318.5</v>
      </c>
      <c r="BK104" t="str">
        <f t="shared" si="19"/>
        <v>2141,</v>
      </c>
      <c r="BL104" t="str">
        <f t="shared" si="20"/>
        <v>0,</v>
      </c>
      <c r="BM104" t="str">
        <f t="shared" si="21"/>
        <v>3824,</v>
      </c>
      <c r="BN104" t="str">
        <f t="shared" si="41"/>
        <v>GPIO_PIN_SET,</v>
      </c>
      <c r="BO104" t="str">
        <f t="shared" si="42"/>
        <v>GPIO_PIN_RESET,</v>
      </c>
      <c r="BP104" t="str">
        <f t="shared" si="43"/>
        <v>GPIO_PIN_SET,</v>
      </c>
    </row>
    <row r="105" spans="1:71" x14ac:dyDescent="0.3">
      <c r="A105">
        <v>5.1999997347593307E-2</v>
      </c>
      <c r="B105">
        <v>0.52954459190368652</v>
      </c>
      <c r="C105">
        <v>-9.4112443923950195</v>
      </c>
      <c r="D105">
        <v>8.3368940353393555</v>
      </c>
      <c r="E105">
        <v>4.1203759610652924E-2</v>
      </c>
      <c r="F105">
        <v>3.9512877464294434</v>
      </c>
      <c r="G105">
        <v>2.2280551493167877E-2</v>
      </c>
      <c r="S105">
        <f t="shared" si="23"/>
        <v>5.1999997347593307E-2</v>
      </c>
      <c r="T105">
        <f t="shared" si="24"/>
        <v>0.52954459190368652</v>
      </c>
      <c r="U105">
        <f t="shared" si="25"/>
        <v>-9.4112443923950195</v>
      </c>
      <c r="V105">
        <f t="shared" si="26"/>
        <v>8.3368940353393555</v>
      </c>
      <c r="W105">
        <f t="shared" si="27"/>
        <v>4.1203759610652924E-2</v>
      </c>
      <c r="X105">
        <f t="shared" si="28"/>
        <v>3.9512877464294434</v>
      </c>
      <c r="Y105">
        <f t="shared" si="29"/>
        <v>2.2280551493167877E-2</v>
      </c>
      <c r="AA105">
        <f>MAX(W98:Y229)</f>
        <v>3.9842510223388672</v>
      </c>
      <c r="AC105">
        <f t="shared" si="6"/>
        <v>5.402459414743354E-2</v>
      </c>
      <c r="AD105">
        <f t="shared" si="7"/>
        <v>-0.96014323721754746</v>
      </c>
      <c r="AE105">
        <f t="shared" si="8"/>
        <v>0.85053709091846663</v>
      </c>
      <c r="AF105">
        <f t="shared" si="30"/>
        <v>1.0341657536041783E-2</v>
      </c>
      <c r="AG105">
        <f t="shared" si="31"/>
        <v>0.99172660665088475</v>
      </c>
      <c r="AH105">
        <f t="shared" si="32"/>
        <v>5.592155556526297E-3</v>
      </c>
      <c r="AJ105">
        <f>MAX(AF98:AH229)</f>
        <v>1</v>
      </c>
      <c r="AL105">
        <f t="shared" si="10"/>
        <v>1.0323835346279038</v>
      </c>
      <c r="AM105">
        <f t="shared" si="11"/>
        <v>1.8215703262922767E-2</v>
      </c>
      <c r="AN105">
        <f t="shared" si="12"/>
        <v>1.8288960313989369</v>
      </c>
      <c r="AO105">
        <f t="shared" si="33"/>
        <v>1.7542515375952358E-2</v>
      </c>
      <c r="AP105">
        <f t="shared" si="34"/>
        <v>0.99892746449079528</v>
      </c>
      <c r="AQ105">
        <f t="shared" si="35"/>
        <v>1.2793013396436872E-2</v>
      </c>
      <c r="AS105">
        <f>MAX(AO98:AQ229)</f>
        <v>1.0072008578399105</v>
      </c>
      <c r="AX105">
        <f t="shared" si="14"/>
        <v>2137</v>
      </c>
      <c r="AY105">
        <f t="shared" si="15"/>
        <v>38</v>
      </c>
      <c r="AZ105">
        <f t="shared" si="16"/>
        <v>3786</v>
      </c>
      <c r="BA105">
        <f t="shared" si="36"/>
        <v>0</v>
      </c>
      <c r="BB105">
        <f t="shared" si="37"/>
        <v>1</v>
      </c>
      <c r="BC105">
        <f t="shared" si="38"/>
        <v>0</v>
      </c>
      <c r="BE105">
        <f t="shared" si="18"/>
        <v>3967.5</v>
      </c>
      <c r="BF105">
        <f t="shared" si="39"/>
        <v>219.5</v>
      </c>
      <c r="BG105">
        <f t="shared" si="40"/>
        <v>2318.5</v>
      </c>
      <c r="BK105" t="str">
        <f t="shared" si="19"/>
        <v>2137,</v>
      </c>
      <c r="BL105" t="str">
        <f t="shared" si="20"/>
        <v>38,</v>
      </c>
      <c r="BM105" t="str">
        <f t="shared" si="21"/>
        <v>3786,</v>
      </c>
      <c r="BN105" t="str">
        <f t="shared" si="41"/>
        <v>GPIO_PIN_SET,</v>
      </c>
      <c r="BO105" t="str">
        <f t="shared" si="42"/>
        <v>GPIO_PIN_RESET,</v>
      </c>
      <c r="BP105" t="str">
        <f t="shared" si="43"/>
        <v>GPIO_PIN_SET,</v>
      </c>
    </row>
    <row r="106" spans="1:71" x14ac:dyDescent="0.3">
      <c r="A106">
        <v>5.2499998360872269E-2</v>
      </c>
      <c r="B106">
        <v>0.75235015153884888</v>
      </c>
      <c r="C106">
        <v>-9.1869125366210938</v>
      </c>
      <c r="D106">
        <v>7.8012452125549316</v>
      </c>
      <c r="E106">
        <v>4.0898546576499939E-2</v>
      </c>
      <c r="F106">
        <v>3.9543402194976807</v>
      </c>
      <c r="G106">
        <v>2.5637894868850708E-2</v>
      </c>
      <c r="S106">
        <f t="shared" si="23"/>
        <v>5.2499998360872269E-2</v>
      </c>
      <c r="T106">
        <f t="shared" si="24"/>
        <v>0.75235015153884888</v>
      </c>
      <c r="U106">
        <f t="shared" si="25"/>
        <v>-9.1869125366210938</v>
      </c>
      <c r="V106">
        <f t="shared" si="26"/>
        <v>7.8012452125549316</v>
      </c>
      <c r="W106">
        <f t="shared" si="27"/>
        <v>4.0898546576499939E-2</v>
      </c>
      <c r="X106">
        <f t="shared" si="28"/>
        <v>3.9543402194976807</v>
      </c>
      <c r="Y106">
        <f t="shared" si="29"/>
        <v>2.5637894868850708E-2</v>
      </c>
      <c r="AA106" t="s">
        <v>25</v>
      </c>
      <c r="AC106">
        <f t="shared" si="6"/>
        <v>7.6755408732488789E-2</v>
      </c>
      <c r="AD106">
        <f t="shared" si="7"/>
        <v>-0.93725670858931964</v>
      </c>
      <c r="AE106">
        <f t="shared" si="8"/>
        <v>0.79588973789301576</v>
      </c>
      <c r="AF106">
        <f t="shared" si="30"/>
        <v>1.0265052665404437E-2</v>
      </c>
      <c r="AG106">
        <f t="shared" si="31"/>
        <v>0.99249274137761834</v>
      </c>
      <c r="AH106">
        <f t="shared" si="32"/>
        <v>6.434809133537109E-3</v>
      </c>
      <c r="AJ106" t="s">
        <v>7</v>
      </c>
      <c r="AL106">
        <f t="shared" si="10"/>
        <v>1.0551143492129591</v>
      </c>
      <c r="AM106">
        <f t="shared" si="11"/>
        <v>4.1102231891150587E-2</v>
      </c>
      <c r="AN106">
        <f t="shared" si="12"/>
        <v>1.7742486783734859</v>
      </c>
      <c r="AO106">
        <f t="shared" si="33"/>
        <v>1.7465910505315013E-2</v>
      </c>
      <c r="AP106">
        <f t="shared" si="34"/>
        <v>0.99969359921752887</v>
      </c>
      <c r="AQ106">
        <f t="shared" si="35"/>
        <v>1.3635666973447685E-2</v>
      </c>
      <c r="AS106" t="s">
        <v>7</v>
      </c>
      <c r="AX106">
        <f t="shared" si="14"/>
        <v>2184</v>
      </c>
      <c r="AY106">
        <f t="shared" si="15"/>
        <v>85</v>
      </c>
      <c r="AZ106">
        <f t="shared" si="16"/>
        <v>3673</v>
      </c>
      <c r="BA106">
        <f t="shared" si="36"/>
        <v>0</v>
      </c>
      <c r="BB106">
        <f t="shared" si="37"/>
        <v>1</v>
      </c>
      <c r="BC106">
        <f t="shared" si="38"/>
        <v>0</v>
      </c>
      <c r="BE106">
        <f t="shared" si="18"/>
        <v>3873.5</v>
      </c>
      <c r="BF106">
        <f t="shared" si="39"/>
        <v>285.5</v>
      </c>
      <c r="BG106">
        <f t="shared" si="40"/>
        <v>2384.5</v>
      </c>
      <c r="BK106" t="str">
        <f t="shared" si="19"/>
        <v>2184,</v>
      </c>
      <c r="BL106" t="str">
        <f t="shared" si="20"/>
        <v>85,</v>
      </c>
      <c r="BM106" t="str">
        <f t="shared" si="21"/>
        <v>3673,</v>
      </c>
      <c r="BN106" t="str">
        <f t="shared" si="41"/>
        <v>GPIO_PIN_SET,</v>
      </c>
      <c r="BO106" t="str">
        <f t="shared" si="42"/>
        <v>GPIO_PIN_RESET,</v>
      </c>
      <c r="BP106" t="str">
        <f t="shared" si="43"/>
        <v>GPIO_PIN_SET,</v>
      </c>
    </row>
    <row r="107" spans="1:71" x14ac:dyDescent="0.3">
      <c r="A107">
        <v>5.299999937415123E-2</v>
      </c>
      <c r="B107">
        <v>0.8790135383605957</v>
      </c>
      <c r="C107">
        <v>-8.8008184432983398</v>
      </c>
      <c r="D107">
        <v>7.4670367240905762</v>
      </c>
      <c r="E107">
        <v>3.7541203200817108E-2</v>
      </c>
      <c r="F107">
        <v>3.9445734024047852</v>
      </c>
      <c r="G107">
        <v>2.5027468800544739E-2</v>
      </c>
      <c r="S107">
        <f t="shared" si="23"/>
        <v>5.299999937415123E-2</v>
      </c>
      <c r="T107">
        <f t="shared" si="24"/>
        <v>0.8790135383605957</v>
      </c>
      <c r="U107">
        <f t="shared" si="25"/>
        <v>-8.8008184432983398</v>
      </c>
      <c r="V107">
        <f t="shared" si="26"/>
        <v>7.4670367240905762</v>
      </c>
      <c r="W107">
        <f t="shared" si="27"/>
        <v>3.7541203200817108E-2</v>
      </c>
      <c r="X107">
        <f t="shared" si="28"/>
        <v>3.9445734024047852</v>
      </c>
      <c r="Y107">
        <f t="shared" si="29"/>
        <v>2.5027468800544739E-2</v>
      </c>
      <c r="AA107">
        <f>MIN(W98:Y229)</f>
        <v>-2.8690025210380554E-2</v>
      </c>
      <c r="AC107">
        <f t="shared" si="6"/>
        <v>8.9677716260518167E-2</v>
      </c>
      <c r="AD107">
        <f t="shared" si="7"/>
        <v>-0.89786705753179952</v>
      </c>
      <c r="AE107">
        <f t="shared" si="8"/>
        <v>0.76179350081314023</v>
      </c>
      <c r="AF107">
        <f t="shared" si="30"/>
        <v>9.4223990883936237E-3</v>
      </c>
      <c r="AG107">
        <f t="shared" si="31"/>
        <v>0.9900413855172232</v>
      </c>
      <c r="AH107">
        <f t="shared" si="32"/>
        <v>6.2815993922624167E-3</v>
      </c>
      <c r="AJ107">
        <f>MIN(AF98:AH229)</f>
        <v>-7.2008578399105749E-3</v>
      </c>
      <c r="AL107">
        <f t="shared" si="10"/>
        <v>1.0680366567409885</v>
      </c>
      <c r="AM107">
        <f t="shared" si="11"/>
        <v>8.0491882948670712E-2</v>
      </c>
      <c r="AN107">
        <f t="shared" si="12"/>
        <v>1.7401524412936105</v>
      </c>
      <c r="AO107">
        <f t="shared" si="33"/>
        <v>1.66232569283042E-2</v>
      </c>
      <c r="AP107">
        <f t="shared" si="34"/>
        <v>0.99724224335713374</v>
      </c>
      <c r="AQ107">
        <f t="shared" si="35"/>
        <v>1.3482457232172992E-2</v>
      </c>
      <c r="AS107">
        <f>MIN(AO98:AQ229)</f>
        <v>0</v>
      </c>
      <c r="AX107">
        <f t="shared" si="14"/>
        <v>2211</v>
      </c>
      <c r="AY107">
        <f t="shared" si="15"/>
        <v>167</v>
      </c>
      <c r="AZ107">
        <f t="shared" si="16"/>
        <v>3602</v>
      </c>
      <c r="BA107">
        <f t="shared" si="36"/>
        <v>0</v>
      </c>
      <c r="BB107">
        <f t="shared" si="37"/>
        <v>1</v>
      </c>
      <c r="BC107">
        <f t="shared" si="38"/>
        <v>0</v>
      </c>
      <c r="BE107">
        <f t="shared" si="18"/>
        <v>3764.5</v>
      </c>
      <c r="BF107">
        <f t="shared" si="39"/>
        <v>329.5</v>
      </c>
      <c r="BG107">
        <f t="shared" si="40"/>
        <v>2373.5</v>
      </c>
      <c r="BK107" t="str">
        <f t="shared" si="19"/>
        <v>2211,</v>
      </c>
      <c r="BL107" t="str">
        <f t="shared" si="20"/>
        <v>167,</v>
      </c>
      <c r="BM107" t="str">
        <f t="shared" si="21"/>
        <v>3602,</v>
      </c>
      <c r="BN107" t="str">
        <f t="shared" si="41"/>
        <v>GPIO_PIN_SET,</v>
      </c>
      <c r="BO107" t="str">
        <f t="shared" si="42"/>
        <v>GPIO_PIN_RESET,</v>
      </c>
      <c r="BP107" t="str">
        <f t="shared" si="43"/>
        <v>GPIO_PIN_SET,</v>
      </c>
    </row>
    <row r="108" spans="1:71" x14ac:dyDescent="0.3">
      <c r="A108">
        <v>5.3500000387430191E-2</v>
      </c>
      <c r="B108">
        <v>0.98889023065567017</v>
      </c>
      <c r="C108">
        <v>-8.5474910736083984</v>
      </c>
      <c r="D108">
        <v>7.0427908897399902</v>
      </c>
      <c r="E108">
        <v>3.7846416234970093E-2</v>
      </c>
      <c r="F108">
        <v>3.9485409259796143</v>
      </c>
      <c r="G108">
        <v>2.5637894868850708E-2</v>
      </c>
      <c r="S108">
        <f t="shared" si="23"/>
        <v>5.3500000387430191E-2</v>
      </c>
      <c r="T108">
        <f t="shared" si="24"/>
        <v>0.98889023065567017</v>
      </c>
      <c r="U108">
        <f t="shared" si="25"/>
        <v>-8.5474910736083984</v>
      </c>
      <c r="V108">
        <f t="shared" si="26"/>
        <v>7.0427908897399902</v>
      </c>
      <c r="W108">
        <f t="shared" si="27"/>
        <v>3.7846416234970093E-2</v>
      </c>
      <c r="X108">
        <f t="shared" si="28"/>
        <v>3.9485409259796143</v>
      </c>
      <c r="Y108">
        <f t="shared" si="29"/>
        <v>2.5637894868850708E-2</v>
      </c>
      <c r="AC108">
        <f t="shared" si="6"/>
        <v>0.10088743079308293</v>
      </c>
      <c r="AD108">
        <f t="shared" si="7"/>
        <v>-0.8720223816665702</v>
      </c>
      <c r="AE108">
        <f t="shared" si="8"/>
        <v>0.71851157636342677</v>
      </c>
      <c r="AF108">
        <f t="shared" si="30"/>
        <v>9.4990039590309716E-3</v>
      </c>
      <c r="AG108">
        <f t="shared" si="31"/>
        <v>0.99103718712525046</v>
      </c>
      <c r="AH108">
        <f t="shared" si="32"/>
        <v>6.434809133537109E-3</v>
      </c>
      <c r="AL108">
        <f t="shared" si="10"/>
        <v>1.0792463712735532</v>
      </c>
      <c r="AM108">
        <f t="shared" si="11"/>
        <v>0.10633655881390003</v>
      </c>
      <c r="AN108">
        <f t="shared" si="12"/>
        <v>1.6968705168438971</v>
      </c>
      <c r="AO108">
        <f t="shared" si="33"/>
        <v>1.6699861798941548E-2</v>
      </c>
      <c r="AP108">
        <f t="shared" si="34"/>
        <v>0.998238044965161</v>
      </c>
      <c r="AQ108">
        <f t="shared" si="35"/>
        <v>1.3635666973447685E-2</v>
      </c>
      <c r="AX108">
        <f t="shared" si="14"/>
        <v>2234</v>
      </c>
      <c r="AY108">
        <f t="shared" si="15"/>
        <v>220</v>
      </c>
      <c r="AZ108">
        <f t="shared" si="16"/>
        <v>3512</v>
      </c>
      <c r="BA108">
        <f t="shared" si="36"/>
        <v>0</v>
      </c>
      <c r="BB108">
        <f t="shared" si="37"/>
        <v>1</v>
      </c>
      <c r="BC108">
        <f t="shared" si="38"/>
        <v>0</v>
      </c>
      <c r="BE108">
        <f t="shared" si="18"/>
        <v>3688.5</v>
      </c>
      <c r="BF108">
        <f t="shared" si="39"/>
        <v>396.5</v>
      </c>
      <c r="BG108">
        <f t="shared" si="40"/>
        <v>2410.5</v>
      </c>
      <c r="BK108" t="str">
        <f t="shared" si="19"/>
        <v>2234,</v>
      </c>
      <c r="BL108" t="str">
        <f t="shared" si="20"/>
        <v>220,</v>
      </c>
      <c r="BM108" t="str">
        <f t="shared" si="21"/>
        <v>3512,</v>
      </c>
      <c r="BN108" t="str">
        <f t="shared" si="41"/>
        <v>GPIO_PIN_SET,</v>
      </c>
      <c r="BO108" t="str">
        <f t="shared" si="42"/>
        <v>GPIO_PIN_RESET,</v>
      </c>
      <c r="BP108" t="str">
        <f t="shared" si="43"/>
        <v>GPIO_PIN_SET,</v>
      </c>
    </row>
    <row r="109" spans="1:71" x14ac:dyDescent="0.3">
      <c r="A109">
        <v>5.3999997675418854E-2</v>
      </c>
      <c r="B109">
        <v>1.2971553802490234</v>
      </c>
      <c r="C109">
        <v>-8.2377004623413086</v>
      </c>
      <c r="D109">
        <v>6.481198787689209</v>
      </c>
      <c r="E109">
        <v>3.0216090381145477E-2</v>
      </c>
      <c r="F109">
        <v>3.941521167755127</v>
      </c>
      <c r="G109">
        <v>1.8312782049179077E-2</v>
      </c>
      <c r="S109">
        <f t="shared" si="23"/>
        <v>5.3999997675418854E-2</v>
      </c>
      <c r="T109">
        <f t="shared" si="24"/>
        <v>1.2971553802490234</v>
      </c>
      <c r="U109">
        <f t="shared" si="25"/>
        <v>-8.2377004623413086</v>
      </c>
      <c r="V109">
        <f t="shared" si="26"/>
        <v>6.481198787689209</v>
      </c>
      <c r="W109">
        <f t="shared" si="27"/>
        <v>3.0216090381145477E-2</v>
      </c>
      <c r="X109">
        <f t="shared" si="28"/>
        <v>3.941521167755127</v>
      </c>
      <c r="Y109">
        <f t="shared" si="29"/>
        <v>1.8312782049179077E-2</v>
      </c>
      <c r="AC109">
        <f t="shared" si="6"/>
        <v>0.13233690615588262</v>
      </c>
      <c r="AD109">
        <f t="shared" si="7"/>
        <v>-0.84041727739343675</v>
      </c>
      <c r="AE109">
        <f t="shared" si="8"/>
        <v>0.66121746770181711</v>
      </c>
      <c r="AF109">
        <f t="shared" si="30"/>
        <v>7.5838821930973074E-3</v>
      </c>
      <c r="AG109">
        <f t="shared" si="31"/>
        <v>0.98927531063074015</v>
      </c>
      <c r="AH109">
        <f t="shared" si="32"/>
        <v>4.5962922382407926E-3</v>
      </c>
      <c r="AL109">
        <f t="shared" si="10"/>
        <v>1.1106958466363528</v>
      </c>
      <c r="AM109">
        <f t="shared" si="11"/>
        <v>0.13794166308703348</v>
      </c>
      <c r="AN109">
        <f t="shared" si="12"/>
        <v>1.6395764081822874</v>
      </c>
      <c r="AO109">
        <f t="shared" si="33"/>
        <v>1.4784740033007882E-2</v>
      </c>
      <c r="AP109">
        <f t="shared" si="34"/>
        <v>0.99647616847065068</v>
      </c>
      <c r="AQ109">
        <f t="shared" si="35"/>
        <v>1.1797150078151367E-2</v>
      </c>
      <c r="AX109">
        <f t="shared" si="14"/>
        <v>2299</v>
      </c>
      <c r="AY109">
        <f t="shared" si="15"/>
        <v>286</v>
      </c>
      <c r="AZ109">
        <f t="shared" si="16"/>
        <v>3394</v>
      </c>
      <c r="BA109">
        <f t="shared" si="36"/>
        <v>0</v>
      </c>
      <c r="BB109">
        <f t="shared" si="37"/>
        <v>1</v>
      </c>
      <c r="BC109">
        <f t="shared" si="38"/>
        <v>0</v>
      </c>
      <c r="BE109">
        <f t="shared" si="18"/>
        <v>3557.5</v>
      </c>
      <c r="BF109">
        <f t="shared" si="39"/>
        <v>449.5</v>
      </c>
      <c r="BG109">
        <f t="shared" si="40"/>
        <v>2462.5</v>
      </c>
      <c r="BK109" t="str">
        <f t="shared" si="19"/>
        <v>2299,</v>
      </c>
      <c r="BL109" t="str">
        <f t="shared" si="20"/>
        <v>286,</v>
      </c>
      <c r="BM109" t="str">
        <f t="shared" si="21"/>
        <v>3394,</v>
      </c>
      <c r="BN109" t="str">
        <f t="shared" si="41"/>
        <v>GPIO_PIN_SET,</v>
      </c>
      <c r="BO109" t="str">
        <f t="shared" si="42"/>
        <v>GPIO_PIN_RESET,</v>
      </c>
      <c r="BP109" t="str">
        <f t="shared" si="43"/>
        <v>GPIO_PIN_SET,</v>
      </c>
    </row>
    <row r="110" spans="1:71" x14ac:dyDescent="0.3">
      <c r="A110">
        <v>5.4499998688697815E-2</v>
      </c>
      <c r="B110">
        <v>1.3505676984786987</v>
      </c>
      <c r="C110">
        <v>-7.958430290222168</v>
      </c>
      <c r="D110">
        <v>6.1118907928466797</v>
      </c>
      <c r="E110">
        <v>3.6930777132511139E-2</v>
      </c>
      <c r="F110">
        <v>3.9460992813110352</v>
      </c>
      <c r="G110">
        <v>2.38066166639328E-2</v>
      </c>
      <c r="S110">
        <f t="shared" si="23"/>
        <v>5.4499998688697815E-2</v>
      </c>
      <c r="T110">
        <f t="shared" si="24"/>
        <v>1.3505676984786987</v>
      </c>
      <c r="U110">
        <f t="shared" si="25"/>
        <v>-7.958430290222168</v>
      </c>
      <c r="V110">
        <f t="shared" si="26"/>
        <v>6.1118907928466797</v>
      </c>
      <c r="W110">
        <f t="shared" si="27"/>
        <v>3.6930777132511139E-2</v>
      </c>
      <c r="X110">
        <f t="shared" si="28"/>
        <v>3.9460992813110352</v>
      </c>
      <c r="Y110">
        <f t="shared" si="29"/>
        <v>2.38066166639328E-2</v>
      </c>
      <c r="AC110">
        <f t="shared" si="6"/>
        <v>0.13778607674311921</v>
      </c>
      <c r="AD110">
        <f t="shared" si="7"/>
        <v>-0.81192589453938513</v>
      </c>
      <c r="AE110">
        <f t="shared" si="8"/>
        <v>0.62354034883059095</v>
      </c>
      <c r="AF110">
        <f t="shared" si="30"/>
        <v>9.2691893471189314E-3</v>
      </c>
      <c r="AG110">
        <f t="shared" si="31"/>
        <v>0.99042436312021431</v>
      </c>
      <c r="AH110">
        <f t="shared" si="32"/>
        <v>5.9751799097130303E-3</v>
      </c>
      <c r="AL110">
        <f t="shared" si="10"/>
        <v>1.1161450172235894</v>
      </c>
      <c r="AM110">
        <f t="shared" si="11"/>
        <v>0.1664330459410851</v>
      </c>
      <c r="AN110">
        <f t="shared" si="12"/>
        <v>1.6018992893110613</v>
      </c>
      <c r="AO110">
        <f t="shared" si="33"/>
        <v>1.6470047187029505E-2</v>
      </c>
      <c r="AP110">
        <f t="shared" si="34"/>
        <v>0.99762522096012485</v>
      </c>
      <c r="AQ110">
        <f t="shared" si="35"/>
        <v>1.3176037749623604E-2</v>
      </c>
      <c r="AX110">
        <f t="shared" si="14"/>
        <v>2310</v>
      </c>
      <c r="AY110">
        <f t="shared" si="15"/>
        <v>344</v>
      </c>
      <c r="AZ110">
        <f t="shared" si="16"/>
        <v>3316</v>
      </c>
      <c r="BA110">
        <f t="shared" si="36"/>
        <v>0</v>
      </c>
      <c r="BB110">
        <f t="shared" si="37"/>
        <v>1</v>
      </c>
      <c r="BC110">
        <f t="shared" si="38"/>
        <v>0</v>
      </c>
      <c r="BE110">
        <f t="shared" si="18"/>
        <v>3488.5</v>
      </c>
      <c r="BF110">
        <f t="shared" si="39"/>
        <v>516.5</v>
      </c>
      <c r="BG110">
        <f t="shared" si="40"/>
        <v>2482.5</v>
      </c>
      <c r="BK110" t="str">
        <f t="shared" si="19"/>
        <v>2310,</v>
      </c>
      <c r="BL110" t="str">
        <f t="shared" si="20"/>
        <v>344,</v>
      </c>
      <c r="BM110" t="str">
        <f t="shared" si="21"/>
        <v>3316,</v>
      </c>
      <c r="BN110" t="str">
        <f t="shared" si="41"/>
        <v>GPIO_PIN_SET,</v>
      </c>
      <c r="BO110" t="str">
        <f t="shared" si="42"/>
        <v>GPIO_PIN_RESET,</v>
      </c>
      <c r="BP110" t="str">
        <f t="shared" si="43"/>
        <v>GPIO_PIN_SET,</v>
      </c>
    </row>
    <row r="111" spans="1:71" x14ac:dyDescent="0.3">
      <c r="A111">
        <v>5.4999999701976776E-2</v>
      </c>
      <c r="B111">
        <v>1.5687949657440186</v>
      </c>
      <c r="C111">
        <v>-7.5662317276000977</v>
      </c>
      <c r="D111">
        <v>5.4083747863769531</v>
      </c>
      <c r="E111">
        <v>3.7846416234970093E-2</v>
      </c>
      <c r="F111">
        <v>3.9500670433044434</v>
      </c>
      <c r="G111">
        <v>2.0449273288249969E-2</v>
      </c>
      <c r="S111">
        <f t="shared" si="23"/>
        <v>5.4999999701976776E-2</v>
      </c>
      <c r="T111">
        <f t="shared" si="24"/>
        <v>1.5687949657440186</v>
      </c>
      <c r="U111">
        <f t="shared" si="25"/>
        <v>-7.5662317276000977</v>
      </c>
      <c r="V111">
        <f t="shared" si="26"/>
        <v>5.4083747863769531</v>
      </c>
      <c r="W111">
        <f t="shared" si="27"/>
        <v>3.7846416234970093E-2</v>
      </c>
      <c r="X111">
        <f t="shared" si="28"/>
        <v>3.9500670433044434</v>
      </c>
      <c r="Y111">
        <f t="shared" si="29"/>
        <v>2.0449273288249969E-2</v>
      </c>
      <c r="AC111">
        <f t="shared" si="6"/>
        <v>0.16004981000782736</v>
      </c>
      <c r="AD111">
        <f t="shared" si="7"/>
        <v>-0.77191346028017949</v>
      </c>
      <c r="AE111">
        <f t="shared" si="8"/>
        <v>0.55176704152682587</v>
      </c>
      <c r="AF111">
        <f t="shared" si="30"/>
        <v>9.4990039590309716E-3</v>
      </c>
      <c r="AG111">
        <f t="shared" si="31"/>
        <v>0.99142022456849199</v>
      </c>
      <c r="AH111">
        <f t="shared" si="32"/>
        <v>5.1325263327022183E-3</v>
      </c>
      <c r="AL111">
        <f t="shared" si="10"/>
        <v>1.1384087504882976</v>
      </c>
      <c r="AM111">
        <f t="shared" si="11"/>
        <v>0.20644548020029074</v>
      </c>
      <c r="AN111">
        <f t="shared" si="12"/>
        <v>1.5301259820072961</v>
      </c>
      <c r="AO111">
        <f t="shared" si="33"/>
        <v>1.6699861798941548E-2</v>
      </c>
      <c r="AP111">
        <f t="shared" si="34"/>
        <v>0.99862108240840253</v>
      </c>
      <c r="AQ111">
        <f t="shared" si="35"/>
        <v>1.2333384172612793E-2</v>
      </c>
      <c r="AX111">
        <f t="shared" si="14"/>
        <v>2356</v>
      </c>
      <c r="AY111">
        <f t="shared" si="15"/>
        <v>427</v>
      </c>
      <c r="AZ111">
        <f t="shared" si="16"/>
        <v>3167</v>
      </c>
      <c r="BA111">
        <f t="shared" si="36"/>
        <v>0</v>
      </c>
      <c r="BB111">
        <f t="shared" si="37"/>
        <v>1</v>
      </c>
      <c r="BC111">
        <f t="shared" si="38"/>
        <v>0</v>
      </c>
      <c r="BE111">
        <f t="shared" si="18"/>
        <v>3359.5</v>
      </c>
      <c r="BF111">
        <f t="shared" si="39"/>
        <v>619.5</v>
      </c>
      <c r="BG111">
        <f t="shared" si="40"/>
        <v>2548.5</v>
      </c>
      <c r="BK111" t="str">
        <f t="shared" si="19"/>
        <v>2356,</v>
      </c>
      <c r="BL111" t="str">
        <f t="shared" si="20"/>
        <v>427,</v>
      </c>
      <c r="BM111" t="str">
        <f t="shared" si="21"/>
        <v>3167,</v>
      </c>
      <c r="BN111" t="str">
        <f t="shared" si="41"/>
        <v>GPIO_PIN_SET,</v>
      </c>
      <c r="BO111" t="str">
        <f t="shared" si="42"/>
        <v>GPIO_PIN_RESET,</v>
      </c>
      <c r="BP111" t="str">
        <f t="shared" si="43"/>
        <v>GPIO_PIN_SET,</v>
      </c>
    </row>
    <row r="112" spans="1:71" x14ac:dyDescent="0.3">
      <c r="A112">
        <v>5.5499996989965439E-2</v>
      </c>
      <c r="B112">
        <v>1.8205957412719727</v>
      </c>
      <c r="C112">
        <v>-6.9878525733947754</v>
      </c>
      <c r="D112">
        <v>4.7857403755187988</v>
      </c>
      <c r="E112">
        <v>7.3556341230869293E-2</v>
      </c>
      <c r="F112">
        <v>3.9781465530395508</v>
      </c>
      <c r="G112">
        <v>3.4183859825134277E-2</v>
      </c>
      <c r="S112">
        <f t="shared" si="23"/>
        <v>5.5499996989965439E-2</v>
      </c>
      <c r="T112">
        <f t="shared" si="24"/>
        <v>1.8205957412719727</v>
      </c>
      <c r="U112">
        <f t="shared" si="25"/>
        <v>-6.9878525733947754</v>
      </c>
      <c r="V112">
        <f t="shared" si="26"/>
        <v>4.7857403755187988</v>
      </c>
      <c r="W112">
        <f t="shared" si="27"/>
        <v>7.3556341230869293E-2</v>
      </c>
      <c r="X112">
        <f t="shared" si="28"/>
        <v>3.9781465530395508</v>
      </c>
      <c r="Y112">
        <f t="shared" si="29"/>
        <v>3.4183859825134277E-2</v>
      </c>
      <c r="AC112">
        <f t="shared" si="6"/>
        <v>0.18573874142529886</v>
      </c>
      <c r="AD112">
        <f t="shared" si="7"/>
        <v>-0.71290672213760287</v>
      </c>
      <c r="AE112">
        <f t="shared" si="8"/>
        <v>0.48824534408504333</v>
      </c>
      <c r="AF112">
        <f t="shared" si="30"/>
        <v>1.8461773823600515E-2</v>
      </c>
      <c r="AG112">
        <f t="shared" si="31"/>
        <v>0.99846785022703388</v>
      </c>
      <c r="AH112">
        <f t="shared" si="32"/>
        <v>8.5797455113828126E-3</v>
      </c>
      <c r="AL112">
        <f t="shared" si="10"/>
        <v>1.1640976819057691</v>
      </c>
      <c r="AM112">
        <f t="shared" si="11"/>
        <v>0.26545221834286736</v>
      </c>
      <c r="AN112">
        <f t="shared" si="12"/>
        <v>1.4666042845655136</v>
      </c>
      <c r="AO112">
        <f t="shared" si="33"/>
        <v>2.5662631663511092E-2</v>
      </c>
      <c r="AP112">
        <f t="shared" si="34"/>
        <v>1.0056687080669444</v>
      </c>
      <c r="AQ112">
        <f t="shared" si="35"/>
        <v>1.5780603351293387E-2</v>
      </c>
      <c r="AX112">
        <f t="shared" si="14"/>
        <v>2410</v>
      </c>
      <c r="AY112">
        <f t="shared" si="15"/>
        <v>549</v>
      </c>
      <c r="AZ112">
        <f t="shared" si="16"/>
        <v>3036</v>
      </c>
      <c r="BA112">
        <f t="shared" si="36"/>
        <v>0</v>
      </c>
      <c r="BB112">
        <f t="shared" si="37"/>
        <v>1</v>
      </c>
      <c r="BC112">
        <f t="shared" si="38"/>
        <v>0</v>
      </c>
      <c r="BE112">
        <f t="shared" si="18"/>
        <v>3183.5</v>
      </c>
      <c r="BF112">
        <f t="shared" si="39"/>
        <v>696.5</v>
      </c>
      <c r="BG112">
        <f t="shared" si="40"/>
        <v>2557.5</v>
      </c>
      <c r="BK112" t="str">
        <f t="shared" si="19"/>
        <v>2410,</v>
      </c>
      <c r="BL112" t="str">
        <f t="shared" si="20"/>
        <v>549,</v>
      </c>
      <c r="BM112" t="str">
        <f t="shared" si="21"/>
        <v>3036,</v>
      </c>
      <c r="BN112" t="str">
        <f t="shared" si="41"/>
        <v>GPIO_PIN_SET,</v>
      </c>
      <c r="BO112" t="str">
        <f t="shared" si="42"/>
        <v>GPIO_PIN_RESET,</v>
      </c>
      <c r="BP112" t="str">
        <f t="shared" si="43"/>
        <v>GPIO_PIN_SET,</v>
      </c>
      <c r="BS112" s="1" t="s">
        <v>30</v>
      </c>
    </row>
    <row r="113" spans="1:72" x14ac:dyDescent="0.3">
      <c r="A113">
        <v>5.59999980032444E-2</v>
      </c>
      <c r="B113">
        <v>2.0708703994750977</v>
      </c>
      <c r="C113">
        <v>-6.3087539672851563</v>
      </c>
      <c r="D113">
        <v>3.8227930068969727</v>
      </c>
      <c r="E113">
        <v>3.7846416234970093E-2</v>
      </c>
      <c r="F113">
        <v>3.9467096328735352</v>
      </c>
      <c r="G113">
        <v>2.2280551493167877E-2</v>
      </c>
      <c r="S113">
        <f t="shared" si="23"/>
        <v>5.59999980032444E-2</v>
      </c>
      <c r="T113">
        <f t="shared" si="24"/>
        <v>2.0708703994750977</v>
      </c>
      <c r="U113">
        <f t="shared" si="25"/>
        <v>-6.3087539672851563</v>
      </c>
      <c r="V113">
        <f t="shared" si="26"/>
        <v>3.8227930068969727</v>
      </c>
      <c r="W113">
        <f t="shared" si="27"/>
        <v>3.7846416234970093E-2</v>
      </c>
      <c r="X113">
        <f t="shared" si="28"/>
        <v>3.9467096328735352</v>
      </c>
      <c r="Y113">
        <f t="shared" si="29"/>
        <v>2.2280551493167877E-2</v>
      </c>
      <c r="AC113">
        <f t="shared" si="6"/>
        <v>0.21127197704234896</v>
      </c>
      <c r="AD113">
        <f t="shared" si="7"/>
        <v>-0.64362449899324337</v>
      </c>
      <c r="AE113">
        <f t="shared" si="8"/>
        <v>0.39000462636169975</v>
      </c>
      <c r="AF113">
        <f t="shared" si="30"/>
        <v>9.4990039590309716E-3</v>
      </c>
      <c r="AG113">
        <f t="shared" si="31"/>
        <v>0.99057755416141069</v>
      </c>
      <c r="AH113">
        <f t="shared" si="32"/>
        <v>5.592155556526297E-3</v>
      </c>
      <c r="AL113">
        <f t="shared" si="10"/>
        <v>1.1896309175228192</v>
      </c>
      <c r="AM113">
        <f t="shared" si="11"/>
        <v>0.33473444148722686</v>
      </c>
      <c r="AN113">
        <f t="shared" si="12"/>
        <v>1.3683635668421701</v>
      </c>
      <c r="AO113">
        <f t="shared" si="33"/>
        <v>1.6699861798941548E-2</v>
      </c>
      <c r="AP113">
        <f t="shared" si="34"/>
        <v>0.99777841200132122</v>
      </c>
      <c r="AQ113">
        <f t="shared" si="35"/>
        <v>1.2793013396436872E-2</v>
      </c>
      <c r="AX113">
        <f t="shared" si="14"/>
        <v>2462</v>
      </c>
      <c r="AY113">
        <f t="shared" si="15"/>
        <v>693</v>
      </c>
      <c r="AZ113">
        <f t="shared" si="16"/>
        <v>2832</v>
      </c>
      <c r="BA113">
        <f t="shared" si="36"/>
        <v>0</v>
      </c>
      <c r="BB113">
        <f t="shared" si="37"/>
        <v>1</v>
      </c>
      <c r="BC113">
        <f t="shared" si="38"/>
        <v>0</v>
      </c>
      <c r="BE113">
        <f t="shared" si="18"/>
        <v>2987.5</v>
      </c>
      <c r="BF113">
        <f t="shared" si="39"/>
        <v>848.5</v>
      </c>
      <c r="BG113">
        <f t="shared" si="40"/>
        <v>2617.5</v>
      </c>
      <c r="BK113" t="str">
        <f t="shared" si="19"/>
        <v>2462,</v>
      </c>
      <c r="BL113" t="str">
        <f t="shared" si="20"/>
        <v>693,</v>
      </c>
      <c r="BM113" t="str">
        <f t="shared" si="21"/>
        <v>2832,</v>
      </c>
      <c r="BN113" t="str">
        <f t="shared" si="41"/>
        <v>GPIO_PIN_SET,</v>
      </c>
      <c r="BO113" t="str">
        <f t="shared" si="42"/>
        <v>GPIO_PIN_RESET,</v>
      </c>
      <c r="BP113" t="str">
        <f t="shared" si="43"/>
        <v>GPIO_PIN_SET,</v>
      </c>
      <c r="BS113" s="3"/>
      <c r="BT113" s="1"/>
    </row>
    <row r="114" spans="1:72" x14ac:dyDescent="0.3">
      <c r="A114">
        <v>5.6499999016523361E-2</v>
      </c>
      <c r="B114">
        <v>2.5973629951477051</v>
      </c>
      <c r="C114">
        <v>-5.50146484375</v>
      </c>
      <c r="D114">
        <v>2.4859602451324463</v>
      </c>
      <c r="E114">
        <v>4.6087168157100677E-2</v>
      </c>
      <c r="F114">
        <v>3.9576973915100098</v>
      </c>
      <c r="G114">
        <v>2.1670125424861908E-2</v>
      </c>
      <c r="S114">
        <f t="shared" si="23"/>
        <v>5.6499999016523361E-2</v>
      </c>
      <c r="T114">
        <f t="shared" si="24"/>
        <v>2.5973629951477051</v>
      </c>
      <c r="U114">
        <f t="shared" si="25"/>
        <v>-5.50146484375</v>
      </c>
      <c r="V114">
        <f t="shared" si="26"/>
        <v>2.4859602451324463</v>
      </c>
      <c r="W114">
        <f t="shared" si="27"/>
        <v>4.6087168157100677E-2</v>
      </c>
      <c r="X114">
        <f t="shared" si="28"/>
        <v>3.9576973915100098</v>
      </c>
      <c r="Y114">
        <f t="shared" si="29"/>
        <v>2.1670125424861908E-2</v>
      </c>
      <c r="AC114">
        <f t="shared" si="6"/>
        <v>0.26498520391260799</v>
      </c>
      <c r="AD114">
        <f t="shared" si="7"/>
        <v>-0.56126416914484312</v>
      </c>
      <c r="AE114">
        <f t="shared" si="8"/>
        <v>0.25361979966053888</v>
      </c>
      <c r="AF114">
        <f t="shared" si="30"/>
        <v>1.1567335466239328E-2</v>
      </c>
      <c r="AG114">
        <f t="shared" si="31"/>
        <v>0.99333535194444911</v>
      </c>
      <c r="AH114">
        <f t="shared" si="32"/>
        <v>5.4389458152516047E-3</v>
      </c>
      <c r="AL114">
        <f t="shared" si="10"/>
        <v>1.2433441443930782</v>
      </c>
      <c r="AM114">
        <f t="shared" si="11"/>
        <v>0.41709477133562711</v>
      </c>
      <c r="AN114">
        <f t="shared" si="12"/>
        <v>1.2319787401410092</v>
      </c>
      <c r="AO114">
        <f t="shared" si="33"/>
        <v>1.8768193306149903E-2</v>
      </c>
      <c r="AP114">
        <f t="shared" si="34"/>
        <v>1.0005362097843598</v>
      </c>
      <c r="AQ114">
        <f t="shared" si="35"/>
        <v>1.263980365516218E-2</v>
      </c>
      <c r="AX114">
        <f t="shared" si="14"/>
        <v>2574</v>
      </c>
      <c r="AY114">
        <f t="shared" si="15"/>
        <v>863</v>
      </c>
      <c r="AZ114">
        <f t="shared" si="16"/>
        <v>2550</v>
      </c>
      <c r="BA114">
        <f t="shared" si="36"/>
        <v>0</v>
      </c>
      <c r="BB114">
        <f t="shared" si="37"/>
        <v>1</v>
      </c>
      <c r="BC114">
        <f t="shared" si="38"/>
        <v>0</v>
      </c>
      <c r="BE114">
        <f t="shared" si="18"/>
        <v>2705.5</v>
      </c>
      <c r="BF114">
        <f t="shared" si="39"/>
        <v>1018.5</v>
      </c>
      <c r="BG114">
        <f t="shared" si="40"/>
        <v>2729.5</v>
      </c>
      <c r="BK114" t="str">
        <f t="shared" si="19"/>
        <v>2574,</v>
      </c>
      <c r="BL114" t="str">
        <f t="shared" si="20"/>
        <v>863,</v>
      </c>
      <c r="BM114" t="str">
        <f t="shared" si="21"/>
        <v>2550,</v>
      </c>
      <c r="BN114" t="str">
        <f t="shared" si="41"/>
        <v>GPIO_PIN_SET,</v>
      </c>
      <c r="BO114" t="str">
        <f t="shared" si="42"/>
        <v>GPIO_PIN_RESET,</v>
      </c>
      <c r="BP114" t="str">
        <f t="shared" si="43"/>
        <v>GPIO_PIN_SET,</v>
      </c>
      <c r="BS114" s="3" t="s">
        <v>12</v>
      </c>
      <c r="BT114" s="4" t="str">
        <f>BS92</f>
        <v>const uint32_t current_A [132] ={2027,2067,2052,2086,2090,2093,2141,2137,2184,2211,2234,2299,2310,2356,2410,2462,2574,2665,2778,2843,2907,3015,3098,3201,3290,3350,3395,3417,3421,3390,3350,3310,3288,3271,3233,3202,3127,3043,2954,2851,2863,2898,2982,3068,3157,3306,3401,3518,3595,3616,3662,3622,3589,3559,3476,3449,3369,3290,3179,2950,2743,2445,2175,2052,1978,1986,1960,1939,1950,1903,1916,1896,1869,1865,1813,1797,1761,1705,1690,1633,1595,1533,1420,1329,1180,1090,1019,901,808,673,559,459,383,340,310,330,364,419,453,477,525,565,638,721,822,945,994,974,893,787,694,531,404,261,148,93,29,46,70,122,228,270,373,459,559,778,987,1313,1638,1898,2006,1998};</v>
      </c>
    </row>
    <row r="115" spans="1:72" x14ac:dyDescent="0.3">
      <c r="A115">
        <v>5.7000000029802322E-2</v>
      </c>
      <c r="B115">
        <v>3.0322914123535156</v>
      </c>
      <c r="C115">
        <v>-4.8040533065795898</v>
      </c>
      <c r="D115">
        <v>1.4024538993835449</v>
      </c>
      <c r="E115">
        <v>3.0521303415298462E-2</v>
      </c>
      <c r="F115">
        <v>3.940300464630127</v>
      </c>
      <c r="G115">
        <v>1.8312782049179077E-2</v>
      </c>
      <c r="S115">
        <f t="shared" si="23"/>
        <v>5.7000000029802322E-2</v>
      </c>
      <c r="T115">
        <f t="shared" si="24"/>
        <v>3.0322914123535156</v>
      </c>
      <c r="U115">
        <f t="shared" si="25"/>
        <v>-4.8040533065795898</v>
      </c>
      <c r="V115">
        <f t="shared" si="26"/>
        <v>1.4024538993835449</v>
      </c>
      <c r="W115">
        <f t="shared" si="27"/>
        <v>3.0521303415298462E-2</v>
      </c>
      <c r="X115">
        <f t="shared" si="28"/>
        <v>3.940300464630127</v>
      </c>
      <c r="Y115">
        <f t="shared" si="29"/>
        <v>1.8312782049179077E-2</v>
      </c>
      <c r="AC115">
        <f t="shared" si="6"/>
        <v>0.30935697464160289</v>
      </c>
      <c r="AD115">
        <f t="shared" si="7"/>
        <v>-0.49011364504276345</v>
      </c>
      <c r="AE115">
        <f t="shared" si="8"/>
        <v>0.1430795515299344</v>
      </c>
      <c r="AF115">
        <f t="shared" si="30"/>
        <v>7.6604870637346544E-3</v>
      </c>
      <c r="AG115">
        <f t="shared" si="31"/>
        <v>0.98896892854834728</v>
      </c>
      <c r="AH115">
        <f t="shared" si="32"/>
        <v>4.5962922382407926E-3</v>
      </c>
      <c r="AL115">
        <f t="shared" si="10"/>
        <v>1.2877159151220732</v>
      </c>
      <c r="AM115">
        <f t="shared" si="11"/>
        <v>0.48824529543770678</v>
      </c>
      <c r="AN115">
        <f t="shared" si="12"/>
        <v>1.1214384920104046</v>
      </c>
      <c r="AO115">
        <f t="shared" si="33"/>
        <v>1.486134490364523E-2</v>
      </c>
      <c r="AP115">
        <f t="shared" si="34"/>
        <v>0.99616978638825782</v>
      </c>
      <c r="AQ115">
        <f t="shared" si="35"/>
        <v>1.1797150078151367E-2</v>
      </c>
      <c r="AX115">
        <f t="shared" si="14"/>
        <v>2665</v>
      </c>
      <c r="AY115">
        <f t="shared" si="15"/>
        <v>1011</v>
      </c>
      <c r="AZ115">
        <f t="shared" si="16"/>
        <v>2321</v>
      </c>
      <c r="BA115">
        <f t="shared" si="36"/>
        <v>0</v>
      </c>
      <c r="BB115">
        <f t="shared" si="37"/>
        <v>1</v>
      </c>
      <c r="BC115">
        <f t="shared" si="38"/>
        <v>0</v>
      </c>
      <c r="BE115">
        <f t="shared" si="18"/>
        <v>2466.5</v>
      </c>
      <c r="BF115">
        <f t="shared" si="39"/>
        <v>1156.5</v>
      </c>
      <c r="BG115">
        <f t="shared" si="40"/>
        <v>2810.5</v>
      </c>
      <c r="BK115" t="str">
        <f t="shared" si="19"/>
        <v>2665,</v>
      </c>
      <c r="BL115" t="str">
        <f t="shared" si="20"/>
        <v>1011,</v>
      </c>
      <c r="BM115" t="str">
        <f t="shared" si="21"/>
        <v>2321,</v>
      </c>
      <c r="BN115" t="str">
        <f t="shared" si="41"/>
        <v>GPIO_PIN_SET,</v>
      </c>
      <c r="BO115" t="str">
        <f t="shared" si="42"/>
        <v>GPIO_PIN_RESET,</v>
      </c>
      <c r="BP115" t="str">
        <f t="shared" si="43"/>
        <v>GPIO_PIN_SET,</v>
      </c>
      <c r="BS115" s="3" t="s">
        <v>14</v>
      </c>
      <c r="BT115" s="4" t="str">
        <f>BT92</f>
        <v>const uint32_t current_B [132] ={463,311,210,106,45,2,0,38,85,167,220,286,344,427,549,693,863,1011,1107,1098,1039,980,901,826,746,683,676,652,690,726,784,882,922,997,1047,1117,1279,1421,1606,1800,1880,1964,1949,1968,1993,1990,2029,2025,2032,2076,2066,2101,2128,2151,2213,2224,2270,2330,2369,2470,2557,2690,2854,2951,3047,3146,3267,3411,3529,3644,3735,3805,3840,3834,3810,3778,3757,3721,3672,3606,3506,3372,3217,3037,2897,2875,2925,2980,3085,3177,3295,3390,3429,3474,3458,3440,3380,3273,3218,3129,3069,2986,2829,2681,2475,2240,2052,1936,1943,1930,1900,1895,1859,1859,1858,1816,1829,1794,1767,1750,1685,1674,1627,1573,1533,1429,1345,1212,1037,876,761,662};</v>
      </c>
    </row>
    <row r="116" spans="1:72" x14ac:dyDescent="0.3">
      <c r="A116">
        <v>5.7499997317790985E-2</v>
      </c>
      <c r="B116">
        <v>3.5664141178131104</v>
      </c>
      <c r="C116">
        <v>-4.3492856025695801</v>
      </c>
      <c r="D116">
        <v>0.44561102986335754</v>
      </c>
      <c r="E116">
        <v>3.235258162021637E-2</v>
      </c>
      <c r="F116">
        <v>3.9460992813110352</v>
      </c>
      <c r="G116">
        <v>1.9838847219944E-2</v>
      </c>
      <c r="S116">
        <f t="shared" si="23"/>
        <v>5.7499997317790985E-2</v>
      </c>
      <c r="T116">
        <f t="shared" si="24"/>
        <v>3.5664141178131104</v>
      </c>
      <c r="U116">
        <f t="shared" si="25"/>
        <v>-4.3492856025695801</v>
      </c>
      <c r="V116">
        <f t="shared" si="26"/>
        <v>0.44561102986335754</v>
      </c>
      <c r="W116">
        <f t="shared" si="27"/>
        <v>3.235258162021637E-2</v>
      </c>
      <c r="X116">
        <f t="shared" si="28"/>
        <v>3.9460992813110352</v>
      </c>
      <c r="Y116">
        <f t="shared" si="29"/>
        <v>1.9838847219944E-2</v>
      </c>
      <c r="AC116">
        <f t="shared" si="6"/>
        <v>0.36384863186663235</v>
      </c>
      <c r="AD116">
        <f t="shared" si="7"/>
        <v>-0.44371785323195878</v>
      </c>
      <c r="AE116">
        <f t="shared" si="8"/>
        <v>4.5461620048734899E-2</v>
      </c>
      <c r="AF116">
        <f t="shared" si="30"/>
        <v>8.1201162875587339E-3</v>
      </c>
      <c r="AG116">
        <f t="shared" si="31"/>
        <v>0.99042436312021431</v>
      </c>
      <c r="AH116">
        <f t="shared" si="32"/>
        <v>4.9793165914275251E-3</v>
      </c>
      <c r="AL116">
        <f t="shared" si="10"/>
        <v>1.3422075723471025</v>
      </c>
      <c r="AM116">
        <f t="shared" si="11"/>
        <v>0.53464108724851145</v>
      </c>
      <c r="AN116">
        <f t="shared" si="12"/>
        <v>1.0238205605292052</v>
      </c>
      <c r="AO116">
        <f t="shared" si="33"/>
        <v>1.5320974127469309E-2</v>
      </c>
      <c r="AP116">
        <f t="shared" si="34"/>
        <v>0.99762522096012485</v>
      </c>
      <c r="AQ116">
        <f t="shared" si="35"/>
        <v>1.2180174431338099E-2</v>
      </c>
      <c r="AX116">
        <f t="shared" si="14"/>
        <v>2778</v>
      </c>
      <c r="AY116">
        <f t="shared" si="15"/>
        <v>1107</v>
      </c>
      <c r="AZ116">
        <f t="shared" si="16"/>
        <v>2119</v>
      </c>
      <c r="BA116">
        <f t="shared" si="36"/>
        <v>0</v>
      </c>
      <c r="BB116">
        <f t="shared" si="37"/>
        <v>1</v>
      </c>
      <c r="BC116">
        <f t="shared" si="38"/>
        <v>0</v>
      </c>
      <c r="BE116">
        <f t="shared" si="18"/>
        <v>2257.5</v>
      </c>
      <c r="BF116">
        <f t="shared" si="39"/>
        <v>1245.5</v>
      </c>
      <c r="BG116">
        <f t="shared" si="40"/>
        <v>2916.5</v>
      </c>
      <c r="BK116" t="str">
        <f t="shared" si="19"/>
        <v>2778,</v>
      </c>
      <c r="BL116" t="str">
        <f t="shared" si="20"/>
        <v>1107,</v>
      </c>
      <c r="BM116" t="str">
        <f t="shared" si="21"/>
        <v>2119,</v>
      </c>
      <c r="BN116" t="str">
        <f t="shared" si="41"/>
        <v>GPIO_PIN_SET,</v>
      </c>
      <c r="BO116" t="str">
        <f t="shared" si="42"/>
        <v>GPIO_PIN_RESET,</v>
      </c>
      <c r="BP116" t="str">
        <f t="shared" si="43"/>
        <v>GPIO_PIN_SET,</v>
      </c>
      <c r="BS116" s="3" t="s">
        <v>15</v>
      </c>
      <c r="BT116" s="4" t="str">
        <f>BU92</f>
        <v>const uint32_t current_C [132] ={3472,3568,3698,3758,3829,3857,3824,3786,3673,3602,3512,3394,3316,3167,3036,2832,2550,2321,2119,2072,2064,1988,2014,1994,1979,1985,1938,1952,1934,1896,1885,1835,1812,1776,1716,1699,1630,1559,1470,1341,1283,1207,1105,995,852,749,617,512,424,362,333,323,344,344,371,383,390,450,502,624,737,886,1003,1017,975,890,803,682,555,471,387,353,327,335,414,456,521,595,664,803,920,1108,1353,1633,1932,2027,2035,2076,2088,2114,2126,2120,2166,2157,2177,2214,2222,2275,2297,2333,2399,2422,2495,2566,2664,2814,2919,3011,3112,3238,3394,3518,3672,3807,3929,4023,4070,4095,4078,4058,4014,3986,3955,3898,3844,3733,3616,3443,3291,3197,3222,3314};</v>
      </c>
    </row>
    <row r="117" spans="1:72" x14ac:dyDescent="0.3">
      <c r="A117">
        <v>5.7999998331069946E-2</v>
      </c>
      <c r="B117">
        <v>3.8731534481048584</v>
      </c>
      <c r="C117">
        <v>-4.3889632225036621</v>
      </c>
      <c r="D117">
        <v>0.22127944231033325</v>
      </c>
      <c r="E117">
        <v>7.0504210889339447E-2</v>
      </c>
      <c r="F117">
        <v>3.9744842052459717</v>
      </c>
      <c r="G117">
        <v>2.9300451278686523E-2</v>
      </c>
      <c r="S117">
        <f t="shared" si="23"/>
        <v>5.7999998331069946E-2</v>
      </c>
      <c r="T117">
        <f t="shared" si="24"/>
        <v>3.8731534481048584</v>
      </c>
      <c r="U117">
        <f t="shared" si="25"/>
        <v>-4.3889632225036621</v>
      </c>
      <c r="V117">
        <f t="shared" si="26"/>
        <v>0.22127944231033325</v>
      </c>
      <c r="W117">
        <f t="shared" si="27"/>
        <v>7.0504210889339447E-2</v>
      </c>
      <c r="X117">
        <f t="shared" si="28"/>
        <v>3.9744842052459717</v>
      </c>
      <c r="Y117">
        <f t="shared" si="29"/>
        <v>2.9300451278686523E-2</v>
      </c>
      <c r="AC117">
        <f t="shared" si="6"/>
        <v>0.39514244183359593</v>
      </c>
      <c r="AD117">
        <f t="shared" si="7"/>
        <v>-0.44776579810090528</v>
      </c>
      <c r="AE117">
        <f t="shared" si="8"/>
        <v>2.2575118784633863E-2</v>
      </c>
      <c r="AF117">
        <f t="shared" si="30"/>
        <v>1.769572511722705E-2</v>
      </c>
      <c r="AG117">
        <f t="shared" si="31"/>
        <v>0.99754864413960487</v>
      </c>
      <c r="AH117">
        <f t="shared" si="32"/>
        <v>7.354067581185268E-3</v>
      </c>
      <c r="AL117">
        <f t="shared" si="10"/>
        <v>1.3735013823140663</v>
      </c>
      <c r="AM117">
        <f t="shared" si="11"/>
        <v>0.5305931423795649</v>
      </c>
      <c r="AN117">
        <f t="shared" si="12"/>
        <v>1.0009340592651041</v>
      </c>
      <c r="AO117">
        <f t="shared" si="33"/>
        <v>2.4896582957137627E-2</v>
      </c>
      <c r="AP117">
        <f t="shared" si="34"/>
        <v>1.0047495019795154</v>
      </c>
      <c r="AQ117">
        <f t="shared" si="35"/>
        <v>1.4554925421095842E-2</v>
      </c>
      <c r="AX117">
        <f t="shared" si="14"/>
        <v>2843</v>
      </c>
      <c r="AY117">
        <f t="shared" si="15"/>
        <v>1098</v>
      </c>
      <c r="AZ117">
        <f t="shared" si="16"/>
        <v>2072</v>
      </c>
      <c r="BA117">
        <f t="shared" si="36"/>
        <v>0</v>
      </c>
      <c r="BB117">
        <f t="shared" si="37"/>
        <v>1</v>
      </c>
      <c r="BC117">
        <f t="shared" si="38"/>
        <v>0</v>
      </c>
      <c r="BE117">
        <f t="shared" si="18"/>
        <v>2201.5</v>
      </c>
      <c r="BF117">
        <f t="shared" si="39"/>
        <v>1227.5</v>
      </c>
      <c r="BG117">
        <f t="shared" si="40"/>
        <v>2972.5</v>
      </c>
      <c r="BK117" t="str">
        <f t="shared" si="19"/>
        <v>2843,</v>
      </c>
      <c r="BL117" t="str">
        <f t="shared" si="20"/>
        <v>1098,</v>
      </c>
      <c r="BM117" t="str">
        <f t="shared" si="21"/>
        <v>2072,</v>
      </c>
      <c r="BN117" t="str">
        <f t="shared" si="41"/>
        <v>GPIO_PIN_SET,</v>
      </c>
      <c r="BO117" t="str">
        <f t="shared" si="42"/>
        <v>GPIO_PIN_RESET,</v>
      </c>
      <c r="BP117" t="str">
        <f t="shared" si="43"/>
        <v>GPIO_PIN_SET,</v>
      </c>
      <c r="BS117" s="3"/>
      <c r="BT117" s="1" t="str">
        <f>BV92</f>
        <v>GPIO_PinState HALL_A [132] ={GPIO_PIN_RE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};</v>
      </c>
    </row>
    <row r="118" spans="1:72" x14ac:dyDescent="0.3">
      <c r="A118">
        <v>5.8499999344348907E-2</v>
      </c>
      <c r="B118">
        <v>4.1768403053283691</v>
      </c>
      <c r="C118">
        <v>-4.6697592735290527</v>
      </c>
      <c r="D118">
        <v>0.1846538782119751</v>
      </c>
      <c r="E118">
        <v>3.235258162021637E-2</v>
      </c>
      <c r="F118">
        <v>3.9647173881530762</v>
      </c>
      <c r="G118">
        <v>3.8972651958465576</v>
      </c>
      <c r="S118">
        <f t="shared" si="23"/>
        <v>5.8499999344348907E-2</v>
      </c>
      <c r="T118">
        <f t="shared" si="24"/>
        <v>4.1768403053283691</v>
      </c>
      <c r="U118">
        <f t="shared" si="25"/>
        <v>-4.6697592735290527</v>
      </c>
      <c r="V118">
        <f t="shared" si="26"/>
        <v>0.1846538782119751</v>
      </c>
      <c r="W118">
        <f t="shared" si="27"/>
        <v>3.235258162021637E-2</v>
      </c>
      <c r="X118">
        <f t="shared" si="28"/>
        <v>3.9647173881530762</v>
      </c>
      <c r="Y118">
        <f t="shared" si="29"/>
        <v>3.8972651958465576</v>
      </c>
      <c r="AC118">
        <f t="shared" si="6"/>
        <v>0.42612483587604855</v>
      </c>
      <c r="AD118">
        <f t="shared" si="7"/>
        <v>-0.47641285243171011</v>
      </c>
      <c r="AE118">
        <f t="shared" si="8"/>
        <v>1.8838547273778941E-2</v>
      </c>
      <c r="AF118">
        <f t="shared" si="30"/>
        <v>8.1201162875587339E-3</v>
      </c>
      <c r="AG118">
        <f t="shared" si="31"/>
        <v>0.99509728827920985</v>
      </c>
      <c r="AH118">
        <f t="shared" si="32"/>
        <v>0.97816758381823887</v>
      </c>
      <c r="AL118">
        <f t="shared" si="10"/>
        <v>1.4044837763565188</v>
      </c>
      <c r="AM118">
        <f t="shared" si="11"/>
        <v>0.50194608804876006</v>
      </c>
      <c r="AN118">
        <f t="shared" si="12"/>
        <v>0.99719748775424921</v>
      </c>
      <c r="AO118">
        <f t="shared" si="33"/>
        <v>1.5320974127469309E-2</v>
      </c>
      <c r="AP118">
        <f t="shared" si="34"/>
        <v>1.0022981461191205</v>
      </c>
      <c r="AQ118">
        <f t="shared" si="35"/>
        <v>0.98536844165814941</v>
      </c>
      <c r="AX118">
        <f t="shared" si="14"/>
        <v>2907</v>
      </c>
      <c r="AY118">
        <f t="shared" si="15"/>
        <v>1039</v>
      </c>
      <c r="AZ118">
        <f t="shared" si="16"/>
        <v>2064</v>
      </c>
      <c r="BA118">
        <f t="shared" si="36"/>
        <v>0</v>
      </c>
      <c r="BB118">
        <f t="shared" si="37"/>
        <v>1</v>
      </c>
      <c r="BC118">
        <f t="shared" si="38"/>
        <v>1</v>
      </c>
      <c r="BE118">
        <f t="shared" si="18"/>
        <v>2196.5</v>
      </c>
      <c r="BF118">
        <f t="shared" si="39"/>
        <v>1171.5</v>
      </c>
      <c r="BG118">
        <f t="shared" si="40"/>
        <v>3039.5</v>
      </c>
      <c r="BK118" t="str">
        <f t="shared" si="19"/>
        <v>2907,</v>
      </c>
      <c r="BL118" t="str">
        <f t="shared" si="20"/>
        <v>1039,</v>
      </c>
      <c r="BM118" t="str">
        <f t="shared" si="21"/>
        <v>2064,</v>
      </c>
      <c r="BN118" t="str">
        <f t="shared" si="41"/>
        <v>GPIO_PIN_SET,</v>
      </c>
      <c r="BO118" t="str">
        <f t="shared" si="42"/>
        <v>GPIO_PIN_RESET,</v>
      </c>
      <c r="BP118" t="str">
        <f t="shared" si="43"/>
        <v>GPIO_PIN_RESET,</v>
      </c>
      <c r="BT118" s="1" t="str">
        <f>BW92</f>
        <v>GPIO_PinState HALL_B [132] ={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};</v>
      </c>
    </row>
    <row r="119" spans="1:72" x14ac:dyDescent="0.3">
      <c r="A119">
        <v>5.9000000357627869E-2</v>
      </c>
      <c r="B119">
        <v>4.6865463256835938</v>
      </c>
      <c r="C119">
        <v>-4.9490294456481934</v>
      </c>
      <c r="D119">
        <v>-0.17702355980873108</v>
      </c>
      <c r="E119">
        <v>3.6930777132511139E-2</v>
      </c>
      <c r="F119">
        <v>3.9711265563964844</v>
      </c>
      <c r="G119">
        <v>3.8978755474090576</v>
      </c>
      <c r="S119">
        <f t="shared" si="23"/>
        <v>5.9000000357627869E-2</v>
      </c>
      <c r="T119">
        <f t="shared" si="24"/>
        <v>4.6865463256835938</v>
      </c>
      <c r="U119">
        <f t="shared" si="25"/>
        <v>-4.9490294456481934</v>
      </c>
      <c r="V119">
        <f t="shared" si="26"/>
        <v>-0.17702355980873108</v>
      </c>
      <c r="W119">
        <f t="shared" si="27"/>
        <v>3.6930777132511139E-2</v>
      </c>
      <c r="X119">
        <f t="shared" si="28"/>
        <v>3.9711265563964844</v>
      </c>
      <c r="Y119">
        <f t="shared" si="29"/>
        <v>3.8978755474090576</v>
      </c>
      <c r="AC119">
        <f t="shared" si="6"/>
        <v>0.47812548191267706</v>
      </c>
      <c r="AD119">
        <f t="shared" si="7"/>
        <v>-0.50490423528576178</v>
      </c>
      <c r="AE119">
        <f t="shared" si="8"/>
        <v>-1.8060095635798797E-2</v>
      </c>
      <c r="AF119">
        <f t="shared" si="30"/>
        <v>9.2691893471189314E-3</v>
      </c>
      <c r="AG119">
        <f t="shared" si="31"/>
        <v>0.99670591389227314</v>
      </c>
      <c r="AH119">
        <f t="shared" si="32"/>
        <v>0.97832077485943525</v>
      </c>
      <c r="AL119">
        <f t="shared" si="10"/>
        <v>1.4564844223931472</v>
      </c>
      <c r="AM119">
        <f t="shared" si="11"/>
        <v>0.47345470519470845</v>
      </c>
      <c r="AN119">
        <f t="shared" si="12"/>
        <v>0.96029884484467143</v>
      </c>
      <c r="AO119">
        <f t="shared" si="33"/>
        <v>1.6470047187029505E-2</v>
      </c>
      <c r="AP119">
        <f t="shared" si="34"/>
        <v>1.0039067717321837</v>
      </c>
      <c r="AQ119">
        <f t="shared" si="35"/>
        <v>0.98552163269934578</v>
      </c>
      <c r="AX119">
        <f t="shared" si="14"/>
        <v>3015</v>
      </c>
      <c r="AY119">
        <f t="shared" si="15"/>
        <v>980</v>
      </c>
      <c r="AZ119">
        <f t="shared" si="16"/>
        <v>1988</v>
      </c>
      <c r="BA119">
        <f t="shared" si="36"/>
        <v>0</v>
      </c>
      <c r="BB119">
        <f t="shared" si="37"/>
        <v>1</v>
      </c>
      <c r="BC119">
        <f t="shared" si="38"/>
        <v>1</v>
      </c>
      <c r="BE119">
        <f t="shared" si="18"/>
        <v>2147.5</v>
      </c>
      <c r="BF119">
        <f t="shared" si="39"/>
        <v>1139.5</v>
      </c>
      <c r="BG119">
        <f t="shared" si="40"/>
        <v>3174.5</v>
      </c>
      <c r="BK119" t="str">
        <f t="shared" si="19"/>
        <v>3015,</v>
      </c>
      <c r="BL119" t="str">
        <f t="shared" si="20"/>
        <v>980,</v>
      </c>
      <c r="BM119" t="str">
        <f t="shared" si="21"/>
        <v>1988,</v>
      </c>
      <c r="BN119" t="str">
        <f t="shared" si="41"/>
        <v>GPIO_PIN_SET,</v>
      </c>
      <c r="BO119" t="str">
        <f t="shared" si="42"/>
        <v>GPIO_PIN_RESET,</v>
      </c>
      <c r="BP119" t="str">
        <f t="shared" si="43"/>
        <v>GPIO_PIN_RESET,</v>
      </c>
      <c r="BT119" s="1" t="str">
        <f>BX92</f>
        <v>GPIO_PinState HALL_C [132] ={GPIO_PIN_SET,GPIO_PIN_SET,GPIO_PIN_SET,GPIO_PIN_SET,GPIO_PIN_SET,GPIO_PIN_SET,GPIO_PIN_SET,GPIO_PIN_SET,GPIO_PIN_SET,GPIO_PIN_SET,GPIO_PIN_SET,GPIO_PIN_SET,GPIO_PIN_SET,GPIO_PIN_SET,GPIO_PIN_SET,GPIO_PIN_SET,GPIO_PIN_SET,GPIO_PIN_SET,GPIO_PIN_SET,GPIO_PIN_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};</v>
      </c>
    </row>
    <row r="120" spans="1:72" x14ac:dyDescent="0.3">
      <c r="A120">
        <v>5.9499997645616531E-2</v>
      </c>
      <c r="B120">
        <v>5.0802707672119141</v>
      </c>
      <c r="C120">
        <v>-5.3244409561157227</v>
      </c>
      <c r="D120">
        <v>-5.4938346147537231E-2</v>
      </c>
      <c r="E120">
        <v>2.8079599142074585E-2</v>
      </c>
      <c r="F120">
        <v>3.9583077430725098</v>
      </c>
      <c r="G120">
        <v>3.8942131996154785</v>
      </c>
      <c r="S120">
        <f t="shared" si="23"/>
        <v>5.9499997645616531E-2</v>
      </c>
      <c r="T120">
        <f t="shared" si="24"/>
        <v>5.0802707672119141</v>
      </c>
      <c r="U120">
        <f t="shared" si="25"/>
        <v>-5.3244409561157227</v>
      </c>
      <c r="V120">
        <f t="shared" si="26"/>
        <v>-5.4938346147537231E-2</v>
      </c>
      <c r="W120">
        <f t="shared" si="27"/>
        <v>2.8079599142074585E-2</v>
      </c>
      <c r="X120">
        <f t="shared" si="28"/>
        <v>3.9583077430725098</v>
      </c>
      <c r="Y120">
        <f t="shared" si="29"/>
        <v>3.8942131996154785</v>
      </c>
      <c r="AC120">
        <f t="shared" si="6"/>
        <v>0.51829358764863587</v>
      </c>
      <c r="AD120">
        <f t="shared" si="7"/>
        <v>-0.54320404006400047</v>
      </c>
      <c r="AE120">
        <f t="shared" si="8"/>
        <v>-5.6048572662823854E-3</v>
      </c>
      <c r="AF120">
        <f t="shared" si="30"/>
        <v>7.0476480986358817E-3</v>
      </c>
      <c r="AG120">
        <f t="shared" si="31"/>
        <v>0.99348854298564548</v>
      </c>
      <c r="AH120">
        <f t="shared" si="32"/>
        <v>0.97740156877200624</v>
      </c>
      <c r="AL120">
        <f t="shared" si="10"/>
        <v>1.4966525281291061</v>
      </c>
      <c r="AM120">
        <f t="shared" si="11"/>
        <v>0.43515490041646976</v>
      </c>
      <c r="AN120">
        <f t="shared" si="12"/>
        <v>0.97275408321418788</v>
      </c>
      <c r="AO120">
        <f t="shared" si="33"/>
        <v>1.4248505938546457E-2</v>
      </c>
      <c r="AP120">
        <f t="shared" si="34"/>
        <v>1.000689400825556</v>
      </c>
      <c r="AQ120">
        <f t="shared" si="35"/>
        <v>0.98460242661191677</v>
      </c>
      <c r="AX120">
        <f t="shared" si="14"/>
        <v>3098</v>
      </c>
      <c r="AY120">
        <f t="shared" si="15"/>
        <v>901</v>
      </c>
      <c r="AZ120">
        <f t="shared" si="16"/>
        <v>2014</v>
      </c>
      <c r="BA120">
        <f t="shared" si="36"/>
        <v>0</v>
      </c>
      <c r="BB120">
        <f t="shared" si="37"/>
        <v>1</v>
      </c>
      <c r="BC120">
        <f t="shared" si="38"/>
        <v>1</v>
      </c>
      <c r="BE120">
        <f t="shared" si="18"/>
        <v>2143.5</v>
      </c>
      <c r="BF120">
        <f t="shared" si="39"/>
        <v>1030.5</v>
      </c>
      <c r="BG120">
        <f t="shared" si="40"/>
        <v>3227.5</v>
      </c>
      <c r="BK120" t="str">
        <f t="shared" si="19"/>
        <v>3098,</v>
      </c>
      <c r="BL120" t="str">
        <f t="shared" si="20"/>
        <v>901,</v>
      </c>
      <c r="BM120" t="str">
        <f t="shared" si="21"/>
        <v>2014,</v>
      </c>
      <c r="BN120" t="str">
        <f t="shared" si="41"/>
        <v>GPIO_PIN_SET,</v>
      </c>
      <c r="BO120" t="str">
        <f t="shared" si="42"/>
        <v>GPIO_PIN_RESET,</v>
      </c>
      <c r="BP120" t="str">
        <f t="shared" si="43"/>
        <v>GPIO_PIN_RESET,</v>
      </c>
      <c r="BT120" s="1"/>
    </row>
    <row r="121" spans="1:72" x14ac:dyDescent="0.3">
      <c r="A121">
        <v>5.9999998658895493E-2</v>
      </c>
      <c r="B121">
        <v>5.5686116218566895</v>
      </c>
      <c r="C121">
        <v>-5.6769623756408691</v>
      </c>
      <c r="D121">
        <v>-0.14955438673496246</v>
      </c>
      <c r="E121">
        <v>2.6858747005462646E-2</v>
      </c>
      <c r="F121">
        <v>3.9580025672912598</v>
      </c>
      <c r="G121">
        <v>3.8929920196533203</v>
      </c>
      <c r="S121">
        <f t="shared" si="23"/>
        <v>5.9999998658895493E-2</v>
      </c>
      <c r="T121">
        <f t="shared" si="24"/>
        <v>5.5686116218566895</v>
      </c>
      <c r="U121">
        <f t="shared" si="25"/>
        <v>-5.6769623756408691</v>
      </c>
      <c r="V121">
        <f t="shared" si="26"/>
        <v>-0.14955438673496246</v>
      </c>
      <c r="W121">
        <f t="shared" si="27"/>
        <v>2.6858747005462646E-2</v>
      </c>
      <c r="X121">
        <f t="shared" si="28"/>
        <v>3.9580025672912598</v>
      </c>
      <c r="Y121">
        <f t="shared" si="29"/>
        <v>3.8929920196533203</v>
      </c>
      <c r="AC121">
        <f t="shared" si="6"/>
        <v>0.56811454112670146</v>
      </c>
      <c r="AD121">
        <f t="shared" si="7"/>
        <v>-0.57916857810159605</v>
      </c>
      <c r="AE121">
        <f t="shared" si="8"/>
        <v>-1.5257667002657604E-2</v>
      </c>
      <c r="AF121">
        <f t="shared" si="30"/>
        <v>6.7412286160864953E-3</v>
      </c>
      <c r="AG121">
        <f t="shared" si="31"/>
        <v>0.99341194746504735</v>
      </c>
      <c r="AH121">
        <f t="shared" si="32"/>
        <v>0.97709506700911253</v>
      </c>
      <c r="AL121">
        <f t="shared" si="10"/>
        <v>1.5464734816071717</v>
      </c>
      <c r="AM121">
        <f t="shared" si="11"/>
        <v>0.39919036237887418</v>
      </c>
      <c r="AN121">
        <f t="shared" si="12"/>
        <v>0.9631012734778126</v>
      </c>
      <c r="AO121">
        <f t="shared" si="33"/>
        <v>1.3942086455997069E-2</v>
      </c>
      <c r="AP121">
        <f t="shared" si="34"/>
        <v>1.0006128053049579</v>
      </c>
      <c r="AQ121">
        <f t="shared" si="35"/>
        <v>0.98429592484902306</v>
      </c>
      <c r="AX121">
        <f t="shared" si="14"/>
        <v>3201</v>
      </c>
      <c r="AY121">
        <f t="shared" si="15"/>
        <v>826</v>
      </c>
      <c r="AZ121">
        <f t="shared" si="16"/>
        <v>1994</v>
      </c>
      <c r="BA121">
        <f t="shared" si="36"/>
        <v>0</v>
      </c>
      <c r="BB121">
        <f t="shared" si="37"/>
        <v>1</v>
      </c>
      <c r="BC121">
        <f t="shared" si="38"/>
        <v>1</v>
      </c>
      <c r="BE121">
        <f t="shared" si="18"/>
        <v>2115.5</v>
      </c>
      <c r="BF121">
        <f t="shared" si="39"/>
        <v>947.5</v>
      </c>
      <c r="BG121">
        <f t="shared" si="40"/>
        <v>3322.5</v>
      </c>
      <c r="BK121" t="str">
        <f t="shared" si="19"/>
        <v>3201,</v>
      </c>
      <c r="BL121" t="str">
        <f t="shared" si="20"/>
        <v>826,</v>
      </c>
      <c r="BM121" t="str">
        <f t="shared" si="21"/>
        <v>1994,</v>
      </c>
      <c r="BN121" t="str">
        <f t="shared" si="41"/>
        <v>GPIO_PIN_SET,</v>
      </c>
      <c r="BO121" t="str">
        <f t="shared" si="42"/>
        <v>GPIO_PIN_RESET,</v>
      </c>
      <c r="BP121" t="str">
        <f t="shared" si="43"/>
        <v>GPIO_PIN_RESET,</v>
      </c>
      <c r="BT121" s="1"/>
    </row>
    <row r="122" spans="1:72" x14ac:dyDescent="0.3">
      <c r="A122">
        <v>6.0499999672174454E-2</v>
      </c>
      <c r="B122">
        <v>5.9882798194885254</v>
      </c>
      <c r="C122">
        <v>-6.058478832244873</v>
      </c>
      <c r="D122">
        <v>-0.21670125424861908</v>
      </c>
      <c r="E122">
        <v>2.77743861079216E-2</v>
      </c>
      <c r="F122">
        <v>3.9518980979919434</v>
      </c>
      <c r="G122">
        <v>3.885056734085083</v>
      </c>
      <c r="S122">
        <f t="shared" si="23"/>
        <v>6.0499999672174454E-2</v>
      </c>
      <c r="T122">
        <f t="shared" si="24"/>
        <v>5.9882798194885254</v>
      </c>
      <c r="U122">
        <f t="shared" si="25"/>
        <v>-6.058478832244873</v>
      </c>
      <c r="V122">
        <f t="shared" si="26"/>
        <v>-0.21670125424861908</v>
      </c>
      <c r="W122">
        <f t="shared" si="27"/>
        <v>2.77743861079216E-2</v>
      </c>
      <c r="X122">
        <f t="shared" si="28"/>
        <v>3.9518980979919434</v>
      </c>
      <c r="Y122">
        <f t="shared" si="29"/>
        <v>3.885056734085083</v>
      </c>
      <c r="AC122">
        <f t="shared" si="6"/>
        <v>0.6109294511461556</v>
      </c>
      <c r="AD122">
        <f t="shared" si="7"/>
        <v>-0.61809121472885675</v>
      </c>
      <c r="AE122">
        <f t="shared" si="8"/>
        <v>-2.210804810589163E-2</v>
      </c>
      <c r="AF122">
        <f t="shared" si="30"/>
        <v>6.9710432279985355E-3</v>
      </c>
      <c r="AG122">
        <f t="shared" si="31"/>
        <v>0.99187979769208123</v>
      </c>
      <c r="AH122">
        <f t="shared" si="32"/>
        <v>0.97510340395280759</v>
      </c>
      <c r="AL122">
        <f t="shared" si="10"/>
        <v>1.5892883916266258</v>
      </c>
      <c r="AM122">
        <f t="shared" si="11"/>
        <v>0.36026772575161348</v>
      </c>
      <c r="AN122">
        <f t="shared" si="12"/>
        <v>0.95625089237457861</v>
      </c>
      <c r="AO122">
        <f t="shared" si="33"/>
        <v>1.417190106790911E-2</v>
      </c>
      <c r="AP122">
        <f t="shared" si="34"/>
        <v>0.99908065553199177</v>
      </c>
      <c r="AQ122">
        <f t="shared" si="35"/>
        <v>0.98230426179271813</v>
      </c>
      <c r="AX122">
        <f t="shared" si="14"/>
        <v>3290</v>
      </c>
      <c r="AY122">
        <f t="shared" si="15"/>
        <v>746</v>
      </c>
      <c r="AZ122">
        <f t="shared" si="16"/>
        <v>1979</v>
      </c>
      <c r="BA122">
        <f t="shared" si="36"/>
        <v>0</v>
      </c>
      <c r="BB122">
        <f t="shared" si="37"/>
        <v>1</v>
      </c>
      <c r="BC122">
        <f t="shared" si="38"/>
        <v>1</v>
      </c>
      <c r="BE122">
        <f t="shared" si="18"/>
        <v>2106.5</v>
      </c>
      <c r="BF122">
        <f t="shared" si="39"/>
        <v>873.5</v>
      </c>
      <c r="BG122">
        <f t="shared" si="40"/>
        <v>3417.5</v>
      </c>
      <c r="BK122" t="str">
        <f t="shared" si="19"/>
        <v>3290,</v>
      </c>
      <c r="BL122" t="str">
        <f t="shared" si="20"/>
        <v>746,</v>
      </c>
      <c r="BM122" t="str">
        <f t="shared" si="21"/>
        <v>1979,</v>
      </c>
      <c r="BN122" t="str">
        <f t="shared" si="41"/>
        <v>GPIO_PIN_SET,</v>
      </c>
      <c r="BO122" t="str">
        <f t="shared" si="42"/>
        <v>GPIO_PIN_RESET,</v>
      </c>
      <c r="BP122" t="str">
        <f t="shared" si="43"/>
        <v>GPIO_PIN_RESET,</v>
      </c>
    </row>
    <row r="123" spans="1:72" x14ac:dyDescent="0.3">
      <c r="A123">
        <v>6.0999996960163116E-2</v>
      </c>
      <c r="B123">
        <v>6.2721281051635742</v>
      </c>
      <c r="C123">
        <v>-6.3545355796813965</v>
      </c>
      <c r="D123">
        <v>-0.18770602345466614</v>
      </c>
      <c r="E123">
        <v>3.4489072859287262E-2</v>
      </c>
      <c r="F123">
        <v>3.9634964466094971</v>
      </c>
      <c r="G123">
        <v>3.8990964889526367</v>
      </c>
      <c r="S123">
        <f t="shared" si="23"/>
        <v>6.0999996960163116E-2</v>
      </c>
      <c r="T123">
        <f t="shared" si="24"/>
        <v>6.2721281051635742</v>
      </c>
      <c r="U123">
        <f t="shared" si="25"/>
        <v>-6.3545355796813965</v>
      </c>
      <c r="V123">
        <f t="shared" si="26"/>
        <v>-0.18770602345466614</v>
      </c>
      <c r="W123">
        <f t="shared" si="27"/>
        <v>3.4489072859287262E-2</v>
      </c>
      <c r="X123">
        <f t="shared" si="28"/>
        <v>3.9634964466094971</v>
      </c>
      <c r="Y123">
        <f t="shared" si="29"/>
        <v>3.8990964889526367</v>
      </c>
      <c r="AC123">
        <f t="shared" si="6"/>
        <v>0.63988789707780314</v>
      </c>
      <c r="AD123">
        <f t="shared" si="7"/>
        <v>-0.64829517841653894</v>
      </c>
      <c r="AE123">
        <f t="shared" si="8"/>
        <v>-1.9149929753246114E-2</v>
      </c>
      <c r="AF123">
        <f t="shared" si="30"/>
        <v>8.6563503820201587E-3</v>
      </c>
      <c r="AG123">
        <f t="shared" si="31"/>
        <v>0.99479084635656656</v>
      </c>
      <c r="AH123">
        <f t="shared" si="32"/>
        <v>0.97862721678207854</v>
      </c>
      <c r="AL123">
        <f t="shared" si="10"/>
        <v>1.6182468375582735</v>
      </c>
      <c r="AM123">
        <f t="shared" si="11"/>
        <v>0.33006376206393129</v>
      </c>
      <c r="AN123">
        <f t="shared" si="12"/>
        <v>0.95920901072722409</v>
      </c>
      <c r="AO123">
        <f t="shared" si="33"/>
        <v>1.5857208221930735E-2</v>
      </c>
      <c r="AP123">
        <f t="shared" si="34"/>
        <v>1.0019917041964772</v>
      </c>
      <c r="AQ123">
        <f t="shared" si="35"/>
        <v>0.98582807462198907</v>
      </c>
      <c r="AX123">
        <f t="shared" si="14"/>
        <v>3350</v>
      </c>
      <c r="AY123">
        <f t="shared" si="15"/>
        <v>683</v>
      </c>
      <c r="AZ123">
        <f t="shared" si="16"/>
        <v>1985</v>
      </c>
      <c r="BA123">
        <f t="shared" si="36"/>
        <v>0</v>
      </c>
      <c r="BB123">
        <f t="shared" si="37"/>
        <v>1</v>
      </c>
      <c r="BC123">
        <f t="shared" si="38"/>
        <v>1</v>
      </c>
      <c r="BE123">
        <f t="shared" si="18"/>
        <v>2109.5</v>
      </c>
      <c r="BF123">
        <f t="shared" si="39"/>
        <v>807.5</v>
      </c>
      <c r="BG123">
        <f t="shared" si="40"/>
        <v>3474.5</v>
      </c>
      <c r="BK123" t="str">
        <f t="shared" si="19"/>
        <v>3350,</v>
      </c>
      <c r="BL123" t="str">
        <f t="shared" si="20"/>
        <v>683,</v>
      </c>
      <c r="BM123" t="str">
        <f t="shared" si="21"/>
        <v>1985,</v>
      </c>
      <c r="BN123" t="str">
        <f t="shared" si="41"/>
        <v>GPIO_PIN_SET,</v>
      </c>
      <c r="BO123" t="str">
        <f t="shared" si="42"/>
        <v>GPIO_PIN_RESET,</v>
      </c>
      <c r="BP123" t="str">
        <f t="shared" si="43"/>
        <v>GPIO_PIN_RESET,</v>
      </c>
    </row>
    <row r="124" spans="1:72" x14ac:dyDescent="0.3">
      <c r="A124">
        <v>6.1499997973442078E-2</v>
      </c>
      <c r="B124">
        <v>6.4888291358947754</v>
      </c>
      <c r="C124">
        <v>-6.3865823745727539</v>
      </c>
      <c r="D124">
        <v>-0.41203761100769043</v>
      </c>
      <c r="E124">
        <v>3.4489072859287262E-2</v>
      </c>
      <c r="F124">
        <v>3.9641070365905762</v>
      </c>
      <c r="G124">
        <v>3.8984861373901367</v>
      </c>
      <c r="S124">
        <f t="shared" si="23"/>
        <v>6.1499997973442078E-2</v>
      </c>
      <c r="T124">
        <f t="shared" si="24"/>
        <v>6.4888291358947754</v>
      </c>
      <c r="U124">
        <f t="shared" si="25"/>
        <v>-6.3865823745727539</v>
      </c>
      <c r="V124">
        <f t="shared" si="26"/>
        <v>-0.41203761100769043</v>
      </c>
      <c r="W124">
        <f t="shared" si="27"/>
        <v>3.4489072859287262E-2</v>
      </c>
      <c r="X124">
        <f t="shared" si="28"/>
        <v>3.9641070365905762</v>
      </c>
      <c r="Y124">
        <f t="shared" si="29"/>
        <v>3.8984861373901367</v>
      </c>
      <c r="AC124">
        <f t="shared" si="6"/>
        <v>0.66199592238025584</v>
      </c>
      <c r="AD124">
        <f t="shared" si="7"/>
        <v>-0.65156461995971027</v>
      </c>
      <c r="AE124">
        <f t="shared" si="8"/>
        <v>-4.2036431017347151E-2</v>
      </c>
      <c r="AF124">
        <f t="shared" si="30"/>
        <v>8.6563503820201587E-3</v>
      </c>
      <c r="AG124">
        <f t="shared" si="31"/>
        <v>0.99494409723801336</v>
      </c>
      <c r="AH124">
        <f t="shared" si="32"/>
        <v>0.97847402574088216</v>
      </c>
      <c r="AL124">
        <f t="shared" si="10"/>
        <v>1.6403548628607261</v>
      </c>
      <c r="AM124">
        <f t="shared" si="11"/>
        <v>0.32679432052075996</v>
      </c>
      <c r="AN124">
        <f t="shared" si="12"/>
        <v>0.93632250946312312</v>
      </c>
      <c r="AO124">
        <f t="shared" si="33"/>
        <v>1.5857208221930735E-2</v>
      </c>
      <c r="AP124">
        <f t="shared" si="34"/>
        <v>1.002144955077924</v>
      </c>
      <c r="AQ124">
        <f t="shared" si="35"/>
        <v>0.98567488358079269</v>
      </c>
      <c r="AX124">
        <f t="shared" si="14"/>
        <v>3395</v>
      </c>
      <c r="AY124">
        <f t="shared" si="15"/>
        <v>676</v>
      </c>
      <c r="AZ124">
        <f t="shared" si="16"/>
        <v>1938</v>
      </c>
      <c r="BA124">
        <f t="shared" si="36"/>
        <v>0</v>
      </c>
      <c r="BB124">
        <f t="shared" si="37"/>
        <v>1</v>
      </c>
      <c r="BC124">
        <f t="shared" si="38"/>
        <v>1</v>
      </c>
      <c r="BE124">
        <f t="shared" si="18"/>
        <v>2071.5</v>
      </c>
      <c r="BF124">
        <f t="shared" si="39"/>
        <v>809.5</v>
      </c>
      <c r="BG124">
        <f t="shared" si="40"/>
        <v>3528.5</v>
      </c>
      <c r="BK124" t="str">
        <f t="shared" si="19"/>
        <v>3395,</v>
      </c>
      <c r="BL124" t="str">
        <f t="shared" si="20"/>
        <v>676,</v>
      </c>
      <c r="BM124" t="str">
        <f t="shared" si="21"/>
        <v>1938,</v>
      </c>
      <c r="BN124" t="str">
        <f t="shared" si="41"/>
        <v>GPIO_PIN_SET,</v>
      </c>
      <c r="BO124" t="str">
        <f t="shared" si="42"/>
        <v>GPIO_PIN_RESET,</v>
      </c>
      <c r="BP124" t="str">
        <f t="shared" si="43"/>
        <v>GPIO_PIN_RESET,</v>
      </c>
    </row>
    <row r="125" spans="1:72" x14ac:dyDescent="0.3">
      <c r="A125">
        <v>6.1999998986721039E-2</v>
      </c>
      <c r="B125">
        <v>6.5895500183105469</v>
      </c>
      <c r="C125">
        <v>-6.5025634765625</v>
      </c>
      <c r="D125">
        <v>-0.34641680121421814</v>
      </c>
      <c r="E125">
        <v>3.3573433756828308E-2</v>
      </c>
      <c r="F125">
        <v>3.960444450378418</v>
      </c>
      <c r="G125">
        <v>3.8932971954345703</v>
      </c>
      <c r="S125">
        <f t="shared" si="23"/>
        <v>6.1999998986721039E-2</v>
      </c>
      <c r="T125">
        <f t="shared" si="24"/>
        <v>6.5895500183105469</v>
      </c>
      <c r="U125">
        <f t="shared" si="25"/>
        <v>-6.5025634765625</v>
      </c>
      <c r="V125">
        <f t="shared" si="26"/>
        <v>-0.34641680121421814</v>
      </c>
      <c r="W125">
        <f t="shared" si="27"/>
        <v>3.3573433756828308E-2</v>
      </c>
      <c r="X125">
        <f t="shared" si="28"/>
        <v>3.960444450378418</v>
      </c>
      <c r="Y125">
        <f t="shared" si="29"/>
        <v>3.8932971954345703</v>
      </c>
      <c r="AC125">
        <f t="shared" si="6"/>
        <v>0.6722715533240482</v>
      </c>
      <c r="AD125">
        <f t="shared" si="7"/>
        <v>-0.66339711161304349</v>
      </c>
      <c r="AE125">
        <f t="shared" si="8"/>
        <v>-3.5341739633617447E-2</v>
      </c>
      <c r="AF125">
        <f t="shared" si="30"/>
        <v>8.4265357701081185E-3</v>
      </c>
      <c r="AG125">
        <f t="shared" si="31"/>
        <v>0.99402483131033392</v>
      </c>
      <c r="AH125">
        <f t="shared" si="32"/>
        <v>0.97717166252971066</v>
      </c>
      <c r="AL125">
        <f t="shared" si="10"/>
        <v>1.6506304938045184</v>
      </c>
      <c r="AM125">
        <f t="shared" si="11"/>
        <v>0.31496182886742674</v>
      </c>
      <c r="AN125">
        <f t="shared" si="12"/>
        <v>0.94301720084685281</v>
      </c>
      <c r="AO125">
        <f t="shared" si="33"/>
        <v>1.5627393610018692E-2</v>
      </c>
      <c r="AP125">
        <f t="shared" si="34"/>
        <v>1.0012256891502445</v>
      </c>
      <c r="AQ125">
        <f t="shared" si="35"/>
        <v>0.9843725203696212</v>
      </c>
      <c r="AX125">
        <f t="shared" si="14"/>
        <v>3417</v>
      </c>
      <c r="AY125">
        <f t="shared" si="15"/>
        <v>652</v>
      </c>
      <c r="AZ125">
        <f t="shared" si="16"/>
        <v>1952</v>
      </c>
      <c r="BA125">
        <f t="shared" si="36"/>
        <v>0</v>
      </c>
      <c r="BB125">
        <f t="shared" si="37"/>
        <v>1</v>
      </c>
      <c r="BC125">
        <f t="shared" si="38"/>
        <v>1</v>
      </c>
      <c r="BE125">
        <f t="shared" si="18"/>
        <v>2073.5</v>
      </c>
      <c r="BF125">
        <f t="shared" si="39"/>
        <v>773.5</v>
      </c>
      <c r="BG125">
        <f t="shared" si="40"/>
        <v>3538.5</v>
      </c>
      <c r="BK125" t="str">
        <f t="shared" si="19"/>
        <v>3417,</v>
      </c>
      <c r="BL125" t="str">
        <f t="shared" si="20"/>
        <v>652,</v>
      </c>
      <c r="BM125" t="str">
        <f t="shared" si="21"/>
        <v>1952,</v>
      </c>
      <c r="BN125" t="str">
        <f t="shared" si="41"/>
        <v>GPIO_PIN_SET,</v>
      </c>
      <c r="BO125" t="str">
        <f t="shared" si="42"/>
        <v>GPIO_PIN_RESET,</v>
      </c>
      <c r="BP125" t="str">
        <f t="shared" si="43"/>
        <v>GPIO_PIN_RESET,</v>
      </c>
    </row>
    <row r="126" spans="1:72" x14ac:dyDescent="0.3">
      <c r="A126">
        <v>6.25E-2</v>
      </c>
      <c r="B126">
        <v>6.6093883514404297</v>
      </c>
      <c r="C126">
        <v>-6.3224883079528809</v>
      </c>
      <c r="D126">
        <v>-0.43187645077705383</v>
      </c>
      <c r="E126">
        <v>3.17421555519104E-2</v>
      </c>
      <c r="F126">
        <v>3.9576973915100098</v>
      </c>
      <c r="G126">
        <v>3.8954339027404785</v>
      </c>
      <c r="S126">
        <f t="shared" si="23"/>
        <v>6.25E-2</v>
      </c>
      <c r="T126">
        <f t="shared" si="24"/>
        <v>6.6093883514404297</v>
      </c>
      <c r="U126">
        <f t="shared" si="25"/>
        <v>-6.3224883079528809</v>
      </c>
      <c r="V126">
        <f t="shared" si="26"/>
        <v>-0.43187645077705383</v>
      </c>
      <c r="W126">
        <f t="shared" si="27"/>
        <v>3.17421555519104E-2</v>
      </c>
      <c r="X126">
        <f t="shared" si="28"/>
        <v>3.9576973915100098</v>
      </c>
      <c r="Y126">
        <f t="shared" si="29"/>
        <v>3.8954339027404785</v>
      </c>
      <c r="AC126">
        <f t="shared" si="6"/>
        <v>0.67429547711118498</v>
      </c>
      <c r="AD126">
        <f t="shared" si="7"/>
        <v>-0.64502568822603112</v>
      </c>
      <c r="AE126">
        <f t="shared" si="8"/>
        <v>-4.4060406492278936E-2</v>
      </c>
      <c r="AF126">
        <f t="shared" si="30"/>
        <v>7.9669065462840399E-3</v>
      </c>
      <c r="AG126">
        <f t="shared" si="31"/>
        <v>0.99333535194444911</v>
      </c>
      <c r="AH126">
        <f t="shared" si="32"/>
        <v>0.9777079508543991</v>
      </c>
      <c r="AL126">
        <f t="shared" si="10"/>
        <v>1.6526544175916551</v>
      </c>
      <c r="AM126">
        <f t="shared" si="11"/>
        <v>0.33333325225443911</v>
      </c>
      <c r="AN126">
        <f t="shared" si="12"/>
        <v>0.93429853398819129</v>
      </c>
      <c r="AO126">
        <f t="shared" si="33"/>
        <v>1.5167764386194615E-2</v>
      </c>
      <c r="AP126">
        <f t="shared" si="34"/>
        <v>1.0005362097843598</v>
      </c>
      <c r="AQ126">
        <f t="shared" si="35"/>
        <v>0.98490880869430963</v>
      </c>
      <c r="AX126">
        <f t="shared" si="14"/>
        <v>3421</v>
      </c>
      <c r="AY126">
        <f t="shared" si="15"/>
        <v>690</v>
      </c>
      <c r="AZ126">
        <f t="shared" si="16"/>
        <v>1934</v>
      </c>
      <c r="BA126">
        <f t="shared" si="36"/>
        <v>0</v>
      </c>
      <c r="BB126">
        <f t="shared" si="37"/>
        <v>1</v>
      </c>
      <c r="BC126">
        <f t="shared" si="38"/>
        <v>1</v>
      </c>
      <c r="BE126">
        <f t="shared" si="18"/>
        <v>2031.5</v>
      </c>
      <c r="BF126">
        <f t="shared" si="39"/>
        <v>787.5</v>
      </c>
      <c r="BG126">
        <f t="shared" si="40"/>
        <v>3518.5</v>
      </c>
      <c r="BK126" t="str">
        <f t="shared" si="19"/>
        <v>3421,</v>
      </c>
      <c r="BL126" t="str">
        <f t="shared" si="20"/>
        <v>690,</v>
      </c>
      <c r="BM126" t="str">
        <f t="shared" si="21"/>
        <v>1934,</v>
      </c>
      <c r="BN126" t="str">
        <f t="shared" si="41"/>
        <v>GPIO_PIN_SET,</v>
      </c>
      <c r="BO126" t="str">
        <f t="shared" si="42"/>
        <v>GPIO_PIN_RESET,</v>
      </c>
      <c r="BP126" t="str">
        <f t="shared" si="43"/>
        <v>GPIO_PIN_RESET,</v>
      </c>
    </row>
    <row r="127" spans="1:72" x14ac:dyDescent="0.3">
      <c r="A127">
        <v>6.3000001013278961E-2</v>
      </c>
      <c r="B127">
        <v>6.4613595008850098</v>
      </c>
      <c r="C127">
        <v>-6.1515688896179199</v>
      </c>
      <c r="D127">
        <v>-0.61347818374633789</v>
      </c>
      <c r="E127">
        <v>4.028812050819397E-2</v>
      </c>
      <c r="F127">
        <v>3.9671590328216553</v>
      </c>
      <c r="G127">
        <v>3.903980016708374</v>
      </c>
      <c r="S127">
        <f t="shared" si="23"/>
        <v>6.3000001013278961E-2</v>
      </c>
      <c r="T127">
        <f t="shared" si="24"/>
        <v>6.4613595008850098</v>
      </c>
      <c r="U127">
        <f t="shared" si="25"/>
        <v>-6.1515688896179199</v>
      </c>
      <c r="V127">
        <f t="shared" si="26"/>
        <v>-0.61347818374633789</v>
      </c>
      <c r="W127">
        <f t="shared" si="27"/>
        <v>4.028812050819397E-2</v>
      </c>
      <c r="X127">
        <f t="shared" si="28"/>
        <v>3.9671590328216553</v>
      </c>
      <c r="Y127">
        <f t="shared" si="29"/>
        <v>3.903980016708374</v>
      </c>
      <c r="AC127">
        <f t="shared" si="6"/>
        <v>0.65919344662000734</v>
      </c>
      <c r="AD127">
        <f t="shared" si="7"/>
        <v>-0.627588342346874</v>
      </c>
      <c r="AE127">
        <f t="shared" si="8"/>
        <v>-6.2587571286590704E-2</v>
      </c>
      <c r="AF127">
        <f t="shared" si="30"/>
        <v>1.0111842924129743E-2</v>
      </c>
      <c r="AG127">
        <f t="shared" si="31"/>
        <v>0.995710112284246</v>
      </c>
      <c r="AH127">
        <f t="shared" si="32"/>
        <v>0.97985292463240137</v>
      </c>
      <c r="AL127">
        <f t="shared" si="10"/>
        <v>1.6375523871004776</v>
      </c>
      <c r="AM127">
        <f t="shared" si="11"/>
        <v>0.35077059813359623</v>
      </c>
      <c r="AN127">
        <f t="shared" si="12"/>
        <v>0.91577136919387958</v>
      </c>
      <c r="AO127">
        <f t="shared" si="33"/>
        <v>1.7312700764040317E-2</v>
      </c>
      <c r="AP127">
        <f t="shared" si="34"/>
        <v>1.0029109701241565</v>
      </c>
      <c r="AQ127">
        <f t="shared" si="35"/>
        <v>0.9870537824723119</v>
      </c>
      <c r="AX127">
        <f t="shared" si="14"/>
        <v>3390</v>
      </c>
      <c r="AY127">
        <f t="shared" si="15"/>
        <v>726</v>
      </c>
      <c r="AZ127">
        <f t="shared" si="16"/>
        <v>1896</v>
      </c>
      <c r="BA127">
        <f t="shared" si="36"/>
        <v>0</v>
      </c>
      <c r="BB127">
        <f t="shared" si="37"/>
        <v>1</v>
      </c>
      <c r="BC127">
        <f t="shared" si="38"/>
        <v>1</v>
      </c>
      <c r="BE127">
        <f t="shared" si="18"/>
        <v>2026.5</v>
      </c>
      <c r="BF127">
        <f t="shared" si="39"/>
        <v>856.5</v>
      </c>
      <c r="BG127">
        <f t="shared" si="40"/>
        <v>3520.5</v>
      </c>
      <c r="BK127" t="str">
        <f t="shared" si="19"/>
        <v>3390,</v>
      </c>
      <c r="BL127" t="str">
        <f t="shared" si="20"/>
        <v>726,</v>
      </c>
      <c r="BM127" t="str">
        <f t="shared" si="21"/>
        <v>1896,</v>
      </c>
      <c r="BN127" t="str">
        <f t="shared" si="41"/>
        <v>GPIO_PIN_SET,</v>
      </c>
      <c r="BO127" t="str">
        <f t="shared" si="42"/>
        <v>GPIO_PIN_RESET,</v>
      </c>
      <c r="BP127" t="str">
        <f t="shared" si="43"/>
        <v>GPIO_PIN_RESET,</v>
      </c>
    </row>
    <row r="128" spans="1:72" x14ac:dyDescent="0.3">
      <c r="A128">
        <v>6.3500002026557922E-2</v>
      </c>
      <c r="B128">
        <v>6.2751798629760742</v>
      </c>
      <c r="C128">
        <v>-5.8768773078918457</v>
      </c>
      <c r="D128">
        <v>-0.66383832693099976</v>
      </c>
      <c r="E128">
        <v>3.2047368586063385E-2</v>
      </c>
      <c r="F128">
        <v>3.9647173881530762</v>
      </c>
      <c r="G128">
        <v>3.8957393169403076</v>
      </c>
      <c r="S128">
        <f t="shared" si="23"/>
        <v>6.3500002026557922E-2</v>
      </c>
      <c r="T128">
        <f t="shared" si="24"/>
        <v>6.2751798629760742</v>
      </c>
      <c r="U128">
        <f t="shared" si="25"/>
        <v>-5.8768773078918457</v>
      </c>
      <c r="V128">
        <f t="shared" si="26"/>
        <v>-0.66383832693099976</v>
      </c>
      <c r="W128">
        <f t="shared" si="27"/>
        <v>3.2047368586063385E-2</v>
      </c>
      <c r="X128">
        <f t="shared" si="28"/>
        <v>3.9647173881530762</v>
      </c>
      <c r="Y128">
        <f t="shared" si="29"/>
        <v>3.8957393169403076</v>
      </c>
      <c r="AC128">
        <f t="shared" si="6"/>
        <v>0.64019924003130946</v>
      </c>
      <c r="AD128">
        <f t="shared" si="7"/>
        <v>-0.59956407121775468</v>
      </c>
      <c r="AE128">
        <f t="shared" si="8"/>
        <v>-6.7725356353901589E-2</v>
      </c>
      <c r="AF128">
        <f t="shared" si="30"/>
        <v>8.043511416921386E-3</v>
      </c>
      <c r="AG128">
        <f t="shared" si="31"/>
        <v>0.99509728827920985</v>
      </c>
      <c r="AH128">
        <f t="shared" si="32"/>
        <v>0.97778460621524776</v>
      </c>
      <c r="AL128">
        <f t="shared" si="10"/>
        <v>1.6185581805117797</v>
      </c>
      <c r="AM128">
        <f t="shared" si="11"/>
        <v>0.37879486926271555</v>
      </c>
      <c r="AN128">
        <f t="shared" si="12"/>
        <v>0.9106335841265687</v>
      </c>
      <c r="AO128">
        <f t="shared" si="33"/>
        <v>1.5244369256831961E-2</v>
      </c>
      <c r="AP128">
        <f t="shared" si="34"/>
        <v>1.0022981461191205</v>
      </c>
      <c r="AQ128">
        <f t="shared" si="35"/>
        <v>0.9849854640551583</v>
      </c>
      <c r="AX128">
        <f t="shared" si="14"/>
        <v>3350</v>
      </c>
      <c r="AY128">
        <f t="shared" si="15"/>
        <v>784</v>
      </c>
      <c r="AZ128">
        <f t="shared" si="16"/>
        <v>1885</v>
      </c>
      <c r="BA128">
        <f t="shared" si="36"/>
        <v>0</v>
      </c>
      <c r="BB128">
        <f t="shared" si="37"/>
        <v>1</v>
      </c>
      <c r="BC128">
        <f t="shared" si="38"/>
        <v>1</v>
      </c>
      <c r="BE128">
        <f t="shared" si="18"/>
        <v>2008.5</v>
      </c>
      <c r="BF128">
        <f t="shared" si="39"/>
        <v>907.5</v>
      </c>
      <c r="BG128">
        <f t="shared" si="40"/>
        <v>3473.5</v>
      </c>
      <c r="BK128" t="str">
        <f t="shared" si="19"/>
        <v>3350,</v>
      </c>
      <c r="BL128" t="str">
        <f t="shared" si="20"/>
        <v>784,</v>
      </c>
      <c r="BM128" t="str">
        <f t="shared" si="21"/>
        <v>1885,</v>
      </c>
      <c r="BN128" t="str">
        <f t="shared" si="41"/>
        <v>GPIO_PIN_SET,</v>
      </c>
      <c r="BO128" t="str">
        <f t="shared" si="42"/>
        <v>GPIO_PIN_RESET,</v>
      </c>
      <c r="BP128" t="str">
        <f t="shared" si="43"/>
        <v>GPIO_PIN_RESET,</v>
      </c>
    </row>
    <row r="129" spans="1:68" x14ac:dyDescent="0.3">
      <c r="A129">
        <v>6.3999995589256287E-2</v>
      </c>
      <c r="B129">
        <v>6.0828957557678223</v>
      </c>
      <c r="C129">
        <v>-5.4114270210266113</v>
      </c>
      <c r="D129">
        <v>-0.89885240793228149</v>
      </c>
      <c r="E129">
        <v>3.57099249958992E-2</v>
      </c>
      <c r="F129">
        <v>3.9659380912780762</v>
      </c>
      <c r="G129">
        <v>3.8975703716278076</v>
      </c>
      <c r="S129">
        <f t="shared" si="23"/>
        <v>6.3999995589256287E-2</v>
      </c>
      <c r="T129">
        <f t="shared" si="24"/>
        <v>6.0828957557678223</v>
      </c>
      <c r="U129">
        <f t="shared" si="25"/>
        <v>-5.4114270210266113</v>
      </c>
      <c r="V129">
        <f t="shared" si="26"/>
        <v>-0.89885240793228149</v>
      </c>
      <c r="W129">
        <f t="shared" si="27"/>
        <v>3.57099249958992E-2</v>
      </c>
      <c r="X129">
        <f t="shared" si="28"/>
        <v>3.9659380912780762</v>
      </c>
      <c r="Y129">
        <f t="shared" si="29"/>
        <v>3.8975703716278076</v>
      </c>
      <c r="AC129">
        <f t="shared" si="6"/>
        <v>0.62058225024092595</v>
      </c>
      <c r="AD129">
        <f t="shared" si="7"/>
        <v>-0.55207843312766858</v>
      </c>
      <c r="AE129">
        <f t="shared" si="8"/>
        <v>-9.1701694775908477E-2</v>
      </c>
      <c r="AF129">
        <f t="shared" si="30"/>
        <v>8.9627698645695451E-3</v>
      </c>
      <c r="AG129">
        <f t="shared" si="31"/>
        <v>0.99540367036160271</v>
      </c>
      <c r="AH129">
        <f t="shared" si="32"/>
        <v>0.97824417933883701</v>
      </c>
      <c r="AL129">
        <f t="shared" si="10"/>
        <v>1.5989411907213962</v>
      </c>
      <c r="AM129">
        <f t="shared" si="11"/>
        <v>0.42628050735280165</v>
      </c>
      <c r="AN129">
        <f t="shared" si="12"/>
        <v>0.88665724570456173</v>
      </c>
      <c r="AO129">
        <f t="shared" si="33"/>
        <v>1.616362770448012E-2</v>
      </c>
      <c r="AP129">
        <f t="shared" si="34"/>
        <v>1.0026045282015132</v>
      </c>
      <c r="AQ129">
        <f t="shared" si="35"/>
        <v>0.98544503717874754</v>
      </c>
      <c r="AX129">
        <f t="shared" si="14"/>
        <v>3310</v>
      </c>
      <c r="AY129">
        <f t="shared" si="15"/>
        <v>882</v>
      </c>
      <c r="AZ129">
        <f t="shared" si="16"/>
        <v>1835</v>
      </c>
      <c r="BA129">
        <f t="shared" si="36"/>
        <v>0</v>
      </c>
      <c r="BB129">
        <f t="shared" si="37"/>
        <v>1</v>
      </c>
      <c r="BC129">
        <f t="shared" si="38"/>
        <v>1</v>
      </c>
      <c r="BE129">
        <f t="shared" si="18"/>
        <v>1950.5</v>
      </c>
      <c r="BF129">
        <f t="shared" si="39"/>
        <v>997.5</v>
      </c>
      <c r="BG129">
        <f t="shared" si="40"/>
        <v>3425.5</v>
      </c>
      <c r="BK129" t="str">
        <f t="shared" si="19"/>
        <v>3310,</v>
      </c>
      <c r="BL129" t="str">
        <f t="shared" si="20"/>
        <v>882,</v>
      </c>
      <c r="BM129" t="str">
        <f t="shared" si="21"/>
        <v>1835,</v>
      </c>
      <c r="BN129" t="str">
        <f t="shared" si="41"/>
        <v>GPIO_PIN_SET,</v>
      </c>
      <c r="BO129" t="str">
        <f t="shared" si="42"/>
        <v>GPIO_PIN_RESET,</v>
      </c>
      <c r="BP129" t="str">
        <f t="shared" si="43"/>
        <v>GPIO_PIN_RESET,</v>
      </c>
    </row>
    <row r="130" spans="1:68" x14ac:dyDescent="0.3">
      <c r="A130">
        <v>6.4499996602535248E-2</v>
      </c>
      <c r="B130">
        <v>5.980649471282959</v>
      </c>
      <c r="C130">
        <v>-5.2221951484680176</v>
      </c>
      <c r="D130">
        <v>-1.0102550983428955</v>
      </c>
      <c r="E130">
        <v>3.235258162021637E-2</v>
      </c>
      <c r="F130">
        <v>3.9631912708282471</v>
      </c>
      <c r="G130">
        <v>3.8981807231903076</v>
      </c>
      <c r="S130">
        <f t="shared" si="23"/>
        <v>6.4499996602535248E-2</v>
      </c>
      <c r="T130">
        <f t="shared" si="24"/>
        <v>5.980649471282959</v>
      </c>
      <c r="U130">
        <f t="shared" si="25"/>
        <v>-5.2221951484680176</v>
      </c>
      <c r="V130">
        <f t="shared" si="26"/>
        <v>-1.0102550983428955</v>
      </c>
      <c r="W130">
        <f t="shared" si="27"/>
        <v>3.235258162021637E-2</v>
      </c>
      <c r="X130">
        <f t="shared" si="28"/>
        <v>3.9631912708282471</v>
      </c>
      <c r="Y130">
        <f t="shared" si="29"/>
        <v>3.8981807231903076</v>
      </c>
      <c r="AC130">
        <f t="shared" ref="AC130:AC161" si="44">T130/$AA$98</f>
        <v>0.61015099646771687</v>
      </c>
      <c r="AD130">
        <f t="shared" ref="AD130:AD161" si="45">U130/$AA$98</f>
        <v>-0.53277283493812788</v>
      </c>
      <c r="AE130">
        <f t="shared" ref="AE130:AE161" si="46">V130/$AA$98</f>
        <v>-0.10306709294706051</v>
      </c>
      <c r="AF130">
        <f t="shared" si="30"/>
        <v>8.1201162875587339E-3</v>
      </c>
      <c r="AG130">
        <f t="shared" si="31"/>
        <v>0.99471425083596832</v>
      </c>
      <c r="AH130">
        <f t="shared" si="32"/>
        <v>0.97839737038003349</v>
      </c>
      <c r="AL130">
        <f t="shared" ref="AL130:AL161" si="47">AC130+(-$AJ$100)</f>
        <v>1.5885099369481872</v>
      </c>
      <c r="AM130">
        <f t="shared" ref="AM130:AM161" si="48">AD130+(-$AJ$100)</f>
        <v>0.44558610554234235</v>
      </c>
      <c r="AN130">
        <f t="shared" ref="AN130:AN161" si="49">AE130+(-$AJ$100)</f>
        <v>0.87529184753340972</v>
      </c>
      <c r="AO130">
        <f t="shared" si="33"/>
        <v>1.5320974127469309E-2</v>
      </c>
      <c r="AP130">
        <f t="shared" si="34"/>
        <v>1.0019151086758789</v>
      </c>
      <c r="AQ130">
        <f t="shared" si="35"/>
        <v>0.98559822821994403</v>
      </c>
      <c r="AX130">
        <f t="shared" ref="AX130:AX161" si="50">ROUND(AL130*$AV$98/$AS$98,0)</f>
        <v>3288</v>
      </c>
      <c r="AY130">
        <f t="shared" ref="AY130:AY161" si="51">ROUND(AM130*$AV$98/$AS$98,0)</f>
        <v>922</v>
      </c>
      <c r="AZ130">
        <f t="shared" ref="AZ130:AZ161" si="52">ROUND(AN130*$AV$98/$AS$98,0)</f>
        <v>1812</v>
      </c>
      <c r="BA130">
        <f t="shared" si="36"/>
        <v>0</v>
      </c>
      <c r="BB130">
        <f t="shared" si="37"/>
        <v>1</v>
      </c>
      <c r="BC130">
        <f t="shared" si="38"/>
        <v>1</v>
      </c>
      <c r="BE130">
        <f t="shared" ref="BE130:BE161" si="53">3*($BD$98/2)-AX130-AY130</f>
        <v>1932.5</v>
      </c>
      <c r="BF130">
        <f t="shared" si="39"/>
        <v>1042.5</v>
      </c>
      <c r="BG130">
        <f t="shared" si="40"/>
        <v>3408.5</v>
      </c>
      <c r="BK130" t="str">
        <f t="shared" ref="BK130:BK161" si="54">""&amp;AX130&amp;","</f>
        <v>3288,</v>
      </c>
      <c r="BL130" t="str">
        <f t="shared" ref="BL130:BL161" si="55">""&amp;AY130&amp;","</f>
        <v>922,</v>
      </c>
      <c r="BM130" t="str">
        <f t="shared" ref="BM130:BM161" si="56">""&amp;AZ130&amp;","</f>
        <v>1812,</v>
      </c>
      <c r="BN130" t="str">
        <f t="shared" si="41"/>
        <v>GPIO_PIN_SET,</v>
      </c>
      <c r="BO130" t="str">
        <f t="shared" si="42"/>
        <v>GPIO_PIN_RESET,</v>
      </c>
      <c r="BP130" t="str">
        <f t="shared" si="43"/>
        <v>GPIO_PIN_RESET,</v>
      </c>
    </row>
    <row r="131" spans="1:68" x14ac:dyDescent="0.3">
      <c r="A131">
        <v>6.4999997615814209E-2</v>
      </c>
      <c r="B131">
        <v>5.8997678756713867</v>
      </c>
      <c r="C131">
        <v>-4.8681478500366211</v>
      </c>
      <c r="D131">
        <v>-1.1796483993530273</v>
      </c>
      <c r="E131">
        <v>3.235258162021637E-2</v>
      </c>
      <c r="F131">
        <v>3.961665153503418</v>
      </c>
      <c r="G131">
        <v>3.8963496685028076</v>
      </c>
      <c r="S131">
        <f t="shared" si="23"/>
        <v>6.4999997615814209E-2</v>
      </c>
      <c r="T131">
        <f t="shared" si="24"/>
        <v>5.8997678756713867</v>
      </c>
      <c r="U131">
        <f t="shared" si="25"/>
        <v>-4.8681478500366211</v>
      </c>
      <c r="V131">
        <f t="shared" si="26"/>
        <v>-1.1796483993530273</v>
      </c>
      <c r="W131">
        <f t="shared" si="27"/>
        <v>3.235258162021637E-2</v>
      </c>
      <c r="X131">
        <f t="shared" si="28"/>
        <v>3.961665153503418</v>
      </c>
      <c r="Y131">
        <f t="shared" si="29"/>
        <v>3.8963496685028076</v>
      </c>
      <c r="AC131">
        <f t="shared" si="44"/>
        <v>0.60189938660573428</v>
      </c>
      <c r="AD131">
        <f t="shared" si="45"/>
        <v>-0.49665262542377914</v>
      </c>
      <c r="AE131">
        <f t="shared" si="46"/>
        <v>-0.12034874302579622</v>
      </c>
      <c r="AF131">
        <f t="shared" si="30"/>
        <v>8.1201162875587339E-3</v>
      </c>
      <c r="AG131">
        <f t="shared" si="31"/>
        <v>0.99433121339272679</v>
      </c>
      <c r="AH131">
        <f t="shared" si="32"/>
        <v>0.97793779725644414</v>
      </c>
      <c r="AL131">
        <f t="shared" si="47"/>
        <v>1.5802583270862045</v>
      </c>
      <c r="AM131">
        <f t="shared" si="48"/>
        <v>0.48170631505669109</v>
      </c>
      <c r="AN131">
        <f t="shared" si="49"/>
        <v>0.858010197454674</v>
      </c>
      <c r="AO131">
        <f t="shared" si="33"/>
        <v>1.5320974127469309E-2</v>
      </c>
      <c r="AP131">
        <f t="shared" si="34"/>
        <v>1.0015320712326374</v>
      </c>
      <c r="AQ131">
        <f t="shared" si="35"/>
        <v>0.98513865509635468</v>
      </c>
      <c r="AX131">
        <f t="shared" si="50"/>
        <v>3271</v>
      </c>
      <c r="AY131">
        <f t="shared" si="51"/>
        <v>997</v>
      </c>
      <c r="AZ131">
        <f t="shared" si="52"/>
        <v>1776</v>
      </c>
      <c r="BA131">
        <f t="shared" si="36"/>
        <v>0</v>
      </c>
      <c r="BB131">
        <f t="shared" si="37"/>
        <v>1</v>
      </c>
      <c r="BC131">
        <f t="shared" si="38"/>
        <v>1</v>
      </c>
      <c r="BE131">
        <f t="shared" si="53"/>
        <v>1874.5</v>
      </c>
      <c r="BF131">
        <f t="shared" si="39"/>
        <v>1095.5</v>
      </c>
      <c r="BG131">
        <f t="shared" si="40"/>
        <v>3369.5</v>
      </c>
      <c r="BK131" t="str">
        <f t="shared" si="54"/>
        <v>3271,</v>
      </c>
      <c r="BL131" t="str">
        <f t="shared" si="55"/>
        <v>997,</v>
      </c>
      <c r="BM131" t="str">
        <f t="shared" si="56"/>
        <v>1776,</v>
      </c>
      <c r="BN131" t="str">
        <f t="shared" si="41"/>
        <v>GPIO_PIN_SET,</v>
      </c>
      <c r="BO131" t="str">
        <f t="shared" si="42"/>
        <v>GPIO_PIN_RESET,</v>
      </c>
      <c r="BP131" t="str">
        <f t="shared" si="43"/>
        <v>GPIO_PIN_RESET,</v>
      </c>
    </row>
    <row r="132" spans="1:68" x14ac:dyDescent="0.3">
      <c r="A132">
        <v>6.549999862909317E-2</v>
      </c>
      <c r="B132">
        <v>5.7181663513183594</v>
      </c>
      <c r="C132">
        <v>-4.6316080093383789</v>
      </c>
      <c r="D132">
        <v>-1.4634964466094971</v>
      </c>
      <c r="E132">
        <v>4.7002807259559631E-2</v>
      </c>
      <c r="F132">
        <v>3.9763152599334717</v>
      </c>
      <c r="G132">
        <v>3.9021487236022949</v>
      </c>
      <c r="S132">
        <f t="shared" si="23"/>
        <v>6.549999862909317E-2</v>
      </c>
      <c r="T132">
        <f t="shared" si="24"/>
        <v>5.7181663513183594</v>
      </c>
      <c r="U132">
        <f t="shared" si="25"/>
        <v>-4.6316080093383789</v>
      </c>
      <c r="V132">
        <f t="shared" si="26"/>
        <v>-1.4634964466094971</v>
      </c>
      <c r="W132">
        <f t="shared" si="27"/>
        <v>4.7002807259559631E-2</v>
      </c>
      <c r="X132">
        <f t="shared" si="28"/>
        <v>3.9763152599334717</v>
      </c>
      <c r="Y132">
        <f t="shared" si="29"/>
        <v>3.9021487236022949</v>
      </c>
      <c r="AC132">
        <f t="shared" si="44"/>
        <v>0.5833722430946322</v>
      </c>
      <c r="AD132">
        <f t="shared" si="45"/>
        <v>-0.47252062768685321</v>
      </c>
      <c r="AE132">
        <f t="shared" si="46"/>
        <v>-0.14930716463377555</v>
      </c>
      <c r="AF132">
        <f t="shared" si="30"/>
        <v>1.1797150078151367E-2</v>
      </c>
      <c r="AG132">
        <f t="shared" si="31"/>
        <v>0.99800821726319422</v>
      </c>
      <c r="AH132">
        <f t="shared" si="32"/>
        <v>0.97939329166856159</v>
      </c>
      <c r="AL132">
        <f t="shared" si="47"/>
        <v>1.5617311835751024</v>
      </c>
      <c r="AM132">
        <f t="shared" si="48"/>
        <v>0.50583831279361702</v>
      </c>
      <c r="AN132">
        <f t="shared" si="49"/>
        <v>0.82905177584669465</v>
      </c>
      <c r="AO132">
        <f t="shared" si="33"/>
        <v>1.8998007918061943E-2</v>
      </c>
      <c r="AP132">
        <f t="shared" si="34"/>
        <v>1.0052090751031049</v>
      </c>
      <c r="AQ132">
        <f t="shared" si="35"/>
        <v>0.98659414950847213</v>
      </c>
      <c r="AX132">
        <f t="shared" si="50"/>
        <v>3233</v>
      </c>
      <c r="AY132">
        <f t="shared" si="51"/>
        <v>1047</v>
      </c>
      <c r="AZ132">
        <f t="shared" si="52"/>
        <v>1716</v>
      </c>
      <c r="BA132">
        <f t="shared" si="36"/>
        <v>0</v>
      </c>
      <c r="BB132">
        <f t="shared" si="37"/>
        <v>1</v>
      </c>
      <c r="BC132">
        <f t="shared" si="38"/>
        <v>1</v>
      </c>
      <c r="BE132">
        <f t="shared" si="53"/>
        <v>1862.5</v>
      </c>
      <c r="BF132">
        <f t="shared" si="39"/>
        <v>1193.5</v>
      </c>
      <c r="BG132">
        <f t="shared" si="40"/>
        <v>3379.5</v>
      </c>
      <c r="BK132" t="str">
        <f t="shared" si="54"/>
        <v>3233,</v>
      </c>
      <c r="BL132" t="str">
        <f t="shared" si="55"/>
        <v>1047,</v>
      </c>
      <c r="BM132" t="str">
        <f t="shared" si="56"/>
        <v>1716,</v>
      </c>
      <c r="BN132" t="str">
        <f t="shared" si="41"/>
        <v>GPIO_PIN_SET,</v>
      </c>
      <c r="BO132" t="str">
        <f t="shared" si="42"/>
        <v>GPIO_PIN_RESET,</v>
      </c>
      <c r="BP132" t="str">
        <f t="shared" si="43"/>
        <v>GPIO_PIN_RESET,</v>
      </c>
    </row>
    <row r="133" spans="1:68" x14ac:dyDescent="0.3">
      <c r="A133">
        <v>6.5999999642372131E-2</v>
      </c>
      <c r="B133">
        <v>5.5747160911560059</v>
      </c>
      <c r="C133">
        <v>-4.2989253997802734</v>
      </c>
      <c r="D133">
        <v>-1.5459040403366089</v>
      </c>
      <c r="E133">
        <v>3.5404711961746216E-2</v>
      </c>
      <c r="F133">
        <v>3.9628860950469971</v>
      </c>
      <c r="G133">
        <v>3.8994016647338867</v>
      </c>
      <c r="S133">
        <f t="shared" si="23"/>
        <v>6.5999999642372131E-2</v>
      </c>
      <c r="T133">
        <f t="shared" si="24"/>
        <v>5.5747160911560059</v>
      </c>
      <c r="U133">
        <f t="shared" si="25"/>
        <v>-4.2989253997802734</v>
      </c>
      <c r="V133">
        <f t="shared" si="26"/>
        <v>-1.5459040403366089</v>
      </c>
      <c r="W133">
        <f t="shared" si="27"/>
        <v>3.5404711961746216E-2</v>
      </c>
      <c r="X133">
        <f t="shared" si="28"/>
        <v>3.9628860950469971</v>
      </c>
      <c r="Y133">
        <f t="shared" si="29"/>
        <v>3.8994016647338867</v>
      </c>
      <c r="AC133">
        <f t="shared" si="44"/>
        <v>0.56873732432838708</v>
      </c>
      <c r="AD133">
        <f t="shared" si="45"/>
        <v>-0.43858006208373085</v>
      </c>
      <c r="AE133">
        <f t="shared" si="46"/>
        <v>-0.15771445813434545</v>
      </c>
      <c r="AF133">
        <f t="shared" si="30"/>
        <v>8.8861649939321989E-3</v>
      </c>
      <c r="AG133">
        <f t="shared" si="31"/>
        <v>0.99463765531537007</v>
      </c>
      <c r="AH133">
        <f t="shared" si="32"/>
        <v>0.97870381230267678</v>
      </c>
      <c r="AL133">
        <f t="shared" si="47"/>
        <v>1.5470962648088573</v>
      </c>
      <c r="AM133">
        <f t="shared" si="48"/>
        <v>0.53977887839673944</v>
      </c>
      <c r="AN133">
        <f t="shared" si="49"/>
        <v>0.82064448234612475</v>
      </c>
      <c r="AO133">
        <f t="shared" si="33"/>
        <v>1.6087022833842772E-2</v>
      </c>
      <c r="AP133">
        <f t="shared" si="34"/>
        <v>1.0018385131552807</v>
      </c>
      <c r="AQ133">
        <f t="shared" si="35"/>
        <v>0.98590467014258731</v>
      </c>
      <c r="AX133">
        <f t="shared" si="50"/>
        <v>3202</v>
      </c>
      <c r="AY133">
        <f t="shared" si="51"/>
        <v>1117</v>
      </c>
      <c r="AZ133">
        <f t="shared" si="52"/>
        <v>1699</v>
      </c>
      <c r="BA133">
        <f t="shared" si="36"/>
        <v>0</v>
      </c>
      <c r="BB133">
        <f t="shared" si="37"/>
        <v>1</v>
      </c>
      <c r="BC133">
        <f t="shared" si="38"/>
        <v>1</v>
      </c>
      <c r="BE133">
        <f t="shared" si="53"/>
        <v>1823.5</v>
      </c>
      <c r="BF133">
        <f t="shared" si="39"/>
        <v>1241.5</v>
      </c>
      <c r="BG133">
        <f t="shared" si="40"/>
        <v>3326.5</v>
      </c>
      <c r="BK133" t="str">
        <f t="shared" si="54"/>
        <v>3202,</v>
      </c>
      <c r="BL133" t="str">
        <f t="shared" si="55"/>
        <v>1117,</v>
      </c>
      <c r="BM133" t="str">
        <f t="shared" si="56"/>
        <v>1699,</v>
      </c>
      <c r="BN133" t="str">
        <f t="shared" si="41"/>
        <v>GPIO_PIN_SET,</v>
      </c>
      <c r="BO133" t="str">
        <f t="shared" si="42"/>
        <v>GPIO_PIN_RESET,</v>
      </c>
      <c r="BP133" t="str">
        <f t="shared" si="43"/>
        <v>GPIO_PIN_RESET,</v>
      </c>
    </row>
    <row r="134" spans="1:68" x14ac:dyDescent="0.3">
      <c r="A134">
        <v>6.6500000655651093E-2</v>
      </c>
      <c r="B134">
        <v>5.2191429138183594</v>
      </c>
      <c r="C134">
        <v>-3.5328409671783447</v>
      </c>
      <c r="D134">
        <v>-1.8709559440612793</v>
      </c>
      <c r="E134">
        <v>2.2280551493167877E-2</v>
      </c>
      <c r="F134">
        <v>3.9479305744171143</v>
      </c>
      <c r="G134">
        <v>3.8932971954345703</v>
      </c>
      <c r="S134">
        <f t="shared" si="23"/>
        <v>6.6500000655651093E-2</v>
      </c>
      <c r="T134">
        <f t="shared" si="24"/>
        <v>5.2191429138183594</v>
      </c>
      <c r="U134">
        <f t="shared" si="25"/>
        <v>-3.5328409671783447</v>
      </c>
      <c r="V134">
        <f t="shared" si="26"/>
        <v>-1.8709559440612793</v>
      </c>
      <c r="W134">
        <f t="shared" si="27"/>
        <v>2.2280551493167877E-2</v>
      </c>
      <c r="X134">
        <f t="shared" si="28"/>
        <v>3.9479305744171143</v>
      </c>
      <c r="Y134">
        <f t="shared" si="29"/>
        <v>3.8932971954345703</v>
      </c>
      <c r="AC134">
        <f t="shared" si="44"/>
        <v>0.53246144333728507</v>
      </c>
      <c r="AD134">
        <f t="shared" si="45"/>
        <v>-0.36042347019937138</v>
      </c>
      <c r="AE134">
        <f t="shared" si="46"/>
        <v>-0.1908765325735268</v>
      </c>
      <c r="AF134">
        <f t="shared" si="30"/>
        <v>5.592155556526297E-3</v>
      </c>
      <c r="AG134">
        <f t="shared" si="31"/>
        <v>0.99088399608405398</v>
      </c>
      <c r="AH134">
        <f t="shared" si="32"/>
        <v>0.97717166252971066</v>
      </c>
      <c r="AL134">
        <f t="shared" si="47"/>
        <v>1.5108203838177552</v>
      </c>
      <c r="AM134">
        <f t="shared" si="48"/>
        <v>0.61793547028109885</v>
      </c>
      <c r="AN134">
        <f t="shared" si="49"/>
        <v>0.78748240790694346</v>
      </c>
      <c r="AO134">
        <f t="shared" si="33"/>
        <v>1.2793013396436872E-2</v>
      </c>
      <c r="AP134">
        <f t="shared" si="34"/>
        <v>0.99808485392396451</v>
      </c>
      <c r="AQ134">
        <f t="shared" si="35"/>
        <v>0.9843725203696212</v>
      </c>
      <c r="AX134">
        <f t="shared" si="50"/>
        <v>3127</v>
      </c>
      <c r="AY134">
        <f t="shared" si="51"/>
        <v>1279</v>
      </c>
      <c r="AZ134">
        <f t="shared" si="52"/>
        <v>1630</v>
      </c>
      <c r="BA134">
        <f t="shared" si="36"/>
        <v>0</v>
      </c>
      <c r="BB134">
        <f t="shared" si="37"/>
        <v>1</v>
      </c>
      <c r="BC134">
        <f t="shared" si="38"/>
        <v>1</v>
      </c>
      <c r="BE134">
        <f t="shared" si="53"/>
        <v>1736.5</v>
      </c>
      <c r="BF134">
        <f t="shared" si="39"/>
        <v>1385.5</v>
      </c>
      <c r="BG134">
        <f t="shared" si="40"/>
        <v>3233.5</v>
      </c>
      <c r="BK134" t="str">
        <f t="shared" si="54"/>
        <v>3127,</v>
      </c>
      <c r="BL134" t="str">
        <f t="shared" si="55"/>
        <v>1279,</v>
      </c>
      <c r="BM134" t="str">
        <f t="shared" si="56"/>
        <v>1630,</v>
      </c>
      <c r="BN134" t="str">
        <f t="shared" si="41"/>
        <v>GPIO_PIN_SET,</v>
      </c>
      <c r="BO134" t="str">
        <f t="shared" si="42"/>
        <v>GPIO_PIN_RESET,</v>
      </c>
      <c r="BP134" t="str">
        <f t="shared" si="43"/>
        <v>GPIO_PIN_RESET,</v>
      </c>
    </row>
    <row r="135" spans="1:68" x14ac:dyDescent="0.3">
      <c r="A135">
        <v>6.7000001668930054E-2</v>
      </c>
      <c r="B135">
        <v>4.8193140029907227</v>
      </c>
      <c r="C135">
        <v>-2.8598461151123047</v>
      </c>
      <c r="D135">
        <v>-2.2066903114318848</v>
      </c>
      <c r="E135">
        <v>2.5332681834697723E-2</v>
      </c>
      <c r="F135">
        <v>3.9558660984039307</v>
      </c>
      <c r="G135">
        <v>3.8945183753967285</v>
      </c>
      <c r="S135">
        <f t="shared" si="23"/>
        <v>6.7000001668930054E-2</v>
      </c>
      <c r="T135">
        <f t="shared" si="24"/>
        <v>4.8193140029907227</v>
      </c>
      <c r="U135">
        <f t="shared" si="25"/>
        <v>-2.8598461151123047</v>
      </c>
      <c r="V135">
        <f t="shared" si="26"/>
        <v>-2.2066903114318848</v>
      </c>
      <c r="W135">
        <f t="shared" si="27"/>
        <v>2.5332681834697723E-2</v>
      </c>
      <c r="X135">
        <f t="shared" si="28"/>
        <v>3.9558660984039307</v>
      </c>
      <c r="Y135">
        <f t="shared" si="29"/>
        <v>3.8945183753967285</v>
      </c>
      <c r="AC135">
        <f t="shared" si="44"/>
        <v>0.4916705543996408</v>
      </c>
      <c r="AD135">
        <f t="shared" si="45"/>
        <v>-0.29176395728569265</v>
      </c>
      <c r="AE135">
        <f t="shared" si="46"/>
        <v>-0.22512844113015545</v>
      </c>
      <c r="AF135">
        <f t="shared" si="30"/>
        <v>6.3582042628997628E-3</v>
      </c>
      <c r="AG135">
        <f t="shared" si="31"/>
        <v>0.99287571898060933</v>
      </c>
      <c r="AH135">
        <f t="shared" si="32"/>
        <v>0.97747816429260448</v>
      </c>
      <c r="AL135">
        <f t="shared" si="47"/>
        <v>1.4700294948801109</v>
      </c>
      <c r="AM135">
        <f t="shared" si="48"/>
        <v>0.68659498319477752</v>
      </c>
      <c r="AN135">
        <f t="shared" si="49"/>
        <v>0.75323049935031472</v>
      </c>
      <c r="AO135">
        <f t="shared" si="33"/>
        <v>1.3559062102810337E-2</v>
      </c>
      <c r="AP135">
        <f t="shared" si="34"/>
        <v>1.00007657682052</v>
      </c>
      <c r="AQ135">
        <f t="shared" si="35"/>
        <v>0.98467902213251501</v>
      </c>
      <c r="AX135">
        <f t="shared" si="50"/>
        <v>3043</v>
      </c>
      <c r="AY135">
        <f t="shared" si="51"/>
        <v>1421</v>
      </c>
      <c r="AZ135">
        <f t="shared" si="52"/>
        <v>1559</v>
      </c>
      <c r="BA135">
        <f t="shared" si="36"/>
        <v>0</v>
      </c>
      <c r="BB135">
        <f t="shared" si="37"/>
        <v>1</v>
      </c>
      <c r="BC135">
        <f t="shared" si="38"/>
        <v>1</v>
      </c>
      <c r="BE135">
        <f t="shared" si="53"/>
        <v>1678.5</v>
      </c>
      <c r="BF135">
        <f t="shared" si="39"/>
        <v>1540.5</v>
      </c>
      <c r="BG135">
        <f t="shared" si="40"/>
        <v>3162.5</v>
      </c>
      <c r="BK135" t="str">
        <f t="shared" si="54"/>
        <v>3043,</v>
      </c>
      <c r="BL135" t="str">
        <f t="shared" si="55"/>
        <v>1421,</v>
      </c>
      <c r="BM135" t="str">
        <f t="shared" si="56"/>
        <v>1559,</v>
      </c>
      <c r="BN135" t="str">
        <f t="shared" si="41"/>
        <v>GPIO_PIN_SET,</v>
      </c>
      <c r="BO135" t="str">
        <f t="shared" si="42"/>
        <v>GPIO_PIN_RESET,</v>
      </c>
      <c r="BP135" t="str">
        <f t="shared" si="43"/>
        <v>GPIO_PIN_RESET,</v>
      </c>
    </row>
    <row r="136" spans="1:68" x14ac:dyDescent="0.3">
      <c r="A136">
        <v>6.7499995231628418E-2</v>
      </c>
      <c r="B136">
        <v>4.3996462821960449</v>
      </c>
      <c r="C136">
        <v>-1.9838846921920776</v>
      </c>
      <c r="D136">
        <v>-2.6278841495513916</v>
      </c>
      <c r="E136">
        <v>3.6930777132511139E-2</v>
      </c>
      <c r="F136">
        <v>3.9644122123718262</v>
      </c>
      <c r="G136">
        <v>3.8960444927215576</v>
      </c>
      <c r="S136">
        <f t="shared" si="23"/>
        <v>6.7499995231628418E-2</v>
      </c>
      <c r="T136">
        <f t="shared" si="24"/>
        <v>4.3996462821960449</v>
      </c>
      <c r="U136">
        <f t="shared" si="25"/>
        <v>-1.9838846921920776</v>
      </c>
      <c r="V136">
        <f t="shared" si="26"/>
        <v>-2.6278841495513916</v>
      </c>
      <c r="W136">
        <f t="shared" si="27"/>
        <v>3.6930777132511139E-2</v>
      </c>
      <c r="X136">
        <f t="shared" si="28"/>
        <v>3.9644122123718262</v>
      </c>
      <c r="Y136">
        <f t="shared" si="29"/>
        <v>3.8960444927215576</v>
      </c>
      <c r="AC136">
        <f t="shared" si="44"/>
        <v>0.44885569302752321</v>
      </c>
      <c r="AD136">
        <f t="shared" si="45"/>
        <v>-0.20239762046418316</v>
      </c>
      <c r="AE136">
        <f t="shared" si="46"/>
        <v>-0.2680989983026944</v>
      </c>
      <c r="AF136">
        <f t="shared" si="30"/>
        <v>9.2691893471189314E-3</v>
      </c>
      <c r="AG136">
        <f t="shared" si="31"/>
        <v>0.9950206927586116</v>
      </c>
      <c r="AH136">
        <f t="shared" si="32"/>
        <v>0.97786120173584601</v>
      </c>
      <c r="AL136">
        <f t="shared" si="47"/>
        <v>1.4272146335079934</v>
      </c>
      <c r="AM136">
        <f t="shared" si="48"/>
        <v>0.77596132001628704</v>
      </c>
      <c r="AN136">
        <f t="shared" si="49"/>
        <v>0.71025994217777577</v>
      </c>
      <c r="AO136">
        <f t="shared" si="33"/>
        <v>1.6470047187029505E-2</v>
      </c>
      <c r="AP136">
        <f t="shared" si="34"/>
        <v>1.0022215505985221</v>
      </c>
      <c r="AQ136">
        <f t="shared" si="35"/>
        <v>0.98506205957575654</v>
      </c>
      <c r="AX136">
        <f t="shared" si="50"/>
        <v>2954</v>
      </c>
      <c r="AY136">
        <f t="shared" si="51"/>
        <v>1606</v>
      </c>
      <c r="AZ136">
        <f t="shared" si="52"/>
        <v>1470</v>
      </c>
      <c r="BA136">
        <f t="shared" si="36"/>
        <v>0</v>
      </c>
      <c r="BB136">
        <f t="shared" si="37"/>
        <v>1</v>
      </c>
      <c r="BC136">
        <f t="shared" si="38"/>
        <v>1</v>
      </c>
      <c r="BE136">
        <f t="shared" si="53"/>
        <v>1582.5</v>
      </c>
      <c r="BF136">
        <f t="shared" si="39"/>
        <v>1718.5</v>
      </c>
      <c r="BG136">
        <f t="shared" si="40"/>
        <v>3066.5</v>
      </c>
      <c r="BK136" t="str">
        <f t="shared" si="54"/>
        <v>2954,</v>
      </c>
      <c r="BL136" t="str">
        <f t="shared" si="55"/>
        <v>1606,</v>
      </c>
      <c r="BM136" t="str">
        <f t="shared" si="56"/>
        <v>1470,</v>
      </c>
      <c r="BN136" t="str">
        <f t="shared" si="41"/>
        <v>GPIO_PIN_SET,</v>
      </c>
      <c r="BO136" t="str">
        <f t="shared" si="42"/>
        <v>GPIO_PIN_RESET,</v>
      </c>
      <c r="BP136" t="str">
        <f t="shared" si="43"/>
        <v>GPIO_PIN_RESET,</v>
      </c>
    </row>
    <row r="137" spans="1:68" x14ac:dyDescent="0.3">
      <c r="A137">
        <v>6.7999996244907379E-2</v>
      </c>
      <c r="B137">
        <v>3.9128310680389404</v>
      </c>
      <c r="C137">
        <v>-1.0682456493377686</v>
      </c>
      <c r="D137">
        <v>-3.2398364543914795</v>
      </c>
      <c r="E137">
        <v>2.0144060254096985E-2</v>
      </c>
      <c r="F137">
        <v>3.9512877464294434</v>
      </c>
      <c r="G137">
        <v>3.8960444927215576</v>
      </c>
      <c r="S137">
        <f t="shared" si="23"/>
        <v>6.7999996244907379E-2</v>
      </c>
      <c r="T137">
        <f t="shared" si="24"/>
        <v>3.9128310680389404</v>
      </c>
      <c r="U137">
        <f t="shared" si="25"/>
        <v>-1.0682456493377686</v>
      </c>
      <c r="V137">
        <f t="shared" si="26"/>
        <v>-3.2398364543914795</v>
      </c>
      <c r="W137">
        <f t="shared" si="27"/>
        <v>2.0144060254096985E-2</v>
      </c>
      <c r="X137">
        <f t="shared" si="28"/>
        <v>3.9512877464294434</v>
      </c>
      <c r="Y137">
        <f t="shared" si="29"/>
        <v>3.8960444927215576</v>
      </c>
      <c r="AC137">
        <f t="shared" si="44"/>
        <v>0.39919038670254248</v>
      </c>
      <c r="AD137">
        <f t="shared" si="45"/>
        <v>-0.10898333877372714</v>
      </c>
      <c r="AE137">
        <f t="shared" si="46"/>
        <v>-0.330530898112532</v>
      </c>
      <c r="AF137">
        <f t="shared" si="30"/>
        <v>5.0559214620648713E-3</v>
      </c>
      <c r="AG137">
        <f t="shared" si="31"/>
        <v>0.99172660665088475</v>
      </c>
      <c r="AH137">
        <f t="shared" si="32"/>
        <v>0.97786120173584601</v>
      </c>
      <c r="AL137">
        <f t="shared" si="47"/>
        <v>1.3775493271830128</v>
      </c>
      <c r="AM137">
        <f t="shared" si="48"/>
        <v>0.86937560170674311</v>
      </c>
      <c r="AN137">
        <f t="shared" si="49"/>
        <v>0.64782804236793823</v>
      </c>
      <c r="AO137">
        <f t="shared" si="33"/>
        <v>1.2256779301975447E-2</v>
      </c>
      <c r="AP137">
        <f t="shared" si="34"/>
        <v>0.99892746449079528</v>
      </c>
      <c r="AQ137">
        <f t="shared" si="35"/>
        <v>0.98506205957575654</v>
      </c>
      <c r="AX137">
        <f t="shared" si="50"/>
        <v>2851</v>
      </c>
      <c r="AY137">
        <f t="shared" si="51"/>
        <v>1800</v>
      </c>
      <c r="AZ137">
        <f t="shared" si="52"/>
        <v>1341</v>
      </c>
      <c r="BA137">
        <f t="shared" si="36"/>
        <v>0</v>
      </c>
      <c r="BB137">
        <f t="shared" si="37"/>
        <v>1</v>
      </c>
      <c r="BC137">
        <f t="shared" si="38"/>
        <v>1</v>
      </c>
      <c r="BE137">
        <f t="shared" si="53"/>
        <v>1491.5</v>
      </c>
      <c r="BF137">
        <f t="shared" si="39"/>
        <v>1950.5</v>
      </c>
      <c r="BG137">
        <f t="shared" si="40"/>
        <v>3001.5</v>
      </c>
      <c r="BK137" t="str">
        <f t="shared" si="54"/>
        <v>2851,</v>
      </c>
      <c r="BL137" t="str">
        <f t="shared" si="55"/>
        <v>1800,</v>
      </c>
      <c r="BM137" t="str">
        <f t="shared" si="56"/>
        <v>1341,</v>
      </c>
      <c r="BN137" t="str">
        <f t="shared" si="41"/>
        <v>GPIO_PIN_SET,</v>
      </c>
      <c r="BO137" t="str">
        <f t="shared" si="42"/>
        <v>GPIO_PIN_RESET,</v>
      </c>
      <c r="BP137" t="str">
        <f t="shared" si="43"/>
        <v>GPIO_PIN_RESET,</v>
      </c>
    </row>
    <row r="138" spans="1:68" x14ac:dyDescent="0.3">
      <c r="A138">
        <v>6.849999725818634E-2</v>
      </c>
      <c r="B138">
        <v>3.9677693843841553</v>
      </c>
      <c r="C138">
        <v>-0.68825536966323853</v>
      </c>
      <c r="D138">
        <v>-3.5160541534423828</v>
      </c>
      <c r="E138">
        <v>3.7235990166664124E-2</v>
      </c>
      <c r="F138">
        <v>3.9665484428405762</v>
      </c>
      <c r="G138">
        <v>3.9000120162963867</v>
      </c>
      <c r="S138">
        <f t="shared" si="23"/>
        <v>6.849999725818634E-2</v>
      </c>
      <c r="T138">
        <f t="shared" si="24"/>
        <v>3.9677693843841553</v>
      </c>
      <c r="U138">
        <f t="shared" si="25"/>
        <v>-0.68825536966323853</v>
      </c>
      <c r="V138">
        <f t="shared" si="26"/>
        <v>-3.5160541534423828</v>
      </c>
      <c r="W138">
        <f t="shared" si="27"/>
        <v>3.7235990166664124E-2</v>
      </c>
      <c r="X138">
        <f t="shared" si="28"/>
        <v>3.9665484428405762</v>
      </c>
      <c r="Y138">
        <f t="shared" si="29"/>
        <v>3.9000120162963867</v>
      </c>
      <c r="AC138">
        <f t="shared" si="44"/>
        <v>0.40479524092836633</v>
      </c>
      <c r="AD138">
        <f t="shared" si="45"/>
        <v>-7.0216404027804866E-2</v>
      </c>
      <c r="AE138">
        <f t="shared" si="46"/>
        <v>-0.35871086504207267</v>
      </c>
      <c r="AF138">
        <f t="shared" si="30"/>
        <v>9.3457942177562776E-3</v>
      </c>
      <c r="AG138">
        <f t="shared" si="31"/>
        <v>0.99555686140279909</v>
      </c>
      <c r="AH138">
        <f t="shared" si="32"/>
        <v>0.97885700334387316</v>
      </c>
      <c r="AL138">
        <f t="shared" si="47"/>
        <v>1.3831541814088366</v>
      </c>
      <c r="AM138">
        <f t="shared" si="48"/>
        <v>0.90814253645266541</v>
      </c>
      <c r="AN138">
        <f t="shared" si="49"/>
        <v>0.61964807543839751</v>
      </c>
      <c r="AO138">
        <f t="shared" si="33"/>
        <v>1.6546652057666852E-2</v>
      </c>
      <c r="AP138">
        <f t="shared" si="34"/>
        <v>1.0027577192427097</v>
      </c>
      <c r="AQ138">
        <f t="shared" si="35"/>
        <v>0.98605786118378369</v>
      </c>
      <c r="AX138">
        <f t="shared" si="50"/>
        <v>2863</v>
      </c>
      <c r="AY138">
        <f t="shared" si="51"/>
        <v>1880</v>
      </c>
      <c r="AZ138">
        <f t="shared" si="52"/>
        <v>1283</v>
      </c>
      <c r="BA138">
        <f t="shared" si="36"/>
        <v>0</v>
      </c>
      <c r="BB138">
        <f t="shared" si="37"/>
        <v>1</v>
      </c>
      <c r="BC138">
        <f t="shared" si="38"/>
        <v>1</v>
      </c>
      <c r="BE138">
        <f t="shared" si="53"/>
        <v>1399.5</v>
      </c>
      <c r="BF138">
        <f t="shared" si="39"/>
        <v>1996.5</v>
      </c>
      <c r="BG138">
        <f t="shared" si="40"/>
        <v>2979.5</v>
      </c>
      <c r="BK138" t="str">
        <f t="shared" si="54"/>
        <v>2863,</v>
      </c>
      <c r="BL138" t="str">
        <f t="shared" si="55"/>
        <v>1880,</v>
      </c>
      <c r="BM138" t="str">
        <f t="shared" si="56"/>
        <v>1283,</v>
      </c>
      <c r="BN138" t="str">
        <f t="shared" si="41"/>
        <v>GPIO_PIN_SET,</v>
      </c>
      <c r="BO138" t="str">
        <f t="shared" si="42"/>
        <v>GPIO_PIN_RESET,</v>
      </c>
      <c r="BP138" t="str">
        <f t="shared" si="43"/>
        <v>GPIO_PIN_RESET,</v>
      </c>
    </row>
    <row r="139" spans="1:68" x14ac:dyDescent="0.3">
      <c r="A139">
        <v>6.8999998271465302E-2</v>
      </c>
      <c r="B139">
        <v>4.1356368064880371</v>
      </c>
      <c r="C139">
        <v>-0.28842630982398987</v>
      </c>
      <c r="D139">
        <v>-3.8762054443359375</v>
      </c>
      <c r="E139">
        <v>3.2657794654369354E-2</v>
      </c>
      <c r="F139">
        <v>3.961665153503418</v>
      </c>
      <c r="G139">
        <v>3.8978755474090576</v>
      </c>
      <c r="S139">
        <f t="shared" si="23"/>
        <v>6.8999998271465302E-2</v>
      </c>
      <c r="T139">
        <f t="shared" si="24"/>
        <v>4.1356368064880371</v>
      </c>
      <c r="U139">
        <f t="shared" si="25"/>
        <v>-0.28842630982398987</v>
      </c>
      <c r="V139">
        <f t="shared" si="26"/>
        <v>-3.8762054443359375</v>
      </c>
      <c r="W139">
        <f t="shared" si="27"/>
        <v>3.2657794654369354E-2</v>
      </c>
      <c r="X139">
        <f t="shared" si="28"/>
        <v>3.961665153503418</v>
      </c>
      <c r="Y139">
        <f t="shared" si="29"/>
        <v>3.8978755474090576</v>
      </c>
      <c r="AC139">
        <f t="shared" si="44"/>
        <v>0.42192121953034889</v>
      </c>
      <c r="AD139">
        <f t="shared" si="45"/>
        <v>-2.9425499887867891E-2</v>
      </c>
      <c r="AE139">
        <f t="shared" si="46"/>
        <v>-0.39545380911077049</v>
      </c>
      <c r="AF139">
        <f t="shared" si="30"/>
        <v>8.1967211581960801E-3</v>
      </c>
      <c r="AG139">
        <f t="shared" si="31"/>
        <v>0.99433121339272679</v>
      </c>
      <c r="AH139">
        <f t="shared" si="32"/>
        <v>0.97832077485943525</v>
      </c>
      <c r="AL139">
        <f t="shared" si="47"/>
        <v>1.4002801600108192</v>
      </c>
      <c r="AM139">
        <f t="shared" si="48"/>
        <v>0.94893344059260232</v>
      </c>
      <c r="AN139">
        <f t="shared" si="49"/>
        <v>0.58290513136969979</v>
      </c>
      <c r="AO139">
        <f t="shared" si="33"/>
        <v>1.5397578998106655E-2</v>
      </c>
      <c r="AP139">
        <f t="shared" si="34"/>
        <v>1.0015320712326374</v>
      </c>
      <c r="AQ139">
        <f t="shared" si="35"/>
        <v>0.98552163269934578</v>
      </c>
      <c r="AX139">
        <f t="shared" si="50"/>
        <v>2898</v>
      </c>
      <c r="AY139">
        <f t="shared" si="51"/>
        <v>1964</v>
      </c>
      <c r="AZ139">
        <f t="shared" si="52"/>
        <v>1207</v>
      </c>
      <c r="BA139">
        <f t="shared" si="36"/>
        <v>0</v>
      </c>
      <c r="BB139">
        <f t="shared" si="37"/>
        <v>1</v>
      </c>
      <c r="BC139">
        <f t="shared" si="38"/>
        <v>1</v>
      </c>
      <c r="BE139">
        <f t="shared" si="53"/>
        <v>1280.5</v>
      </c>
      <c r="BF139">
        <f t="shared" si="39"/>
        <v>2037.5</v>
      </c>
      <c r="BG139">
        <f t="shared" si="40"/>
        <v>2971.5</v>
      </c>
      <c r="BK139" t="str">
        <f t="shared" si="54"/>
        <v>2898,</v>
      </c>
      <c r="BL139" t="str">
        <f t="shared" si="55"/>
        <v>1964,</v>
      </c>
      <c r="BM139" t="str">
        <f t="shared" si="56"/>
        <v>1207,</v>
      </c>
      <c r="BN139" t="str">
        <f t="shared" si="41"/>
        <v>GPIO_PIN_SET,</v>
      </c>
      <c r="BO139" t="str">
        <f t="shared" si="42"/>
        <v>GPIO_PIN_RESET,</v>
      </c>
      <c r="BP139" t="str">
        <f t="shared" si="43"/>
        <v>GPIO_PIN_RESET,</v>
      </c>
    </row>
    <row r="140" spans="1:68" x14ac:dyDescent="0.3">
      <c r="A140">
        <v>6.9499999284744263E-2</v>
      </c>
      <c r="B140">
        <v>4.5324134826660156</v>
      </c>
      <c r="C140">
        <v>-0.36015138030052185</v>
      </c>
      <c r="D140">
        <v>-4.3553900718688965</v>
      </c>
      <c r="E140">
        <v>3.8151629269123077E-2</v>
      </c>
      <c r="F140">
        <v>3.9665484428405762</v>
      </c>
      <c r="G140">
        <v>3.8954339027404785</v>
      </c>
      <c r="S140">
        <f t="shared" si="23"/>
        <v>6.9499999284744263E-2</v>
      </c>
      <c r="T140">
        <f t="shared" si="24"/>
        <v>4.5324134826660156</v>
      </c>
      <c r="U140">
        <f t="shared" si="25"/>
        <v>-0.36015138030052185</v>
      </c>
      <c r="V140">
        <f t="shared" si="26"/>
        <v>-4.3553900718688965</v>
      </c>
      <c r="W140">
        <f t="shared" si="27"/>
        <v>3.8151629269123077E-2</v>
      </c>
      <c r="X140">
        <f t="shared" si="28"/>
        <v>3.9665484428405762</v>
      </c>
      <c r="Y140">
        <f t="shared" si="29"/>
        <v>3.8954339027404785</v>
      </c>
      <c r="AC140">
        <f t="shared" si="44"/>
        <v>0.46240071686715045</v>
      </c>
      <c r="AD140">
        <f t="shared" si="45"/>
        <v>-3.6742953190073417E-2</v>
      </c>
      <c r="AE140">
        <f t="shared" si="46"/>
        <v>-0.4443406364336443</v>
      </c>
      <c r="AF140">
        <f t="shared" si="30"/>
        <v>9.5756088296683178E-3</v>
      </c>
      <c r="AG140">
        <f t="shared" si="31"/>
        <v>0.99555686140279909</v>
      </c>
      <c r="AH140">
        <f t="shared" si="32"/>
        <v>0.9777079508543991</v>
      </c>
      <c r="AL140">
        <f t="shared" si="47"/>
        <v>1.4407596573476207</v>
      </c>
      <c r="AM140">
        <f t="shared" si="48"/>
        <v>0.94161598729039686</v>
      </c>
      <c r="AN140">
        <f t="shared" si="49"/>
        <v>0.53401830404682593</v>
      </c>
      <c r="AO140">
        <f t="shared" si="33"/>
        <v>1.6776466669578893E-2</v>
      </c>
      <c r="AP140">
        <f t="shared" si="34"/>
        <v>1.0027577192427097</v>
      </c>
      <c r="AQ140">
        <f t="shared" si="35"/>
        <v>0.98490880869430963</v>
      </c>
      <c r="AX140">
        <f t="shared" si="50"/>
        <v>2982</v>
      </c>
      <c r="AY140">
        <f t="shared" si="51"/>
        <v>1949</v>
      </c>
      <c r="AZ140">
        <f t="shared" si="52"/>
        <v>1105</v>
      </c>
      <c r="BA140">
        <f t="shared" si="36"/>
        <v>0</v>
      </c>
      <c r="BB140">
        <f t="shared" si="37"/>
        <v>1</v>
      </c>
      <c r="BC140">
        <f t="shared" si="38"/>
        <v>1</v>
      </c>
      <c r="BE140">
        <f t="shared" si="53"/>
        <v>1211.5</v>
      </c>
      <c r="BF140">
        <f t="shared" si="39"/>
        <v>2055.5</v>
      </c>
      <c r="BG140">
        <f t="shared" si="40"/>
        <v>3088.5</v>
      </c>
      <c r="BK140" t="str">
        <f t="shared" si="54"/>
        <v>2982,</v>
      </c>
      <c r="BL140" t="str">
        <f t="shared" si="55"/>
        <v>1949,</v>
      </c>
      <c r="BM140" t="str">
        <f t="shared" si="56"/>
        <v>1105,</v>
      </c>
      <c r="BN140" t="str">
        <f t="shared" si="41"/>
        <v>GPIO_PIN_SET,</v>
      </c>
      <c r="BO140" t="str">
        <f t="shared" si="42"/>
        <v>GPIO_PIN_RESET,</v>
      </c>
      <c r="BP140" t="str">
        <f t="shared" si="43"/>
        <v>GPIO_PIN_RESET,</v>
      </c>
    </row>
    <row r="141" spans="1:68" x14ac:dyDescent="0.3">
      <c r="A141">
        <v>7.0000000298023224E-2</v>
      </c>
      <c r="B141">
        <v>4.9383468627929688</v>
      </c>
      <c r="C141">
        <v>-0.27011352777481079</v>
      </c>
      <c r="D141">
        <v>-4.8803563117980957</v>
      </c>
      <c r="E141">
        <v>3.3573433756828308E-2</v>
      </c>
      <c r="F141">
        <v>6.1653032898902893E-2</v>
      </c>
      <c r="G141">
        <v>3.8807835578918457</v>
      </c>
      <c r="S141">
        <f t="shared" si="23"/>
        <v>7.0000000298023224E-2</v>
      </c>
      <c r="T141">
        <f t="shared" si="24"/>
        <v>4.9383468627929688</v>
      </c>
      <c r="U141">
        <f t="shared" si="25"/>
        <v>-0.27011352777481079</v>
      </c>
      <c r="V141">
        <f t="shared" si="26"/>
        <v>-4.8803563117980957</v>
      </c>
      <c r="W141">
        <f t="shared" si="27"/>
        <v>3.3573433756828308E-2</v>
      </c>
      <c r="X141">
        <f t="shared" si="28"/>
        <v>6.1653032898902893E-2</v>
      </c>
      <c r="Y141">
        <f t="shared" si="29"/>
        <v>3.8807835578918457</v>
      </c>
      <c r="AC141">
        <f t="shared" si="44"/>
        <v>0.50381438900648035</v>
      </c>
      <c r="AD141">
        <f t="shared" si="45"/>
        <v>-2.7557214132440427E-2</v>
      </c>
      <c r="AE141">
        <f t="shared" si="46"/>
        <v>-0.49789814317981368</v>
      </c>
      <c r="AF141">
        <f t="shared" si="30"/>
        <v>8.4265357701081185E-3</v>
      </c>
      <c r="AG141">
        <f t="shared" si="31"/>
        <v>1.5474183868744001E-2</v>
      </c>
      <c r="AH141">
        <f t="shared" si="32"/>
        <v>0.97403088714368125</v>
      </c>
      <c r="AL141">
        <f t="shared" si="47"/>
        <v>1.4821733294869506</v>
      </c>
      <c r="AM141">
        <f t="shared" si="48"/>
        <v>0.95080172634802984</v>
      </c>
      <c r="AN141">
        <f t="shared" si="49"/>
        <v>0.48046079730065655</v>
      </c>
      <c r="AO141">
        <f t="shared" si="33"/>
        <v>1.5627393610018692E-2</v>
      </c>
      <c r="AP141">
        <f t="shared" si="34"/>
        <v>2.2675041708654576E-2</v>
      </c>
      <c r="AQ141">
        <f t="shared" si="35"/>
        <v>0.98123174498359178</v>
      </c>
      <c r="AX141">
        <f t="shared" si="50"/>
        <v>3068</v>
      </c>
      <c r="AY141">
        <f t="shared" si="51"/>
        <v>1968</v>
      </c>
      <c r="AZ141">
        <f t="shared" si="52"/>
        <v>995</v>
      </c>
      <c r="BA141">
        <f t="shared" si="36"/>
        <v>0</v>
      </c>
      <c r="BB141">
        <f t="shared" si="37"/>
        <v>0</v>
      </c>
      <c r="BC141">
        <f t="shared" si="38"/>
        <v>1</v>
      </c>
      <c r="BE141">
        <f t="shared" si="53"/>
        <v>1106.5</v>
      </c>
      <c r="BF141">
        <f t="shared" si="39"/>
        <v>2079.5</v>
      </c>
      <c r="BG141">
        <f t="shared" si="40"/>
        <v>3179.5</v>
      </c>
      <c r="BK141" t="str">
        <f t="shared" si="54"/>
        <v>3068,</v>
      </c>
      <c r="BL141" t="str">
        <f t="shared" si="55"/>
        <v>1968,</v>
      </c>
      <c r="BM141" t="str">
        <f t="shared" si="56"/>
        <v>995,</v>
      </c>
      <c r="BN141" t="str">
        <f t="shared" si="41"/>
        <v>GPIO_PIN_SET,</v>
      </c>
      <c r="BO141" t="str">
        <f t="shared" si="42"/>
        <v>GPIO_PIN_SET,</v>
      </c>
      <c r="BP141" t="str">
        <f t="shared" si="43"/>
        <v>GPIO_PIN_RESET,</v>
      </c>
    </row>
    <row r="142" spans="1:68" x14ac:dyDescent="0.3">
      <c r="A142">
        <v>7.0500001311302185E-2</v>
      </c>
      <c r="B142">
        <v>5.3580150604248047</v>
      </c>
      <c r="C142">
        <v>-0.15260651707649231</v>
      </c>
      <c r="D142">
        <v>-5.5533514022827148</v>
      </c>
      <c r="E142">
        <v>5.615919828414917E-2</v>
      </c>
      <c r="F142">
        <v>9.3089975416660309E-2</v>
      </c>
      <c r="G142">
        <v>3.8878035545349121</v>
      </c>
      <c r="S142">
        <f t="shared" si="23"/>
        <v>7.0500001311302185E-2</v>
      </c>
      <c r="T142">
        <f t="shared" si="24"/>
        <v>5.3580150604248047</v>
      </c>
      <c r="U142">
        <f t="shared" si="25"/>
        <v>-0.15260651707649231</v>
      </c>
      <c r="V142">
        <f t="shared" si="26"/>
        <v>-5.5533514022827148</v>
      </c>
      <c r="W142">
        <f t="shared" si="27"/>
        <v>5.615919828414917E-2</v>
      </c>
      <c r="X142">
        <f t="shared" si="28"/>
        <v>9.3089975416660309E-2</v>
      </c>
      <c r="Y142">
        <f t="shared" si="29"/>
        <v>3.8878035545349121</v>
      </c>
      <c r="AC142">
        <f t="shared" si="44"/>
        <v>0.54662929902593438</v>
      </c>
      <c r="AD142">
        <f t="shared" si="45"/>
        <v>-1.5569047961895514E-2</v>
      </c>
      <c r="AE142">
        <f t="shared" si="46"/>
        <v>-0.56655768041716059</v>
      </c>
      <c r="AF142">
        <f t="shared" si="30"/>
        <v>1.4095296197271763E-2</v>
      </c>
      <c r="AG142">
        <f t="shared" si="31"/>
        <v>2.3364485544390693E-2</v>
      </c>
      <c r="AH142">
        <f t="shared" si="32"/>
        <v>0.97579282347844198</v>
      </c>
      <c r="AL142">
        <f t="shared" si="47"/>
        <v>1.5249882395064045</v>
      </c>
      <c r="AM142">
        <f t="shared" si="48"/>
        <v>0.96278989251857472</v>
      </c>
      <c r="AN142">
        <f t="shared" si="49"/>
        <v>0.41180126006330964</v>
      </c>
      <c r="AO142">
        <f t="shared" si="33"/>
        <v>2.1296154037182338E-2</v>
      </c>
      <c r="AP142">
        <f t="shared" si="34"/>
        <v>3.0565343384301266E-2</v>
      </c>
      <c r="AQ142">
        <f t="shared" si="35"/>
        <v>0.98299368131835252</v>
      </c>
      <c r="AX142">
        <f t="shared" si="50"/>
        <v>3157</v>
      </c>
      <c r="AY142">
        <f t="shared" si="51"/>
        <v>1993</v>
      </c>
      <c r="AZ142">
        <f t="shared" si="52"/>
        <v>852</v>
      </c>
      <c r="BA142">
        <f t="shared" si="36"/>
        <v>0</v>
      </c>
      <c r="BB142">
        <f t="shared" si="37"/>
        <v>0</v>
      </c>
      <c r="BC142">
        <f t="shared" si="38"/>
        <v>1</v>
      </c>
      <c r="BE142">
        <f t="shared" si="53"/>
        <v>992.5</v>
      </c>
      <c r="BF142">
        <f t="shared" si="39"/>
        <v>2133.5</v>
      </c>
      <c r="BG142">
        <f t="shared" si="40"/>
        <v>3297.5</v>
      </c>
      <c r="BK142" t="str">
        <f t="shared" si="54"/>
        <v>3157,</v>
      </c>
      <c r="BL142" t="str">
        <f t="shared" si="55"/>
        <v>1993,</v>
      </c>
      <c r="BM142" t="str">
        <f t="shared" si="56"/>
        <v>852,</v>
      </c>
      <c r="BN142" t="str">
        <f t="shared" si="41"/>
        <v>GPIO_PIN_SET,</v>
      </c>
      <c r="BO142" t="str">
        <f t="shared" si="42"/>
        <v>GPIO_PIN_SET,</v>
      </c>
      <c r="BP142" t="str">
        <f t="shared" si="43"/>
        <v>GPIO_PIN_RESET,</v>
      </c>
    </row>
    <row r="143" spans="1:68" x14ac:dyDescent="0.3">
      <c r="A143">
        <v>7.0999994874000549E-2</v>
      </c>
      <c r="B143">
        <v>6.0676350593566895</v>
      </c>
      <c r="C143">
        <v>-0.16481503844261169</v>
      </c>
      <c r="D143">
        <v>-6.0432181358337402</v>
      </c>
      <c r="E143">
        <v>3.2047368586063385E-2</v>
      </c>
      <c r="F143">
        <v>7.1419849991798401E-2</v>
      </c>
      <c r="G143">
        <v>3.8789525032043457</v>
      </c>
      <c r="S143">
        <f t="shared" si="23"/>
        <v>7.0999994874000549E-2</v>
      </c>
      <c r="T143">
        <f t="shared" si="24"/>
        <v>6.0676350593566895</v>
      </c>
      <c r="U143">
        <f t="shared" si="25"/>
        <v>-0.16481503844261169</v>
      </c>
      <c r="V143">
        <f t="shared" si="26"/>
        <v>-6.0432181358337402</v>
      </c>
      <c r="W143">
        <f t="shared" si="27"/>
        <v>3.2047368586063385E-2</v>
      </c>
      <c r="X143">
        <f t="shared" si="28"/>
        <v>7.1419849991798401E-2</v>
      </c>
      <c r="Y143">
        <f t="shared" si="29"/>
        <v>3.8789525032043457</v>
      </c>
      <c r="AC143">
        <f t="shared" si="44"/>
        <v>0.61902534088404859</v>
      </c>
      <c r="AD143">
        <f t="shared" si="45"/>
        <v>-1.6814571798847155E-2</v>
      </c>
      <c r="AE143">
        <f t="shared" si="46"/>
        <v>-0.6165343053719794</v>
      </c>
      <c r="AF143">
        <f t="shared" si="30"/>
        <v>8.043511416921386E-3</v>
      </c>
      <c r="AG143">
        <f t="shared" si="31"/>
        <v>1.792553972913909E-2</v>
      </c>
      <c r="AH143">
        <f t="shared" si="32"/>
        <v>0.973571314020092</v>
      </c>
      <c r="AL143">
        <f t="shared" si="47"/>
        <v>1.5973842813645187</v>
      </c>
      <c r="AM143">
        <f t="shared" si="48"/>
        <v>0.96154436868162307</v>
      </c>
      <c r="AN143">
        <f t="shared" si="49"/>
        <v>0.36182463510849083</v>
      </c>
      <c r="AO143">
        <f t="shared" si="33"/>
        <v>1.5244369256831961E-2</v>
      </c>
      <c r="AP143">
        <f t="shared" si="34"/>
        <v>2.5126397569049663E-2</v>
      </c>
      <c r="AQ143">
        <f t="shared" si="35"/>
        <v>0.98077217186000254</v>
      </c>
      <c r="AX143">
        <f t="shared" si="50"/>
        <v>3306</v>
      </c>
      <c r="AY143">
        <f t="shared" si="51"/>
        <v>1990</v>
      </c>
      <c r="AZ143">
        <f t="shared" si="52"/>
        <v>749</v>
      </c>
      <c r="BA143">
        <f t="shared" si="36"/>
        <v>0</v>
      </c>
      <c r="BB143">
        <f t="shared" si="37"/>
        <v>0</v>
      </c>
      <c r="BC143">
        <f t="shared" si="38"/>
        <v>1</v>
      </c>
      <c r="BE143">
        <f t="shared" si="53"/>
        <v>846.5</v>
      </c>
      <c r="BF143">
        <f t="shared" si="39"/>
        <v>2087.5</v>
      </c>
      <c r="BG143">
        <f t="shared" si="40"/>
        <v>3403.5</v>
      </c>
      <c r="BK143" t="str">
        <f t="shared" si="54"/>
        <v>3306,</v>
      </c>
      <c r="BL143" t="str">
        <f t="shared" si="55"/>
        <v>1990,</v>
      </c>
      <c r="BM143" t="str">
        <f t="shared" si="56"/>
        <v>749,</v>
      </c>
      <c r="BN143" t="str">
        <f t="shared" si="41"/>
        <v>GPIO_PIN_SET,</v>
      </c>
      <c r="BO143" t="str">
        <f t="shared" si="42"/>
        <v>GPIO_PIN_SET,</v>
      </c>
      <c r="BP143" t="str">
        <f t="shared" si="43"/>
        <v>GPIO_PIN_RESET,</v>
      </c>
    </row>
    <row r="144" spans="1:68" x14ac:dyDescent="0.3">
      <c r="A144">
        <v>7.149999588727951E-2</v>
      </c>
      <c r="B144">
        <v>6.5132460594177246</v>
      </c>
      <c r="C144">
        <v>1.6786716878414154E-2</v>
      </c>
      <c r="D144">
        <v>-6.6658525466918945</v>
      </c>
      <c r="E144">
        <v>2.8995238244533539E-2</v>
      </c>
      <c r="F144">
        <v>6.7757293581962585E-2</v>
      </c>
      <c r="G144">
        <v>3.8731532096862793</v>
      </c>
      <c r="S144">
        <f t="shared" si="23"/>
        <v>7.149999588727951E-2</v>
      </c>
      <c r="T144">
        <f t="shared" si="24"/>
        <v>6.5132460594177246</v>
      </c>
      <c r="U144">
        <f t="shared" si="25"/>
        <v>1.6786716878414154E-2</v>
      </c>
      <c r="V144">
        <f t="shared" si="26"/>
        <v>-6.6658525466918945</v>
      </c>
      <c r="W144">
        <f t="shared" si="27"/>
        <v>2.8995238244533539E-2</v>
      </c>
      <c r="X144">
        <f t="shared" si="28"/>
        <v>6.7757293581962585E-2</v>
      </c>
      <c r="Y144">
        <f t="shared" si="29"/>
        <v>3.8731532096862793</v>
      </c>
      <c r="AC144">
        <f t="shared" si="44"/>
        <v>0.66448695789232493</v>
      </c>
      <c r="AD144">
        <f t="shared" si="45"/>
        <v>1.7125952758085066E-3</v>
      </c>
      <c r="AE144">
        <f t="shared" si="46"/>
        <v>-0.680056002813762</v>
      </c>
      <c r="AF144">
        <f t="shared" si="30"/>
        <v>7.277462710547921E-3</v>
      </c>
      <c r="AG144">
        <f t="shared" si="31"/>
        <v>1.7006281281490933E-2</v>
      </c>
      <c r="AH144">
        <f t="shared" si="32"/>
        <v>0.97211575976772413</v>
      </c>
      <c r="AL144">
        <f t="shared" si="47"/>
        <v>1.6428458983727952</v>
      </c>
      <c r="AM144">
        <f t="shared" si="48"/>
        <v>0.9800715357562787</v>
      </c>
      <c r="AN144">
        <f t="shared" si="49"/>
        <v>0.29830293766670823</v>
      </c>
      <c r="AO144">
        <f t="shared" si="33"/>
        <v>1.4478320550458496E-2</v>
      </c>
      <c r="AP144">
        <f t="shared" si="34"/>
        <v>2.4207139121401509E-2</v>
      </c>
      <c r="AQ144">
        <f t="shared" si="35"/>
        <v>0.97931661760763467</v>
      </c>
      <c r="AX144">
        <f t="shared" si="50"/>
        <v>3401</v>
      </c>
      <c r="AY144">
        <f t="shared" si="51"/>
        <v>2029</v>
      </c>
      <c r="AZ144">
        <f t="shared" si="52"/>
        <v>617</v>
      </c>
      <c r="BA144">
        <f t="shared" si="36"/>
        <v>0</v>
      </c>
      <c r="BB144">
        <f t="shared" si="37"/>
        <v>0</v>
      </c>
      <c r="BC144">
        <f t="shared" si="38"/>
        <v>1</v>
      </c>
      <c r="BE144">
        <f t="shared" si="53"/>
        <v>712.5</v>
      </c>
      <c r="BF144">
        <f t="shared" si="39"/>
        <v>2124.5</v>
      </c>
      <c r="BG144">
        <f t="shared" si="40"/>
        <v>3496.5</v>
      </c>
      <c r="BK144" t="str">
        <f t="shared" si="54"/>
        <v>3401,</v>
      </c>
      <c r="BL144" t="str">
        <f t="shared" si="55"/>
        <v>2029,</v>
      </c>
      <c r="BM144" t="str">
        <f t="shared" si="56"/>
        <v>617,</v>
      </c>
      <c r="BN144" t="str">
        <f t="shared" si="41"/>
        <v>GPIO_PIN_SET,</v>
      </c>
      <c r="BO144" t="str">
        <f t="shared" si="42"/>
        <v>GPIO_PIN_SET,</v>
      </c>
      <c r="BP144" t="str">
        <f t="shared" si="43"/>
        <v>GPIO_PIN_RESET,</v>
      </c>
    </row>
    <row r="145" spans="1:68" x14ac:dyDescent="0.3">
      <c r="A145">
        <v>7.1999996900558472E-2</v>
      </c>
      <c r="B145">
        <v>7.0672078132629395</v>
      </c>
      <c r="C145">
        <v>-1.5260651707649231E-3</v>
      </c>
      <c r="D145">
        <v>-7.1633501052856445</v>
      </c>
      <c r="E145">
        <v>4.2119398713111877E-2</v>
      </c>
      <c r="F145">
        <v>7.8134536743164063E-2</v>
      </c>
      <c r="G145">
        <v>3.8786470890045166</v>
      </c>
      <c r="S145">
        <f t="shared" si="23"/>
        <v>7.1999996900558472E-2</v>
      </c>
      <c r="T145">
        <f t="shared" si="24"/>
        <v>7.0672078132629395</v>
      </c>
      <c r="U145">
        <f t="shared" si="25"/>
        <v>-1.5260651707649231E-3</v>
      </c>
      <c r="V145">
        <f t="shared" si="26"/>
        <v>-7.1633501052856445</v>
      </c>
      <c r="W145">
        <f t="shared" si="27"/>
        <v>4.2119398713111877E-2</v>
      </c>
      <c r="X145">
        <f t="shared" si="28"/>
        <v>7.8134536743164063E-2</v>
      </c>
      <c r="Y145">
        <f t="shared" si="29"/>
        <v>3.8786470890045166</v>
      </c>
      <c r="AC145">
        <f t="shared" si="44"/>
        <v>0.72100261187549586</v>
      </c>
      <c r="AD145">
        <f t="shared" si="45"/>
        <v>-1.5569047961895514E-4</v>
      </c>
      <c r="AE145">
        <f t="shared" si="46"/>
        <v>-0.73081113109435591</v>
      </c>
      <c r="AF145">
        <f t="shared" si="30"/>
        <v>1.0571472147953823E-2</v>
      </c>
      <c r="AG145">
        <f t="shared" si="31"/>
        <v>1.9610846883160712E-2</v>
      </c>
      <c r="AH145">
        <f t="shared" si="32"/>
        <v>0.97349465865924334</v>
      </c>
      <c r="AL145">
        <f t="shared" si="47"/>
        <v>1.699361552355966</v>
      </c>
      <c r="AM145">
        <f t="shared" si="48"/>
        <v>0.97820325000085129</v>
      </c>
      <c r="AN145">
        <f t="shared" si="49"/>
        <v>0.24754780938611431</v>
      </c>
      <c r="AO145">
        <f t="shared" si="33"/>
        <v>1.7772329987864398E-2</v>
      </c>
      <c r="AP145">
        <f t="shared" si="34"/>
        <v>2.6811704723071289E-2</v>
      </c>
      <c r="AQ145">
        <f t="shared" si="35"/>
        <v>0.98069551649915387</v>
      </c>
      <c r="AX145">
        <f t="shared" si="50"/>
        <v>3518</v>
      </c>
      <c r="AY145">
        <f t="shared" si="51"/>
        <v>2025</v>
      </c>
      <c r="AZ145">
        <f t="shared" si="52"/>
        <v>512</v>
      </c>
      <c r="BA145">
        <f t="shared" si="36"/>
        <v>0</v>
      </c>
      <c r="BB145">
        <f t="shared" si="37"/>
        <v>0</v>
      </c>
      <c r="BC145">
        <f t="shared" si="38"/>
        <v>1</v>
      </c>
      <c r="BE145">
        <f t="shared" si="53"/>
        <v>599.5</v>
      </c>
      <c r="BF145">
        <f t="shared" si="39"/>
        <v>2112.5</v>
      </c>
      <c r="BG145">
        <f t="shared" si="40"/>
        <v>3605.5</v>
      </c>
      <c r="BK145" t="str">
        <f t="shared" si="54"/>
        <v>3518,</v>
      </c>
      <c r="BL145" t="str">
        <f t="shared" si="55"/>
        <v>2025,</v>
      </c>
      <c r="BM145" t="str">
        <f t="shared" si="56"/>
        <v>512,</v>
      </c>
      <c r="BN145" t="str">
        <f t="shared" si="41"/>
        <v>GPIO_PIN_SET,</v>
      </c>
      <c r="BO145" t="str">
        <f t="shared" si="42"/>
        <v>GPIO_PIN_SET,</v>
      </c>
      <c r="BP145" t="str">
        <f t="shared" si="43"/>
        <v>GPIO_PIN_RESET,</v>
      </c>
    </row>
    <row r="146" spans="1:68" x14ac:dyDescent="0.3">
      <c r="A146">
        <v>7.2499997913837433E-2</v>
      </c>
      <c r="B146">
        <v>7.4349894523620605</v>
      </c>
      <c r="C146">
        <v>3.0521303415298462E-2</v>
      </c>
      <c r="D146">
        <v>-7.5814919471740723</v>
      </c>
      <c r="E146">
        <v>3.57099249958992E-2</v>
      </c>
      <c r="F146">
        <v>7.4166767299175262E-2</v>
      </c>
      <c r="G146">
        <v>3.8798680305480957</v>
      </c>
      <c r="S146">
        <f t="shared" si="23"/>
        <v>7.2499997913837433E-2</v>
      </c>
      <c r="T146">
        <f t="shared" si="24"/>
        <v>7.4349894523620605</v>
      </c>
      <c r="U146">
        <f t="shared" si="25"/>
        <v>3.0521303415298462E-2</v>
      </c>
      <c r="V146">
        <f t="shared" si="26"/>
        <v>-7.5814919471740723</v>
      </c>
      <c r="W146">
        <f t="shared" si="27"/>
        <v>3.57099249958992E-2</v>
      </c>
      <c r="X146">
        <f t="shared" si="28"/>
        <v>7.4166767299175262E-2</v>
      </c>
      <c r="Y146">
        <f t="shared" si="29"/>
        <v>3.8798680305480957</v>
      </c>
      <c r="AC146">
        <f t="shared" si="44"/>
        <v>0.75852401062263242</v>
      </c>
      <c r="AD146">
        <f t="shared" si="45"/>
        <v>3.1138095923791027E-3</v>
      </c>
      <c r="AE146">
        <f t="shared" si="46"/>
        <v>-0.77347032098972035</v>
      </c>
      <c r="AF146">
        <f t="shared" si="30"/>
        <v>8.9627698645695451E-3</v>
      </c>
      <c r="AG146">
        <f t="shared" si="31"/>
        <v>1.8614983564875211E-2</v>
      </c>
      <c r="AH146">
        <f t="shared" si="32"/>
        <v>0.97380110058188663</v>
      </c>
      <c r="AL146">
        <f t="shared" si="47"/>
        <v>1.7368829511031025</v>
      </c>
      <c r="AM146">
        <f t="shared" si="48"/>
        <v>0.98147275007284929</v>
      </c>
      <c r="AN146">
        <f t="shared" si="49"/>
        <v>0.20488861949074988</v>
      </c>
      <c r="AO146">
        <f t="shared" si="33"/>
        <v>1.616362770448012E-2</v>
      </c>
      <c r="AP146">
        <f t="shared" si="34"/>
        <v>2.5815841404785787E-2</v>
      </c>
      <c r="AQ146">
        <f t="shared" si="35"/>
        <v>0.98100195842179716</v>
      </c>
      <c r="AX146">
        <f t="shared" si="50"/>
        <v>3595</v>
      </c>
      <c r="AY146">
        <f t="shared" si="51"/>
        <v>2032</v>
      </c>
      <c r="AZ146">
        <f t="shared" si="52"/>
        <v>424</v>
      </c>
      <c r="BA146">
        <f t="shared" si="36"/>
        <v>0</v>
      </c>
      <c r="BB146">
        <f t="shared" si="37"/>
        <v>0</v>
      </c>
      <c r="BC146">
        <f t="shared" si="38"/>
        <v>1</v>
      </c>
      <c r="BE146">
        <f t="shared" si="53"/>
        <v>515.5</v>
      </c>
      <c r="BF146">
        <f t="shared" si="39"/>
        <v>2123.5</v>
      </c>
      <c r="BG146">
        <f t="shared" si="40"/>
        <v>3686.5</v>
      </c>
      <c r="BK146" t="str">
        <f t="shared" si="54"/>
        <v>3595,</v>
      </c>
      <c r="BL146" t="str">
        <f t="shared" si="55"/>
        <v>2032,</v>
      </c>
      <c r="BM146" t="str">
        <f t="shared" si="56"/>
        <v>424,</v>
      </c>
      <c r="BN146" t="str">
        <f t="shared" si="41"/>
        <v>GPIO_PIN_SET,</v>
      </c>
      <c r="BO146" t="str">
        <f t="shared" si="42"/>
        <v>GPIO_PIN_SET,</v>
      </c>
      <c r="BP146" t="str">
        <f t="shared" si="43"/>
        <v>GPIO_PIN_RESET,</v>
      </c>
    </row>
    <row r="147" spans="1:68" x14ac:dyDescent="0.3">
      <c r="A147">
        <v>7.2999998927116394E-2</v>
      </c>
      <c r="B147">
        <v>7.5357093811035156</v>
      </c>
      <c r="C147">
        <v>0.23959222435951233</v>
      </c>
      <c r="D147">
        <v>-7.8775482177734375</v>
      </c>
      <c r="E147">
        <v>5.219142884016037E-2</v>
      </c>
      <c r="F147">
        <v>8.9122205972671509E-2</v>
      </c>
      <c r="G147">
        <v>3.8820047378540039</v>
      </c>
      <c r="S147">
        <f t="shared" si="23"/>
        <v>7.2999998927116394E-2</v>
      </c>
      <c r="T147">
        <f t="shared" si="24"/>
        <v>7.5357093811035156</v>
      </c>
      <c r="U147">
        <f t="shared" si="25"/>
        <v>0.23959222435951233</v>
      </c>
      <c r="V147">
        <f t="shared" si="26"/>
        <v>-7.8775482177734375</v>
      </c>
      <c r="W147">
        <f t="shared" si="27"/>
        <v>5.219142884016037E-2</v>
      </c>
      <c r="X147">
        <f t="shared" si="28"/>
        <v>8.9122205972671509E-2</v>
      </c>
      <c r="Y147">
        <f t="shared" si="29"/>
        <v>3.8820047378540039</v>
      </c>
      <c r="AC147">
        <f t="shared" si="44"/>
        <v>0.76879954427175179</v>
      </c>
      <c r="AD147">
        <f t="shared" si="45"/>
        <v>2.4443404540061324E-2</v>
      </c>
      <c r="AE147">
        <f t="shared" si="46"/>
        <v>-0.80367423603006605</v>
      </c>
      <c r="AF147">
        <f t="shared" si="30"/>
        <v>1.3099432878986258E-2</v>
      </c>
      <c r="AG147">
        <f t="shared" si="31"/>
        <v>2.2368622226105188E-2</v>
      </c>
      <c r="AH147">
        <f t="shared" si="32"/>
        <v>0.97433738890657495</v>
      </c>
      <c r="AL147">
        <f t="shared" si="47"/>
        <v>1.7471584847522221</v>
      </c>
      <c r="AM147">
        <f t="shared" si="48"/>
        <v>1.0028023450205314</v>
      </c>
      <c r="AN147">
        <f t="shared" si="49"/>
        <v>0.17468470445040418</v>
      </c>
      <c r="AO147">
        <f t="shared" si="33"/>
        <v>2.0300290718896833E-2</v>
      </c>
      <c r="AP147">
        <f t="shared" si="34"/>
        <v>2.9569480066015764E-2</v>
      </c>
      <c r="AQ147">
        <f t="shared" si="35"/>
        <v>0.98153824674648549</v>
      </c>
      <c r="AX147">
        <f t="shared" si="50"/>
        <v>3616</v>
      </c>
      <c r="AY147">
        <f t="shared" si="51"/>
        <v>2076</v>
      </c>
      <c r="AZ147">
        <f t="shared" si="52"/>
        <v>362</v>
      </c>
      <c r="BA147">
        <f t="shared" si="36"/>
        <v>0</v>
      </c>
      <c r="BB147">
        <f t="shared" si="37"/>
        <v>0</v>
      </c>
      <c r="BC147">
        <f t="shared" si="38"/>
        <v>1</v>
      </c>
      <c r="BE147">
        <f t="shared" si="53"/>
        <v>450.5</v>
      </c>
      <c r="BF147">
        <f t="shared" si="39"/>
        <v>2164.5</v>
      </c>
      <c r="BG147">
        <f t="shared" si="40"/>
        <v>3704.5</v>
      </c>
      <c r="BK147" t="str">
        <f t="shared" si="54"/>
        <v>3616,</v>
      </c>
      <c r="BL147" t="str">
        <f t="shared" si="55"/>
        <v>2076,</v>
      </c>
      <c r="BM147" t="str">
        <f t="shared" si="56"/>
        <v>362,</v>
      </c>
      <c r="BN147" t="str">
        <f t="shared" si="41"/>
        <v>GPIO_PIN_SET,</v>
      </c>
      <c r="BO147" t="str">
        <f t="shared" si="42"/>
        <v>GPIO_PIN_SET,</v>
      </c>
      <c r="BP147" t="str">
        <f t="shared" si="43"/>
        <v>GPIO_PIN_RESET,</v>
      </c>
    </row>
    <row r="148" spans="1:68" x14ac:dyDescent="0.3">
      <c r="A148">
        <v>7.3499999940395355E-2</v>
      </c>
      <c r="B148">
        <v>7.749359130859375</v>
      </c>
      <c r="C148">
        <v>0.19533634185791016</v>
      </c>
      <c r="D148">
        <v>-8.0133686065673828</v>
      </c>
      <c r="E148">
        <v>2.5637894868850708E-2</v>
      </c>
      <c r="F148">
        <v>6.3789524137973785E-2</v>
      </c>
      <c r="G148">
        <v>3.8731532096862793</v>
      </c>
      <c r="S148">
        <f t="shared" si="23"/>
        <v>7.3499999940395355E-2</v>
      </c>
      <c r="T148">
        <f t="shared" si="24"/>
        <v>7.749359130859375</v>
      </c>
      <c r="U148">
        <f t="shared" si="25"/>
        <v>0.19533634185791016</v>
      </c>
      <c r="V148">
        <f t="shared" si="26"/>
        <v>-8.0133686065673828</v>
      </c>
      <c r="W148">
        <f t="shared" si="27"/>
        <v>2.5637894868850708E-2</v>
      </c>
      <c r="X148">
        <f t="shared" si="28"/>
        <v>6.3789524137973785E-2</v>
      </c>
      <c r="Y148">
        <f t="shared" si="29"/>
        <v>3.8731532096862793</v>
      </c>
      <c r="AC148">
        <f t="shared" si="44"/>
        <v>0.79059627526803467</v>
      </c>
      <c r="AD148">
        <f t="shared" si="45"/>
        <v>1.9928381391226258E-2</v>
      </c>
      <c r="AE148">
        <f t="shared" si="46"/>
        <v>-0.81753074876520904</v>
      </c>
      <c r="AF148">
        <f t="shared" si="30"/>
        <v>6.434809133537109E-3</v>
      </c>
      <c r="AG148">
        <f t="shared" si="31"/>
        <v>1.6010417963205428E-2</v>
      </c>
      <c r="AH148">
        <f t="shared" si="32"/>
        <v>0.97211575976772413</v>
      </c>
      <c r="AL148">
        <f t="shared" si="47"/>
        <v>1.7689552157485049</v>
      </c>
      <c r="AM148">
        <f t="shared" si="48"/>
        <v>0.99828732187169644</v>
      </c>
      <c r="AN148">
        <f t="shared" si="49"/>
        <v>0.16082819171526119</v>
      </c>
      <c r="AO148">
        <f t="shared" si="33"/>
        <v>1.3635666973447685E-2</v>
      </c>
      <c r="AP148">
        <f t="shared" si="34"/>
        <v>2.3211275803116001E-2</v>
      </c>
      <c r="AQ148">
        <f t="shared" si="35"/>
        <v>0.97931661760763467</v>
      </c>
      <c r="AX148">
        <f t="shared" si="50"/>
        <v>3662</v>
      </c>
      <c r="AY148">
        <f t="shared" si="51"/>
        <v>2066</v>
      </c>
      <c r="AZ148">
        <f t="shared" si="52"/>
        <v>333</v>
      </c>
      <c r="BA148">
        <f t="shared" si="36"/>
        <v>0</v>
      </c>
      <c r="BB148">
        <f t="shared" si="37"/>
        <v>0</v>
      </c>
      <c r="BC148">
        <f t="shared" si="38"/>
        <v>1</v>
      </c>
      <c r="BE148">
        <f t="shared" si="53"/>
        <v>414.5</v>
      </c>
      <c r="BF148">
        <f t="shared" si="39"/>
        <v>2147.5</v>
      </c>
      <c r="BG148">
        <f t="shared" si="40"/>
        <v>3743.5</v>
      </c>
      <c r="BK148" t="str">
        <f t="shared" si="54"/>
        <v>3662,</v>
      </c>
      <c r="BL148" t="str">
        <f t="shared" si="55"/>
        <v>2066,</v>
      </c>
      <c r="BM148" t="str">
        <f t="shared" si="56"/>
        <v>333,</v>
      </c>
      <c r="BN148" t="str">
        <f t="shared" si="41"/>
        <v>GPIO_PIN_SET,</v>
      </c>
      <c r="BO148" t="str">
        <f t="shared" si="42"/>
        <v>GPIO_PIN_SET,</v>
      </c>
      <c r="BP148" t="str">
        <f t="shared" si="43"/>
        <v>GPIO_PIN_RESET,</v>
      </c>
    </row>
    <row r="149" spans="1:68" x14ac:dyDescent="0.3">
      <c r="A149">
        <v>7.4000000953674316E-2</v>
      </c>
      <c r="B149">
        <v>7.5601263046264648</v>
      </c>
      <c r="C149">
        <v>0.36015138030052185</v>
      </c>
      <c r="D149">
        <v>-8.0622024536132813</v>
      </c>
      <c r="E149">
        <v>3.2963007688522339E-2</v>
      </c>
      <c r="F149">
        <v>6.8978145718574524E-2</v>
      </c>
      <c r="G149">
        <v>3.8762056827545166</v>
      </c>
      <c r="S149">
        <f t="shared" si="23"/>
        <v>7.4000000953674316E-2</v>
      </c>
      <c r="T149">
        <f t="shared" si="24"/>
        <v>7.5601263046264648</v>
      </c>
      <c r="U149">
        <f t="shared" si="25"/>
        <v>0.36015138030052185</v>
      </c>
      <c r="V149">
        <f t="shared" si="26"/>
        <v>-8.0622024536132813</v>
      </c>
      <c r="W149">
        <f t="shared" si="27"/>
        <v>3.2963007688522339E-2</v>
      </c>
      <c r="X149">
        <f t="shared" si="28"/>
        <v>6.8978145718574524E-2</v>
      </c>
      <c r="Y149">
        <f t="shared" si="29"/>
        <v>3.8762056827545166</v>
      </c>
      <c r="AC149">
        <f t="shared" si="44"/>
        <v>0.77129057978382098</v>
      </c>
      <c r="AD149">
        <f t="shared" si="45"/>
        <v>3.6742953190073417E-2</v>
      </c>
      <c r="AE149">
        <f t="shared" si="46"/>
        <v>-0.82251281978934732</v>
      </c>
      <c r="AF149">
        <f t="shared" si="30"/>
        <v>8.2733260288334262E-3</v>
      </c>
      <c r="AG149">
        <f t="shared" si="31"/>
        <v>1.7312700764040317E-2</v>
      </c>
      <c r="AH149">
        <f t="shared" si="32"/>
        <v>0.97288189449445761</v>
      </c>
      <c r="AL149">
        <f t="shared" si="47"/>
        <v>1.7496495202642912</v>
      </c>
      <c r="AM149">
        <f t="shared" si="48"/>
        <v>1.0151018936705436</v>
      </c>
      <c r="AN149">
        <f t="shared" si="49"/>
        <v>0.15584612069112291</v>
      </c>
      <c r="AO149">
        <f t="shared" si="33"/>
        <v>1.5474183868744001E-2</v>
      </c>
      <c r="AP149">
        <f t="shared" si="34"/>
        <v>2.4513558603950894E-2</v>
      </c>
      <c r="AQ149">
        <f t="shared" si="35"/>
        <v>0.98008275233436815</v>
      </c>
      <c r="AX149">
        <f t="shared" si="50"/>
        <v>3622</v>
      </c>
      <c r="AY149">
        <f t="shared" si="51"/>
        <v>2101</v>
      </c>
      <c r="AZ149">
        <f t="shared" si="52"/>
        <v>323</v>
      </c>
      <c r="BA149">
        <f t="shared" si="36"/>
        <v>0</v>
      </c>
      <c r="BB149">
        <f t="shared" si="37"/>
        <v>0</v>
      </c>
      <c r="BC149">
        <f t="shared" si="38"/>
        <v>1</v>
      </c>
      <c r="BE149">
        <f t="shared" si="53"/>
        <v>419.5</v>
      </c>
      <c r="BF149">
        <f t="shared" si="39"/>
        <v>2197.5</v>
      </c>
      <c r="BG149">
        <f t="shared" si="40"/>
        <v>3718.5</v>
      </c>
      <c r="BK149" t="str">
        <f t="shared" si="54"/>
        <v>3622,</v>
      </c>
      <c r="BL149" t="str">
        <f t="shared" si="55"/>
        <v>2101,</v>
      </c>
      <c r="BM149" t="str">
        <f t="shared" si="56"/>
        <v>323,</v>
      </c>
      <c r="BN149" t="str">
        <f t="shared" si="41"/>
        <v>GPIO_PIN_SET,</v>
      </c>
      <c r="BO149" t="str">
        <f t="shared" si="42"/>
        <v>GPIO_PIN_SET,</v>
      </c>
      <c r="BP149" t="str">
        <f t="shared" si="43"/>
        <v>GPIO_PIN_RESET,</v>
      </c>
    </row>
    <row r="150" spans="1:68" x14ac:dyDescent="0.3">
      <c r="A150">
        <v>7.4499994516372681E-2</v>
      </c>
      <c r="B150">
        <v>7.4075207710266113</v>
      </c>
      <c r="C150">
        <v>0.48834085464477539</v>
      </c>
      <c r="D150">
        <v>-7.963007926940918</v>
      </c>
      <c r="E150">
        <v>2.838481217622757E-2</v>
      </c>
      <c r="F150">
        <v>6.5926015377044678E-2</v>
      </c>
      <c r="G150">
        <v>3.8820047378540039</v>
      </c>
      <c r="S150">
        <f t="shared" si="23"/>
        <v>7.4499994516372681E-2</v>
      </c>
      <c r="T150">
        <f t="shared" si="24"/>
        <v>7.4075207710266113</v>
      </c>
      <c r="U150">
        <f t="shared" si="25"/>
        <v>0.48834085464477539</v>
      </c>
      <c r="V150">
        <f t="shared" si="26"/>
        <v>-7.963007926940918</v>
      </c>
      <c r="W150">
        <f t="shared" si="27"/>
        <v>2.838481217622757E-2</v>
      </c>
      <c r="X150">
        <f t="shared" si="28"/>
        <v>6.5926015377044678E-2</v>
      </c>
      <c r="Y150">
        <f t="shared" si="29"/>
        <v>3.8820047378540039</v>
      </c>
      <c r="AC150">
        <f t="shared" si="44"/>
        <v>0.7557216321570569</v>
      </c>
      <c r="AD150">
        <f t="shared" si="45"/>
        <v>4.9820953478065644E-2</v>
      </c>
      <c r="AE150">
        <f t="shared" si="46"/>
        <v>-0.81239290896964456</v>
      </c>
      <c r="AF150">
        <f t="shared" si="30"/>
        <v>7.1242529692732278E-3</v>
      </c>
      <c r="AG150">
        <f t="shared" si="31"/>
        <v>1.6546652057666852E-2</v>
      </c>
      <c r="AH150">
        <f t="shared" si="32"/>
        <v>0.97433738890657495</v>
      </c>
      <c r="AL150">
        <f t="shared" si="47"/>
        <v>1.7340805726375272</v>
      </c>
      <c r="AM150">
        <f t="shared" si="48"/>
        <v>1.0281798939585358</v>
      </c>
      <c r="AN150">
        <f t="shared" si="49"/>
        <v>0.16596603151082567</v>
      </c>
      <c r="AO150">
        <f t="shared" si="33"/>
        <v>1.4325110809183802E-2</v>
      </c>
      <c r="AP150">
        <f t="shared" si="34"/>
        <v>2.3747509897577429E-2</v>
      </c>
      <c r="AQ150">
        <f t="shared" si="35"/>
        <v>0.98153824674648549</v>
      </c>
      <c r="AX150">
        <f t="shared" si="50"/>
        <v>3589</v>
      </c>
      <c r="AY150">
        <f t="shared" si="51"/>
        <v>2128</v>
      </c>
      <c r="AZ150">
        <f t="shared" si="52"/>
        <v>344</v>
      </c>
      <c r="BA150">
        <f t="shared" si="36"/>
        <v>0</v>
      </c>
      <c r="BB150">
        <f t="shared" si="37"/>
        <v>0</v>
      </c>
      <c r="BC150">
        <f t="shared" si="38"/>
        <v>1</v>
      </c>
      <c r="BE150">
        <f t="shared" si="53"/>
        <v>425.5</v>
      </c>
      <c r="BF150">
        <f t="shared" si="39"/>
        <v>2209.5</v>
      </c>
      <c r="BG150">
        <f t="shared" si="40"/>
        <v>3670.5</v>
      </c>
      <c r="BK150" t="str">
        <f t="shared" si="54"/>
        <v>3589,</v>
      </c>
      <c r="BL150" t="str">
        <f t="shared" si="55"/>
        <v>2128,</v>
      </c>
      <c r="BM150" t="str">
        <f t="shared" si="56"/>
        <v>344,</v>
      </c>
      <c r="BN150" t="str">
        <f t="shared" si="41"/>
        <v>GPIO_PIN_SET,</v>
      </c>
      <c r="BO150" t="str">
        <f t="shared" si="42"/>
        <v>GPIO_PIN_SET,</v>
      </c>
      <c r="BP150" t="str">
        <f t="shared" si="43"/>
        <v>GPIO_PIN_RESET,</v>
      </c>
    </row>
    <row r="151" spans="1:68" x14ac:dyDescent="0.3">
      <c r="A151">
        <v>7.4999995529651642E-2</v>
      </c>
      <c r="B151">
        <v>7.2625441551208496</v>
      </c>
      <c r="C151">
        <v>0.59669148921966553</v>
      </c>
      <c r="D151">
        <v>-7.959956169128418</v>
      </c>
      <c r="E151">
        <v>4.3035037815570831E-2</v>
      </c>
      <c r="F151">
        <v>8.0271027982234955E-2</v>
      </c>
      <c r="G151">
        <v>3.884446382522583</v>
      </c>
      <c r="S151">
        <f t="shared" si="23"/>
        <v>7.4999995529651642E-2</v>
      </c>
      <c r="T151">
        <f t="shared" si="24"/>
        <v>7.2625441551208496</v>
      </c>
      <c r="U151">
        <f t="shared" si="25"/>
        <v>0.59669148921966553</v>
      </c>
      <c r="V151">
        <f t="shared" si="26"/>
        <v>-7.959956169128418</v>
      </c>
      <c r="W151">
        <f t="shared" si="27"/>
        <v>4.3035037815570831E-2</v>
      </c>
      <c r="X151">
        <f t="shared" si="28"/>
        <v>8.0271027982234955E-2</v>
      </c>
      <c r="Y151">
        <f t="shared" si="29"/>
        <v>3.884446382522583</v>
      </c>
      <c r="AC151">
        <f t="shared" si="44"/>
        <v>0.74093099326672218</v>
      </c>
      <c r="AD151">
        <f t="shared" si="45"/>
        <v>6.0874978291126092E-2</v>
      </c>
      <c r="AE151">
        <f t="shared" si="46"/>
        <v>-0.81208156601613823</v>
      </c>
      <c r="AF151">
        <f t="shared" si="30"/>
        <v>1.0801286759865861E-2</v>
      </c>
      <c r="AG151">
        <f t="shared" si="31"/>
        <v>2.0147080977622141E-2</v>
      </c>
      <c r="AH151">
        <f t="shared" si="32"/>
        <v>0.97495021291161121</v>
      </c>
      <c r="AL151">
        <f t="shared" si="47"/>
        <v>1.7192899337471923</v>
      </c>
      <c r="AM151">
        <f t="shared" si="48"/>
        <v>1.0392339187715964</v>
      </c>
      <c r="AN151">
        <f t="shared" si="49"/>
        <v>0.166277374464332</v>
      </c>
      <c r="AO151">
        <f t="shared" si="33"/>
        <v>1.8002144599776435E-2</v>
      </c>
      <c r="AP151">
        <f t="shared" si="34"/>
        <v>2.7347938817532717E-2</v>
      </c>
      <c r="AQ151">
        <f t="shared" si="35"/>
        <v>0.98215107075152175</v>
      </c>
      <c r="AX151">
        <f t="shared" si="50"/>
        <v>3559</v>
      </c>
      <c r="AY151">
        <f t="shared" si="51"/>
        <v>2151</v>
      </c>
      <c r="AZ151">
        <f t="shared" si="52"/>
        <v>344</v>
      </c>
      <c r="BA151">
        <f t="shared" si="36"/>
        <v>0</v>
      </c>
      <c r="BB151">
        <f t="shared" si="37"/>
        <v>0</v>
      </c>
      <c r="BC151">
        <f t="shared" si="38"/>
        <v>1</v>
      </c>
      <c r="BE151">
        <f t="shared" si="53"/>
        <v>432.5</v>
      </c>
      <c r="BF151">
        <f t="shared" si="39"/>
        <v>2239.5</v>
      </c>
      <c r="BG151">
        <f t="shared" si="40"/>
        <v>3647.5</v>
      </c>
      <c r="BK151" t="str">
        <f t="shared" si="54"/>
        <v>3559,</v>
      </c>
      <c r="BL151" t="str">
        <f t="shared" si="55"/>
        <v>2151,</v>
      </c>
      <c r="BM151" t="str">
        <f t="shared" si="56"/>
        <v>344,</v>
      </c>
      <c r="BN151" t="str">
        <f t="shared" si="41"/>
        <v>GPIO_PIN_SET,</v>
      </c>
      <c r="BO151" t="str">
        <f t="shared" si="42"/>
        <v>GPIO_PIN_SET,</v>
      </c>
      <c r="BP151" t="str">
        <f t="shared" si="43"/>
        <v>GPIO_PIN_RESET,</v>
      </c>
    </row>
    <row r="152" spans="1:68" x14ac:dyDescent="0.3">
      <c r="A152">
        <v>7.5499996542930603E-2</v>
      </c>
      <c r="B152">
        <v>6.8688192367553711</v>
      </c>
      <c r="C152">
        <v>0.88969600200653076</v>
      </c>
      <c r="D152">
        <v>-7.8348188400268555</v>
      </c>
      <c r="E152">
        <v>2.6248320937156677E-2</v>
      </c>
      <c r="F152">
        <v>6.6536441445350647E-2</v>
      </c>
      <c r="G152">
        <v>3.8752899169921875</v>
      </c>
      <c r="S152">
        <f t="shared" si="23"/>
        <v>7.5499996542930603E-2</v>
      </c>
      <c r="T152">
        <f t="shared" si="24"/>
        <v>6.8688192367553711</v>
      </c>
      <c r="U152">
        <f t="shared" si="25"/>
        <v>0.88969600200653076</v>
      </c>
      <c r="V152">
        <f t="shared" si="26"/>
        <v>-7.8348188400268555</v>
      </c>
      <c r="W152">
        <f t="shared" si="27"/>
        <v>2.6248320937156677E-2</v>
      </c>
      <c r="X152">
        <f t="shared" si="28"/>
        <v>6.6536441445350647E-2</v>
      </c>
      <c r="Y152">
        <f t="shared" si="29"/>
        <v>3.8752899169921875</v>
      </c>
      <c r="AC152">
        <f t="shared" si="44"/>
        <v>0.70076283888342683</v>
      </c>
      <c r="AD152">
        <f t="shared" si="45"/>
        <v>9.0767550377965481E-2</v>
      </c>
      <c r="AE152">
        <f t="shared" si="46"/>
        <v>-0.79931494820761317</v>
      </c>
      <c r="AF152">
        <f t="shared" si="30"/>
        <v>6.5880188748118022E-3</v>
      </c>
      <c r="AG152">
        <f t="shared" si="31"/>
        <v>1.6699861798941545E-2</v>
      </c>
      <c r="AH152">
        <f t="shared" si="32"/>
        <v>0.97265204809241246</v>
      </c>
      <c r="AL152">
        <f t="shared" si="47"/>
        <v>1.6791217793638971</v>
      </c>
      <c r="AM152">
        <f t="shared" si="48"/>
        <v>1.0691264908584357</v>
      </c>
      <c r="AN152">
        <f t="shared" si="49"/>
        <v>0.17904399227285706</v>
      </c>
      <c r="AO152">
        <f t="shared" si="33"/>
        <v>1.3788876714722377E-2</v>
      </c>
      <c r="AP152">
        <f t="shared" si="34"/>
        <v>2.3900719638852118E-2</v>
      </c>
      <c r="AQ152">
        <f t="shared" si="35"/>
        <v>0.97985290593232299</v>
      </c>
      <c r="AX152">
        <f t="shared" si="50"/>
        <v>3476</v>
      </c>
      <c r="AY152">
        <f t="shared" si="51"/>
        <v>2213</v>
      </c>
      <c r="AZ152">
        <f t="shared" si="52"/>
        <v>371</v>
      </c>
      <c r="BA152">
        <f t="shared" si="36"/>
        <v>0</v>
      </c>
      <c r="BB152">
        <f t="shared" si="37"/>
        <v>0</v>
      </c>
      <c r="BC152">
        <f t="shared" si="38"/>
        <v>1</v>
      </c>
      <c r="BE152">
        <f t="shared" si="53"/>
        <v>453.5</v>
      </c>
      <c r="BF152">
        <f t="shared" si="39"/>
        <v>2295.5</v>
      </c>
      <c r="BG152">
        <f t="shared" si="40"/>
        <v>3558.5</v>
      </c>
      <c r="BK152" t="str">
        <f t="shared" si="54"/>
        <v>3476,</v>
      </c>
      <c r="BL152" t="str">
        <f t="shared" si="55"/>
        <v>2213,</v>
      </c>
      <c r="BM152" t="str">
        <f t="shared" si="56"/>
        <v>371,</v>
      </c>
      <c r="BN152" t="str">
        <f t="shared" si="41"/>
        <v>GPIO_PIN_SET,</v>
      </c>
      <c r="BO152" t="str">
        <f t="shared" si="42"/>
        <v>GPIO_PIN_SET,</v>
      </c>
      <c r="BP152" t="str">
        <f t="shared" si="43"/>
        <v>GPIO_PIN_RESET,</v>
      </c>
    </row>
    <row r="153" spans="1:68" x14ac:dyDescent="0.3">
      <c r="A153">
        <v>7.5999997556209564E-2</v>
      </c>
      <c r="B153">
        <v>6.7406296730041504</v>
      </c>
      <c r="C153">
        <v>0.94005614519119263</v>
      </c>
      <c r="D153">
        <v>-7.7753024101257324</v>
      </c>
      <c r="E153">
        <v>3.17421555519104E-2</v>
      </c>
      <c r="F153">
        <v>7.0504210889339447E-2</v>
      </c>
      <c r="G153">
        <v>3.8789525032043457</v>
      </c>
      <c r="S153">
        <f t="shared" si="23"/>
        <v>7.5999997556209564E-2</v>
      </c>
      <c r="T153">
        <f t="shared" si="24"/>
        <v>6.7406296730041504</v>
      </c>
      <c r="U153">
        <f t="shared" si="25"/>
        <v>0.94005614519119263</v>
      </c>
      <c r="V153">
        <f t="shared" si="26"/>
        <v>-7.7753024101257324</v>
      </c>
      <c r="W153">
        <f t="shared" si="27"/>
        <v>3.17421555519104E-2</v>
      </c>
      <c r="X153">
        <f t="shared" si="28"/>
        <v>7.0504210889339447E-2</v>
      </c>
      <c r="Y153">
        <f t="shared" si="29"/>
        <v>3.8789525032043457</v>
      </c>
      <c r="AC153">
        <f t="shared" si="44"/>
        <v>0.68768482947405907</v>
      </c>
      <c r="AD153">
        <f t="shared" si="45"/>
        <v>9.5905335445276366E-2</v>
      </c>
      <c r="AE153">
        <f t="shared" si="46"/>
        <v>-0.79324303090419346</v>
      </c>
      <c r="AF153">
        <f t="shared" si="30"/>
        <v>7.9669065462840399E-3</v>
      </c>
      <c r="AG153">
        <f t="shared" si="31"/>
        <v>1.769572511722705E-2</v>
      </c>
      <c r="AH153">
        <f t="shared" si="32"/>
        <v>0.973571314020092</v>
      </c>
      <c r="AL153">
        <f t="shared" si="47"/>
        <v>1.6660437699545292</v>
      </c>
      <c r="AM153">
        <f t="shared" si="48"/>
        <v>1.0742642759257466</v>
      </c>
      <c r="AN153">
        <f t="shared" si="49"/>
        <v>0.18511590957627677</v>
      </c>
      <c r="AO153">
        <f t="shared" si="33"/>
        <v>1.5167764386194615E-2</v>
      </c>
      <c r="AP153">
        <f t="shared" si="34"/>
        <v>2.4896582957137627E-2</v>
      </c>
      <c r="AQ153">
        <f t="shared" si="35"/>
        <v>0.98077217186000254</v>
      </c>
      <c r="AX153">
        <f t="shared" si="50"/>
        <v>3449</v>
      </c>
      <c r="AY153">
        <f t="shared" si="51"/>
        <v>2224</v>
      </c>
      <c r="AZ153">
        <f t="shared" si="52"/>
        <v>383</v>
      </c>
      <c r="BA153">
        <f t="shared" si="36"/>
        <v>0</v>
      </c>
      <c r="BB153">
        <f t="shared" si="37"/>
        <v>0</v>
      </c>
      <c r="BC153">
        <f t="shared" si="38"/>
        <v>1</v>
      </c>
      <c r="BE153">
        <f t="shared" si="53"/>
        <v>469.5</v>
      </c>
      <c r="BF153">
        <f t="shared" si="39"/>
        <v>2310.5</v>
      </c>
      <c r="BG153">
        <f t="shared" si="40"/>
        <v>3535.5</v>
      </c>
      <c r="BK153" t="str">
        <f t="shared" si="54"/>
        <v>3449,</v>
      </c>
      <c r="BL153" t="str">
        <f t="shared" si="55"/>
        <v>2224,</v>
      </c>
      <c r="BM153" t="str">
        <f t="shared" si="56"/>
        <v>383,</v>
      </c>
      <c r="BN153" t="str">
        <f t="shared" si="41"/>
        <v>GPIO_PIN_SET,</v>
      </c>
      <c r="BO153" t="str">
        <f t="shared" si="42"/>
        <v>GPIO_PIN_SET,</v>
      </c>
      <c r="BP153" t="str">
        <f t="shared" si="43"/>
        <v>GPIO_PIN_RESET,</v>
      </c>
    </row>
    <row r="154" spans="1:68" x14ac:dyDescent="0.3">
      <c r="A154">
        <v>7.6499998569488525E-2</v>
      </c>
      <c r="B154">
        <v>6.3636913299560547</v>
      </c>
      <c r="C154">
        <v>1.1582834720611572</v>
      </c>
      <c r="D154">
        <v>-7.7432541847229004</v>
      </c>
      <c r="E154">
        <v>3.5099498927593231E-2</v>
      </c>
      <c r="F154">
        <v>7.4166767299175262E-2</v>
      </c>
      <c r="G154">
        <v>3.8829202651977539</v>
      </c>
      <c r="S154">
        <f t="shared" si="23"/>
        <v>7.6499998569488525E-2</v>
      </c>
      <c r="T154">
        <f t="shared" si="24"/>
        <v>6.3636913299560547</v>
      </c>
      <c r="U154">
        <f t="shared" si="25"/>
        <v>1.1582834720611572</v>
      </c>
      <c r="V154">
        <f t="shared" si="26"/>
        <v>-7.7432541847229004</v>
      </c>
      <c r="W154">
        <f t="shared" si="27"/>
        <v>3.5099498927593231E-2</v>
      </c>
      <c r="X154">
        <f t="shared" si="28"/>
        <v>7.4166767299175262E-2</v>
      </c>
      <c r="Y154">
        <f t="shared" si="29"/>
        <v>3.8829202651977539</v>
      </c>
      <c r="AC154">
        <f t="shared" si="44"/>
        <v>0.64922925592439429</v>
      </c>
      <c r="AD154">
        <f t="shared" si="45"/>
        <v>0.11816907479090158</v>
      </c>
      <c r="AE154">
        <f t="shared" si="46"/>
        <v>-0.78997344341901266</v>
      </c>
      <c r="AF154">
        <f t="shared" si="30"/>
        <v>8.8095601232948528E-3</v>
      </c>
      <c r="AG154">
        <f t="shared" si="31"/>
        <v>1.8614983564875211E-2</v>
      </c>
      <c r="AH154">
        <f t="shared" si="32"/>
        <v>0.97456717546836968</v>
      </c>
      <c r="AL154">
        <f t="shared" si="47"/>
        <v>1.6275881964048646</v>
      </c>
      <c r="AM154">
        <f t="shared" si="48"/>
        <v>1.0965280152713719</v>
      </c>
      <c r="AN154">
        <f t="shared" si="49"/>
        <v>0.18838549706145757</v>
      </c>
      <c r="AO154">
        <f t="shared" si="33"/>
        <v>1.6010417963205428E-2</v>
      </c>
      <c r="AP154">
        <f t="shared" si="34"/>
        <v>2.5815841404785787E-2</v>
      </c>
      <c r="AQ154">
        <f t="shared" si="35"/>
        <v>0.98176803330828022</v>
      </c>
      <c r="AX154">
        <f t="shared" si="50"/>
        <v>3369</v>
      </c>
      <c r="AY154">
        <f t="shared" si="51"/>
        <v>2270</v>
      </c>
      <c r="AZ154">
        <f t="shared" si="52"/>
        <v>390</v>
      </c>
      <c r="BA154">
        <f t="shared" si="36"/>
        <v>0</v>
      </c>
      <c r="BB154">
        <f t="shared" si="37"/>
        <v>0</v>
      </c>
      <c r="BC154">
        <f t="shared" si="38"/>
        <v>1</v>
      </c>
      <c r="BE154">
        <f t="shared" si="53"/>
        <v>503.5</v>
      </c>
      <c r="BF154">
        <f t="shared" si="39"/>
        <v>2383.5</v>
      </c>
      <c r="BG154">
        <f t="shared" si="40"/>
        <v>3482.5</v>
      </c>
      <c r="BK154" t="str">
        <f t="shared" si="54"/>
        <v>3369,</v>
      </c>
      <c r="BL154" t="str">
        <f t="shared" si="55"/>
        <v>2270,</v>
      </c>
      <c r="BM154" t="str">
        <f t="shared" si="56"/>
        <v>390,</v>
      </c>
      <c r="BN154" t="str">
        <f t="shared" si="41"/>
        <v>GPIO_PIN_SET,</v>
      </c>
      <c r="BO154" t="str">
        <f t="shared" si="42"/>
        <v>GPIO_PIN_SET,</v>
      </c>
      <c r="BP154" t="str">
        <f t="shared" si="43"/>
        <v>GPIO_PIN_RESET,</v>
      </c>
    </row>
    <row r="155" spans="1:68" x14ac:dyDescent="0.3">
      <c r="A155">
        <v>7.6999999582767487E-2</v>
      </c>
      <c r="B155">
        <v>5.9898056983947754</v>
      </c>
      <c r="C155">
        <v>1.4421316385269165</v>
      </c>
      <c r="D155">
        <v>-7.4609322547912598</v>
      </c>
      <c r="E155">
        <v>-2.8690025210380554E-2</v>
      </c>
      <c r="F155">
        <v>1.0377243161201477E-2</v>
      </c>
      <c r="G155">
        <v>3.8597240447998047</v>
      </c>
      <c r="S155">
        <f t="shared" si="23"/>
        <v>7.6999999582767487E-2</v>
      </c>
      <c r="T155">
        <f t="shared" si="24"/>
        <v>5.9898056983947754</v>
      </c>
      <c r="U155">
        <f t="shared" si="25"/>
        <v>1.4421316385269165</v>
      </c>
      <c r="V155">
        <f t="shared" si="26"/>
        <v>-7.4609322547912598</v>
      </c>
      <c r="W155">
        <f t="shared" si="27"/>
        <v>-2.8690025210380554E-2</v>
      </c>
      <c r="X155">
        <f t="shared" si="28"/>
        <v>1.0377243161201477E-2</v>
      </c>
      <c r="Y155">
        <f t="shared" si="29"/>
        <v>3.8597240447998047</v>
      </c>
      <c r="AC155">
        <f t="shared" si="44"/>
        <v>0.61108512262290871</v>
      </c>
      <c r="AD155">
        <f t="shared" si="45"/>
        <v>0.14712750856071505</v>
      </c>
      <c r="AE155">
        <f t="shared" si="46"/>
        <v>-0.76117071761145472</v>
      </c>
      <c r="AF155">
        <f t="shared" si="30"/>
        <v>-7.2008578399105749E-3</v>
      </c>
      <c r="AG155">
        <f t="shared" si="31"/>
        <v>2.6045656016697822E-3</v>
      </c>
      <c r="AH155">
        <f t="shared" si="32"/>
        <v>0.96874519781989998</v>
      </c>
      <c r="AL155">
        <f t="shared" si="47"/>
        <v>1.5894440631033788</v>
      </c>
      <c r="AM155">
        <f t="shared" si="48"/>
        <v>1.1254864490411853</v>
      </c>
      <c r="AN155">
        <f t="shared" si="49"/>
        <v>0.21718822286901551</v>
      </c>
      <c r="AO155">
        <f t="shared" si="33"/>
        <v>0</v>
      </c>
      <c r="AP155">
        <f t="shared" si="34"/>
        <v>9.8054234415803562E-3</v>
      </c>
      <c r="AQ155">
        <f t="shared" si="35"/>
        <v>0.97594605565981052</v>
      </c>
      <c r="AX155">
        <f t="shared" si="50"/>
        <v>3290</v>
      </c>
      <c r="AY155">
        <f t="shared" si="51"/>
        <v>2330</v>
      </c>
      <c r="AZ155">
        <f t="shared" si="52"/>
        <v>450</v>
      </c>
      <c r="BA155">
        <f t="shared" si="36"/>
        <v>0</v>
      </c>
      <c r="BB155">
        <f t="shared" si="37"/>
        <v>0</v>
      </c>
      <c r="BC155">
        <f t="shared" si="38"/>
        <v>1</v>
      </c>
      <c r="BE155">
        <f t="shared" si="53"/>
        <v>522.5</v>
      </c>
      <c r="BF155">
        <f t="shared" si="39"/>
        <v>2402.5</v>
      </c>
      <c r="BG155">
        <f t="shared" si="40"/>
        <v>3362.5</v>
      </c>
      <c r="BK155" t="str">
        <f t="shared" si="54"/>
        <v>3290,</v>
      </c>
      <c r="BL155" t="str">
        <f t="shared" si="55"/>
        <v>2330,</v>
      </c>
      <c r="BM155" t="str">
        <f t="shared" si="56"/>
        <v>450,</v>
      </c>
      <c r="BN155" t="str">
        <f t="shared" si="41"/>
        <v>GPIO_PIN_SET,</v>
      </c>
      <c r="BO155" t="str">
        <f t="shared" si="42"/>
        <v>GPIO_PIN_SET,</v>
      </c>
      <c r="BP155" t="str">
        <f t="shared" si="43"/>
        <v>GPIO_PIN_RESET,</v>
      </c>
    </row>
    <row r="156" spans="1:68" x14ac:dyDescent="0.3">
      <c r="A156">
        <v>7.7500000596046448E-2</v>
      </c>
      <c r="B156">
        <v>5.4663653373718262</v>
      </c>
      <c r="C156">
        <v>1.6283115148544312</v>
      </c>
      <c r="D156">
        <v>-7.2106575965881348</v>
      </c>
      <c r="E156">
        <v>3.1436942517757416E-2</v>
      </c>
      <c r="F156">
        <v>6.7146867513656616E-2</v>
      </c>
      <c r="G156">
        <v>3.8752899169921875</v>
      </c>
      <c r="S156">
        <f t="shared" si="23"/>
        <v>7.7500000596046448E-2</v>
      </c>
      <c r="T156">
        <f t="shared" si="24"/>
        <v>5.4663653373718262</v>
      </c>
      <c r="U156">
        <f t="shared" si="25"/>
        <v>1.6283115148544312</v>
      </c>
      <c r="V156">
        <f t="shared" si="26"/>
        <v>-7.2106575965881348</v>
      </c>
      <c r="W156">
        <f t="shared" si="27"/>
        <v>3.1436942517757416E-2</v>
      </c>
      <c r="X156">
        <f t="shared" si="28"/>
        <v>6.7146867513656616E-2</v>
      </c>
      <c r="Y156">
        <f t="shared" si="29"/>
        <v>3.8752899169921875</v>
      </c>
      <c r="AC156">
        <f t="shared" si="44"/>
        <v>0.55768328735349249</v>
      </c>
      <c r="AD156">
        <f t="shared" si="45"/>
        <v>0.16612173947308123</v>
      </c>
      <c r="AE156">
        <f t="shared" si="46"/>
        <v>-0.7356374819944046</v>
      </c>
      <c r="AF156">
        <f t="shared" si="30"/>
        <v>7.8903016756466937E-3</v>
      </c>
      <c r="AG156">
        <f t="shared" si="31"/>
        <v>1.6853071540216237E-2</v>
      </c>
      <c r="AH156">
        <f t="shared" si="32"/>
        <v>0.97265204809241246</v>
      </c>
      <c r="AL156">
        <f t="shared" si="47"/>
        <v>1.5360422278339627</v>
      </c>
      <c r="AM156">
        <f t="shared" si="48"/>
        <v>1.1444806799535514</v>
      </c>
      <c r="AN156">
        <f t="shared" si="49"/>
        <v>0.24272145848606563</v>
      </c>
      <c r="AO156">
        <f t="shared" si="33"/>
        <v>1.5091159515557269E-2</v>
      </c>
      <c r="AP156">
        <f t="shared" si="34"/>
        <v>2.4053929380126814E-2</v>
      </c>
      <c r="AQ156">
        <f t="shared" si="35"/>
        <v>0.97985290593232299</v>
      </c>
      <c r="AX156">
        <f t="shared" si="50"/>
        <v>3179</v>
      </c>
      <c r="AY156">
        <f t="shared" si="51"/>
        <v>2369</v>
      </c>
      <c r="AZ156">
        <f t="shared" si="52"/>
        <v>502</v>
      </c>
      <c r="BA156">
        <f t="shared" si="36"/>
        <v>0</v>
      </c>
      <c r="BB156">
        <f t="shared" si="37"/>
        <v>0</v>
      </c>
      <c r="BC156">
        <f t="shared" si="38"/>
        <v>1</v>
      </c>
      <c r="BE156">
        <f t="shared" si="53"/>
        <v>594.5</v>
      </c>
      <c r="BF156">
        <f t="shared" si="39"/>
        <v>2461.5</v>
      </c>
      <c r="BG156">
        <f t="shared" si="40"/>
        <v>3271.5</v>
      </c>
      <c r="BK156" t="str">
        <f t="shared" si="54"/>
        <v>3179,</v>
      </c>
      <c r="BL156" t="str">
        <f t="shared" si="55"/>
        <v>2369,</v>
      </c>
      <c r="BM156" t="str">
        <f t="shared" si="56"/>
        <v>502,</v>
      </c>
      <c r="BN156" t="str">
        <f t="shared" si="41"/>
        <v>GPIO_PIN_SET,</v>
      </c>
      <c r="BO156" t="str">
        <f t="shared" si="42"/>
        <v>GPIO_PIN_SET,</v>
      </c>
      <c r="BP156" t="str">
        <f t="shared" si="43"/>
        <v>GPIO_PIN_RESET,</v>
      </c>
    </row>
    <row r="157" spans="1:68" x14ac:dyDescent="0.3">
      <c r="A157">
        <v>7.8000001609325409E-2</v>
      </c>
      <c r="B157">
        <v>4.3813333511352539</v>
      </c>
      <c r="C157">
        <v>2.1090221405029297</v>
      </c>
      <c r="D157">
        <v>-6.6338052749633789</v>
      </c>
      <c r="E157">
        <v>2.6858747005462646E-2</v>
      </c>
      <c r="F157">
        <v>6.0432180762290955E-2</v>
      </c>
      <c r="G157">
        <v>3.8722376823425293</v>
      </c>
      <c r="S157">
        <f t="shared" si="23"/>
        <v>7.8000001609325409E-2</v>
      </c>
      <c r="T157">
        <f t="shared" si="24"/>
        <v>4.3813333511352539</v>
      </c>
      <c r="U157">
        <f t="shared" si="25"/>
        <v>2.1090221405029297</v>
      </c>
      <c r="V157">
        <f t="shared" si="26"/>
        <v>-6.6338052749633789</v>
      </c>
      <c r="W157">
        <f t="shared" si="27"/>
        <v>2.6858747005462646E-2</v>
      </c>
      <c r="X157">
        <f t="shared" si="28"/>
        <v>6.0432180762290955E-2</v>
      </c>
      <c r="Y157">
        <f t="shared" si="29"/>
        <v>3.8722376823425293</v>
      </c>
      <c r="AC157">
        <f t="shared" si="44"/>
        <v>0.44698739206980309</v>
      </c>
      <c r="AD157">
        <f t="shared" si="45"/>
        <v>0.21516425043454232</v>
      </c>
      <c r="AE157">
        <f t="shared" si="46"/>
        <v>-0.67678651262325407</v>
      </c>
      <c r="AF157">
        <f t="shared" si="30"/>
        <v>6.7412286160864953E-3</v>
      </c>
      <c r="AG157">
        <f t="shared" si="31"/>
        <v>1.5167764386194615E-2</v>
      </c>
      <c r="AH157">
        <f t="shared" si="32"/>
        <v>0.9718859732059294</v>
      </c>
      <c r="AL157">
        <f t="shared" si="47"/>
        <v>1.4253463325502733</v>
      </c>
      <c r="AM157">
        <f t="shared" si="48"/>
        <v>1.1935231909150126</v>
      </c>
      <c r="AN157">
        <f t="shared" si="49"/>
        <v>0.30157242785721616</v>
      </c>
      <c r="AO157">
        <f t="shared" si="33"/>
        <v>1.3942086455997069E-2</v>
      </c>
      <c r="AP157">
        <f t="shared" si="34"/>
        <v>2.2368622226105188E-2</v>
      </c>
      <c r="AQ157">
        <f t="shared" si="35"/>
        <v>0.97908683104583993</v>
      </c>
      <c r="AX157">
        <f t="shared" si="50"/>
        <v>2950</v>
      </c>
      <c r="AY157">
        <f t="shared" si="51"/>
        <v>2470</v>
      </c>
      <c r="AZ157">
        <f t="shared" si="52"/>
        <v>624</v>
      </c>
      <c r="BA157">
        <f t="shared" si="36"/>
        <v>0</v>
      </c>
      <c r="BB157">
        <f t="shared" si="37"/>
        <v>0</v>
      </c>
      <c r="BC157">
        <f t="shared" si="38"/>
        <v>1</v>
      </c>
      <c r="BE157">
        <f t="shared" si="53"/>
        <v>722.5</v>
      </c>
      <c r="BF157">
        <f t="shared" si="39"/>
        <v>2568.5</v>
      </c>
      <c r="BG157">
        <f t="shared" si="40"/>
        <v>3048.5</v>
      </c>
      <c r="BK157" t="str">
        <f t="shared" si="54"/>
        <v>2950,</v>
      </c>
      <c r="BL157" t="str">
        <f t="shared" si="55"/>
        <v>2470,</v>
      </c>
      <c r="BM157" t="str">
        <f t="shared" si="56"/>
        <v>624,</v>
      </c>
      <c r="BN157" t="str">
        <f t="shared" si="41"/>
        <v>GPIO_PIN_SET,</v>
      </c>
      <c r="BO157" t="str">
        <f t="shared" si="42"/>
        <v>GPIO_PIN_SET,</v>
      </c>
      <c r="BP157" t="str">
        <f t="shared" si="43"/>
        <v>GPIO_PIN_RESET,</v>
      </c>
    </row>
    <row r="158" spans="1:68" x14ac:dyDescent="0.3">
      <c r="A158">
        <v>7.8499995172023773E-2</v>
      </c>
      <c r="B158">
        <v>3.3985474109649658</v>
      </c>
      <c r="C158">
        <v>2.5164813995361328</v>
      </c>
      <c r="D158">
        <v>-6.1012086868286133</v>
      </c>
      <c r="E158">
        <v>3.0521303415298462E-2</v>
      </c>
      <c r="F158">
        <v>6.806250661611557E-2</v>
      </c>
      <c r="G158">
        <v>3.8759002685546875</v>
      </c>
      <c r="S158">
        <f t="shared" si="23"/>
        <v>7.8499995172023773E-2</v>
      </c>
      <c r="T158">
        <f t="shared" si="24"/>
        <v>3.3985474109649658</v>
      </c>
      <c r="U158">
        <f t="shared" si="25"/>
        <v>2.5164813995361328</v>
      </c>
      <c r="V158">
        <f t="shared" si="26"/>
        <v>-6.1012086868286133</v>
      </c>
      <c r="W158">
        <f t="shared" si="27"/>
        <v>3.0521303415298462E-2</v>
      </c>
      <c r="X158">
        <f t="shared" si="28"/>
        <v>6.806250661611557E-2</v>
      </c>
      <c r="Y158">
        <f t="shared" si="29"/>
        <v>3.8759002685546875</v>
      </c>
      <c r="AC158">
        <f t="shared" si="44"/>
        <v>0.34672272623565453</v>
      </c>
      <c r="AD158">
        <f t="shared" si="45"/>
        <v>0.25673359405062535</v>
      </c>
      <c r="AE158">
        <f t="shared" si="46"/>
        <v>-0.62245055119864601</v>
      </c>
      <c r="AF158">
        <f t="shared" si="30"/>
        <v>7.6604870637346544E-3</v>
      </c>
      <c r="AG158">
        <f t="shared" si="31"/>
        <v>1.7082886152128277E-2</v>
      </c>
      <c r="AH158">
        <f t="shared" si="32"/>
        <v>0.97280523913360895</v>
      </c>
      <c r="AL158">
        <f t="shared" si="47"/>
        <v>1.3250816667161247</v>
      </c>
      <c r="AM158">
        <f t="shared" si="48"/>
        <v>1.2350925345310957</v>
      </c>
      <c r="AN158">
        <f t="shared" si="49"/>
        <v>0.35590838928182422</v>
      </c>
      <c r="AO158">
        <f t="shared" si="33"/>
        <v>1.486134490364523E-2</v>
      </c>
      <c r="AP158">
        <f t="shared" si="34"/>
        <v>2.428374399203885E-2</v>
      </c>
      <c r="AQ158">
        <f t="shared" si="35"/>
        <v>0.98000609697351948</v>
      </c>
      <c r="AX158">
        <f t="shared" si="50"/>
        <v>2743</v>
      </c>
      <c r="AY158">
        <f t="shared" si="51"/>
        <v>2557</v>
      </c>
      <c r="AZ158">
        <f t="shared" si="52"/>
        <v>737</v>
      </c>
      <c r="BA158">
        <f t="shared" si="36"/>
        <v>0</v>
      </c>
      <c r="BB158">
        <f t="shared" si="37"/>
        <v>0</v>
      </c>
      <c r="BC158">
        <f t="shared" si="38"/>
        <v>1</v>
      </c>
      <c r="BE158">
        <f t="shared" si="53"/>
        <v>842.5</v>
      </c>
      <c r="BF158">
        <f t="shared" si="39"/>
        <v>2662.5</v>
      </c>
      <c r="BG158">
        <f t="shared" si="40"/>
        <v>2848.5</v>
      </c>
      <c r="BK158" t="str">
        <f t="shared" si="54"/>
        <v>2743,</v>
      </c>
      <c r="BL158" t="str">
        <f t="shared" si="55"/>
        <v>2557,</v>
      </c>
      <c r="BM158" t="str">
        <f t="shared" si="56"/>
        <v>737,</v>
      </c>
      <c r="BN158" t="str">
        <f t="shared" si="41"/>
        <v>GPIO_PIN_SET,</v>
      </c>
      <c r="BO158" t="str">
        <f t="shared" si="42"/>
        <v>GPIO_PIN_SET,</v>
      </c>
      <c r="BP158" t="str">
        <f t="shared" si="43"/>
        <v>GPIO_PIN_RESET,</v>
      </c>
    </row>
    <row r="159" spans="1:68" x14ac:dyDescent="0.3">
      <c r="A159">
        <v>7.8999996185302734E-2</v>
      </c>
      <c r="B159">
        <v>1.9899890422821045</v>
      </c>
      <c r="C159">
        <v>3.1497983932495117</v>
      </c>
      <c r="D159">
        <v>-5.3961663246154785</v>
      </c>
      <c r="E159">
        <v>3.235258162021637E-2</v>
      </c>
      <c r="F159">
        <v>6.806250661611557E-2</v>
      </c>
      <c r="G159">
        <v>3.8765108585357666</v>
      </c>
      <c r="S159">
        <f t="shared" si="23"/>
        <v>7.8999996185302734E-2</v>
      </c>
      <c r="T159">
        <f t="shared" si="24"/>
        <v>1.9899890422821045</v>
      </c>
      <c r="U159">
        <f t="shared" si="25"/>
        <v>3.1497983932495117</v>
      </c>
      <c r="V159">
        <f t="shared" si="26"/>
        <v>-5.3961663246154785</v>
      </c>
      <c r="W159">
        <f t="shared" si="27"/>
        <v>3.235258162021637E-2</v>
      </c>
      <c r="X159">
        <f t="shared" si="28"/>
        <v>6.806250661611557E-2</v>
      </c>
      <c r="Y159">
        <f t="shared" si="29"/>
        <v>3.8765108585357666</v>
      </c>
      <c r="AC159">
        <f t="shared" si="44"/>
        <v>0.20302039150403456</v>
      </c>
      <c r="AD159">
        <f t="shared" si="45"/>
        <v>0.32134513777168927</v>
      </c>
      <c r="AE159">
        <f t="shared" si="46"/>
        <v>-0.55052152377079122</v>
      </c>
      <c r="AF159">
        <f t="shared" si="30"/>
        <v>8.1201162875587339E-3</v>
      </c>
      <c r="AG159">
        <f t="shared" si="31"/>
        <v>1.7082886152128277E-2</v>
      </c>
      <c r="AH159">
        <f t="shared" si="32"/>
        <v>0.97295849001505585</v>
      </c>
      <c r="AL159">
        <f t="shared" si="47"/>
        <v>1.1813793319845047</v>
      </c>
      <c r="AM159">
        <f t="shared" si="48"/>
        <v>1.2997040782521596</v>
      </c>
      <c r="AN159">
        <f t="shared" si="49"/>
        <v>0.42783741670967901</v>
      </c>
      <c r="AO159">
        <f t="shared" si="33"/>
        <v>1.5320974127469309E-2</v>
      </c>
      <c r="AP159">
        <f t="shared" si="34"/>
        <v>2.428374399203885E-2</v>
      </c>
      <c r="AQ159">
        <f t="shared" si="35"/>
        <v>0.98015934785496639</v>
      </c>
      <c r="AX159">
        <f t="shared" si="50"/>
        <v>2445</v>
      </c>
      <c r="AY159">
        <f t="shared" si="51"/>
        <v>2690</v>
      </c>
      <c r="AZ159">
        <f t="shared" si="52"/>
        <v>886</v>
      </c>
      <c r="BA159">
        <f t="shared" si="36"/>
        <v>0</v>
      </c>
      <c r="BB159">
        <f t="shared" si="37"/>
        <v>0</v>
      </c>
      <c r="BC159">
        <f t="shared" si="38"/>
        <v>1</v>
      </c>
      <c r="BE159">
        <f t="shared" si="53"/>
        <v>1007.5</v>
      </c>
      <c r="BF159">
        <f t="shared" si="39"/>
        <v>2811.5</v>
      </c>
      <c r="BG159">
        <f t="shared" si="40"/>
        <v>2566.5</v>
      </c>
      <c r="BK159" t="str">
        <f t="shared" si="54"/>
        <v>2445,</v>
      </c>
      <c r="BL159" t="str">
        <f t="shared" si="55"/>
        <v>2690,</v>
      </c>
      <c r="BM159" t="str">
        <f t="shared" si="56"/>
        <v>886,</v>
      </c>
      <c r="BN159" t="str">
        <f t="shared" si="41"/>
        <v>GPIO_PIN_SET,</v>
      </c>
      <c r="BO159" t="str">
        <f t="shared" si="42"/>
        <v>GPIO_PIN_SET,</v>
      </c>
      <c r="BP159" t="str">
        <f t="shared" si="43"/>
        <v>GPIO_PIN_RESET,</v>
      </c>
    </row>
    <row r="160" spans="1:68" x14ac:dyDescent="0.3">
      <c r="A160">
        <v>7.9499997198581696E-2</v>
      </c>
      <c r="B160">
        <v>0.70809423923492432</v>
      </c>
      <c r="C160">
        <v>3.925039529800415</v>
      </c>
      <c r="D160">
        <v>-4.8391528129577637</v>
      </c>
      <c r="E160">
        <v>4.028812050819397E-2</v>
      </c>
      <c r="F160">
        <v>7.8439749777317047E-2</v>
      </c>
      <c r="G160">
        <v>3.8725428581237793</v>
      </c>
      <c r="S160">
        <f t="shared" si="23"/>
        <v>7.9499997198581696E-2</v>
      </c>
      <c r="T160">
        <f t="shared" si="24"/>
        <v>0.70809423923492432</v>
      </c>
      <c r="U160">
        <f t="shared" si="25"/>
        <v>3.925039529800415</v>
      </c>
      <c r="V160">
        <f t="shared" si="26"/>
        <v>-4.8391528129577637</v>
      </c>
      <c r="W160">
        <f t="shared" si="27"/>
        <v>4.028812050819397E-2</v>
      </c>
      <c r="X160">
        <f t="shared" si="28"/>
        <v>7.8439749777317047E-2</v>
      </c>
      <c r="Y160">
        <f t="shared" si="29"/>
        <v>3.8725428581237793</v>
      </c>
      <c r="AC160">
        <f t="shared" si="44"/>
        <v>7.2240382543195189E-2</v>
      </c>
      <c r="AD160">
        <f t="shared" si="45"/>
        <v>0.40043590445857702</v>
      </c>
      <c r="AE160">
        <f t="shared" si="46"/>
        <v>-0.49369452683411402</v>
      </c>
      <c r="AF160">
        <f t="shared" si="30"/>
        <v>1.0111842924129743E-2</v>
      </c>
      <c r="AG160">
        <f t="shared" si="31"/>
        <v>1.968745175379806E-2</v>
      </c>
      <c r="AH160">
        <f t="shared" si="32"/>
        <v>0.97196256872652764</v>
      </c>
      <c r="AL160">
        <f t="shared" si="47"/>
        <v>1.0505993230236654</v>
      </c>
      <c r="AM160">
        <f t="shared" si="48"/>
        <v>1.3787948449390472</v>
      </c>
      <c r="AN160">
        <f t="shared" si="49"/>
        <v>0.48466441364635621</v>
      </c>
      <c r="AO160">
        <f t="shared" si="33"/>
        <v>1.7312700764040317E-2</v>
      </c>
      <c r="AP160">
        <f t="shared" si="34"/>
        <v>2.6888309593708637E-2</v>
      </c>
      <c r="AQ160">
        <f t="shared" si="35"/>
        <v>0.97916342656643818</v>
      </c>
      <c r="AX160">
        <f t="shared" si="50"/>
        <v>2175</v>
      </c>
      <c r="AY160">
        <f t="shared" si="51"/>
        <v>2854</v>
      </c>
      <c r="AZ160">
        <f t="shared" si="52"/>
        <v>1003</v>
      </c>
      <c r="BA160">
        <f t="shared" si="36"/>
        <v>0</v>
      </c>
      <c r="BB160">
        <f t="shared" si="37"/>
        <v>0</v>
      </c>
      <c r="BC160">
        <f t="shared" si="38"/>
        <v>1</v>
      </c>
      <c r="BE160">
        <f t="shared" si="53"/>
        <v>1113.5</v>
      </c>
      <c r="BF160">
        <f t="shared" si="39"/>
        <v>2964.5</v>
      </c>
      <c r="BG160">
        <f t="shared" si="40"/>
        <v>2285.5</v>
      </c>
      <c r="BK160" t="str">
        <f t="shared" si="54"/>
        <v>2175,</v>
      </c>
      <c r="BL160" t="str">
        <f t="shared" si="55"/>
        <v>2854,</v>
      </c>
      <c r="BM160" t="str">
        <f t="shared" si="56"/>
        <v>1003,</v>
      </c>
      <c r="BN160" t="str">
        <f t="shared" si="41"/>
        <v>GPIO_PIN_SET,</v>
      </c>
      <c r="BO160" t="str">
        <f t="shared" si="42"/>
        <v>GPIO_PIN_SET,</v>
      </c>
      <c r="BP160" t="str">
        <f t="shared" si="43"/>
        <v>GPIO_PIN_RESET,</v>
      </c>
    </row>
    <row r="161" spans="1:68" x14ac:dyDescent="0.3">
      <c r="A161">
        <v>7.9999998211860657E-2</v>
      </c>
      <c r="B161">
        <v>0.12818947434425354</v>
      </c>
      <c r="C161">
        <v>4.3843851089477539</v>
      </c>
      <c r="D161">
        <v>-4.7720060348510742</v>
      </c>
      <c r="E161">
        <v>3.17421555519104E-2</v>
      </c>
      <c r="F161">
        <v>6.7146867513656616E-2</v>
      </c>
      <c r="G161">
        <v>3.8792576789855957</v>
      </c>
      <c r="S161">
        <f t="shared" si="23"/>
        <v>7.9999998211860657E-2</v>
      </c>
      <c r="T161">
        <f t="shared" si="24"/>
        <v>0.12818947434425354</v>
      </c>
      <c r="U161">
        <f t="shared" si="25"/>
        <v>4.3843851089477539</v>
      </c>
      <c r="V161">
        <f t="shared" si="26"/>
        <v>-4.7720060348510742</v>
      </c>
      <c r="W161">
        <f t="shared" si="27"/>
        <v>3.17421555519104E-2</v>
      </c>
      <c r="X161">
        <f t="shared" si="28"/>
        <v>6.7146867513656616E-2</v>
      </c>
      <c r="Y161">
        <f t="shared" si="29"/>
        <v>3.8792576789855957</v>
      </c>
      <c r="AC161">
        <f t="shared" si="44"/>
        <v>1.3078000287992232E-2</v>
      </c>
      <c r="AD161">
        <f t="shared" si="45"/>
        <v>0.44729873502330936</v>
      </c>
      <c r="AE161">
        <f t="shared" si="46"/>
        <v>-0.48684415485225563</v>
      </c>
      <c r="AF161">
        <f t="shared" si="30"/>
        <v>7.9669065462840399E-3</v>
      </c>
      <c r="AG161">
        <f t="shared" si="31"/>
        <v>1.6853071540216237E-2</v>
      </c>
      <c r="AH161">
        <f t="shared" si="32"/>
        <v>0.97364790954069014</v>
      </c>
      <c r="AL161">
        <f t="shared" si="47"/>
        <v>0.99143694076846245</v>
      </c>
      <c r="AM161">
        <f t="shared" si="48"/>
        <v>1.4256576755037795</v>
      </c>
      <c r="AN161">
        <f t="shared" si="49"/>
        <v>0.4915147856282146</v>
      </c>
      <c r="AO161">
        <f t="shared" si="33"/>
        <v>1.5167764386194615E-2</v>
      </c>
      <c r="AP161">
        <f t="shared" si="34"/>
        <v>2.4053929380126814E-2</v>
      </c>
      <c r="AQ161">
        <f t="shared" si="35"/>
        <v>0.98084876738060067</v>
      </c>
      <c r="AX161">
        <f t="shared" si="50"/>
        <v>2052</v>
      </c>
      <c r="AY161">
        <f t="shared" si="51"/>
        <v>2951</v>
      </c>
      <c r="AZ161">
        <f t="shared" si="52"/>
        <v>1017</v>
      </c>
      <c r="BA161">
        <f t="shared" si="36"/>
        <v>0</v>
      </c>
      <c r="BB161">
        <f t="shared" si="37"/>
        <v>0</v>
      </c>
      <c r="BC161">
        <f t="shared" si="38"/>
        <v>1</v>
      </c>
      <c r="BE161">
        <f t="shared" si="53"/>
        <v>1139.5</v>
      </c>
      <c r="BF161">
        <f t="shared" si="39"/>
        <v>3073.5</v>
      </c>
      <c r="BG161">
        <f t="shared" si="40"/>
        <v>2174.5</v>
      </c>
      <c r="BK161" t="str">
        <f t="shared" si="54"/>
        <v>2052,</v>
      </c>
      <c r="BL161" t="str">
        <f t="shared" si="55"/>
        <v>2951,</v>
      </c>
      <c r="BM161" t="str">
        <f t="shared" si="56"/>
        <v>1017,</v>
      </c>
      <c r="BN161" t="str">
        <f t="shared" si="41"/>
        <v>GPIO_PIN_SET,</v>
      </c>
      <c r="BO161" t="str">
        <f t="shared" si="42"/>
        <v>GPIO_PIN_SET,</v>
      </c>
      <c r="BP161" t="str">
        <f t="shared" si="43"/>
        <v>GPIO_PIN_RESET,</v>
      </c>
    </row>
    <row r="162" spans="1:68" x14ac:dyDescent="0.3">
      <c r="A162">
        <v>8.0499999225139618E-2</v>
      </c>
      <c r="B162">
        <v>-0.22433158755302429</v>
      </c>
      <c r="C162">
        <v>4.8376264572143555</v>
      </c>
      <c r="D162">
        <v>-4.9703941345214844</v>
      </c>
      <c r="E162">
        <v>3.9982907474040985E-2</v>
      </c>
      <c r="F162">
        <v>7.8134536743164063E-2</v>
      </c>
      <c r="G162">
        <v>3.8835306167602539</v>
      </c>
      <c r="S162">
        <f t="shared" si="23"/>
        <v>8.0499999225139618E-2</v>
      </c>
      <c r="T162">
        <f t="shared" si="24"/>
        <v>-0.22433158755302429</v>
      </c>
      <c r="U162">
        <f t="shared" si="25"/>
        <v>4.8376264572143555</v>
      </c>
      <c r="V162">
        <f t="shared" si="26"/>
        <v>-4.9703941345214844</v>
      </c>
      <c r="W162">
        <f t="shared" si="27"/>
        <v>3.9982907474040985E-2</v>
      </c>
      <c r="X162">
        <f t="shared" si="28"/>
        <v>7.8134536743164063E-2</v>
      </c>
      <c r="Y162">
        <f t="shared" si="29"/>
        <v>3.8835306167602539</v>
      </c>
      <c r="AC162">
        <f t="shared" ref="AC162:AC193" si="57">T162/$AA$98</f>
        <v>-2.288650126410104E-2</v>
      </c>
      <c r="AD162">
        <f t="shared" ref="AD162:AD193" si="58">U162/$AA$98</f>
        <v>0.49353880671002442</v>
      </c>
      <c r="AE162">
        <f t="shared" ref="AE162:AE193" si="59">V162/$AA$98</f>
        <v>-0.50708387919698816</v>
      </c>
      <c r="AF162">
        <f t="shared" si="30"/>
        <v>1.0035238053492396E-2</v>
      </c>
      <c r="AG162">
        <f t="shared" si="31"/>
        <v>1.9610846883160712E-2</v>
      </c>
      <c r="AH162">
        <f t="shared" si="32"/>
        <v>0.97472036650956606</v>
      </c>
      <c r="AL162">
        <f t="shared" ref="AL162:AL193" si="60">AC162+(-$AJ$100)</f>
        <v>0.95547243921636915</v>
      </c>
      <c r="AM162">
        <f t="shared" ref="AM162:AM193" si="61">AD162+(-$AJ$100)</f>
        <v>1.4718977471904946</v>
      </c>
      <c r="AN162">
        <f t="shared" ref="AN162:AN193" si="62">AE162+(-$AJ$100)</f>
        <v>0.47127506128348207</v>
      </c>
      <c r="AO162">
        <f t="shared" si="33"/>
        <v>1.723609589340297E-2</v>
      </c>
      <c r="AP162">
        <f t="shared" si="34"/>
        <v>2.6811704723071289E-2</v>
      </c>
      <c r="AQ162">
        <f t="shared" si="35"/>
        <v>0.9819212243494766</v>
      </c>
      <c r="AX162">
        <f t="shared" ref="AX162:AX193" si="63">ROUND(AL162*$AV$98/$AS$98,0)</f>
        <v>1978</v>
      </c>
      <c r="AY162">
        <f t="shared" ref="AY162:AY193" si="64">ROUND(AM162*$AV$98/$AS$98,0)</f>
        <v>3047</v>
      </c>
      <c r="AZ162">
        <f t="shared" ref="AZ162:AZ193" si="65">ROUND(AN162*$AV$98/$AS$98,0)</f>
        <v>975</v>
      </c>
      <c r="BA162">
        <f t="shared" si="36"/>
        <v>0</v>
      </c>
      <c r="BB162">
        <f t="shared" si="37"/>
        <v>0</v>
      </c>
      <c r="BC162">
        <f t="shared" si="38"/>
        <v>1</v>
      </c>
      <c r="BE162">
        <f t="shared" ref="BE162:BE193" si="66">3*($BD$98/2)-AX162-AY162</f>
        <v>1117.5</v>
      </c>
      <c r="BF162">
        <f t="shared" si="39"/>
        <v>3189.5</v>
      </c>
      <c r="BG162">
        <f t="shared" si="40"/>
        <v>2120.5</v>
      </c>
      <c r="BK162" t="str">
        <f t="shared" ref="BK162:BK193" si="67">""&amp;AX162&amp;","</f>
        <v>1978,</v>
      </c>
      <c r="BL162" t="str">
        <f t="shared" ref="BL162:BL193" si="68">""&amp;AY162&amp;","</f>
        <v>3047,</v>
      </c>
      <c r="BM162" t="str">
        <f t="shared" ref="BM162:BM193" si="69">""&amp;AZ162&amp;","</f>
        <v>975,</v>
      </c>
      <c r="BN162" t="str">
        <f t="shared" si="41"/>
        <v>GPIO_PIN_SET,</v>
      </c>
      <c r="BO162" t="str">
        <f t="shared" si="42"/>
        <v>GPIO_PIN_SET,</v>
      </c>
      <c r="BP162" t="str">
        <f t="shared" si="43"/>
        <v>GPIO_PIN_RESET,</v>
      </c>
    </row>
    <row r="163" spans="1:68" x14ac:dyDescent="0.3">
      <c r="A163">
        <v>8.1000000238418579E-2</v>
      </c>
      <c r="B163">
        <v>-0.18617995083332062</v>
      </c>
      <c r="C163">
        <v>5.309180736541748</v>
      </c>
      <c r="D163">
        <v>-5.3732752799987793</v>
      </c>
      <c r="E163">
        <v>3.2657794654369354E-2</v>
      </c>
      <c r="F163">
        <v>7.0198997855186462E-2</v>
      </c>
      <c r="G163">
        <v>3.8777315616607666</v>
      </c>
      <c r="S163">
        <f t="shared" ref="S163:S226" si="70">A163</f>
        <v>8.1000000238418579E-2</v>
      </c>
      <c r="T163">
        <f t="shared" ref="T163:T226" si="71">B163</f>
        <v>-0.18617995083332062</v>
      </c>
      <c r="U163">
        <f t="shared" ref="U163:U226" si="72">C163</f>
        <v>5.309180736541748</v>
      </c>
      <c r="V163">
        <f t="shared" ref="V163:V226" si="73">D163</f>
        <v>-5.3732752799987793</v>
      </c>
      <c r="W163">
        <f t="shared" ref="W163:W226" si="74">E163</f>
        <v>3.2657794654369354E-2</v>
      </c>
      <c r="X163">
        <f t="shared" ref="X163:X226" si="75">F163</f>
        <v>7.0198997855186462E-2</v>
      </c>
      <c r="Y163">
        <f t="shared" ref="Y163:Y226" si="76">G163</f>
        <v>3.8777315616607666</v>
      </c>
      <c r="AC163">
        <f t="shared" si="57"/>
        <v>-1.8994238513512528E-2</v>
      </c>
      <c r="AD163">
        <f t="shared" si="58"/>
        <v>0.54164717935445961</v>
      </c>
      <c r="AE163">
        <f t="shared" si="59"/>
        <v>-0.54818615973547524</v>
      </c>
      <c r="AF163">
        <f t="shared" ref="AF163:AF226" si="77">W163/$AA$105</f>
        <v>8.1967211581960801E-3</v>
      </c>
      <c r="AG163">
        <f t="shared" ref="AG163:AG226" si="78">X163/$AA$105</f>
        <v>1.7619120246589706E-2</v>
      </c>
      <c r="AH163">
        <f t="shared" ref="AH163:AH226" si="79">Y163/$AA$105</f>
        <v>0.97326487209744861</v>
      </c>
      <c r="AL163">
        <f t="shared" si="60"/>
        <v>0.95936470196695767</v>
      </c>
      <c r="AM163">
        <f t="shared" si="61"/>
        <v>1.5200061198349299</v>
      </c>
      <c r="AN163">
        <f t="shared" si="62"/>
        <v>0.43017278074499499</v>
      </c>
      <c r="AO163">
        <f t="shared" ref="AO163:AO226" si="80">AF163+(-$AJ$107)</f>
        <v>1.5397578998106655E-2</v>
      </c>
      <c r="AP163">
        <f t="shared" ref="AP163:AP226" si="81">AG163+(-$AJ$107)</f>
        <v>2.4819978086500279E-2</v>
      </c>
      <c r="AQ163">
        <f t="shared" ref="AQ163:AQ226" si="82">AH163+(-$AJ$107)</f>
        <v>0.98046572993735914</v>
      </c>
      <c r="AX163">
        <f t="shared" si="63"/>
        <v>1986</v>
      </c>
      <c r="AY163">
        <f t="shared" si="64"/>
        <v>3146</v>
      </c>
      <c r="AZ163">
        <f t="shared" si="65"/>
        <v>890</v>
      </c>
      <c r="BA163">
        <f t="shared" ref="BA163:BA226" si="83">ROUND(AO163*$AV$102/$AS$105,0)</f>
        <v>0</v>
      </c>
      <c r="BB163">
        <f t="shared" ref="BB163:BB226" si="84">ROUND(AP163*$AV$102/$AS$105,0)</f>
        <v>0</v>
      </c>
      <c r="BC163">
        <f t="shared" ref="BC163:BC226" si="85">ROUND(AQ163*$AV$102/$AS$105,0)</f>
        <v>1</v>
      </c>
      <c r="BE163">
        <f t="shared" si="66"/>
        <v>1010.5</v>
      </c>
      <c r="BF163">
        <f t="shared" ref="BF163:BF226" si="86">3*($BD$98/2)-AX163-AZ163</f>
        <v>3266.5</v>
      </c>
      <c r="BG163">
        <f t="shared" ref="BG163:BG226" si="87">3*($BD$98/2)-AY163-AZ163</f>
        <v>2106.5</v>
      </c>
      <c r="BK163" t="str">
        <f t="shared" si="67"/>
        <v>1986,</v>
      </c>
      <c r="BL163" t="str">
        <f t="shared" si="68"/>
        <v>3146,</v>
      </c>
      <c r="BM163" t="str">
        <f t="shared" si="69"/>
        <v>890,</v>
      </c>
      <c r="BN163" t="str">
        <f t="shared" ref="BN163:BN226" si="88">IF(BA163=0,"GPIO_PIN_SET,","GPIO_PIN_RESET,")</f>
        <v>GPIO_PIN_SET,</v>
      </c>
      <c r="BO163" t="str">
        <f t="shared" ref="BO163:BO226" si="89">IF(BB163=0,"GPIO_PIN_SET,","GPIO_PIN_RESET,")</f>
        <v>GPIO_PIN_SET,</v>
      </c>
      <c r="BP163" t="str">
        <f t="shared" ref="BP163:BP226" si="90">IF(BC163=0,"GPIO_PIN_SET,","GPIO_PIN_RESET,")</f>
        <v>GPIO_PIN_RESET,</v>
      </c>
    </row>
    <row r="164" spans="1:68" x14ac:dyDescent="0.3">
      <c r="A164">
        <v>8.150000125169754E-2</v>
      </c>
      <c r="B164">
        <v>-0.30826514959335327</v>
      </c>
      <c r="C164">
        <v>5.8829813003540039</v>
      </c>
      <c r="D164">
        <v>-5.7853131294250488</v>
      </c>
      <c r="E164">
        <v>3.1436942517757416E-2</v>
      </c>
      <c r="F164">
        <v>6.9283358752727509E-2</v>
      </c>
      <c r="G164">
        <v>3.8813943862915039</v>
      </c>
      <c r="S164">
        <f t="shared" si="70"/>
        <v>8.150000125169754E-2</v>
      </c>
      <c r="T164">
        <f t="shared" si="71"/>
        <v>-0.30826514959335327</v>
      </c>
      <c r="U164">
        <f t="shared" si="72"/>
        <v>5.8829813003540039</v>
      </c>
      <c r="V164">
        <f t="shared" si="73"/>
        <v>-5.7853131294250488</v>
      </c>
      <c r="W164">
        <f t="shared" si="74"/>
        <v>3.1436942517757416E-2</v>
      </c>
      <c r="X164">
        <f t="shared" si="75"/>
        <v>6.9283358752727509E-2</v>
      </c>
      <c r="Y164">
        <f t="shared" si="76"/>
        <v>3.8813943862915039</v>
      </c>
      <c r="AC164">
        <f t="shared" si="57"/>
        <v>-3.1449475362799677E-2</v>
      </c>
      <c r="AD164">
        <f t="shared" si="58"/>
        <v>0.60018680577210382</v>
      </c>
      <c r="AE164">
        <f t="shared" si="59"/>
        <v>-0.59022261507649065</v>
      </c>
      <c r="AF164">
        <f t="shared" si="77"/>
        <v>7.8903016756466937E-3</v>
      </c>
      <c r="AG164">
        <f t="shared" si="78"/>
        <v>1.7389305634677665E-2</v>
      </c>
      <c r="AH164">
        <f t="shared" si="79"/>
        <v>0.97418419786537858</v>
      </c>
      <c r="AL164">
        <f t="shared" si="60"/>
        <v>0.9469094651176706</v>
      </c>
      <c r="AM164">
        <f t="shared" si="61"/>
        <v>1.578545746252574</v>
      </c>
      <c r="AN164">
        <f t="shared" si="62"/>
        <v>0.38813632540397958</v>
      </c>
      <c r="AO164">
        <f t="shared" si="80"/>
        <v>1.5091159515557269E-2</v>
      </c>
      <c r="AP164">
        <f t="shared" si="81"/>
        <v>2.4590163474588242E-2</v>
      </c>
      <c r="AQ164">
        <f t="shared" si="82"/>
        <v>0.98138505570528911</v>
      </c>
      <c r="AX164">
        <f t="shared" si="63"/>
        <v>1960</v>
      </c>
      <c r="AY164">
        <f t="shared" si="64"/>
        <v>3267</v>
      </c>
      <c r="AZ164">
        <f t="shared" si="65"/>
        <v>803</v>
      </c>
      <c r="BA164">
        <f t="shared" si="83"/>
        <v>0</v>
      </c>
      <c r="BB164">
        <f t="shared" si="84"/>
        <v>0</v>
      </c>
      <c r="BC164">
        <f t="shared" si="85"/>
        <v>1</v>
      </c>
      <c r="BE164">
        <f t="shared" si="66"/>
        <v>915.5</v>
      </c>
      <c r="BF164">
        <f t="shared" si="86"/>
        <v>3379.5</v>
      </c>
      <c r="BG164">
        <f t="shared" si="87"/>
        <v>2072.5</v>
      </c>
      <c r="BK164" t="str">
        <f t="shared" si="67"/>
        <v>1960,</v>
      </c>
      <c r="BL164" t="str">
        <f t="shared" si="68"/>
        <v>3267,</v>
      </c>
      <c r="BM164" t="str">
        <f t="shared" si="69"/>
        <v>803,</v>
      </c>
      <c r="BN164" t="str">
        <f t="shared" si="88"/>
        <v>GPIO_PIN_SET,</v>
      </c>
      <c r="BO164" t="str">
        <f t="shared" si="89"/>
        <v>GPIO_PIN_SET,</v>
      </c>
      <c r="BP164" t="str">
        <f t="shared" si="90"/>
        <v>GPIO_PIN_RESET,</v>
      </c>
    </row>
    <row r="165" spans="1:68" x14ac:dyDescent="0.3">
      <c r="A165">
        <v>8.1999994814395905E-2</v>
      </c>
      <c r="B165">
        <v>-0.40898546576499939</v>
      </c>
      <c r="C165">
        <v>6.5636062622070313</v>
      </c>
      <c r="D165">
        <v>-6.3606395721435547</v>
      </c>
      <c r="E165">
        <v>3.939995288848877</v>
      </c>
      <c r="F165">
        <v>0.10621413588523865</v>
      </c>
      <c r="G165">
        <v>3.9006228446960449</v>
      </c>
      <c r="S165">
        <f t="shared" si="70"/>
        <v>8.1999994814395905E-2</v>
      </c>
      <c r="T165">
        <f t="shared" si="71"/>
        <v>-0.40898546576499939</v>
      </c>
      <c r="U165">
        <f t="shared" si="72"/>
        <v>6.5636062622070313</v>
      </c>
      <c r="V165">
        <f t="shared" si="73"/>
        <v>-6.3606395721435547</v>
      </c>
      <c r="W165">
        <f t="shared" si="74"/>
        <v>3.939995288848877</v>
      </c>
      <c r="X165">
        <f t="shared" si="75"/>
        <v>0.10621413588523865</v>
      </c>
      <c r="Y165">
        <f t="shared" si="76"/>
        <v>3.9006228446960449</v>
      </c>
      <c r="AC165">
        <f t="shared" si="57"/>
        <v>-4.1725048537879977E-2</v>
      </c>
      <c r="AD165">
        <f t="shared" si="58"/>
        <v>0.66962474904055291</v>
      </c>
      <c r="AE165">
        <f t="shared" si="59"/>
        <v>-0.64891791297088797</v>
      </c>
      <c r="AF165">
        <f t="shared" si="77"/>
        <v>0.98889233302774915</v>
      </c>
      <c r="AG165">
        <f t="shared" si="78"/>
        <v>2.6658494981796597E-2</v>
      </c>
      <c r="AH165">
        <f t="shared" si="79"/>
        <v>0.9790103140655706</v>
      </c>
      <c r="AL165">
        <f t="shared" si="60"/>
        <v>0.93663389194259028</v>
      </c>
      <c r="AM165">
        <f t="shared" si="61"/>
        <v>1.6479836895210231</v>
      </c>
      <c r="AN165">
        <f t="shared" si="62"/>
        <v>0.32944102750958226</v>
      </c>
      <c r="AO165">
        <f t="shared" si="80"/>
        <v>0.99609319086765968</v>
      </c>
      <c r="AP165">
        <f t="shared" si="81"/>
        <v>3.385935282170717E-2</v>
      </c>
      <c r="AQ165">
        <f t="shared" si="82"/>
        <v>0.98621117190548113</v>
      </c>
      <c r="AX165">
        <f t="shared" si="63"/>
        <v>1939</v>
      </c>
      <c r="AY165">
        <f t="shared" si="64"/>
        <v>3411</v>
      </c>
      <c r="AZ165">
        <f t="shared" si="65"/>
        <v>682</v>
      </c>
      <c r="BA165">
        <f t="shared" si="83"/>
        <v>1</v>
      </c>
      <c r="BB165">
        <f t="shared" si="84"/>
        <v>0</v>
      </c>
      <c r="BC165">
        <f t="shared" si="85"/>
        <v>1</v>
      </c>
      <c r="BE165">
        <f t="shared" si="66"/>
        <v>792.5</v>
      </c>
      <c r="BF165">
        <f t="shared" si="86"/>
        <v>3521.5</v>
      </c>
      <c r="BG165">
        <f t="shared" si="87"/>
        <v>2049.5</v>
      </c>
      <c r="BK165" t="str">
        <f t="shared" si="67"/>
        <v>1939,</v>
      </c>
      <c r="BL165" t="str">
        <f t="shared" si="68"/>
        <v>3411,</v>
      </c>
      <c r="BM165" t="str">
        <f t="shared" si="69"/>
        <v>682,</v>
      </c>
      <c r="BN165" t="str">
        <f t="shared" si="88"/>
        <v>GPIO_PIN_RESET,</v>
      </c>
      <c r="BO165" t="str">
        <f t="shared" si="89"/>
        <v>GPIO_PIN_SET,</v>
      </c>
      <c r="BP165" t="str">
        <f t="shared" si="90"/>
        <v>GPIO_PIN_RESET,</v>
      </c>
    </row>
    <row r="166" spans="1:68" x14ac:dyDescent="0.3">
      <c r="A166">
        <v>8.2499995827674866E-2</v>
      </c>
      <c r="B166">
        <v>-0.35557317733764648</v>
      </c>
      <c r="C166">
        <v>7.1221461296081543</v>
      </c>
      <c r="D166">
        <v>-6.9619088172912598</v>
      </c>
      <c r="E166">
        <v>3.9058113098144531</v>
      </c>
      <c r="F166">
        <v>6.8367719650268555E-2</v>
      </c>
      <c r="G166">
        <v>3.8963496685028076</v>
      </c>
      <c r="S166">
        <f t="shared" si="70"/>
        <v>8.2499995827674866E-2</v>
      </c>
      <c r="T166">
        <f t="shared" si="71"/>
        <v>-0.35557317733764648</v>
      </c>
      <c r="U166">
        <f t="shared" si="72"/>
        <v>7.1221461296081543</v>
      </c>
      <c r="V166">
        <f t="shared" si="73"/>
        <v>-6.9619088172912598</v>
      </c>
      <c r="W166">
        <f t="shared" si="74"/>
        <v>3.9058113098144531</v>
      </c>
      <c r="X166">
        <f t="shared" si="75"/>
        <v>6.8367719650268555E-2</v>
      </c>
      <c r="Y166">
        <f t="shared" si="76"/>
        <v>3.8963496685028076</v>
      </c>
      <c r="AC166">
        <f t="shared" si="57"/>
        <v>-3.6275880991101912E-2</v>
      </c>
      <c r="AD166">
        <f t="shared" si="58"/>
        <v>0.72660746610131977</v>
      </c>
      <c r="AE166">
        <f t="shared" si="59"/>
        <v>-0.71025991785410758</v>
      </c>
      <c r="AF166">
        <f t="shared" si="77"/>
        <v>0.98031255759624103</v>
      </c>
      <c r="AG166">
        <f t="shared" si="78"/>
        <v>1.7159491022765625E-2</v>
      </c>
      <c r="AH166">
        <f t="shared" si="79"/>
        <v>0.97793779725644414</v>
      </c>
      <c r="AL166">
        <f t="shared" si="60"/>
        <v>0.94208305948936832</v>
      </c>
      <c r="AM166">
        <f t="shared" si="61"/>
        <v>1.70496640658179</v>
      </c>
      <c r="AN166">
        <f t="shared" si="62"/>
        <v>0.26809902262636265</v>
      </c>
      <c r="AO166">
        <f t="shared" si="80"/>
        <v>0.98751341543615156</v>
      </c>
      <c r="AP166">
        <f t="shared" si="81"/>
        <v>2.4360348862676198E-2</v>
      </c>
      <c r="AQ166">
        <f t="shared" si="82"/>
        <v>0.98513865509635468</v>
      </c>
      <c r="AX166">
        <f t="shared" si="63"/>
        <v>1950</v>
      </c>
      <c r="AY166">
        <f t="shared" si="64"/>
        <v>3529</v>
      </c>
      <c r="AZ166">
        <f t="shared" si="65"/>
        <v>555</v>
      </c>
      <c r="BA166">
        <f t="shared" si="83"/>
        <v>1</v>
      </c>
      <c r="BB166">
        <f t="shared" si="84"/>
        <v>0</v>
      </c>
      <c r="BC166">
        <f t="shared" si="85"/>
        <v>1</v>
      </c>
      <c r="BE166">
        <f t="shared" si="66"/>
        <v>663.5</v>
      </c>
      <c r="BF166">
        <f t="shared" si="86"/>
        <v>3637.5</v>
      </c>
      <c r="BG166">
        <f t="shared" si="87"/>
        <v>2058.5</v>
      </c>
      <c r="BK166" t="str">
        <f t="shared" si="67"/>
        <v>1950,</v>
      </c>
      <c r="BL166" t="str">
        <f t="shared" si="68"/>
        <v>3529,</v>
      </c>
      <c r="BM166" t="str">
        <f t="shared" si="69"/>
        <v>555,</v>
      </c>
      <c r="BN166" t="str">
        <f t="shared" si="88"/>
        <v>GPIO_PIN_RESET,</v>
      </c>
      <c r="BO166" t="str">
        <f t="shared" si="89"/>
        <v>GPIO_PIN_SET,</v>
      </c>
      <c r="BP166" t="str">
        <f t="shared" si="90"/>
        <v>GPIO_PIN_RESET,</v>
      </c>
    </row>
    <row r="167" spans="1:68" x14ac:dyDescent="0.3">
      <c r="A167">
        <v>8.2999996840953827E-2</v>
      </c>
      <c r="B167">
        <v>-0.57837867736816406</v>
      </c>
      <c r="C167">
        <v>7.6654253005981445</v>
      </c>
      <c r="D167">
        <v>-7.3617382049560547</v>
      </c>
      <c r="E167">
        <v>3.9061164855957031</v>
      </c>
      <c r="F167">
        <v>6.5010376274585724E-2</v>
      </c>
      <c r="G167">
        <v>3.8972651958465576</v>
      </c>
      <c r="S167">
        <f t="shared" si="70"/>
        <v>8.2999996840953827E-2</v>
      </c>
      <c r="T167">
        <f t="shared" si="71"/>
        <v>-0.57837867736816406</v>
      </c>
      <c r="U167">
        <f t="shared" si="72"/>
        <v>7.6654253005981445</v>
      </c>
      <c r="V167">
        <f t="shared" si="73"/>
        <v>-7.3617382049560547</v>
      </c>
      <c r="W167">
        <f t="shared" si="74"/>
        <v>3.9061164855957031</v>
      </c>
      <c r="X167">
        <f t="shared" si="75"/>
        <v>6.5010376274585724E-2</v>
      </c>
      <c r="Y167">
        <f t="shared" si="76"/>
        <v>3.8972651958465576</v>
      </c>
      <c r="AC167">
        <f t="shared" si="57"/>
        <v>-5.90066894952401E-2</v>
      </c>
      <c r="AD167">
        <f t="shared" si="58"/>
        <v>0.78203327380520926</v>
      </c>
      <c r="AE167">
        <f t="shared" si="59"/>
        <v>-0.75105085543908845</v>
      </c>
      <c r="AF167">
        <f t="shared" si="77"/>
        <v>0.98038915311683927</v>
      </c>
      <c r="AG167">
        <f t="shared" si="78"/>
        <v>1.6316837445754812E-2</v>
      </c>
      <c r="AH167">
        <f t="shared" si="79"/>
        <v>0.97816758381823887</v>
      </c>
      <c r="AL167">
        <f t="shared" si="60"/>
        <v>0.9193522509852301</v>
      </c>
      <c r="AM167">
        <f t="shared" si="61"/>
        <v>1.7603922142856794</v>
      </c>
      <c r="AN167">
        <f t="shared" si="62"/>
        <v>0.22730808504138178</v>
      </c>
      <c r="AO167">
        <f t="shared" si="80"/>
        <v>0.98759001095674981</v>
      </c>
      <c r="AP167">
        <f t="shared" si="81"/>
        <v>2.3517695285665385E-2</v>
      </c>
      <c r="AQ167">
        <f t="shared" si="82"/>
        <v>0.98536844165814941</v>
      </c>
      <c r="AX167">
        <f t="shared" si="63"/>
        <v>1903</v>
      </c>
      <c r="AY167">
        <f t="shared" si="64"/>
        <v>3644</v>
      </c>
      <c r="AZ167">
        <f t="shared" si="65"/>
        <v>471</v>
      </c>
      <c r="BA167">
        <f t="shared" si="83"/>
        <v>1</v>
      </c>
      <c r="BB167">
        <f t="shared" si="84"/>
        <v>0</v>
      </c>
      <c r="BC167">
        <f t="shared" si="85"/>
        <v>1</v>
      </c>
      <c r="BE167">
        <f t="shared" si="66"/>
        <v>595.5</v>
      </c>
      <c r="BF167">
        <f t="shared" si="86"/>
        <v>3768.5</v>
      </c>
      <c r="BG167">
        <f t="shared" si="87"/>
        <v>2027.5</v>
      </c>
      <c r="BK167" t="str">
        <f t="shared" si="67"/>
        <v>1903,</v>
      </c>
      <c r="BL167" t="str">
        <f t="shared" si="68"/>
        <v>3644,</v>
      </c>
      <c r="BM167" t="str">
        <f t="shared" si="69"/>
        <v>471,</v>
      </c>
      <c r="BN167" t="str">
        <f t="shared" si="88"/>
        <v>GPIO_PIN_RESET,</v>
      </c>
      <c r="BO167" t="str">
        <f t="shared" si="89"/>
        <v>GPIO_PIN_SET,</v>
      </c>
      <c r="BP167" t="str">
        <f t="shared" si="90"/>
        <v>GPIO_PIN_RESET,</v>
      </c>
    </row>
    <row r="168" spans="1:68" x14ac:dyDescent="0.3">
      <c r="A168">
        <v>8.3499997854232788E-2</v>
      </c>
      <c r="B168">
        <v>-0.51428395509719849</v>
      </c>
      <c r="C168">
        <v>8.0988283157348633</v>
      </c>
      <c r="D168">
        <v>-7.7585153579711914</v>
      </c>
      <c r="E168">
        <v>3.9058113098144531</v>
      </c>
      <c r="F168">
        <v>6.4399950206279755E-2</v>
      </c>
      <c r="G168">
        <v>3.8975703716278076</v>
      </c>
      <c r="S168">
        <f t="shared" si="70"/>
        <v>8.3499997854232788E-2</v>
      </c>
      <c r="T168">
        <f t="shared" si="71"/>
        <v>-0.51428395509719849</v>
      </c>
      <c r="U168">
        <f t="shared" si="72"/>
        <v>8.0988283157348633</v>
      </c>
      <c r="V168">
        <f t="shared" si="73"/>
        <v>-7.7585153579711914</v>
      </c>
      <c r="W168">
        <f t="shared" si="74"/>
        <v>3.9058113098144531</v>
      </c>
      <c r="X168">
        <f t="shared" si="75"/>
        <v>6.4399950206279755E-2</v>
      </c>
      <c r="Y168">
        <f t="shared" si="76"/>
        <v>3.8975703716278076</v>
      </c>
      <c r="AC168">
        <f t="shared" si="57"/>
        <v>-5.2467690871473252E-2</v>
      </c>
      <c r="AD168">
        <f t="shared" si="58"/>
        <v>0.82624942170478755</v>
      </c>
      <c r="AE168">
        <f t="shared" si="59"/>
        <v>-0.7915304014232265</v>
      </c>
      <c r="AF168">
        <f t="shared" si="77"/>
        <v>0.98031255759624103</v>
      </c>
      <c r="AG168">
        <f t="shared" si="78"/>
        <v>1.616362770448012E-2</v>
      </c>
      <c r="AH168">
        <f t="shared" si="79"/>
        <v>0.97824417933883701</v>
      </c>
      <c r="AL168">
        <f t="shared" si="60"/>
        <v>0.92589124960899694</v>
      </c>
      <c r="AM168">
        <f t="shared" si="61"/>
        <v>1.8046083621852578</v>
      </c>
      <c r="AN168">
        <f t="shared" si="62"/>
        <v>0.18682853905724373</v>
      </c>
      <c r="AO168">
        <f t="shared" si="80"/>
        <v>0.98751341543615156</v>
      </c>
      <c r="AP168">
        <f t="shared" si="81"/>
        <v>2.3364485544390697E-2</v>
      </c>
      <c r="AQ168">
        <f t="shared" si="82"/>
        <v>0.98544503717874754</v>
      </c>
      <c r="AX168">
        <f t="shared" si="63"/>
        <v>1916</v>
      </c>
      <c r="AY168">
        <f t="shared" si="64"/>
        <v>3735</v>
      </c>
      <c r="AZ168">
        <f t="shared" si="65"/>
        <v>387</v>
      </c>
      <c r="BA168">
        <f t="shared" si="83"/>
        <v>1</v>
      </c>
      <c r="BB168">
        <f t="shared" si="84"/>
        <v>0</v>
      </c>
      <c r="BC168">
        <f t="shared" si="85"/>
        <v>1</v>
      </c>
      <c r="BE168">
        <f t="shared" si="66"/>
        <v>491.5</v>
      </c>
      <c r="BF168">
        <f t="shared" si="86"/>
        <v>3839.5</v>
      </c>
      <c r="BG168">
        <f t="shared" si="87"/>
        <v>2020.5</v>
      </c>
      <c r="BK168" t="str">
        <f t="shared" si="67"/>
        <v>1916,</v>
      </c>
      <c r="BL168" t="str">
        <f t="shared" si="68"/>
        <v>3735,</v>
      </c>
      <c r="BM168" t="str">
        <f t="shared" si="69"/>
        <v>387,</v>
      </c>
      <c r="BN168" t="str">
        <f t="shared" si="88"/>
        <v>GPIO_PIN_RESET,</v>
      </c>
      <c r="BO168" t="str">
        <f t="shared" si="89"/>
        <v>GPIO_PIN_SET,</v>
      </c>
      <c r="BP168" t="str">
        <f t="shared" si="90"/>
        <v>GPIO_PIN_RESET,</v>
      </c>
    </row>
    <row r="169" spans="1:68" x14ac:dyDescent="0.3">
      <c r="A169">
        <v>8.3999998867511749E-2</v>
      </c>
      <c r="B169">
        <v>-0.61347818374633789</v>
      </c>
      <c r="C169">
        <v>8.4269313812255859</v>
      </c>
      <c r="D169">
        <v>-7.9202785491943359</v>
      </c>
      <c r="E169">
        <v>3.9094736576080322</v>
      </c>
      <c r="F169">
        <v>6.7452080547809601E-2</v>
      </c>
      <c r="G169">
        <v>3.8975703716278076</v>
      </c>
      <c r="S169">
        <f t="shared" si="70"/>
        <v>8.3999998867511749E-2</v>
      </c>
      <c r="T169">
        <f t="shared" si="71"/>
        <v>-0.61347818374633789</v>
      </c>
      <c r="U169">
        <f t="shared" si="72"/>
        <v>8.4269313812255859</v>
      </c>
      <c r="V169">
        <f t="shared" si="73"/>
        <v>-7.9202785491943359</v>
      </c>
      <c r="W169">
        <f t="shared" si="74"/>
        <v>3.9094736576080322</v>
      </c>
      <c r="X169">
        <f t="shared" si="75"/>
        <v>6.7452080547809601E-2</v>
      </c>
      <c r="Y169">
        <f t="shared" si="76"/>
        <v>3.8975703716278076</v>
      </c>
      <c r="AC169">
        <f t="shared" si="57"/>
        <v>-6.2587571286590704E-2</v>
      </c>
      <c r="AD169">
        <f t="shared" si="58"/>
        <v>0.85972277828830457</v>
      </c>
      <c r="AE169">
        <f t="shared" si="59"/>
        <v>-0.80803362114719179</v>
      </c>
      <c r="AF169">
        <f t="shared" si="77"/>
        <v>0.98123176368367004</v>
      </c>
      <c r="AG169">
        <f t="shared" si="78"/>
        <v>1.6929676410853585E-2</v>
      </c>
      <c r="AH169">
        <f t="shared" si="79"/>
        <v>0.97824417933883701</v>
      </c>
      <c r="AL169">
        <f t="shared" si="60"/>
        <v>0.91577136919387958</v>
      </c>
      <c r="AM169">
        <f t="shared" si="61"/>
        <v>1.8380817187687748</v>
      </c>
      <c r="AN169">
        <f t="shared" si="62"/>
        <v>0.17032531933327844</v>
      </c>
      <c r="AO169">
        <f t="shared" si="80"/>
        <v>0.98843262152358058</v>
      </c>
      <c r="AP169">
        <f t="shared" si="81"/>
        <v>2.4130534250764162E-2</v>
      </c>
      <c r="AQ169">
        <f t="shared" si="82"/>
        <v>0.98544503717874754</v>
      </c>
      <c r="AX169">
        <f t="shared" si="63"/>
        <v>1896</v>
      </c>
      <c r="AY169">
        <f t="shared" si="64"/>
        <v>3805</v>
      </c>
      <c r="AZ169">
        <f t="shared" si="65"/>
        <v>353</v>
      </c>
      <c r="BA169">
        <f t="shared" si="83"/>
        <v>1</v>
      </c>
      <c r="BB169">
        <f t="shared" si="84"/>
        <v>0</v>
      </c>
      <c r="BC169">
        <f t="shared" si="85"/>
        <v>1</v>
      </c>
      <c r="BE169">
        <f t="shared" si="66"/>
        <v>441.5</v>
      </c>
      <c r="BF169">
        <f t="shared" si="86"/>
        <v>3893.5</v>
      </c>
      <c r="BG169">
        <f t="shared" si="87"/>
        <v>1984.5</v>
      </c>
      <c r="BK169" t="str">
        <f t="shared" si="67"/>
        <v>1896,</v>
      </c>
      <c r="BL169" t="str">
        <f t="shared" si="68"/>
        <v>3805,</v>
      </c>
      <c r="BM169" t="str">
        <f t="shared" si="69"/>
        <v>353,</v>
      </c>
      <c r="BN169" t="str">
        <f t="shared" si="88"/>
        <v>GPIO_PIN_RESET,</v>
      </c>
      <c r="BO169" t="str">
        <f t="shared" si="89"/>
        <v>GPIO_PIN_SET,</v>
      </c>
      <c r="BP169" t="str">
        <f t="shared" si="90"/>
        <v>GPIO_PIN_RESET,</v>
      </c>
    </row>
    <row r="170" spans="1:68" x14ac:dyDescent="0.3">
      <c r="A170">
        <v>8.449999988079071E-2</v>
      </c>
      <c r="B170">
        <v>-0.73708945512771606</v>
      </c>
      <c r="C170">
        <v>8.5932731628417969</v>
      </c>
      <c r="D170">
        <v>-8.0423641204833984</v>
      </c>
      <c r="E170">
        <v>3.8987913131713867</v>
      </c>
      <c r="F170">
        <v>5.7990476489067078E-2</v>
      </c>
      <c r="G170">
        <v>3.8905503749847412</v>
      </c>
      <c r="S170">
        <f t="shared" si="70"/>
        <v>8.449999988079071E-2</v>
      </c>
      <c r="T170">
        <f t="shared" si="71"/>
        <v>-0.73708945512771606</v>
      </c>
      <c r="U170">
        <f t="shared" si="72"/>
        <v>8.5932731628417969</v>
      </c>
      <c r="V170">
        <f t="shared" si="73"/>
        <v>-8.0423641204833984</v>
      </c>
      <c r="W170">
        <f t="shared" si="74"/>
        <v>3.8987913131713867</v>
      </c>
      <c r="X170">
        <f t="shared" si="75"/>
        <v>5.7990476489067078E-2</v>
      </c>
      <c r="Y170">
        <f t="shared" si="76"/>
        <v>3.8905503749847412</v>
      </c>
      <c r="AC170">
        <f t="shared" si="57"/>
        <v>-7.5198499375611433E-2</v>
      </c>
      <c r="AD170">
        <f t="shared" si="58"/>
        <v>0.87669310973720227</v>
      </c>
      <c r="AE170">
        <f t="shared" si="59"/>
        <v>-0.82048889600221053</v>
      </c>
      <c r="AF170">
        <f t="shared" si="77"/>
        <v>0.9785506212614804</v>
      </c>
      <c r="AG170">
        <f t="shared" si="78"/>
        <v>1.4554925421095842E-2</v>
      </c>
      <c r="AH170">
        <f t="shared" si="79"/>
        <v>0.97648224300407627</v>
      </c>
      <c r="AL170">
        <f t="shared" si="60"/>
        <v>0.90316044110485882</v>
      </c>
      <c r="AM170">
        <f t="shared" si="61"/>
        <v>1.8550520502176724</v>
      </c>
      <c r="AN170">
        <f t="shared" si="62"/>
        <v>0.1578700444782597</v>
      </c>
      <c r="AO170">
        <f t="shared" si="80"/>
        <v>0.98575147910139094</v>
      </c>
      <c r="AP170">
        <f t="shared" si="81"/>
        <v>2.1755783261006419E-2</v>
      </c>
      <c r="AQ170">
        <f t="shared" si="82"/>
        <v>0.9836831008439868</v>
      </c>
      <c r="AX170">
        <f t="shared" si="63"/>
        <v>1869</v>
      </c>
      <c r="AY170">
        <f t="shared" si="64"/>
        <v>3840</v>
      </c>
      <c r="AZ170">
        <f t="shared" si="65"/>
        <v>327</v>
      </c>
      <c r="BA170">
        <f t="shared" si="83"/>
        <v>1</v>
      </c>
      <c r="BB170">
        <f t="shared" si="84"/>
        <v>0</v>
      </c>
      <c r="BC170">
        <f t="shared" si="85"/>
        <v>1</v>
      </c>
      <c r="BE170">
        <f t="shared" si="66"/>
        <v>433.5</v>
      </c>
      <c r="BF170">
        <f t="shared" si="86"/>
        <v>3946.5</v>
      </c>
      <c r="BG170">
        <f t="shared" si="87"/>
        <v>1975.5</v>
      </c>
      <c r="BK170" t="str">
        <f t="shared" si="67"/>
        <v>1869,</v>
      </c>
      <c r="BL170" t="str">
        <f t="shared" si="68"/>
        <v>3840,</v>
      </c>
      <c r="BM170" t="str">
        <f t="shared" si="69"/>
        <v>327,</v>
      </c>
      <c r="BN170" t="str">
        <f t="shared" si="88"/>
        <v>GPIO_PIN_RESET,</v>
      </c>
      <c r="BO170" t="str">
        <f t="shared" si="89"/>
        <v>GPIO_PIN_SET,</v>
      </c>
      <c r="BP170" t="str">
        <f t="shared" si="90"/>
        <v>GPIO_PIN_RESET,</v>
      </c>
    </row>
    <row r="171" spans="1:68" x14ac:dyDescent="0.3">
      <c r="A171">
        <v>8.5000000894069672E-2</v>
      </c>
      <c r="B171">
        <v>-0.75998044013977051</v>
      </c>
      <c r="C171">
        <v>8.5658035278320313</v>
      </c>
      <c r="D171">
        <v>-8.00421142578125</v>
      </c>
      <c r="E171">
        <v>3.9067268371582031</v>
      </c>
      <c r="F171">
        <v>6.6841654479503632E-2</v>
      </c>
      <c r="G171">
        <v>3.8957393169403076</v>
      </c>
      <c r="S171">
        <f t="shared" si="70"/>
        <v>8.5000000894069672E-2</v>
      </c>
      <c r="T171">
        <f t="shared" si="71"/>
        <v>-0.75998044013977051</v>
      </c>
      <c r="U171">
        <f t="shared" si="72"/>
        <v>8.5658035278320313</v>
      </c>
      <c r="V171">
        <f t="shared" si="73"/>
        <v>-8.00421142578125</v>
      </c>
      <c r="W171">
        <f t="shared" si="74"/>
        <v>3.9067268371582031</v>
      </c>
      <c r="X171">
        <f t="shared" si="75"/>
        <v>6.6841654479503632E-2</v>
      </c>
      <c r="Y171">
        <f t="shared" si="76"/>
        <v>3.8957393169403076</v>
      </c>
      <c r="AC171">
        <f t="shared" si="57"/>
        <v>-7.7533857330010392E-2</v>
      </c>
      <c r="AD171">
        <f t="shared" si="58"/>
        <v>0.87389063397695377</v>
      </c>
      <c r="AE171">
        <f t="shared" si="59"/>
        <v>-0.81659652531534421</v>
      </c>
      <c r="AF171">
        <f t="shared" si="77"/>
        <v>0.98054234415803576</v>
      </c>
      <c r="AG171">
        <f t="shared" si="78"/>
        <v>1.6776466669578893E-2</v>
      </c>
      <c r="AH171">
        <f t="shared" si="79"/>
        <v>0.97778460621524776</v>
      </c>
      <c r="AL171">
        <f t="shared" si="60"/>
        <v>0.90082508315045984</v>
      </c>
      <c r="AM171">
        <f t="shared" si="61"/>
        <v>1.8522495744574239</v>
      </c>
      <c r="AN171">
        <f t="shared" si="62"/>
        <v>0.16176241516512602</v>
      </c>
      <c r="AO171">
        <f t="shared" si="80"/>
        <v>0.9877432019979463</v>
      </c>
      <c r="AP171">
        <f t="shared" si="81"/>
        <v>2.3977324509489466E-2</v>
      </c>
      <c r="AQ171">
        <f t="shared" si="82"/>
        <v>0.9849854640551583</v>
      </c>
      <c r="AX171">
        <f t="shared" si="63"/>
        <v>1865</v>
      </c>
      <c r="AY171">
        <f t="shared" si="64"/>
        <v>3834</v>
      </c>
      <c r="AZ171">
        <f t="shared" si="65"/>
        <v>335</v>
      </c>
      <c r="BA171">
        <f t="shared" si="83"/>
        <v>1</v>
      </c>
      <c r="BB171">
        <f t="shared" si="84"/>
        <v>0</v>
      </c>
      <c r="BC171">
        <f t="shared" si="85"/>
        <v>1</v>
      </c>
      <c r="BE171">
        <f t="shared" si="66"/>
        <v>443.5</v>
      </c>
      <c r="BF171">
        <f t="shared" si="86"/>
        <v>3942.5</v>
      </c>
      <c r="BG171">
        <f t="shared" si="87"/>
        <v>1973.5</v>
      </c>
      <c r="BK171" t="str">
        <f t="shared" si="67"/>
        <v>1865,</v>
      </c>
      <c r="BL171" t="str">
        <f t="shared" si="68"/>
        <v>3834,</v>
      </c>
      <c r="BM171" t="str">
        <f t="shared" si="69"/>
        <v>335,</v>
      </c>
      <c r="BN171" t="str">
        <f t="shared" si="88"/>
        <v>GPIO_PIN_RESET,</v>
      </c>
      <c r="BO171" t="str">
        <f t="shared" si="89"/>
        <v>GPIO_PIN_SET,</v>
      </c>
      <c r="BP171" t="str">
        <f t="shared" si="90"/>
        <v>GPIO_PIN_RESET,</v>
      </c>
    </row>
    <row r="172" spans="1:68" x14ac:dyDescent="0.3">
      <c r="A172">
        <v>8.5499994456768036E-2</v>
      </c>
      <c r="B172">
        <v>-1.0026248693466187</v>
      </c>
      <c r="C172">
        <v>8.4513483047485352</v>
      </c>
      <c r="D172">
        <v>-7.6287999153137207</v>
      </c>
      <c r="E172">
        <v>3.8969600200653076</v>
      </c>
      <c r="F172">
        <v>5.7685263454914093E-2</v>
      </c>
      <c r="G172">
        <v>3.8899400234222412</v>
      </c>
      <c r="S172">
        <f t="shared" si="70"/>
        <v>8.5499994456768036E-2</v>
      </c>
      <c r="T172">
        <f t="shared" si="71"/>
        <v>-1.0026248693466187</v>
      </c>
      <c r="U172">
        <f t="shared" si="72"/>
        <v>8.4513483047485352</v>
      </c>
      <c r="V172">
        <f t="shared" si="73"/>
        <v>-7.6287999153137207</v>
      </c>
      <c r="W172">
        <f t="shared" si="74"/>
        <v>3.8969600200653076</v>
      </c>
      <c r="X172">
        <f t="shared" si="75"/>
        <v>5.7685263454914093E-2</v>
      </c>
      <c r="Y172">
        <f t="shared" si="76"/>
        <v>3.8899400234222412</v>
      </c>
      <c r="AC172">
        <f t="shared" si="57"/>
        <v>-0.10228865043045596</v>
      </c>
      <c r="AD172">
        <f t="shared" si="58"/>
        <v>0.86221381380037376</v>
      </c>
      <c r="AE172">
        <f t="shared" si="59"/>
        <v>-0.77829672053710552</v>
      </c>
      <c r="AF172">
        <f t="shared" si="77"/>
        <v>0.97809098829764063</v>
      </c>
      <c r="AG172">
        <f t="shared" si="78"/>
        <v>1.4478320550458496E-2</v>
      </c>
      <c r="AH172">
        <f t="shared" si="79"/>
        <v>0.97632905196287989</v>
      </c>
      <c r="AL172">
        <f t="shared" si="60"/>
        <v>0.87607029005001424</v>
      </c>
      <c r="AM172">
        <f t="shared" si="61"/>
        <v>1.8405727542808439</v>
      </c>
      <c r="AN172">
        <f t="shared" si="62"/>
        <v>0.20006221994336471</v>
      </c>
      <c r="AO172">
        <f t="shared" si="80"/>
        <v>0.98529184613755116</v>
      </c>
      <c r="AP172">
        <f t="shared" si="81"/>
        <v>2.1679178390369071E-2</v>
      </c>
      <c r="AQ172">
        <f t="shared" si="82"/>
        <v>0.98352990980279043</v>
      </c>
      <c r="AX172">
        <f t="shared" si="63"/>
        <v>1813</v>
      </c>
      <c r="AY172">
        <f t="shared" si="64"/>
        <v>3810</v>
      </c>
      <c r="AZ172">
        <f t="shared" si="65"/>
        <v>414</v>
      </c>
      <c r="BA172">
        <f t="shared" si="83"/>
        <v>1</v>
      </c>
      <c r="BB172">
        <f t="shared" si="84"/>
        <v>0</v>
      </c>
      <c r="BC172">
        <f t="shared" si="85"/>
        <v>1</v>
      </c>
      <c r="BE172">
        <f t="shared" si="66"/>
        <v>519.5</v>
      </c>
      <c r="BF172">
        <f t="shared" si="86"/>
        <v>3915.5</v>
      </c>
      <c r="BG172">
        <f t="shared" si="87"/>
        <v>1918.5</v>
      </c>
      <c r="BK172" t="str">
        <f t="shared" si="67"/>
        <v>1813,</v>
      </c>
      <c r="BL172" t="str">
        <f t="shared" si="68"/>
        <v>3810,</v>
      </c>
      <c r="BM172" t="str">
        <f t="shared" si="69"/>
        <v>414,</v>
      </c>
      <c r="BN172" t="str">
        <f t="shared" si="88"/>
        <v>GPIO_PIN_RESET,</v>
      </c>
      <c r="BO172" t="str">
        <f t="shared" si="89"/>
        <v>GPIO_PIN_SET,</v>
      </c>
      <c r="BP172" t="str">
        <f t="shared" si="90"/>
        <v>GPIO_PIN_RESET,</v>
      </c>
    </row>
    <row r="173" spans="1:68" x14ac:dyDescent="0.3">
      <c r="A173">
        <v>8.5999995470046997E-2</v>
      </c>
      <c r="B173">
        <v>-1.0804541110992432</v>
      </c>
      <c r="C173">
        <v>8.2987422943115234</v>
      </c>
      <c r="D173">
        <v>-7.4304113388061523</v>
      </c>
      <c r="E173">
        <v>3.9125256538391113</v>
      </c>
      <c r="F173">
        <v>6.6536441445350647E-2</v>
      </c>
      <c r="G173">
        <v>3.8960444927215576</v>
      </c>
      <c r="S173">
        <f t="shared" si="70"/>
        <v>8.5999995470046997E-2</v>
      </c>
      <c r="T173">
        <f t="shared" si="71"/>
        <v>-1.0804541110992432</v>
      </c>
      <c r="U173">
        <f t="shared" si="72"/>
        <v>8.2987422943115234</v>
      </c>
      <c r="V173">
        <f t="shared" si="73"/>
        <v>-7.4304113388061523</v>
      </c>
      <c r="W173">
        <f t="shared" si="74"/>
        <v>3.9125256538391113</v>
      </c>
      <c r="X173">
        <f t="shared" si="75"/>
        <v>6.6536441445350647E-2</v>
      </c>
      <c r="Y173">
        <f t="shared" si="76"/>
        <v>3.8960444927215576</v>
      </c>
      <c r="AC173">
        <f t="shared" si="57"/>
        <v>-0.11022885652976171</v>
      </c>
      <c r="AD173">
        <f t="shared" si="58"/>
        <v>0.84664481752627319</v>
      </c>
      <c r="AE173">
        <f t="shared" si="59"/>
        <v>-0.7580569475450365</v>
      </c>
      <c r="AF173">
        <f t="shared" si="77"/>
        <v>0.98199777872990268</v>
      </c>
      <c r="AG173">
        <f t="shared" si="78"/>
        <v>1.6699861798941545E-2</v>
      </c>
      <c r="AH173">
        <f t="shared" si="79"/>
        <v>0.97786120173584601</v>
      </c>
      <c r="AL173">
        <f t="shared" si="60"/>
        <v>0.86813008395070856</v>
      </c>
      <c r="AM173">
        <f t="shared" si="61"/>
        <v>1.8250037580067433</v>
      </c>
      <c r="AN173">
        <f t="shared" si="62"/>
        <v>0.22030199293543373</v>
      </c>
      <c r="AO173">
        <f t="shared" si="80"/>
        <v>0.98919863656981322</v>
      </c>
      <c r="AP173">
        <f t="shared" si="81"/>
        <v>2.3900719638852118E-2</v>
      </c>
      <c r="AQ173">
        <f t="shared" si="82"/>
        <v>0.98506205957575654</v>
      </c>
      <c r="AX173">
        <f t="shared" si="63"/>
        <v>1797</v>
      </c>
      <c r="AY173">
        <f t="shared" si="64"/>
        <v>3778</v>
      </c>
      <c r="AZ173">
        <f t="shared" si="65"/>
        <v>456</v>
      </c>
      <c r="BA173">
        <f t="shared" si="83"/>
        <v>1</v>
      </c>
      <c r="BB173">
        <f t="shared" si="84"/>
        <v>0</v>
      </c>
      <c r="BC173">
        <f t="shared" si="85"/>
        <v>1</v>
      </c>
      <c r="BE173">
        <f t="shared" si="66"/>
        <v>567.5</v>
      </c>
      <c r="BF173">
        <f t="shared" si="86"/>
        <v>3889.5</v>
      </c>
      <c r="BG173">
        <f t="shared" si="87"/>
        <v>1908.5</v>
      </c>
      <c r="BK173" t="str">
        <f t="shared" si="67"/>
        <v>1797,</v>
      </c>
      <c r="BL173" t="str">
        <f t="shared" si="68"/>
        <v>3778,</v>
      </c>
      <c r="BM173" t="str">
        <f t="shared" si="69"/>
        <v>456,</v>
      </c>
      <c r="BN173" t="str">
        <f t="shared" si="88"/>
        <v>GPIO_PIN_RESET,</v>
      </c>
      <c r="BO173" t="str">
        <f t="shared" si="89"/>
        <v>GPIO_PIN_SET,</v>
      </c>
      <c r="BP173" t="str">
        <f t="shared" si="90"/>
        <v>GPIO_PIN_RESET,</v>
      </c>
    </row>
    <row r="174" spans="1:68" x14ac:dyDescent="0.3">
      <c r="A174">
        <v>8.6499996483325958E-2</v>
      </c>
      <c r="B174">
        <v>-1.249847412109375</v>
      </c>
      <c r="C174">
        <v>8.2010746002197266</v>
      </c>
      <c r="D174">
        <v>-7.1206197738647461</v>
      </c>
      <c r="E174">
        <v>3.9058113098144531</v>
      </c>
      <c r="F174">
        <v>6.6231228411197662E-2</v>
      </c>
      <c r="G174">
        <v>3.8939080238342285</v>
      </c>
      <c r="S174">
        <f t="shared" si="70"/>
        <v>8.6499996483325958E-2</v>
      </c>
      <c r="T174">
        <f t="shared" si="71"/>
        <v>-1.249847412109375</v>
      </c>
      <c r="U174">
        <f t="shared" si="72"/>
        <v>8.2010746002197266</v>
      </c>
      <c r="V174">
        <f t="shared" si="73"/>
        <v>-7.1206197738647461</v>
      </c>
      <c r="W174">
        <f t="shared" si="74"/>
        <v>3.9058113098144531</v>
      </c>
      <c r="X174">
        <f t="shared" si="75"/>
        <v>6.6231228411197662E-2</v>
      </c>
      <c r="Y174">
        <f t="shared" si="76"/>
        <v>3.8939080238342285</v>
      </c>
      <c r="AC174">
        <f t="shared" si="57"/>
        <v>-0.12751050660849741</v>
      </c>
      <c r="AD174">
        <f t="shared" si="58"/>
        <v>0.83668067547799652</v>
      </c>
      <c r="AE174">
        <f t="shared" si="59"/>
        <v>-0.72645174597723017</v>
      </c>
      <c r="AF174">
        <f t="shared" si="77"/>
        <v>0.98031255759624103</v>
      </c>
      <c r="AG174">
        <f t="shared" si="78"/>
        <v>1.66232569283042E-2</v>
      </c>
      <c r="AH174">
        <f t="shared" si="79"/>
        <v>0.97732497325140799</v>
      </c>
      <c r="AL174">
        <f t="shared" si="60"/>
        <v>0.85084843387197284</v>
      </c>
      <c r="AM174">
        <f t="shared" si="61"/>
        <v>1.8150396159584667</v>
      </c>
      <c r="AN174">
        <f t="shared" si="62"/>
        <v>0.25190719450324006</v>
      </c>
      <c r="AO174">
        <f t="shared" si="80"/>
        <v>0.98751341543615156</v>
      </c>
      <c r="AP174">
        <f t="shared" si="81"/>
        <v>2.3824114768214777E-2</v>
      </c>
      <c r="AQ174">
        <f t="shared" si="82"/>
        <v>0.98452583109131853</v>
      </c>
      <c r="AX174">
        <f t="shared" si="63"/>
        <v>1761</v>
      </c>
      <c r="AY174">
        <f t="shared" si="64"/>
        <v>3757</v>
      </c>
      <c r="AZ174">
        <f t="shared" si="65"/>
        <v>521</v>
      </c>
      <c r="BA174">
        <f t="shared" si="83"/>
        <v>1</v>
      </c>
      <c r="BB174">
        <f t="shared" si="84"/>
        <v>0</v>
      </c>
      <c r="BC174">
        <f t="shared" si="85"/>
        <v>1</v>
      </c>
      <c r="BE174">
        <f t="shared" si="66"/>
        <v>624.5</v>
      </c>
      <c r="BF174">
        <f t="shared" si="86"/>
        <v>3860.5</v>
      </c>
      <c r="BG174">
        <f t="shared" si="87"/>
        <v>1864.5</v>
      </c>
      <c r="BK174" t="str">
        <f t="shared" si="67"/>
        <v>1761,</v>
      </c>
      <c r="BL174" t="str">
        <f t="shared" si="68"/>
        <v>3757,</v>
      </c>
      <c r="BM174" t="str">
        <f t="shared" si="69"/>
        <v>521,</v>
      </c>
      <c r="BN174" t="str">
        <f t="shared" si="88"/>
        <v>GPIO_PIN_RESET,</v>
      </c>
      <c r="BO174" t="str">
        <f t="shared" si="89"/>
        <v>GPIO_PIN_SET,</v>
      </c>
      <c r="BP174" t="str">
        <f t="shared" si="90"/>
        <v>GPIO_PIN_RESET,</v>
      </c>
    </row>
    <row r="175" spans="1:68" x14ac:dyDescent="0.3">
      <c r="A175">
        <v>8.6999997496604919E-2</v>
      </c>
      <c r="B175">
        <v>-1.5169087648391724</v>
      </c>
      <c r="C175">
        <v>8.0316810607910156</v>
      </c>
      <c r="D175">
        <v>-6.7726774215698242</v>
      </c>
      <c r="E175">
        <v>3.9006228446960449</v>
      </c>
      <c r="F175">
        <v>5.9821754693984985E-2</v>
      </c>
      <c r="G175">
        <v>3.8942131996154785</v>
      </c>
      <c r="S175">
        <f t="shared" si="70"/>
        <v>8.6999997496604919E-2</v>
      </c>
      <c r="T175">
        <f t="shared" si="71"/>
        <v>-1.5169087648391724</v>
      </c>
      <c r="U175">
        <f t="shared" si="72"/>
        <v>8.0316810607910156</v>
      </c>
      <c r="V175">
        <f t="shared" si="73"/>
        <v>-6.7726774215698242</v>
      </c>
      <c r="W175">
        <f t="shared" si="74"/>
        <v>3.9006228446960449</v>
      </c>
      <c r="X175">
        <f t="shared" si="75"/>
        <v>5.9821754693984985E-2</v>
      </c>
      <c r="Y175">
        <f t="shared" si="76"/>
        <v>3.8942131996154785</v>
      </c>
      <c r="AC175">
        <f t="shared" si="57"/>
        <v>-0.15475633522101215</v>
      </c>
      <c r="AD175">
        <f t="shared" si="58"/>
        <v>0.8193990010755926</v>
      </c>
      <c r="AE175">
        <f t="shared" si="59"/>
        <v>-0.69095436831190338</v>
      </c>
      <c r="AF175">
        <f t="shared" si="77"/>
        <v>0.9790103140655706</v>
      </c>
      <c r="AG175">
        <f t="shared" si="78"/>
        <v>1.5014554644919922E-2</v>
      </c>
      <c r="AH175">
        <f t="shared" si="79"/>
        <v>0.97740156877200624</v>
      </c>
      <c r="AL175">
        <f t="shared" si="60"/>
        <v>0.82360260525945805</v>
      </c>
      <c r="AM175">
        <f t="shared" si="61"/>
        <v>1.7977579415560627</v>
      </c>
      <c r="AN175">
        <f t="shared" si="62"/>
        <v>0.28740457216856685</v>
      </c>
      <c r="AO175">
        <f t="shared" si="80"/>
        <v>0.98621117190548113</v>
      </c>
      <c r="AP175">
        <f t="shared" si="81"/>
        <v>2.2215412484830499E-2</v>
      </c>
      <c r="AQ175">
        <f t="shared" si="82"/>
        <v>0.98460242661191677</v>
      </c>
      <c r="AX175">
        <f t="shared" si="63"/>
        <v>1705</v>
      </c>
      <c r="AY175">
        <f t="shared" si="64"/>
        <v>3721</v>
      </c>
      <c r="AZ175">
        <f t="shared" si="65"/>
        <v>595</v>
      </c>
      <c r="BA175">
        <f t="shared" si="83"/>
        <v>1</v>
      </c>
      <c r="BB175">
        <f t="shared" si="84"/>
        <v>0</v>
      </c>
      <c r="BC175">
        <f t="shared" si="85"/>
        <v>1</v>
      </c>
      <c r="BE175">
        <f t="shared" si="66"/>
        <v>716.5</v>
      </c>
      <c r="BF175">
        <f t="shared" si="86"/>
        <v>3842.5</v>
      </c>
      <c r="BG175">
        <f t="shared" si="87"/>
        <v>1826.5</v>
      </c>
      <c r="BK175" t="str">
        <f t="shared" si="67"/>
        <v>1705,</v>
      </c>
      <c r="BL175" t="str">
        <f t="shared" si="68"/>
        <v>3721,</v>
      </c>
      <c r="BM175" t="str">
        <f t="shared" si="69"/>
        <v>595,</v>
      </c>
      <c r="BN175" t="str">
        <f t="shared" si="88"/>
        <v>GPIO_PIN_RESET,</v>
      </c>
      <c r="BO175" t="str">
        <f t="shared" si="89"/>
        <v>GPIO_PIN_SET,</v>
      </c>
      <c r="BP175" t="str">
        <f t="shared" si="90"/>
        <v>GPIO_PIN_RESET,</v>
      </c>
    </row>
    <row r="176" spans="1:68" x14ac:dyDescent="0.3">
      <c r="A176">
        <v>8.7499998509883881E-2</v>
      </c>
      <c r="B176">
        <v>-1.5855816602706909</v>
      </c>
      <c r="C176">
        <v>7.7981934547424316</v>
      </c>
      <c r="D176">
        <v>-6.4445734024047852</v>
      </c>
      <c r="E176">
        <v>3.9100840091705322</v>
      </c>
      <c r="F176">
        <v>6.9283358752727509E-2</v>
      </c>
      <c r="G176">
        <v>3.8981807231903076</v>
      </c>
      <c r="S176">
        <f t="shared" si="70"/>
        <v>8.7499998509883881E-2</v>
      </c>
      <c r="T176">
        <f t="shared" si="71"/>
        <v>-1.5855816602706909</v>
      </c>
      <c r="U176">
        <f t="shared" si="72"/>
        <v>7.7981934547424316</v>
      </c>
      <c r="V176">
        <f t="shared" si="73"/>
        <v>-6.4445734024047852</v>
      </c>
      <c r="W176">
        <f t="shared" si="74"/>
        <v>3.9100840091705322</v>
      </c>
      <c r="X176">
        <f t="shared" si="75"/>
        <v>6.9283358752727509E-2</v>
      </c>
      <c r="Y176">
        <f t="shared" si="76"/>
        <v>3.8981807231903076</v>
      </c>
      <c r="AC176">
        <f t="shared" si="57"/>
        <v>-0.16176240300329198</v>
      </c>
      <c r="AD176">
        <f t="shared" si="58"/>
        <v>0.79557839493950944</v>
      </c>
      <c r="AE176">
        <f t="shared" si="59"/>
        <v>-0.65748091443371337</v>
      </c>
      <c r="AF176">
        <f t="shared" si="77"/>
        <v>0.98138495472486653</v>
      </c>
      <c r="AG176">
        <f t="shared" si="78"/>
        <v>1.7389305634677665E-2</v>
      </c>
      <c r="AH176">
        <f t="shared" si="79"/>
        <v>0.97839737038003349</v>
      </c>
      <c r="AL176">
        <f t="shared" si="60"/>
        <v>0.8165965374771782</v>
      </c>
      <c r="AM176">
        <f t="shared" si="61"/>
        <v>1.7739373354199797</v>
      </c>
      <c r="AN176">
        <f t="shared" si="62"/>
        <v>0.32087802604675686</v>
      </c>
      <c r="AO176">
        <f t="shared" si="80"/>
        <v>0.98858581256477707</v>
      </c>
      <c r="AP176">
        <f t="shared" si="81"/>
        <v>2.4590163474588242E-2</v>
      </c>
      <c r="AQ176">
        <f t="shared" si="82"/>
        <v>0.98559822821994403</v>
      </c>
      <c r="AX176">
        <f t="shared" si="63"/>
        <v>1690</v>
      </c>
      <c r="AY176">
        <f t="shared" si="64"/>
        <v>3672</v>
      </c>
      <c r="AZ176">
        <f t="shared" si="65"/>
        <v>664</v>
      </c>
      <c r="BA176">
        <f t="shared" si="83"/>
        <v>1</v>
      </c>
      <c r="BB176">
        <f t="shared" si="84"/>
        <v>0</v>
      </c>
      <c r="BC176">
        <f t="shared" si="85"/>
        <v>1</v>
      </c>
      <c r="BE176">
        <f t="shared" si="66"/>
        <v>780.5</v>
      </c>
      <c r="BF176">
        <f t="shared" si="86"/>
        <v>3788.5</v>
      </c>
      <c r="BG176">
        <f t="shared" si="87"/>
        <v>1806.5</v>
      </c>
      <c r="BK176" t="str">
        <f t="shared" si="67"/>
        <v>1690,</v>
      </c>
      <c r="BL176" t="str">
        <f t="shared" si="68"/>
        <v>3672,</v>
      </c>
      <c r="BM176" t="str">
        <f t="shared" si="69"/>
        <v>664,</v>
      </c>
      <c r="BN176" t="str">
        <f t="shared" si="88"/>
        <v>GPIO_PIN_RESET,</v>
      </c>
      <c r="BO176" t="str">
        <f t="shared" si="89"/>
        <v>GPIO_PIN_SET,</v>
      </c>
      <c r="BP176" t="str">
        <f t="shared" si="90"/>
        <v>GPIO_PIN_RESET,</v>
      </c>
    </row>
    <row r="177" spans="1:68" x14ac:dyDescent="0.3">
      <c r="A177">
        <v>8.7999999523162842E-2</v>
      </c>
      <c r="B177">
        <v>-1.8572213649749756</v>
      </c>
      <c r="C177">
        <v>7.4884018898010254</v>
      </c>
      <c r="D177">
        <v>-5.7853131294250488</v>
      </c>
      <c r="E177">
        <v>3.904895544052124</v>
      </c>
      <c r="F177">
        <v>6.7757293581962585E-2</v>
      </c>
      <c r="G177">
        <v>3.8981807231903076</v>
      </c>
      <c r="S177">
        <f t="shared" si="70"/>
        <v>8.7999999523162842E-2</v>
      </c>
      <c r="T177">
        <f t="shared" si="71"/>
        <v>-1.8572213649749756</v>
      </c>
      <c r="U177">
        <f t="shared" si="72"/>
        <v>7.4884018898010254</v>
      </c>
      <c r="V177">
        <f t="shared" si="73"/>
        <v>-5.7853131294250488</v>
      </c>
      <c r="W177">
        <f t="shared" si="74"/>
        <v>3.904895544052124</v>
      </c>
      <c r="X177">
        <f t="shared" si="75"/>
        <v>6.7757293581962585E-2</v>
      </c>
      <c r="Y177">
        <f t="shared" si="76"/>
        <v>3.8981807231903076</v>
      </c>
      <c r="AC177">
        <f t="shared" si="57"/>
        <v>-0.18947531901707085</v>
      </c>
      <c r="AD177">
        <f t="shared" si="58"/>
        <v>0.76397319337170311</v>
      </c>
      <c r="AE177">
        <f t="shared" si="59"/>
        <v>-0.59022261507649065</v>
      </c>
      <c r="AF177">
        <f t="shared" si="77"/>
        <v>0.98008271119419599</v>
      </c>
      <c r="AG177">
        <f t="shared" si="78"/>
        <v>1.7006281281490933E-2</v>
      </c>
      <c r="AH177">
        <f t="shared" si="79"/>
        <v>0.97839737038003349</v>
      </c>
      <c r="AL177">
        <f t="shared" si="60"/>
        <v>0.78888362146339941</v>
      </c>
      <c r="AM177">
        <f t="shared" si="61"/>
        <v>1.7423321338521733</v>
      </c>
      <c r="AN177">
        <f t="shared" si="62"/>
        <v>0.38813632540397958</v>
      </c>
      <c r="AO177">
        <f t="shared" si="80"/>
        <v>0.98728356903410652</v>
      </c>
      <c r="AP177">
        <f t="shared" si="81"/>
        <v>2.4207139121401509E-2</v>
      </c>
      <c r="AQ177">
        <f t="shared" si="82"/>
        <v>0.98559822821994403</v>
      </c>
      <c r="AX177">
        <f t="shared" si="63"/>
        <v>1633</v>
      </c>
      <c r="AY177">
        <f t="shared" si="64"/>
        <v>3606</v>
      </c>
      <c r="AZ177">
        <f t="shared" si="65"/>
        <v>803</v>
      </c>
      <c r="BA177">
        <f t="shared" si="83"/>
        <v>1</v>
      </c>
      <c r="BB177">
        <f t="shared" si="84"/>
        <v>0</v>
      </c>
      <c r="BC177">
        <f t="shared" si="85"/>
        <v>1</v>
      </c>
      <c r="BE177">
        <f t="shared" si="66"/>
        <v>903.5</v>
      </c>
      <c r="BF177">
        <f t="shared" si="86"/>
        <v>3706.5</v>
      </c>
      <c r="BG177">
        <f t="shared" si="87"/>
        <v>1733.5</v>
      </c>
      <c r="BK177" t="str">
        <f t="shared" si="67"/>
        <v>1633,</v>
      </c>
      <c r="BL177" t="str">
        <f t="shared" si="68"/>
        <v>3606,</v>
      </c>
      <c r="BM177" t="str">
        <f t="shared" si="69"/>
        <v>803,</v>
      </c>
      <c r="BN177" t="str">
        <f t="shared" si="88"/>
        <v>GPIO_PIN_RESET,</v>
      </c>
      <c r="BO177" t="str">
        <f t="shared" si="89"/>
        <v>GPIO_PIN_SET,</v>
      </c>
      <c r="BP177" t="str">
        <f t="shared" si="90"/>
        <v>GPIO_PIN_RESET,</v>
      </c>
    </row>
    <row r="178" spans="1:68" x14ac:dyDescent="0.3">
      <c r="A178">
        <v>8.8500000536441803E-2</v>
      </c>
      <c r="B178">
        <v>-2.038823127746582</v>
      </c>
      <c r="C178">
        <v>7.0107431411743164</v>
      </c>
      <c r="D178">
        <v>-5.232877254486084</v>
      </c>
      <c r="E178">
        <v>3.9302282333374023</v>
      </c>
      <c r="F178">
        <v>8.6680501699447632E-2</v>
      </c>
      <c r="G178">
        <v>3.905200719833374</v>
      </c>
      <c r="S178">
        <f t="shared" si="70"/>
        <v>8.8500000536441803E-2</v>
      </c>
      <c r="T178">
        <f t="shared" si="71"/>
        <v>-2.038823127746582</v>
      </c>
      <c r="U178">
        <f t="shared" si="72"/>
        <v>7.0107431411743164</v>
      </c>
      <c r="V178">
        <f t="shared" si="73"/>
        <v>-5.232877254486084</v>
      </c>
      <c r="W178">
        <f t="shared" si="74"/>
        <v>3.9302282333374023</v>
      </c>
      <c r="X178">
        <f t="shared" si="75"/>
        <v>8.6680501699447632E-2</v>
      </c>
      <c r="Y178">
        <f t="shared" si="76"/>
        <v>3.905200719833374</v>
      </c>
      <c r="AC178">
        <f t="shared" si="57"/>
        <v>-0.20800248685184114</v>
      </c>
      <c r="AD178">
        <f t="shared" si="58"/>
        <v>0.71524203752558246</v>
      </c>
      <c r="AE178">
        <f t="shared" si="59"/>
        <v>-0.53386263257007283</v>
      </c>
      <c r="AF178">
        <f t="shared" si="77"/>
        <v>0.98644091732710359</v>
      </c>
      <c r="AG178">
        <f t="shared" si="78"/>
        <v>2.1755783261006419E-2</v>
      </c>
      <c r="AH178">
        <f t="shared" si="79"/>
        <v>0.98015930671479423</v>
      </c>
      <c r="AL178">
        <f t="shared" si="60"/>
        <v>0.77035645362862915</v>
      </c>
      <c r="AM178">
        <f t="shared" si="61"/>
        <v>1.6936009780060526</v>
      </c>
      <c r="AN178">
        <f t="shared" si="62"/>
        <v>0.4444963079103974</v>
      </c>
      <c r="AO178">
        <f t="shared" si="80"/>
        <v>0.99364177516701413</v>
      </c>
      <c r="AP178">
        <f t="shared" si="81"/>
        <v>2.8956641100916995E-2</v>
      </c>
      <c r="AQ178">
        <f t="shared" si="82"/>
        <v>0.98736016455470477</v>
      </c>
      <c r="AX178">
        <f t="shared" si="63"/>
        <v>1595</v>
      </c>
      <c r="AY178">
        <f t="shared" si="64"/>
        <v>3506</v>
      </c>
      <c r="AZ178">
        <f t="shared" si="65"/>
        <v>920</v>
      </c>
      <c r="BA178">
        <f t="shared" si="83"/>
        <v>1</v>
      </c>
      <c r="BB178">
        <f t="shared" si="84"/>
        <v>0</v>
      </c>
      <c r="BC178">
        <f t="shared" si="85"/>
        <v>1</v>
      </c>
      <c r="BE178">
        <f t="shared" si="66"/>
        <v>1041.5</v>
      </c>
      <c r="BF178">
        <f t="shared" si="86"/>
        <v>3627.5</v>
      </c>
      <c r="BG178">
        <f t="shared" si="87"/>
        <v>1716.5</v>
      </c>
      <c r="BK178" t="str">
        <f t="shared" si="67"/>
        <v>1595,</v>
      </c>
      <c r="BL178" t="str">
        <f t="shared" si="68"/>
        <v>3506,</v>
      </c>
      <c r="BM178" t="str">
        <f t="shared" si="69"/>
        <v>920,</v>
      </c>
      <c r="BN178" t="str">
        <f t="shared" si="88"/>
        <v>GPIO_PIN_RESET,</v>
      </c>
      <c r="BO178" t="str">
        <f t="shared" si="89"/>
        <v>GPIO_PIN_SET,</v>
      </c>
      <c r="BP178" t="str">
        <f t="shared" si="90"/>
        <v>GPIO_PIN_RESET,</v>
      </c>
    </row>
    <row r="179" spans="1:68" x14ac:dyDescent="0.3">
      <c r="A179">
        <v>8.8999994099140167E-2</v>
      </c>
      <c r="B179">
        <v>-2.3303015232086182</v>
      </c>
      <c r="C179">
        <v>6.3804783821105957</v>
      </c>
      <c r="D179">
        <v>-4.3416552543640137</v>
      </c>
      <c r="E179">
        <v>3.9119153022766113</v>
      </c>
      <c r="F179">
        <v>7.1725063025951385E-2</v>
      </c>
      <c r="G179">
        <v>3.8969600200653076</v>
      </c>
      <c r="S179">
        <f t="shared" si="70"/>
        <v>8.8999994099140167E-2</v>
      </c>
      <c r="T179">
        <f t="shared" si="71"/>
        <v>-2.3303015232086182</v>
      </c>
      <c r="U179">
        <f t="shared" si="72"/>
        <v>6.3804783821105957</v>
      </c>
      <c r="V179">
        <f t="shared" si="73"/>
        <v>-4.3416552543640137</v>
      </c>
      <c r="W179">
        <f t="shared" si="74"/>
        <v>3.9119153022766113</v>
      </c>
      <c r="X179">
        <f t="shared" si="75"/>
        <v>7.1725063025951385E-2</v>
      </c>
      <c r="Y179">
        <f t="shared" si="76"/>
        <v>3.8969600200653076</v>
      </c>
      <c r="AC179">
        <f t="shared" si="57"/>
        <v>-0.23773936313825914</v>
      </c>
      <c r="AD179">
        <f t="shared" si="58"/>
        <v>0.65094188540536124</v>
      </c>
      <c r="AE179">
        <f t="shared" si="59"/>
        <v>-0.4429393985535201</v>
      </c>
      <c r="AF179">
        <f t="shared" si="77"/>
        <v>0.98184458768870619</v>
      </c>
      <c r="AG179">
        <f t="shared" si="78"/>
        <v>1.8002144599776438E-2</v>
      </c>
      <c r="AH179">
        <f t="shared" si="79"/>
        <v>0.97809098829764063</v>
      </c>
      <c r="AL179">
        <f t="shared" si="60"/>
        <v>0.74061957734221107</v>
      </c>
      <c r="AM179">
        <f t="shared" si="61"/>
        <v>1.6293008258858315</v>
      </c>
      <c r="AN179">
        <f t="shared" si="62"/>
        <v>0.53541954192695007</v>
      </c>
      <c r="AO179">
        <f t="shared" si="80"/>
        <v>0.98904544552861673</v>
      </c>
      <c r="AP179">
        <f t="shared" si="81"/>
        <v>2.5203002439687011E-2</v>
      </c>
      <c r="AQ179">
        <f t="shared" si="82"/>
        <v>0.98529184613755116</v>
      </c>
      <c r="AX179">
        <f t="shared" si="63"/>
        <v>1533</v>
      </c>
      <c r="AY179">
        <f t="shared" si="64"/>
        <v>3372</v>
      </c>
      <c r="AZ179">
        <f t="shared" si="65"/>
        <v>1108</v>
      </c>
      <c r="BA179">
        <f t="shared" si="83"/>
        <v>1</v>
      </c>
      <c r="BB179">
        <f t="shared" si="84"/>
        <v>0</v>
      </c>
      <c r="BC179">
        <f t="shared" si="85"/>
        <v>1</v>
      </c>
      <c r="BE179">
        <f t="shared" si="66"/>
        <v>1237.5</v>
      </c>
      <c r="BF179">
        <f t="shared" si="86"/>
        <v>3501.5</v>
      </c>
      <c r="BG179">
        <f t="shared" si="87"/>
        <v>1662.5</v>
      </c>
      <c r="BK179" t="str">
        <f t="shared" si="67"/>
        <v>1533,</v>
      </c>
      <c r="BL179" t="str">
        <f t="shared" si="68"/>
        <v>3372,</v>
      </c>
      <c r="BM179" t="str">
        <f t="shared" si="69"/>
        <v>1108,</v>
      </c>
      <c r="BN179" t="str">
        <f t="shared" si="88"/>
        <v>GPIO_PIN_RESET,</v>
      </c>
      <c r="BO179" t="str">
        <f t="shared" si="89"/>
        <v>GPIO_PIN_SET,</v>
      </c>
      <c r="BP179" t="str">
        <f t="shared" si="90"/>
        <v>GPIO_PIN_RESET,</v>
      </c>
    </row>
    <row r="180" spans="1:68" x14ac:dyDescent="0.3">
      <c r="A180">
        <v>8.9499995112419128E-2</v>
      </c>
      <c r="B180">
        <v>-2.8674764633178711</v>
      </c>
      <c r="C180">
        <v>5.6418628692626953</v>
      </c>
      <c r="D180">
        <v>-3.1818456649780273</v>
      </c>
      <c r="E180">
        <v>3.9058113098144531</v>
      </c>
      <c r="F180">
        <v>6.3789524137973785E-2</v>
      </c>
      <c r="G180">
        <v>3.8960444927215576</v>
      </c>
      <c r="S180">
        <f t="shared" si="70"/>
        <v>8.9499995112419128E-2</v>
      </c>
      <c r="T180">
        <f t="shared" si="71"/>
        <v>-2.8674764633178711</v>
      </c>
      <c r="U180">
        <f t="shared" si="72"/>
        <v>5.6418628692626953</v>
      </c>
      <c r="V180">
        <f t="shared" si="73"/>
        <v>-3.1818456649780273</v>
      </c>
      <c r="W180">
        <f t="shared" si="74"/>
        <v>3.9058113098144531</v>
      </c>
      <c r="X180">
        <f t="shared" si="75"/>
        <v>6.3789524137973785E-2</v>
      </c>
      <c r="Y180">
        <f t="shared" si="76"/>
        <v>3.8960444927215576</v>
      </c>
      <c r="AC180">
        <f t="shared" si="57"/>
        <v>-0.29254241196413133</v>
      </c>
      <c r="AD180">
        <f t="shared" si="58"/>
        <v>0.57558769631024542</v>
      </c>
      <c r="AE180">
        <f t="shared" si="59"/>
        <v>-0.32461462796219714</v>
      </c>
      <c r="AF180">
        <f t="shared" si="77"/>
        <v>0.98031255759624103</v>
      </c>
      <c r="AG180">
        <f t="shared" si="78"/>
        <v>1.6010417963205428E-2</v>
      </c>
      <c r="AH180">
        <f t="shared" si="79"/>
        <v>0.97786120173584601</v>
      </c>
      <c r="AL180">
        <f t="shared" si="60"/>
        <v>0.6858165285163389</v>
      </c>
      <c r="AM180">
        <f t="shared" si="61"/>
        <v>1.5539466367907155</v>
      </c>
      <c r="AN180">
        <f t="shared" si="62"/>
        <v>0.65374431251827314</v>
      </c>
      <c r="AO180">
        <f t="shared" si="80"/>
        <v>0.98751341543615156</v>
      </c>
      <c r="AP180">
        <f t="shared" si="81"/>
        <v>2.3211275803116001E-2</v>
      </c>
      <c r="AQ180">
        <f t="shared" si="82"/>
        <v>0.98506205957575654</v>
      </c>
      <c r="AX180">
        <f t="shared" si="63"/>
        <v>1420</v>
      </c>
      <c r="AY180">
        <f t="shared" si="64"/>
        <v>3217</v>
      </c>
      <c r="AZ180">
        <f t="shared" si="65"/>
        <v>1353</v>
      </c>
      <c r="BA180">
        <f t="shared" si="83"/>
        <v>1</v>
      </c>
      <c r="BB180">
        <f t="shared" si="84"/>
        <v>0</v>
      </c>
      <c r="BC180">
        <f t="shared" si="85"/>
        <v>1</v>
      </c>
      <c r="BE180">
        <f t="shared" si="66"/>
        <v>1505.5</v>
      </c>
      <c r="BF180">
        <f t="shared" si="86"/>
        <v>3369.5</v>
      </c>
      <c r="BG180">
        <f t="shared" si="87"/>
        <v>1572.5</v>
      </c>
      <c r="BK180" t="str">
        <f t="shared" si="67"/>
        <v>1420,</v>
      </c>
      <c r="BL180" t="str">
        <f t="shared" si="68"/>
        <v>3217,</v>
      </c>
      <c r="BM180" t="str">
        <f t="shared" si="69"/>
        <v>1353,</v>
      </c>
      <c r="BN180" t="str">
        <f t="shared" si="88"/>
        <v>GPIO_PIN_RESET,</v>
      </c>
      <c r="BO180" t="str">
        <f t="shared" si="89"/>
        <v>GPIO_PIN_SET,</v>
      </c>
      <c r="BP180" t="str">
        <f t="shared" si="90"/>
        <v>GPIO_PIN_RESET,</v>
      </c>
    </row>
    <row r="181" spans="1:68" x14ac:dyDescent="0.3">
      <c r="A181">
        <v>8.999999612569809E-2</v>
      </c>
      <c r="B181">
        <v>-3.2947750091552734</v>
      </c>
      <c r="C181">
        <v>4.7933707237243652</v>
      </c>
      <c r="D181">
        <v>-1.8556952476501465</v>
      </c>
      <c r="E181">
        <v>3.9158833026885986</v>
      </c>
      <c r="F181">
        <v>7.3556341230869293E-2</v>
      </c>
      <c r="G181">
        <v>3.8978755474090576</v>
      </c>
      <c r="S181">
        <f t="shared" si="70"/>
        <v>8.999999612569809E-2</v>
      </c>
      <c r="T181">
        <f t="shared" si="71"/>
        <v>-3.2947750091552734</v>
      </c>
      <c r="U181">
        <f t="shared" si="72"/>
        <v>4.7933707237243652</v>
      </c>
      <c r="V181">
        <f t="shared" si="73"/>
        <v>-1.8556952476501465</v>
      </c>
      <c r="W181">
        <f t="shared" si="74"/>
        <v>3.9158833026885986</v>
      </c>
      <c r="X181">
        <f t="shared" si="75"/>
        <v>7.3556341230869293E-2</v>
      </c>
      <c r="Y181">
        <f t="shared" si="76"/>
        <v>3.8978755474090576</v>
      </c>
      <c r="AC181">
        <f t="shared" si="57"/>
        <v>-0.3361357766620241</v>
      </c>
      <c r="AD181">
        <f t="shared" si="58"/>
        <v>0.48902379876348201</v>
      </c>
      <c r="AE181">
        <f t="shared" si="59"/>
        <v>-0.18931962321664944</v>
      </c>
      <c r="AF181">
        <f t="shared" si="77"/>
        <v>0.98284050897723441</v>
      </c>
      <c r="AG181">
        <f t="shared" si="78"/>
        <v>1.8461773823600515E-2</v>
      </c>
      <c r="AH181">
        <f t="shared" si="79"/>
        <v>0.97832077485943525</v>
      </c>
      <c r="AL181">
        <f t="shared" si="60"/>
        <v>0.64222316381844613</v>
      </c>
      <c r="AM181">
        <f t="shared" si="61"/>
        <v>1.4673827392439522</v>
      </c>
      <c r="AN181">
        <f t="shared" si="62"/>
        <v>0.78903931726382082</v>
      </c>
      <c r="AO181">
        <f t="shared" si="80"/>
        <v>0.99004136681714494</v>
      </c>
      <c r="AP181">
        <f t="shared" si="81"/>
        <v>2.5662631663511092E-2</v>
      </c>
      <c r="AQ181">
        <f t="shared" si="82"/>
        <v>0.98552163269934578</v>
      </c>
      <c r="AX181">
        <f t="shared" si="63"/>
        <v>1329</v>
      </c>
      <c r="AY181">
        <f t="shared" si="64"/>
        <v>3037</v>
      </c>
      <c r="AZ181">
        <f t="shared" si="65"/>
        <v>1633</v>
      </c>
      <c r="BA181">
        <f t="shared" si="83"/>
        <v>1</v>
      </c>
      <c r="BB181">
        <f t="shared" si="84"/>
        <v>0</v>
      </c>
      <c r="BC181">
        <f t="shared" si="85"/>
        <v>1</v>
      </c>
      <c r="BE181">
        <f t="shared" si="66"/>
        <v>1776.5</v>
      </c>
      <c r="BF181">
        <f t="shared" si="86"/>
        <v>3180.5</v>
      </c>
      <c r="BG181">
        <f t="shared" si="87"/>
        <v>1472.5</v>
      </c>
      <c r="BK181" t="str">
        <f t="shared" si="67"/>
        <v>1329,</v>
      </c>
      <c r="BL181" t="str">
        <f t="shared" si="68"/>
        <v>3037,</v>
      </c>
      <c r="BM181" t="str">
        <f t="shared" si="69"/>
        <v>1633,</v>
      </c>
      <c r="BN181" t="str">
        <f t="shared" si="88"/>
        <v>GPIO_PIN_RESET,</v>
      </c>
      <c r="BO181" t="str">
        <f t="shared" si="89"/>
        <v>GPIO_PIN_SET,</v>
      </c>
      <c r="BP181" t="str">
        <f t="shared" si="90"/>
        <v>GPIO_PIN_RESET,</v>
      </c>
    </row>
    <row r="182" spans="1:68" x14ac:dyDescent="0.3">
      <c r="A182">
        <v>9.0499997138977051E-2</v>
      </c>
      <c r="B182">
        <v>-4.0028691291809082</v>
      </c>
      <c r="C182">
        <v>4.1295323371887207</v>
      </c>
      <c r="D182">
        <v>-0.43950676918029785</v>
      </c>
      <c r="E182">
        <v>3.9109997749328613</v>
      </c>
      <c r="F182">
        <v>6.9283358752727509E-2</v>
      </c>
      <c r="G182">
        <v>3.8984861373901367</v>
      </c>
      <c r="S182">
        <f t="shared" si="70"/>
        <v>9.0499997138977051E-2</v>
      </c>
      <c r="T182">
        <f t="shared" si="71"/>
        <v>-4.0028691291809082</v>
      </c>
      <c r="U182">
        <f t="shared" si="72"/>
        <v>4.1295323371887207</v>
      </c>
      <c r="V182">
        <f t="shared" si="73"/>
        <v>-0.43950676918029785</v>
      </c>
      <c r="W182">
        <f t="shared" si="74"/>
        <v>3.9109997749328613</v>
      </c>
      <c r="X182">
        <f t="shared" si="75"/>
        <v>6.9283358752727509E-2</v>
      </c>
      <c r="Y182">
        <f t="shared" si="76"/>
        <v>3.8984861373901367</v>
      </c>
      <c r="AC182">
        <f t="shared" si="57"/>
        <v>-0.40837614704338515</v>
      </c>
      <c r="AD182">
        <f t="shared" si="58"/>
        <v>0.42129843632866337</v>
      </c>
      <c r="AE182">
        <f t="shared" si="59"/>
        <v>-4.4838858130259084E-2</v>
      </c>
      <c r="AF182">
        <f t="shared" si="77"/>
        <v>0.98161480112691157</v>
      </c>
      <c r="AG182">
        <f t="shared" si="78"/>
        <v>1.7389305634677665E-2</v>
      </c>
      <c r="AH182">
        <f t="shared" si="79"/>
        <v>0.97847402574088216</v>
      </c>
      <c r="AL182">
        <f t="shared" si="60"/>
        <v>0.56998279343708513</v>
      </c>
      <c r="AM182">
        <f t="shared" si="61"/>
        <v>1.3996573768091336</v>
      </c>
      <c r="AN182">
        <f t="shared" si="62"/>
        <v>0.93352008235021111</v>
      </c>
      <c r="AO182">
        <f t="shared" si="80"/>
        <v>0.98881565896682211</v>
      </c>
      <c r="AP182">
        <f t="shared" si="81"/>
        <v>2.4590163474588242E-2</v>
      </c>
      <c r="AQ182">
        <f t="shared" si="82"/>
        <v>0.98567488358079269</v>
      </c>
      <c r="AX182">
        <f t="shared" si="63"/>
        <v>1180</v>
      </c>
      <c r="AY182">
        <f t="shared" si="64"/>
        <v>2897</v>
      </c>
      <c r="AZ182">
        <f t="shared" si="65"/>
        <v>1932</v>
      </c>
      <c r="BA182">
        <f t="shared" si="83"/>
        <v>1</v>
      </c>
      <c r="BB182">
        <f t="shared" si="84"/>
        <v>0</v>
      </c>
      <c r="BC182">
        <f t="shared" si="85"/>
        <v>1</v>
      </c>
      <c r="BE182">
        <f t="shared" si="66"/>
        <v>2065.5</v>
      </c>
      <c r="BF182">
        <f t="shared" si="86"/>
        <v>3030.5</v>
      </c>
      <c r="BG182">
        <f t="shared" si="87"/>
        <v>1313.5</v>
      </c>
      <c r="BK182" t="str">
        <f t="shared" si="67"/>
        <v>1180,</v>
      </c>
      <c r="BL182" t="str">
        <f t="shared" si="68"/>
        <v>2897,</v>
      </c>
      <c r="BM182" t="str">
        <f t="shared" si="69"/>
        <v>1932,</v>
      </c>
      <c r="BN182" t="str">
        <f t="shared" si="88"/>
        <v>GPIO_PIN_RESET,</v>
      </c>
      <c r="BO182" t="str">
        <f t="shared" si="89"/>
        <v>GPIO_PIN_SET,</v>
      </c>
      <c r="BP182" t="str">
        <f t="shared" si="90"/>
        <v>GPIO_PIN_RESET,</v>
      </c>
    </row>
    <row r="183" spans="1:68" x14ac:dyDescent="0.3">
      <c r="A183">
        <v>9.0999998152256012E-2</v>
      </c>
      <c r="B183">
        <v>-4.4301671981811523</v>
      </c>
      <c r="C183">
        <v>4.0257596969604492</v>
      </c>
      <c r="D183">
        <v>7.6303258538246155E-3</v>
      </c>
      <c r="E183">
        <v>3.9106945991516113</v>
      </c>
      <c r="F183">
        <v>6.2263458967208862E-2</v>
      </c>
      <c r="G183">
        <v>3.8954339027404785</v>
      </c>
      <c r="S183">
        <f t="shared" si="70"/>
        <v>9.0999998152256012E-2</v>
      </c>
      <c r="T183">
        <f t="shared" si="71"/>
        <v>-4.4301671981811523</v>
      </c>
      <c r="U183">
        <f t="shared" si="72"/>
        <v>4.0257596969604492</v>
      </c>
      <c r="V183">
        <f t="shared" si="73"/>
        <v>7.6303258538246155E-3</v>
      </c>
      <c r="W183">
        <f t="shared" si="74"/>
        <v>3.9106945991516113</v>
      </c>
      <c r="X183">
        <f t="shared" si="75"/>
        <v>6.2263458967208862E-2</v>
      </c>
      <c r="Y183">
        <f t="shared" si="76"/>
        <v>3.8954339027404785</v>
      </c>
      <c r="AC183">
        <f t="shared" si="57"/>
        <v>-0.45196946309394143</v>
      </c>
      <c r="AD183">
        <f t="shared" si="58"/>
        <v>0.41071146243136469</v>
      </c>
      <c r="AE183">
        <f t="shared" si="59"/>
        <v>7.7845239809477568E-4</v>
      </c>
      <c r="AF183">
        <f t="shared" si="77"/>
        <v>0.98153820560631344</v>
      </c>
      <c r="AG183">
        <f t="shared" si="78"/>
        <v>1.5627393610018695E-2</v>
      </c>
      <c r="AH183">
        <f t="shared" si="79"/>
        <v>0.9777079508543991</v>
      </c>
      <c r="AL183">
        <f t="shared" si="60"/>
        <v>0.52638947738652875</v>
      </c>
      <c r="AM183">
        <f t="shared" si="61"/>
        <v>1.3890704029118348</v>
      </c>
      <c r="AN183">
        <f t="shared" si="62"/>
        <v>0.97913739287856505</v>
      </c>
      <c r="AO183">
        <f t="shared" si="80"/>
        <v>0.98873906344622398</v>
      </c>
      <c r="AP183">
        <f t="shared" si="81"/>
        <v>2.2828251449929268E-2</v>
      </c>
      <c r="AQ183">
        <f t="shared" si="82"/>
        <v>0.98490880869430963</v>
      </c>
      <c r="AX183">
        <f t="shared" si="63"/>
        <v>1090</v>
      </c>
      <c r="AY183">
        <f t="shared" si="64"/>
        <v>2875</v>
      </c>
      <c r="AZ183">
        <f t="shared" si="65"/>
        <v>2027</v>
      </c>
      <c r="BA183">
        <f t="shared" si="83"/>
        <v>1</v>
      </c>
      <c r="BB183">
        <f t="shared" si="84"/>
        <v>0</v>
      </c>
      <c r="BC183">
        <f t="shared" si="85"/>
        <v>1</v>
      </c>
      <c r="BE183">
        <f t="shared" si="66"/>
        <v>2177.5</v>
      </c>
      <c r="BF183">
        <f t="shared" si="86"/>
        <v>3025.5</v>
      </c>
      <c r="BG183">
        <f t="shared" si="87"/>
        <v>1240.5</v>
      </c>
      <c r="BK183" t="str">
        <f t="shared" si="67"/>
        <v>1090,</v>
      </c>
      <c r="BL183" t="str">
        <f t="shared" si="68"/>
        <v>2875,</v>
      </c>
      <c r="BM183" t="str">
        <f t="shared" si="69"/>
        <v>2027,</v>
      </c>
      <c r="BN183" t="str">
        <f t="shared" si="88"/>
        <v>GPIO_PIN_RESET,</v>
      </c>
      <c r="BO183" t="str">
        <f t="shared" si="89"/>
        <v>GPIO_PIN_SET,</v>
      </c>
      <c r="BP183" t="str">
        <f t="shared" si="90"/>
        <v>GPIO_PIN_RESET,</v>
      </c>
    </row>
    <row r="184" spans="1:68" x14ac:dyDescent="0.3">
      <c r="A184">
        <v>9.1499999165534973E-2</v>
      </c>
      <c r="B184">
        <v>-4.7628493309020996</v>
      </c>
      <c r="C184">
        <v>4.2623000144958496</v>
      </c>
      <c r="D184">
        <v>4.5781955122947693E-2</v>
      </c>
      <c r="E184">
        <v>3.922903299331665</v>
      </c>
      <c r="F184">
        <v>7.5692832469940186E-2</v>
      </c>
      <c r="G184">
        <v>3.9027590751647949</v>
      </c>
      <c r="S184">
        <f t="shared" si="70"/>
        <v>9.1499999165534973E-2</v>
      </c>
      <c r="T184">
        <f t="shared" si="71"/>
        <v>-4.7628493309020996</v>
      </c>
      <c r="U184">
        <f t="shared" si="72"/>
        <v>4.2623000144958496</v>
      </c>
      <c r="V184">
        <f t="shared" si="73"/>
        <v>4.5781955122947693E-2</v>
      </c>
      <c r="W184">
        <f t="shared" si="74"/>
        <v>3.922903299331665</v>
      </c>
      <c r="X184">
        <f t="shared" si="75"/>
        <v>7.5692832469940186E-2</v>
      </c>
      <c r="Y184">
        <f t="shared" si="76"/>
        <v>3.9027590751647949</v>
      </c>
      <c r="AC184">
        <f t="shared" si="57"/>
        <v>-0.4859099800497273</v>
      </c>
      <c r="AD184">
        <f t="shared" si="58"/>
        <v>0.43484350881562706</v>
      </c>
      <c r="AE184">
        <f t="shared" si="59"/>
        <v>4.6707143885686541E-3</v>
      </c>
      <c r="AF184">
        <f t="shared" si="77"/>
        <v>0.98460244531199514</v>
      </c>
      <c r="AG184">
        <f t="shared" si="78"/>
        <v>1.8998007918061943E-2</v>
      </c>
      <c r="AH184">
        <f t="shared" si="79"/>
        <v>0.97954648270975808</v>
      </c>
      <c r="AL184">
        <f t="shared" si="60"/>
        <v>0.49244896043074293</v>
      </c>
      <c r="AM184">
        <f t="shared" si="61"/>
        <v>1.4132024492960973</v>
      </c>
      <c r="AN184">
        <f t="shared" si="62"/>
        <v>0.98302965486903893</v>
      </c>
      <c r="AO184">
        <f t="shared" si="80"/>
        <v>0.99180330315190568</v>
      </c>
      <c r="AP184">
        <f t="shared" si="81"/>
        <v>2.619886575797252E-2</v>
      </c>
      <c r="AQ184">
        <f t="shared" si="82"/>
        <v>0.98674734054966862</v>
      </c>
      <c r="AX184">
        <f t="shared" si="63"/>
        <v>1019</v>
      </c>
      <c r="AY184">
        <f t="shared" si="64"/>
        <v>2925</v>
      </c>
      <c r="AZ184">
        <f t="shared" si="65"/>
        <v>2035</v>
      </c>
      <c r="BA184">
        <f t="shared" si="83"/>
        <v>1</v>
      </c>
      <c r="BB184">
        <f t="shared" si="84"/>
        <v>0</v>
      </c>
      <c r="BC184">
        <f t="shared" si="85"/>
        <v>1</v>
      </c>
      <c r="BE184">
        <f t="shared" si="66"/>
        <v>2198.5</v>
      </c>
      <c r="BF184">
        <f t="shared" si="86"/>
        <v>3088.5</v>
      </c>
      <c r="BG184">
        <f t="shared" si="87"/>
        <v>1182.5</v>
      </c>
      <c r="BK184" t="str">
        <f t="shared" si="67"/>
        <v>1019,</v>
      </c>
      <c r="BL184" t="str">
        <f t="shared" si="68"/>
        <v>2925,</v>
      </c>
      <c r="BM184" t="str">
        <f t="shared" si="69"/>
        <v>2035,</v>
      </c>
      <c r="BN184" t="str">
        <f t="shared" si="88"/>
        <v>GPIO_PIN_RESET,</v>
      </c>
      <c r="BO184" t="str">
        <f t="shared" si="89"/>
        <v>GPIO_PIN_SET,</v>
      </c>
      <c r="BP184" t="str">
        <f t="shared" si="90"/>
        <v>GPIO_PIN_RESET,</v>
      </c>
    </row>
    <row r="185" spans="1:68" x14ac:dyDescent="0.3">
      <c r="A185">
        <v>9.2000000178813934E-2</v>
      </c>
      <c r="B185">
        <v>-5.3244409561157227</v>
      </c>
      <c r="C185">
        <v>4.5217313766479492</v>
      </c>
      <c r="D185">
        <v>0.23959222435951233</v>
      </c>
      <c r="E185">
        <v>3.8942131996154785</v>
      </c>
      <c r="F185">
        <v>7.0809423923492432E-2</v>
      </c>
      <c r="G185">
        <v>0.46697592735290527</v>
      </c>
      <c r="S185">
        <f t="shared" si="70"/>
        <v>9.2000000178813934E-2</v>
      </c>
      <c r="T185">
        <f t="shared" si="71"/>
        <v>-5.3244409561157227</v>
      </c>
      <c r="U185">
        <f t="shared" si="72"/>
        <v>4.5217313766479492</v>
      </c>
      <c r="V185">
        <f t="shared" si="73"/>
        <v>0.23959222435951233</v>
      </c>
      <c r="W185">
        <f t="shared" si="74"/>
        <v>3.8942131996154785</v>
      </c>
      <c r="X185">
        <f t="shared" si="75"/>
        <v>7.0809423923492432E-2</v>
      </c>
      <c r="Y185">
        <f t="shared" si="76"/>
        <v>0.46697592735290527</v>
      </c>
      <c r="AC185">
        <f t="shared" si="57"/>
        <v>-0.54320404006400047</v>
      </c>
      <c r="AD185">
        <f t="shared" si="58"/>
        <v>0.46131091923520551</v>
      </c>
      <c r="AE185">
        <f t="shared" si="59"/>
        <v>2.4443404540061324E-2</v>
      </c>
      <c r="AF185">
        <f t="shared" si="77"/>
        <v>0.97740156877200624</v>
      </c>
      <c r="AG185">
        <f t="shared" si="78"/>
        <v>1.7772329987864398E-2</v>
      </c>
      <c r="AH185">
        <f t="shared" si="79"/>
        <v>0.11720544833512456</v>
      </c>
      <c r="AL185">
        <f t="shared" si="60"/>
        <v>0.43515490041646976</v>
      </c>
      <c r="AM185">
        <f t="shared" si="61"/>
        <v>1.4396698597156758</v>
      </c>
      <c r="AN185">
        <f t="shared" si="62"/>
        <v>1.0028023450205314</v>
      </c>
      <c r="AO185">
        <f t="shared" si="80"/>
        <v>0.98460242661191677</v>
      </c>
      <c r="AP185">
        <f t="shared" si="81"/>
        <v>2.4973187827774974E-2</v>
      </c>
      <c r="AQ185">
        <f t="shared" si="82"/>
        <v>0.12440630617503513</v>
      </c>
      <c r="AX185">
        <f t="shared" si="63"/>
        <v>901</v>
      </c>
      <c r="AY185">
        <f t="shared" si="64"/>
        <v>2980</v>
      </c>
      <c r="AZ185">
        <f t="shared" si="65"/>
        <v>2076</v>
      </c>
      <c r="BA185">
        <f t="shared" si="83"/>
        <v>1</v>
      </c>
      <c r="BB185">
        <f t="shared" si="84"/>
        <v>0</v>
      </c>
      <c r="BC185">
        <f t="shared" si="85"/>
        <v>0</v>
      </c>
      <c r="BE185">
        <f t="shared" si="66"/>
        <v>2261.5</v>
      </c>
      <c r="BF185">
        <f t="shared" si="86"/>
        <v>3165.5</v>
      </c>
      <c r="BG185">
        <f t="shared" si="87"/>
        <v>1086.5</v>
      </c>
      <c r="BK185" t="str">
        <f t="shared" si="67"/>
        <v>901,</v>
      </c>
      <c r="BL185" t="str">
        <f t="shared" si="68"/>
        <v>2980,</v>
      </c>
      <c r="BM185" t="str">
        <f t="shared" si="69"/>
        <v>2076,</v>
      </c>
      <c r="BN185" t="str">
        <f t="shared" si="88"/>
        <v>GPIO_PIN_RESET,</v>
      </c>
      <c r="BO185" t="str">
        <f t="shared" si="89"/>
        <v>GPIO_PIN_SET,</v>
      </c>
      <c r="BP185" t="str">
        <f t="shared" si="90"/>
        <v>GPIO_PIN_SET,</v>
      </c>
    </row>
    <row r="186" spans="1:68" x14ac:dyDescent="0.3">
      <c r="A186">
        <v>9.2500001192092896E-2</v>
      </c>
      <c r="B186">
        <v>-5.7654743194580078</v>
      </c>
      <c r="C186">
        <v>5.0192279815673828</v>
      </c>
      <c r="D186">
        <v>0.29605662822723389</v>
      </c>
      <c r="E186">
        <v>3.8997068405151367</v>
      </c>
      <c r="F186">
        <v>7.8439749777317047E-2</v>
      </c>
      <c r="G186">
        <v>2.8079599142074585E-2</v>
      </c>
      <c r="S186">
        <f t="shared" si="70"/>
        <v>9.2500001192092896E-2</v>
      </c>
      <c r="T186">
        <f t="shared" si="71"/>
        <v>-5.7654743194580078</v>
      </c>
      <c r="U186">
        <f t="shared" si="72"/>
        <v>5.0192279815673828</v>
      </c>
      <c r="V186">
        <f t="shared" si="73"/>
        <v>0.29605662822723389</v>
      </c>
      <c r="W186">
        <f t="shared" si="74"/>
        <v>3.8997068405151367</v>
      </c>
      <c r="X186">
        <f t="shared" si="75"/>
        <v>7.8439749777317047E-2</v>
      </c>
      <c r="Y186">
        <f t="shared" si="76"/>
        <v>2.8079599142074585E-2</v>
      </c>
      <c r="AC186">
        <f t="shared" si="57"/>
        <v>-0.58819864264201738</v>
      </c>
      <c r="AD186">
        <f t="shared" si="58"/>
        <v>0.51206595022112644</v>
      </c>
      <c r="AE186">
        <f t="shared" si="59"/>
        <v>3.0203951525848032E-2</v>
      </c>
      <c r="AF186">
        <f t="shared" si="77"/>
        <v>0.97878040782327502</v>
      </c>
      <c r="AG186">
        <f t="shared" si="78"/>
        <v>1.968745175379806E-2</v>
      </c>
      <c r="AH186">
        <f t="shared" si="79"/>
        <v>7.0476480986358817E-3</v>
      </c>
      <c r="AL186">
        <f t="shared" si="60"/>
        <v>0.39016029783845285</v>
      </c>
      <c r="AM186">
        <f t="shared" si="61"/>
        <v>1.4904248907015967</v>
      </c>
      <c r="AN186">
        <f t="shared" si="62"/>
        <v>1.0085628920063183</v>
      </c>
      <c r="AO186">
        <f t="shared" si="80"/>
        <v>0.98598126566318556</v>
      </c>
      <c r="AP186">
        <f t="shared" si="81"/>
        <v>2.6888309593708637E-2</v>
      </c>
      <c r="AQ186">
        <f t="shared" si="82"/>
        <v>1.4248505938546457E-2</v>
      </c>
      <c r="AX186">
        <f t="shared" si="63"/>
        <v>808</v>
      </c>
      <c r="AY186">
        <f t="shared" si="64"/>
        <v>3085</v>
      </c>
      <c r="AZ186">
        <f t="shared" si="65"/>
        <v>2088</v>
      </c>
      <c r="BA186">
        <f t="shared" si="83"/>
        <v>1</v>
      </c>
      <c r="BB186">
        <f t="shared" si="84"/>
        <v>0</v>
      </c>
      <c r="BC186">
        <f t="shared" si="85"/>
        <v>0</v>
      </c>
      <c r="BE186">
        <f t="shared" si="66"/>
        <v>2249.5</v>
      </c>
      <c r="BF186">
        <f t="shared" si="86"/>
        <v>3246.5</v>
      </c>
      <c r="BG186">
        <f t="shared" si="87"/>
        <v>969.5</v>
      </c>
      <c r="BK186" t="str">
        <f t="shared" si="67"/>
        <v>808,</v>
      </c>
      <c r="BL186" t="str">
        <f t="shared" si="68"/>
        <v>3085,</v>
      </c>
      <c r="BM186" t="str">
        <f t="shared" si="69"/>
        <v>2088,</v>
      </c>
      <c r="BN186" t="str">
        <f t="shared" si="88"/>
        <v>GPIO_PIN_RESET,</v>
      </c>
      <c r="BO186" t="str">
        <f t="shared" si="89"/>
        <v>GPIO_PIN_SET,</v>
      </c>
      <c r="BP186" t="str">
        <f t="shared" si="90"/>
        <v>GPIO_PIN_SET,</v>
      </c>
    </row>
    <row r="187" spans="1:68" x14ac:dyDescent="0.3">
      <c r="A187">
        <v>9.299999475479126E-2</v>
      </c>
      <c r="B187">
        <v>-6.4018435478210449</v>
      </c>
      <c r="C187">
        <v>5.4541568756103516</v>
      </c>
      <c r="D187">
        <v>0.4227200448513031</v>
      </c>
      <c r="E187">
        <v>3.884141206741333</v>
      </c>
      <c r="F187">
        <v>5.9516541659832001E-2</v>
      </c>
      <c r="G187">
        <v>1.8923208117485046E-2</v>
      </c>
      <c r="S187">
        <f t="shared" si="70"/>
        <v>9.299999475479126E-2</v>
      </c>
      <c r="T187">
        <f t="shared" si="71"/>
        <v>-6.4018435478210449</v>
      </c>
      <c r="U187">
        <f t="shared" si="72"/>
        <v>5.4541568756103516</v>
      </c>
      <c r="V187">
        <f t="shared" si="73"/>
        <v>0.4227200448513031</v>
      </c>
      <c r="W187">
        <f t="shared" si="74"/>
        <v>3.884141206741333</v>
      </c>
      <c r="X187">
        <f t="shared" si="75"/>
        <v>5.9516541659832001E-2</v>
      </c>
      <c r="Y187">
        <f t="shared" si="76"/>
        <v>1.8923208117485046E-2</v>
      </c>
      <c r="AC187">
        <f t="shared" si="57"/>
        <v>-0.65312157796392412</v>
      </c>
      <c r="AD187">
        <f t="shared" si="58"/>
        <v>0.55643776959745783</v>
      </c>
      <c r="AE187">
        <f t="shared" si="59"/>
        <v>4.312626209433594E-2</v>
      </c>
      <c r="AF187">
        <f t="shared" si="77"/>
        <v>0.97487361739101297</v>
      </c>
      <c r="AG187">
        <f t="shared" si="78"/>
        <v>1.4937949774282575E-2</v>
      </c>
      <c r="AH187">
        <f t="shared" si="79"/>
        <v>4.7495019795154858E-3</v>
      </c>
      <c r="AL187">
        <f t="shared" si="60"/>
        <v>0.32523736251654611</v>
      </c>
      <c r="AM187">
        <f t="shared" si="61"/>
        <v>1.5347967100779281</v>
      </c>
      <c r="AN187">
        <f t="shared" si="62"/>
        <v>1.0214852025748062</v>
      </c>
      <c r="AO187">
        <f t="shared" si="80"/>
        <v>0.9820744752309235</v>
      </c>
      <c r="AP187">
        <f t="shared" si="81"/>
        <v>2.2138807614193151E-2</v>
      </c>
      <c r="AQ187">
        <f t="shared" si="82"/>
        <v>1.1950359819426061E-2</v>
      </c>
      <c r="AX187">
        <f t="shared" si="63"/>
        <v>673</v>
      </c>
      <c r="AY187">
        <f t="shared" si="64"/>
        <v>3177</v>
      </c>
      <c r="AZ187">
        <f t="shared" si="65"/>
        <v>2114</v>
      </c>
      <c r="BA187">
        <f t="shared" si="83"/>
        <v>1</v>
      </c>
      <c r="BB187">
        <f t="shared" si="84"/>
        <v>0</v>
      </c>
      <c r="BC187">
        <f t="shared" si="85"/>
        <v>0</v>
      </c>
      <c r="BE187">
        <f t="shared" si="66"/>
        <v>2292.5</v>
      </c>
      <c r="BF187">
        <f t="shared" si="86"/>
        <v>3355.5</v>
      </c>
      <c r="BG187">
        <f t="shared" si="87"/>
        <v>851.5</v>
      </c>
      <c r="BK187" t="str">
        <f t="shared" si="67"/>
        <v>673,</v>
      </c>
      <c r="BL187" t="str">
        <f t="shared" si="68"/>
        <v>3177,</v>
      </c>
      <c r="BM187" t="str">
        <f t="shared" si="69"/>
        <v>2114,</v>
      </c>
      <c r="BN187" t="str">
        <f t="shared" si="88"/>
        <v>GPIO_PIN_RESET,</v>
      </c>
      <c r="BO187" t="str">
        <f t="shared" si="89"/>
        <v>GPIO_PIN_SET,</v>
      </c>
      <c r="BP187" t="str">
        <f t="shared" si="90"/>
        <v>GPIO_PIN_SET,</v>
      </c>
    </row>
    <row r="188" spans="1:68" x14ac:dyDescent="0.3">
      <c r="A188">
        <v>9.3499995768070221E-2</v>
      </c>
      <c r="B188">
        <v>-6.940544605255127</v>
      </c>
      <c r="C188">
        <v>6.0157489776611328</v>
      </c>
      <c r="D188">
        <v>0.47918444871902466</v>
      </c>
      <c r="E188">
        <v>3.9131364822387695</v>
      </c>
      <c r="F188">
        <v>9.0343058109283447E-2</v>
      </c>
      <c r="G188">
        <v>3.1131729483604431E-2</v>
      </c>
      <c r="S188">
        <f t="shared" si="70"/>
        <v>9.3499995768070221E-2</v>
      </c>
      <c r="T188">
        <f t="shared" si="71"/>
        <v>-6.940544605255127</v>
      </c>
      <c r="U188">
        <f t="shared" si="72"/>
        <v>6.0157489776611328</v>
      </c>
      <c r="V188">
        <f t="shared" si="73"/>
        <v>0.47918444871902466</v>
      </c>
      <c r="W188">
        <f t="shared" si="74"/>
        <v>3.9131364822387695</v>
      </c>
      <c r="X188">
        <f t="shared" si="75"/>
        <v>9.0343058109283447E-2</v>
      </c>
      <c r="Y188">
        <f t="shared" si="76"/>
        <v>3.1131729483604431E-2</v>
      </c>
      <c r="AC188">
        <f t="shared" si="57"/>
        <v>-0.70808032259021769</v>
      </c>
      <c r="AD188">
        <f t="shared" si="58"/>
        <v>0.6137318782590675</v>
      </c>
      <c r="AE188">
        <f t="shared" si="59"/>
        <v>4.8886809080122648E-2</v>
      </c>
      <c r="AF188">
        <f t="shared" si="77"/>
        <v>0.98215108945160001</v>
      </c>
      <c r="AG188">
        <f t="shared" si="78"/>
        <v>2.2675041708654576E-2</v>
      </c>
      <c r="AH188">
        <f t="shared" si="79"/>
        <v>7.8136968050093476E-3</v>
      </c>
      <c r="AL188">
        <f t="shared" si="60"/>
        <v>0.27027861789025254</v>
      </c>
      <c r="AM188">
        <f t="shared" si="61"/>
        <v>1.5920908187395377</v>
      </c>
      <c r="AN188">
        <f t="shared" si="62"/>
        <v>1.0272457495605929</v>
      </c>
      <c r="AO188">
        <f t="shared" si="80"/>
        <v>0.98935194729151055</v>
      </c>
      <c r="AP188">
        <f t="shared" si="81"/>
        <v>2.9875899548565149E-2</v>
      </c>
      <c r="AQ188">
        <f t="shared" si="82"/>
        <v>1.5014554644919922E-2</v>
      </c>
      <c r="AX188">
        <f t="shared" si="63"/>
        <v>559</v>
      </c>
      <c r="AY188">
        <f t="shared" si="64"/>
        <v>3295</v>
      </c>
      <c r="AZ188">
        <f t="shared" si="65"/>
        <v>2126</v>
      </c>
      <c r="BA188">
        <f t="shared" si="83"/>
        <v>1</v>
      </c>
      <c r="BB188">
        <f t="shared" si="84"/>
        <v>0</v>
      </c>
      <c r="BC188">
        <f t="shared" si="85"/>
        <v>0</v>
      </c>
      <c r="BE188">
        <f t="shared" si="66"/>
        <v>2288.5</v>
      </c>
      <c r="BF188">
        <f t="shared" si="86"/>
        <v>3457.5</v>
      </c>
      <c r="BG188">
        <f t="shared" si="87"/>
        <v>721.5</v>
      </c>
      <c r="BK188" t="str">
        <f t="shared" si="67"/>
        <v>559,</v>
      </c>
      <c r="BL188" t="str">
        <f t="shared" si="68"/>
        <v>3295,</v>
      </c>
      <c r="BM188" t="str">
        <f t="shared" si="69"/>
        <v>2126,</v>
      </c>
      <c r="BN188" t="str">
        <f t="shared" si="88"/>
        <v>GPIO_PIN_RESET,</v>
      </c>
      <c r="BO188" t="str">
        <f t="shared" si="89"/>
        <v>GPIO_PIN_SET,</v>
      </c>
      <c r="BP188" t="str">
        <f t="shared" si="90"/>
        <v>GPIO_PIN_SET,</v>
      </c>
    </row>
    <row r="189" spans="1:68" x14ac:dyDescent="0.3">
      <c r="A189">
        <v>9.3999996781349182E-2</v>
      </c>
      <c r="B189">
        <v>-7.4166765213012695</v>
      </c>
      <c r="C189">
        <v>6.4613595008850098</v>
      </c>
      <c r="D189">
        <v>0.45018923282623291</v>
      </c>
      <c r="E189">
        <v>3.8926868438720703</v>
      </c>
      <c r="F189">
        <v>7.1114636957645416E-2</v>
      </c>
      <c r="G189">
        <v>2.1975338459014893E-2</v>
      </c>
      <c r="S189">
        <f t="shared" si="70"/>
        <v>9.3999996781349182E-2</v>
      </c>
      <c r="T189">
        <f t="shared" si="71"/>
        <v>-7.4166765213012695</v>
      </c>
      <c r="U189">
        <f t="shared" si="72"/>
        <v>6.4613595008850098</v>
      </c>
      <c r="V189">
        <f t="shared" si="73"/>
        <v>0.45018923282623291</v>
      </c>
      <c r="W189">
        <f t="shared" si="74"/>
        <v>3.8926868438720703</v>
      </c>
      <c r="X189">
        <f t="shared" si="75"/>
        <v>7.1114636957645416E-2</v>
      </c>
      <c r="Y189">
        <f t="shared" si="76"/>
        <v>2.1975338459014893E-2</v>
      </c>
      <c r="AC189">
        <f t="shared" si="57"/>
        <v>-0.75665570966491225</v>
      </c>
      <c r="AD189">
        <f t="shared" si="58"/>
        <v>0.65919344662000734</v>
      </c>
      <c r="AE189">
        <f t="shared" si="59"/>
        <v>4.5928692247706397E-2</v>
      </c>
      <c r="AF189">
        <f t="shared" si="77"/>
        <v>0.97701847148851428</v>
      </c>
      <c r="AG189">
        <f t="shared" si="78"/>
        <v>1.7848934858501742E-2</v>
      </c>
      <c r="AH189">
        <f t="shared" si="79"/>
        <v>5.5155506858889508E-3</v>
      </c>
      <c r="AL189">
        <f t="shared" si="60"/>
        <v>0.22170323081555798</v>
      </c>
      <c r="AM189">
        <f t="shared" si="61"/>
        <v>1.6375523871004776</v>
      </c>
      <c r="AN189">
        <f t="shared" si="62"/>
        <v>1.0242876327281767</v>
      </c>
      <c r="AO189">
        <f t="shared" si="80"/>
        <v>0.98421932932842482</v>
      </c>
      <c r="AP189">
        <f t="shared" si="81"/>
        <v>2.5049792698412315E-2</v>
      </c>
      <c r="AQ189">
        <f t="shared" si="82"/>
        <v>1.2716408525799526E-2</v>
      </c>
      <c r="AX189">
        <f t="shared" si="63"/>
        <v>459</v>
      </c>
      <c r="AY189">
        <f t="shared" si="64"/>
        <v>3390</v>
      </c>
      <c r="AZ189">
        <f t="shared" si="65"/>
        <v>2120</v>
      </c>
      <c r="BA189">
        <f t="shared" si="83"/>
        <v>1</v>
      </c>
      <c r="BB189">
        <f t="shared" si="84"/>
        <v>0</v>
      </c>
      <c r="BC189">
        <f t="shared" si="85"/>
        <v>0</v>
      </c>
      <c r="BE189">
        <f t="shared" si="66"/>
        <v>2293.5</v>
      </c>
      <c r="BF189">
        <f t="shared" si="86"/>
        <v>3563.5</v>
      </c>
      <c r="BG189">
        <f t="shared" si="87"/>
        <v>632.5</v>
      </c>
      <c r="BK189" t="str">
        <f t="shared" si="67"/>
        <v>459,</v>
      </c>
      <c r="BL189" t="str">
        <f t="shared" si="68"/>
        <v>3390,</v>
      </c>
      <c r="BM189" t="str">
        <f t="shared" si="69"/>
        <v>2120,</v>
      </c>
      <c r="BN189" t="str">
        <f t="shared" si="88"/>
        <v>GPIO_PIN_RESET,</v>
      </c>
      <c r="BO189" t="str">
        <f t="shared" si="89"/>
        <v>GPIO_PIN_SET,</v>
      </c>
      <c r="BP189" t="str">
        <f t="shared" si="90"/>
        <v>GPIO_PIN_SET,</v>
      </c>
    </row>
    <row r="190" spans="1:68" x14ac:dyDescent="0.3">
      <c r="A190">
        <v>9.4499997794628143E-2</v>
      </c>
      <c r="B190">
        <v>-7.7768282890319824</v>
      </c>
      <c r="C190">
        <v>6.6460142135620117</v>
      </c>
      <c r="D190">
        <v>0.66841655969619751</v>
      </c>
      <c r="E190">
        <v>3.8798680305480957</v>
      </c>
      <c r="F190">
        <v>5.8600902557373047E-2</v>
      </c>
      <c r="G190">
        <v>1.7702355980873108E-2</v>
      </c>
      <c r="S190">
        <f t="shared" si="70"/>
        <v>9.4499997794628143E-2</v>
      </c>
      <c r="T190">
        <f t="shared" si="71"/>
        <v>-7.7768282890319824</v>
      </c>
      <c r="U190">
        <f t="shared" si="72"/>
        <v>6.6460142135620117</v>
      </c>
      <c r="V190">
        <f t="shared" si="73"/>
        <v>0.66841655969619751</v>
      </c>
      <c r="W190">
        <f t="shared" si="74"/>
        <v>3.8798680305480957</v>
      </c>
      <c r="X190">
        <f t="shared" si="75"/>
        <v>5.8600902557373047E-2</v>
      </c>
      <c r="Y190">
        <f t="shared" si="76"/>
        <v>1.7702355980873108E-2</v>
      </c>
      <c r="AC190">
        <f t="shared" si="57"/>
        <v>-0.79339870238094656</v>
      </c>
      <c r="AD190">
        <f t="shared" si="58"/>
        <v>0.67803207902662521</v>
      </c>
      <c r="AE190">
        <f t="shared" si="59"/>
        <v>6.8192431593331618E-2</v>
      </c>
      <c r="AF190">
        <f t="shared" si="77"/>
        <v>0.97380110058188663</v>
      </c>
      <c r="AG190">
        <f t="shared" si="78"/>
        <v>1.4708135162370536E-2</v>
      </c>
      <c r="AH190">
        <f t="shared" si="79"/>
        <v>4.4430824969660995E-3</v>
      </c>
      <c r="AL190">
        <f t="shared" si="60"/>
        <v>0.18496023809952367</v>
      </c>
      <c r="AM190">
        <f t="shared" si="61"/>
        <v>1.6563910195070954</v>
      </c>
      <c r="AN190">
        <f t="shared" si="62"/>
        <v>1.0465513720738018</v>
      </c>
      <c r="AO190">
        <f t="shared" si="80"/>
        <v>0.98100195842179716</v>
      </c>
      <c r="AP190">
        <f t="shared" si="81"/>
        <v>2.1908993002281111E-2</v>
      </c>
      <c r="AQ190">
        <f t="shared" si="82"/>
        <v>1.1643940336876674E-2</v>
      </c>
      <c r="AX190">
        <f t="shared" si="63"/>
        <v>383</v>
      </c>
      <c r="AY190">
        <f t="shared" si="64"/>
        <v>3429</v>
      </c>
      <c r="AZ190">
        <f t="shared" si="65"/>
        <v>2166</v>
      </c>
      <c r="BA190">
        <f t="shared" si="83"/>
        <v>1</v>
      </c>
      <c r="BB190">
        <f t="shared" si="84"/>
        <v>0</v>
      </c>
      <c r="BC190">
        <f t="shared" si="85"/>
        <v>0</v>
      </c>
      <c r="BE190">
        <f t="shared" si="66"/>
        <v>2330.5</v>
      </c>
      <c r="BF190">
        <f t="shared" si="86"/>
        <v>3593.5</v>
      </c>
      <c r="BG190">
        <f t="shared" si="87"/>
        <v>547.5</v>
      </c>
      <c r="BK190" t="str">
        <f t="shared" si="67"/>
        <v>383,</v>
      </c>
      <c r="BL190" t="str">
        <f t="shared" si="68"/>
        <v>3429,</v>
      </c>
      <c r="BM190" t="str">
        <f t="shared" si="69"/>
        <v>2166,</v>
      </c>
      <c r="BN190" t="str">
        <f t="shared" si="88"/>
        <v>GPIO_PIN_RESET,</v>
      </c>
      <c r="BO190" t="str">
        <f t="shared" si="89"/>
        <v>GPIO_PIN_SET,</v>
      </c>
      <c r="BP190" t="str">
        <f t="shared" si="90"/>
        <v>GPIO_PIN_SET,</v>
      </c>
    </row>
    <row r="191" spans="1:68" x14ac:dyDescent="0.3">
      <c r="A191">
        <v>9.4999998807907104E-2</v>
      </c>
      <c r="B191">
        <v>-7.9782686233520508</v>
      </c>
      <c r="C191">
        <v>6.8596630096435547</v>
      </c>
      <c r="D191">
        <v>0.62263458967208862</v>
      </c>
      <c r="E191">
        <v>3.8963496685028076</v>
      </c>
      <c r="F191">
        <v>7.2335489094257355E-2</v>
      </c>
      <c r="G191">
        <v>2.6858747005462646E-2</v>
      </c>
      <c r="S191">
        <f t="shared" si="70"/>
        <v>9.4999998807907104E-2</v>
      </c>
      <c r="T191">
        <f t="shared" si="71"/>
        <v>-7.9782686233520508</v>
      </c>
      <c r="U191">
        <f t="shared" si="72"/>
        <v>6.8596630096435547</v>
      </c>
      <c r="V191">
        <f t="shared" si="73"/>
        <v>0.62263458967208862</v>
      </c>
      <c r="W191">
        <f t="shared" si="74"/>
        <v>3.8963496685028076</v>
      </c>
      <c r="X191">
        <f t="shared" si="75"/>
        <v>7.2335489094257355E-2</v>
      </c>
      <c r="Y191">
        <f t="shared" si="76"/>
        <v>2.6858747005462646E-2</v>
      </c>
      <c r="AC191">
        <f t="shared" si="57"/>
        <v>-0.81394981832652191</v>
      </c>
      <c r="AD191">
        <f t="shared" si="58"/>
        <v>0.6998287127282351</v>
      </c>
      <c r="AE191">
        <f t="shared" si="59"/>
        <v>6.35217156845337E-2</v>
      </c>
      <c r="AF191">
        <f t="shared" si="77"/>
        <v>0.97793779725644414</v>
      </c>
      <c r="AG191">
        <f t="shared" si="78"/>
        <v>1.815535434105113E-2</v>
      </c>
      <c r="AH191">
        <f t="shared" si="79"/>
        <v>6.7412286160864953E-3</v>
      </c>
      <c r="AL191">
        <f t="shared" si="60"/>
        <v>0.16440912215394832</v>
      </c>
      <c r="AM191">
        <f t="shared" si="61"/>
        <v>1.6781876532087052</v>
      </c>
      <c r="AN191">
        <f t="shared" si="62"/>
        <v>1.041880656165004</v>
      </c>
      <c r="AO191">
        <f t="shared" si="80"/>
        <v>0.98513865509635468</v>
      </c>
      <c r="AP191">
        <f t="shared" si="81"/>
        <v>2.5356212180961707E-2</v>
      </c>
      <c r="AQ191">
        <f t="shared" si="82"/>
        <v>1.3942086455997069E-2</v>
      </c>
      <c r="AX191">
        <f t="shared" si="63"/>
        <v>340</v>
      </c>
      <c r="AY191">
        <f t="shared" si="64"/>
        <v>3474</v>
      </c>
      <c r="AZ191">
        <f t="shared" si="65"/>
        <v>2157</v>
      </c>
      <c r="BA191">
        <f t="shared" si="83"/>
        <v>1</v>
      </c>
      <c r="BB191">
        <f t="shared" si="84"/>
        <v>0</v>
      </c>
      <c r="BC191">
        <f t="shared" si="85"/>
        <v>0</v>
      </c>
      <c r="BE191">
        <f t="shared" si="66"/>
        <v>2328.5</v>
      </c>
      <c r="BF191">
        <f t="shared" si="86"/>
        <v>3645.5</v>
      </c>
      <c r="BG191">
        <f t="shared" si="87"/>
        <v>511.5</v>
      </c>
      <c r="BK191" t="str">
        <f t="shared" si="67"/>
        <v>340,</v>
      </c>
      <c r="BL191" t="str">
        <f t="shared" si="68"/>
        <v>3474,</v>
      </c>
      <c r="BM191" t="str">
        <f t="shared" si="69"/>
        <v>2157,</v>
      </c>
      <c r="BN191" t="str">
        <f t="shared" si="88"/>
        <v>GPIO_PIN_RESET,</v>
      </c>
      <c r="BO191" t="str">
        <f t="shared" si="89"/>
        <v>GPIO_PIN_SET,</v>
      </c>
      <c r="BP191" t="str">
        <f t="shared" si="90"/>
        <v>GPIO_PIN_SET,</v>
      </c>
    </row>
    <row r="192" spans="1:68" x14ac:dyDescent="0.3">
      <c r="A192">
        <v>9.5499999821186066E-2</v>
      </c>
      <c r="B192">
        <v>-8.1201925277709961</v>
      </c>
      <c r="C192">
        <v>6.786412239074707</v>
      </c>
      <c r="D192">
        <v>0.71877670288085938</v>
      </c>
      <c r="E192">
        <v>3.8911609649658203</v>
      </c>
      <c r="F192">
        <v>6.8367719650268555E-2</v>
      </c>
      <c r="G192">
        <v>1.8312782049179077E-2</v>
      </c>
      <c r="S192">
        <f t="shared" si="70"/>
        <v>9.5499999821186066E-2</v>
      </c>
      <c r="T192">
        <f t="shared" si="71"/>
        <v>-8.1201925277709961</v>
      </c>
      <c r="U192">
        <f t="shared" si="72"/>
        <v>6.786412239074707</v>
      </c>
      <c r="V192">
        <f t="shared" si="73"/>
        <v>0.71877670288085938</v>
      </c>
      <c r="W192">
        <f t="shared" si="74"/>
        <v>3.8911609649658203</v>
      </c>
      <c r="X192">
        <f t="shared" si="75"/>
        <v>6.8367719650268555E-2</v>
      </c>
      <c r="Y192">
        <f t="shared" si="76"/>
        <v>1.8312782049179077E-2</v>
      </c>
      <c r="AC192">
        <f t="shared" si="57"/>
        <v>-0.82842901696867743</v>
      </c>
      <c r="AD192">
        <f t="shared" si="58"/>
        <v>0.69235560619202763</v>
      </c>
      <c r="AE192">
        <f t="shared" si="59"/>
        <v>7.3330216660642503E-2</v>
      </c>
      <c r="AF192">
        <f t="shared" si="77"/>
        <v>0.97663549388552318</v>
      </c>
      <c r="AG192">
        <f t="shared" si="78"/>
        <v>1.7159491022765625E-2</v>
      </c>
      <c r="AH192">
        <f t="shared" si="79"/>
        <v>4.5962922382407926E-3</v>
      </c>
      <c r="AL192">
        <f t="shared" si="60"/>
        <v>0.1499299235117928</v>
      </c>
      <c r="AM192">
        <f t="shared" si="61"/>
        <v>1.6707145466724977</v>
      </c>
      <c r="AN192">
        <f t="shared" si="62"/>
        <v>1.0516891571411127</v>
      </c>
      <c r="AO192">
        <f t="shared" si="80"/>
        <v>0.98383635172543371</v>
      </c>
      <c r="AP192">
        <f t="shared" si="81"/>
        <v>2.4360348862676198E-2</v>
      </c>
      <c r="AQ192">
        <f t="shared" si="82"/>
        <v>1.1797150078151367E-2</v>
      </c>
      <c r="AX192">
        <f t="shared" si="63"/>
        <v>310</v>
      </c>
      <c r="AY192">
        <f t="shared" si="64"/>
        <v>3458</v>
      </c>
      <c r="AZ192">
        <f t="shared" si="65"/>
        <v>2177</v>
      </c>
      <c r="BA192">
        <f t="shared" si="83"/>
        <v>1</v>
      </c>
      <c r="BB192">
        <f t="shared" si="84"/>
        <v>0</v>
      </c>
      <c r="BC192">
        <f t="shared" si="85"/>
        <v>0</v>
      </c>
      <c r="BE192">
        <f t="shared" si="66"/>
        <v>2374.5</v>
      </c>
      <c r="BF192">
        <f t="shared" si="86"/>
        <v>3655.5</v>
      </c>
      <c r="BG192">
        <f t="shared" si="87"/>
        <v>507.5</v>
      </c>
      <c r="BK192" t="str">
        <f t="shared" si="67"/>
        <v>310,</v>
      </c>
      <c r="BL192" t="str">
        <f t="shared" si="68"/>
        <v>3458,</v>
      </c>
      <c r="BM192" t="str">
        <f t="shared" si="69"/>
        <v>2177,</v>
      </c>
      <c r="BN192" t="str">
        <f t="shared" si="88"/>
        <v>GPIO_PIN_RESET,</v>
      </c>
      <c r="BO192" t="str">
        <f t="shared" si="89"/>
        <v>GPIO_PIN_SET,</v>
      </c>
      <c r="BP192" t="str">
        <f t="shared" si="90"/>
        <v>GPIO_PIN_SET,</v>
      </c>
    </row>
    <row r="193" spans="1:68" x14ac:dyDescent="0.3">
      <c r="A193">
        <v>9.6000000834465027E-2</v>
      </c>
      <c r="B193">
        <v>-8.0255765914916992</v>
      </c>
      <c r="C193">
        <v>6.7009525299072266</v>
      </c>
      <c r="D193">
        <v>0.89580023288726807</v>
      </c>
      <c r="E193">
        <v>3.8881087303161621</v>
      </c>
      <c r="F193">
        <v>7.0198997855186462E-2</v>
      </c>
      <c r="G193">
        <v>2.0144060254096985E-2</v>
      </c>
      <c r="S193">
        <f t="shared" si="70"/>
        <v>9.6000000834465027E-2</v>
      </c>
      <c r="T193">
        <f t="shared" si="71"/>
        <v>-8.0255765914916992</v>
      </c>
      <c r="U193">
        <f t="shared" si="72"/>
        <v>6.7009525299072266</v>
      </c>
      <c r="V193">
        <f t="shared" si="73"/>
        <v>0.89580023288726807</v>
      </c>
      <c r="W193">
        <f t="shared" si="74"/>
        <v>3.8881087303161621</v>
      </c>
      <c r="X193">
        <f t="shared" si="75"/>
        <v>7.0198997855186462E-2</v>
      </c>
      <c r="Y193">
        <f t="shared" si="76"/>
        <v>2.0144060254096985E-2</v>
      </c>
      <c r="AC193">
        <f t="shared" si="57"/>
        <v>-0.81877621787390709</v>
      </c>
      <c r="AD193">
        <f t="shared" si="58"/>
        <v>0.68363693325244901</v>
      </c>
      <c r="AE193">
        <f t="shared" si="59"/>
        <v>9.1390309255982766E-2</v>
      </c>
      <c r="AF193">
        <f t="shared" si="77"/>
        <v>0.97586941899904012</v>
      </c>
      <c r="AG193">
        <f t="shared" si="78"/>
        <v>1.7619120246589706E-2</v>
      </c>
      <c r="AH193">
        <f t="shared" si="79"/>
        <v>5.0559214620648713E-3</v>
      </c>
      <c r="AL193">
        <f t="shared" si="60"/>
        <v>0.15958272260656314</v>
      </c>
      <c r="AM193">
        <f t="shared" si="61"/>
        <v>1.6619958737329192</v>
      </c>
      <c r="AN193">
        <f t="shared" si="62"/>
        <v>1.0697492497364529</v>
      </c>
      <c r="AO193">
        <f t="shared" si="80"/>
        <v>0.98307027683895065</v>
      </c>
      <c r="AP193">
        <f t="shared" si="81"/>
        <v>2.4819978086500279E-2</v>
      </c>
      <c r="AQ193">
        <f t="shared" si="82"/>
        <v>1.2256779301975447E-2</v>
      </c>
      <c r="AX193">
        <f t="shared" si="63"/>
        <v>330</v>
      </c>
      <c r="AY193">
        <f t="shared" si="64"/>
        <v>3440</v>
      </c>
      <c r="AZ193">
        <f t="shared" si="65"/>
        <v>2214</v>
      </c>
      <c r="BA193">
        <f t="shared" si="83"/>
        <v>1</v>
      </c>
      <c r="BB193">
        <f t="shared" si="84"/>
        <v>0</v>
      </c>
      <c r="BC193">
        <f t="shared" si="85"/>
        <v>0</v>
      </c>
      <c r="BE193">
        <f t="shared" si="66"/>
        <v>2372.5</v>
      </c>
      <c r="BF193">
        <f t="shared" si="86"/>
        <v>3598.5</v>
      </c>
      <c r="BG193">
        <f t="shared" si="87"/>
        <v>488.5</v>
      </c>
      <c r="BK193" t="str">
        <f t="shared" si="67"/>
        <v>330,</v>
      </c>
      <c r="BL193" t="str">
        <f t="shared" si="68"/>
        <v>3440,</v>
      </c>
      <c r="BM193" t="str">
        <f t="shared" si="69"/>
        <v>2214,</v>
      </c>
      <c r="BN193" t="str">
        <f t="shared" si="88"/>
        <v>GPIO_PIN_RESET,</v>
      </c>
      <c r="BO193" t="str">
        <f t="shared" si="89"/>
        <v>GPIO_PIN_SET,</v>
      </c>
      <c r="BP193" t="str">
        <f t="shared" si="90"/>
        <v>GPIO_PIN_SET,</v>
      </c>
    </row>
    <row r="194" spans="1:68" x14ac:dyDescent="0.3">
      <c r="A194">
        <v>9.6499994397163391E-2</v>
      </c>
      <c r="B194">
        <v>-7.8638134002685547</v>
      </c>
      <c r="C194">
        <v>6.4140520095825195</v>
      </c>
      <c r="D194">
        <v>0.93395185470581055</v>
      </c>
      <c r="E194">
        <v>3.8893296718597412</v>
      </c>
      <c r="F194">
        <v>6.8367719650268555E-2</v>
      </c>
      <c r="G194">
        <v>1.8923208117485046E-2</v>
      </c>
      <c r="S194">
        <f t="shared" si="70"/>
        <v>9.6499994397163391E-2</v>
      </c>
      <c r="T194">
        <f t="shared" si="71"/>
        <v>-7.8638134002685547</v>
      </c>
      <c r="U194">
        <f t="shared" si="72"/>
        <v>6.4140520095825195</v>
      </c>
      <c r="V194">
        <f t="shared" si="73"/>
        <v>0.93395185470581055</v>
      </c>
      <c r="W194">
        <f t="shared" si="74"/>
        <v>3.8893296718597412</v>
      </c>
      <c r="X194">
        <f t="shared" si="75"/>
        <v>6.8367719650268555E-2</v>
      </c>
      <c r="Y194">
        <f t="shared" si="76"/>
        <v>1.8923208117485046E-2</v>
      </c>
      <c r="AC194">
        <f t="shared" ref="AC194:AC229" si="91">T194/$AA$98</f>
        <v>-0.8022729981499418</v>
      </c>
      <c r="AD194">
        <f t="shared" ref="AD194:AD229" si="92">U194/$AA$98</f>
        <v>0.65436709571995866</v>
      </c>
      <c r="AE194">
        <f t="shared" ref="AE194:AE229" si="93">V194/$AA$98</f>
        <v>9.5282570486342019E-2</v>
      </c>
      <c r="AF194">
        <f t="shared" si="77"/>
        <v>0.97617586092168351</v>
      </c>
      <c r="AG194">
        <f t="shared" si="78"/>
        <v>1.7159491022765625E-2</v>
      </c>
      <c r="AH194">
        <f t="shared" si="79"/>
        <v>4.7495019795154858E-3</v>
      </c>
      <c r="AL194">
        <f t="shared" ref="AL194:AL229" si="94">AC194+(-$AJ$100)</f>
        <v>0.17608594233052843</v>
      </c>
      <c r="AM194">
        <f t="shared" ref="AM194:AM229" si="95">AD194+(-$AJ$100)</f>
        <v>1.6327260362004288</v>
      </c>
      <c r="AN194">
        <f t="shared" ref="AN194:AN229" si="96">AE194+(-$AJ$100)</f>
        <v>1.0736415109668123</v>
      </c>
      <c r="AO194">
        <f t="shared" si="80"/>
        <v>0.98337671876159405</v>
      </c>
      <c r="AP194">
        <f t="shared" si="81"/>
        <v>2.4360348862676198E-2</v>
      </c>
      <c r="AQ194">
        <f t="shared" si="82"/>
        <v>1.1950359819426061E-2</v>
      </c>
      <c r="AX194">
        <f t="shared" ref="AX194:AX229" si="97">ROUND(AL194*$AV$98/$AS$98,0)</f>
        <v>364</v>
      </c>
      <c r="AY194">
        <f t="shared" ref="AY194:AY229" si="98">ROUND(AM194*$AV$98/$AS$98,0)</f>
        <v>3380</v>
      </c>
      <c r="AZ194">
        <f t="shared" ref="AZ194:AZ229" si="99">ROUND(AN194*$AV$98/$AS$98,0)</f>
        <v>2222</v>
      </c>
      <c r="BA194">
        <f t="shared" si="83"/>
        <v>1</v>
      </c>
      <c r="BB194">
        <f t="shared" si="84"/>
        <v>0</v>
      </c>
      <c r="BC194">
        <f t="shared" si="85"/>
        <v>0</v>
      </c>
      <c r="BE194">
        <f t="shared" ref="BE194:BE229" si="100">3*($BD$98/2)-AX194-AY194</f>
        <v>2398.5</v>
      </c>
      <c r="BF194">
        <f t="shared" si="86"/>
        <v>3556.5</v>
      </c>
      <c r="BG194">
        <f t="shared" si="87"/>
        <v>540.5</v>
      </c>
      <c r="BK194" t="str">
        <f t="shared" ref="BK194:BK228" si="101">""&amp;AX194&amp;","</f>
        <v>364,</v>
      </c>
      <c r="BL194" t="str">
        <f t="shared" ref="BL194:BL228" si="102">""&amp;AY194&amp;","</f>
        <v>3380,</v>
      </c>
      <c r="BM194" t="str">
        <f t="shared" ref="BM194:BM228" si="103">""&amp;AZ194&amp;","</f>
        <v>2222,</v>
      </c>
      <c r="BN194" t="str">
        <f t="shared" si="88"/>
        <v>GPIO_PIN_RESET,</v>
      </c>
      <c r="BO194" t="str">
        <f t="shared" si="89"/>
        <v>GPIO_PIN_SET,</v>
      </c>
      <c r="BP194" t="str">
        <f t="shared" si="90"/>
        <v>GPIO_PIN_SET,</v>
      </c>
    </row>
    <row r="195" spans="1:68" x14ac:dyDescent="0.3">
      <c r="A195">
        <v>9.6999995410442352E-2</v>
      </c>
      <c r="B195">
        <v>-7.6059088706970215</v>
      </c>
      <c r="C195">
        <v>5.9104499816894531</v>
      </c>
      <c r="D195">
        <v>1.1811743974685669</v>
      </c>
      <c r="E195">
        <v>3.884141206741333</v>
      </c>
      <c r="F195">
        <v>5.9516541659832001E-2</v>
      </c>
      <c r="G195">
        <v>1.58710777759552E-2</v>
      </c>
      <c r="S195">
        <f t="shared" si="70"/>
        <v>9.6999995410442352E-2</v>
      </c>
      <c r="T195">
        <f t="shared" si="71"/>
        <v>-7.6059088706970215</v>
      </c>
      <c r="U195">
        <f t="shared" si="72"/>
        <v>5.9104499816894531</v>
      </c>
      <c r="V195">
        <f t="shared" si="73"/>
        <v>1.1811743974685669</v>
      </c>
      <c r="W195">
        <f t="shared" si="74"/>
        <v>3.884141206741333</v>
      </c>
      <c r="X195">
        <f t="shared" si="75"/>
        <v>5.9516541659832001E-2</v>
      </c>
      <c r="Y195">
        <f t="shared" si="76"/>
        <v>1.58710777759552E-2</v>
      </c>
      <c r="AC195">
        <f t="shared" si="91"/>
        <v>-0.77596135650178955</v>
      </c>
      <c r="AD195">
        <f t="shared" si="92"/>
        <v>0.60298918423767922</v>
      </c>
      <c r="AE195">
        <f t="shared" si="93"/>
        <v>0.12050442666438349</v>
      </c>
      <c r="AF195">
        <f t="shared" si="77"/>
        <v>0.97487361739101297</v>
      </c>
      <c r="AG195">
        <f t="shared" si="78"/>
        <v>1.4937949774282575E-2</v>
      </c>
      <c r="AH195">
        <f t="shared" si="79"/>
        <v>3.9834532731420199E-3</v>
      </c>
      <c r="AL195">
        <f t="shared" si="94"/>
        <v>0.20239758397868068</v>
      </c>
      <c r="AM195">
        <f t="shared" si="95"/>
        <v>1.5813481247181493</v>
      </c>
      <c r="AN195">
        <f t="shared" si="96"/>
        <v>1.0988633671448538</v>
      </c>
      <c r="AO195">
        <f t="shared" si="80"/>
        <v>0.9820744752309235</v>
      </c>
      <c r="AP195">
        <f t="shared" si="81"/>
        <v>2.2138807614193151E-2</v>
      </c>
      <c r="AQ195">
        <f t="shared" si="82"/>
        <v>1.1184311113052594E-2</v>
      </c>
      <c r="AX195">
        <f t="shared" si="97"/>
        <v>419</v>
      </c>
      <c r="AY195">
        <f t="shared" si="98"/>
        <v>3273</v>
      </c>
      <c r="AZ195">
        <f t="shared" si="99"/>
        <v>2275</v>
      </c>
      <c r="BA195">
        <f t="shared" si="83"/>
        <v>1</v>
      </c>
      <c r="BB195">
        <f t="shared" si="84"/>
        <v>0</v>
      </c>
      <c r="BC195">
        <f t="shared" si="85"/>
        <v>0</v>
      </c>
      <c r="BE195">
        <f t="shared" si="100"/>
        <v>2450.5</v>
      </c>
      <c r="BF195">
        <f t="shared" si="86"/>
        <v>3448.5</v>
      </c>
      <c r="BG195">
        <f t="shared" si="87"/>
        <v>594.5</v>
      </c>
      <c r="BK195" t="str">
        <f t="shared" si="101"/>
        <v>419,</v>
      </c>
      <c r="BL195" t="str">
        <f t="shared" si="102"/>
        <v>3273,</v>
      </c>
      <c r="BM195" t="str">
        <f t="shared" si="103"/>
        <v>2275,</v>
      </c>
      <c r="BN195" t="str">
        <f t="shared" si="88"/>
        <v>GPIO_PIN_RESET,</v>
      </c>
      <c r="BO195" t="str">
        <f t="shared" si="89"/>
        <v>GPIO_PIN_SET,</v>
      </c>
      <c r="BP195" t="str">
        <f t="shared" si="90"/>
        <v>GPIO_PIN_SET,</v>
      </c>
    </row>
    <row r="196" spans="1:68" x14ac:dyDescent="0.3">
      <c r="A196">
        <v>9.7499996423721313E-2</v>
      </c>
      <c r="B196">
        <v>-7.4441461563110352</v>
      </c>
      <c r="C196">
        <v>5.6494932174682617</v>
      </c>
      <c r="D196">
        <v>1.2879990339279175</v>
      </c>
      <c r="E196">
        <v>3.8926868438720703</v>
      </c>
      <c r="F196">
        <v>7.3556341230869293E-2</v>
      </c>
      <c r="G196">
        <v>1.8312782049179077E-2</v>
      </c>
      <c r="S196">
        <f t="shared" si="70"/>
        <v>9.7499996423721313E-2</v>
      </c>
      <c r="T196">
        <f t="shared" si="71"/>
        <v>-7.4441461563110352</v>
      </c>
      <c r="U196">
        <f t="shared" si="72"/>
        <v>5.6494932174682617</v>
      </c>
      <c r="V196">
        <f t="shared" si="73"/>
        <v>1.2879990339279175</v>
      </c>
      <c r="W196">
        <f t="shared" si="74"/>
        <v>3.8926868438720703</v>
      </c>
      <c r="X196">
        <f t="shared" si="75"/>
        <v>7.3556341230869293E-2</v>
      </c>
      <c r="Y196">
        <f t="shared" si="76"/>
        <v>1.8312782049179077E-2</v>
      </c>
      <c r="AC196">
        <f t="shared" si="91"/>
        <v>-0.75945818542516075</v>
      </c>
      <c r="AD196">
        <f t="shared" si="92"/>
        <v>0.57636615098868416</v>
      </c>
      <c r="AE196">
        <f t="shared" si="93"/>
        <v>0.13140276783885668</v>
      </c>
      <c r="AF196">
        <f t="shared" si="77"/>
        <v>0.97701847148851428</v>
      </c>
      <c r="AG196">
        <f t="shared" si="78"/>
        <v>1.8461773823600515E-2</v>
      </c>
      <c r="AH196">
        <f t="shared" si="79"/>
        <v>4.5962922382407926E-3</v>
      </c>
      <c r="AL196">
        <f t="shared" si="94"/>
        <v>0.21890075505530948</v>
      </c>
      <c r="AM196">
        <f t="shared" si="95"/>
        <v>1.5547250914691544</v>
      </c>
      <c r="AN196">
        <f t="shared" si="96"/>
        <v>1.109761708319327</v>
      </c>
      <c r="AO196">
        <f t="shared" si="80"/>
        <v>0.98421932932842482</v>
      </c>
      <c r="AP196">
        <f t="shared" si="81"/>
        <v>2.5662631663511092E-2</v>
      </c>
      <c r="AQ196">
        <f t="shared" si="82"/>
        <v>1.1797150078151367E-2</v>
      </c>
      <c r="AX196">
        <f t="shared" si="97"/>
        <v>453</v>
      </c>
      <c r="AY196">
        <f t="shared" si="98"/>
        <v>3218</v>
      </c>
      <c r="AZ196">
        <f t="shared" si="99"/>
        <v>2297</v>
      </c>
      <c r="BA196">
        <f t="shared" si="83"/>
        <v>1</v>
      </c>
      <c r="BB196">
        <f t="shared" si="84"/>
        <v>0</v>
      </c>
      <c r="BC196">
        <f t="shared" si="85"/>
        <v>0</v>
      </c>
      <c r="BE196">
        <f t="shared" si="100"/>
        <v>2471.5</v>
      </c>
      <c r="BF196">
        <f t="shared" si="86"/>
        <v>3392.5</v>
      </c>
      <c r="BG196">
        <f t="shared" si="87"/>
        <v>627.5</v>
      </c>
      <c r="BK196" t="str">
        <f t="shared" si="101"/>
        <v>453,</v>
      </c>
      <c r="BL196" t="str">
        <f t="shared" si="102"/>
        <v>3218,</v>
      </c>
      <c r="BM196" t="str">
        <f t="shared" si="103"/>
        <v>2297,</v>
      </c>
      <c r="BN196" t="str">
        <f t="shared" si="88"/>
        <v>GPIO_PIN_RESET,</v>
      </c>
      <c r="BO196" t="str">
        <f t="shared" si="89"/>
        <v>GPIO_PIN_SET,</v>
      </c>
      <c r="BP196" t="str">
        <f t="shared" si="90"/>
        <v>GPIO_PIN_SET,</v>
      </c>
    </row>
    <row r="197" spans="1:68" x14ac:dyDescent="0.3">
      <c r="A197">
        <v>9.7999997437000275E-2</v>
      </c>
      <c r="B197">
        <v>-7.3296914100646973</v>
      </c>
      <c r="C197">
        <v>5.229825496673584</v>
      </c>
      <c r="D197">
        <v>1.4573922157287598</v>
      </c>
      <c r="E197">
        <v>3.8957393169403076</v>
      </c>
      <c r="F197">
        <v>7.0198997855186462E-2</v>
      </c>
      <c r="G197">
        <v>2.0449273288249969E-2</v>
      </c>
      <c r="S197">
        <f t="shared" si="70"/>
        <v>9.7999997437000275E-2</v>
      </c>
      <c r="T197">
        <f t="shared" si="71"/>
        <v>-7.3296914100646973</v>
      </c>
      <c r="U197">
        <f t="shared" si="72"/>
        <v>5.229825496673584</v>
      </c>
      <c r="V197">
        <f t="shared" si="73"/>
        <v>1.4573922157287598</v>
      </c>
      <c r="W197">
        <f t="shared" si="74"/>
        <v>3.8957393169403076</v>
      </c>
      <c r="X197">
        <f t="shared" si="75"/>
        <v>7.0198997855186462E-2</v>
      </c>
      <c r="Y197">
        <f t="shared" si="76"/>
        <v>2.0449273288249969E-2</v>
      </c>
      <c r="AC197">
        <f t="shared" si="91"/>
        <v>-0.74778141389591712</v>
      </c>
      <c r="AD197">
        <f t="shared" si="92"/>
        <v>0.5335512896165665</v>
      </c>
      <c r="AE197">
        <f t="shared" si="93"/>
        <v>0.14868440575575825</v>
      </c>
      <c r="AF197">
        <f t="shared" si="77"/>
        <v>0.97778460621524776</v>
      </c>
      <c r="AG197">
        <f t="shared" si="78"/>
        <v>1.7619120246589706E-2</v>
      </c>
      <c r="AH197">
        <f t="shared" si="79"/>
        <v>5.1325263327022183E-3</v>
      </c>
      <c r="AL197">
        <f t="shared" si="94"/>
        <v>0.23057752658455311</v>
      </c>
      <c r="AM197">
        <f t="shared" si="95"/>
        <v>1.5119102300970368</v>
      </c>
      <c r="AN197">
        <f t="shared" si="96"/>
        <v>1.1270433462362286</v>
      </c>
      <c r="AO197">
        <f t="shared" si="80"/>
        <v>0.9849854640551583</v>
      </c>
      <c r="AP197">
        <f t="shared" si="81"/>
        <v>2.4819978086500279E-2</v>
      </c>
      <c r="AQ197">
        <f t="shared" si="82"/>
        <v>1.2333384172612793E-2</v>
      </c>
      <c r="AX197">
        <f t="shared" si="97"/>
        <v>477</v>
      </c>
      <c r="AY197">
        <f t="shared" si="98"/>
        <v>3129</v>
      </c>
      <c r="AZ197">
        <f t="shared" si="99"/>
        <v>2333</v>
      </c>
      <c r="BA197">
        <f t="shared" si="83"/>
        <v>1</v>
      </c>
      <c r="BB197">
        <f t="shared" si="84"/>
        <v>0</v>
      </c>
      <c r="BC197">
        <f t="shared" si="85"/>
        <v>0</v>
      </c>
      <c r="BE197">
        <f t="shared" si="100"/>
        <v>2536.5</v>
      </c>
      <c r="BF197">
        <f t="shared" si="86"/>
        <v>3332.5</v>
      </c>
      <c r="BG197">
        <f t="shared" si="87"/>
        <v>680.5</v>
      </c>
      <c r="BK197" t="str">
        <f t="shared" si="101"/>
        <v>477,</v>
      </c>
      <c r="BL197" t="str">
        <f t="shared" si="102"/>
        <v>3129,</v>
      </c>
      <c r="BM197" t="str">
        <f t="shared" si="103"/>
        <v>2333,</v>
      </c>
      <c r="BN197" t="str">
        <f t="shared" si="88"/>
        <v>GPIO_PIN_RESET,</v>
      </c>
      <c r="BO197" t="str">
        <f t="shared" si="89"/>
        <v>GPIO_PIN_SET,</v>
      </c>
      <c r="BP197" t="str">
        <f t="shared" si="90"/>
        <v>GPIO_PIN_SET,</v>
      </c>
    </row>
    <row r="198" spans="1:68" x14ac:dyDescent="0.3">
      <c r="A198">
        <v>9.8499998450279236E-2</v>
      </c>
      <c r="B198">
        <v>-7.1053595542907715</v>
      </c>
      <c r="C198">
        <v>4.9444513320922852</v>
      </c>
      <c r="D198">
        <v>1.770235538482666</v>
      </c>
      <c r="E198">
        <v>3.8759002685546875</v>
      </c>
      <c r="F198">
        <v>5.4633133113384247E-2</v>
      </c>
      <c r="G198">
        <v>2.2280551493167877E-2</v>
      </c>
      <c r="S198">
        <f t="shared" si="70"/>
        <v>9.8499998450279236E-2</v>
      </c>
      <c r="T198">
        <f t="shared" si="71"/>
        <v>-7.1053595542907715</v>
      </c>
      <c r="U198">
        <f t="shared" si="72"/>
        <v>4.9444513320922852</v>
      </c>
      <c r="V198">
        <f t="shared" si="73"/>
        <v>1.770235538482666</v>
      </c>
      <c r="W198">
        <f t="shared" si="74"/>
        <v>3.8759002685546875</v>
      </c>
      <c r="X198">
        <f t="shared" si="75"/>
        <v>5.4633133113384247E-2</v>
      </c>
      <c r="Y198">
        <f t="shared" si="76"/>
        <v>2.2280551493167877E-2</v>
      </c>
      <c r="AC198">
        <f t="shared" si="91"/>
        <v>-0.7248948852676893</v>
      </c>
      <c r="AD198">
        <f t="shared" si="92"/>
        <v>0.50443717220816586</v>
      </c>
      <c r="AE198">
        <f t="shared" si="93"/>
        <v>0.1806009502770709</v>
      </c>
      <c r="AF198">
        <f t="shared" si="77"/>
        <v>0.97280523913360895</v>
      </c>
      <c r="AG198">
        <f t="shared" si="78"/>
        <v>1.3712271844085031E-2</v>
      </c>
      <c r="AH198">
        <f t="shared" si="79"/>
        <v>5.592155556526297E-3</v>
      </c>
      <c r="AL198">
        <f t="shared" si="94"/>
        <v>0.25346405521278093</v>
      </c>
      <c r="AM198">
        <f t="shared" si="95"/>
        <v>1.4827961126886362</v>
      </c>
      <c r="AN198">
        <f t="shared" si="96"/>
        <v>1.1589598907575411</v>
      </c>
      <c r="AO198">
        <f t="shared" si="80"/>
        <v>0.98000609697351948</v>
      </c>
      <c r="AP198">
        <f t="shared" si="81"/>
        <v>2.0913129683995606E-2</v>
      </c>
      <c r="AQ198">
        <f t="shared" si="82"/>
        <v>1.2793013396436872E-2</v>
      </c>
      <c r="AX198">
        <f t="shared" si="97"/>
        <v>525</v>
      </c>
      <c r="AY198">
        <f t="shared" si="98"/>
        <v>3069</v>
      </c>
      <c r="AZ198">
        <f t="shared" si="99"/>
        <v>2399</v>
      </c>
      <c r="BA198">
        <f t="shared" si="83"/>
        <v>1</v>
      </c>
      <c r="BB198">
        <f t="shared" si="84"/>
        <v>0</v>
      </c>
      <c r="BC198">
        <f t="shared" si="85"/>
        <v>0</v>
      </c>
      <c r="BE198">
        <f t="shared" si="100"/>
        <v>2548.5</v>
      </c>
      <c r="BF198">
        <f t="shared" si="86"/>
        <v>3218.5</v>
      </c>
      <c r="BG198">
        <f t="shared" si="87"/>
        <v>674.5</v>
      </c>
      <c r="BK198" t="str">
        <f t="shared" si="101"/>
        <v>525,</v>
      </c>
      <c r="BL198" t="str">
        <f t="shared" si="102"/>
        <v>3069,</v>
      </c>
      <c r="BM198" t="str">
        <f t="shared" si="103"/>
        <v>2399,</v>
      </c>
      <c r="BN198" t="str">
        <f t="shared" si="88"/>
        <v>GPIO_PIN_RESET,</v>
      </c>
      <c r="BO198" t="str">
        <f t="shared" si="89"/>
        <v>GPIO_PIN_SET,</v>
      </c>
      <c r="BP198" t="str">
        <f t="shared" si="90"/>
        <v>GPIO_PIN_SET,</v>
      </c>
    </row>
    <row r="199" spans="1:68" x14ac:dyDescent="0.3">
      <c r="A199">
        <v>9.8999999463558197E-2</v>
      </c>
      <c r="B199">
        <v>-6.9161272048950195</v>
      </c>
      <c r="C199">
        <v>4.5507264137268066</v>
      </c>
      <c r="D199">
        <v>1.8816384077072144</v>
      </c>
      <c r="E199">
        <v>3.8914661407470703</v>
      </c>
      <c r="F199">
        <v>6.8978145718574524E-2</v>
      </c>
      <c r="G199">
        <v>2.0754486322402954E-2</v>
      </c>
      <c r="S199">
        <f t="shared" si="70"/>
        <v>9.8999999463558197E-2</v>
      </c>
      <c r="T199">
        <f t="shared" si="71"/>
        <v>-6.9161272048950195</v>
      </c>
      <c r="U199">
        <f t="shared" si="72"/>
        <v>4.5507264137268066</v>
      </c>
      <c r="V199">
        <f t="shared" si="73"/>
        <v>1.8816384077072144</v>
      </c>
      <c r="W199">
        <f t="shared" si="74"/>
        <v>3.8914661407470703</v>
      </c>
      <c r="X199">
        <f t="shared" si="75"/>
        <v>6.8978145718574524E-2</v>
      </c>
      <c r="Y199">
        <f t="shared" si="76"/>
        <v>2.0754486322402954E-2</v>
      </c>
      <c r="AC199">
        <f t="shared" si="91"/>
        <v>-0.705589238430812</v>
      </c>
      <c r="AD199">
        <f t="shared" si="92"/>
        <v>0.46426901782487057</v>
      </c>
      <c r="AE199">
        <f t="shared" si="93"/>
        <v>0.19196636669097411</v>
      </c>
      <c r="AF199">
        <f t="shared" si="77"/>
        <v>0.97671208940612142</v>
      </c>
      <c r="AG199">
        <f t="shared" si="78"/>
        <v>1.7312700764040317E-2</v>
      </c>
      <c r="AH199">
        <f t="shared" si="79"/>
        <v>5.2091312033395645E-3</v>
      </c>
      <c r="AL199">
        <f t="shared" si="94"/>
        <v>0.27276970204965822</v>
      </c>
      <c r="AM199">
        <f t="shared" si="95"/>
        <v>1.4426279583053407</v>
      </c>
      <c r="AN199">
        <f t="shared" si="96"/>
        <v>1.1703253071714443</v>
      </c>
      <c r="AO199">
        <f t="shared" si="80"/>
        <v>0.98391294724603195</v>
      </c>
      <c r="AP199">
        <f t="shared" si="81"/>
        <v>2.4513558603950894E-2</v>
      </c>
      <c r="AQ199">
        <f t="shared" si="82"/>
        <v>1.2409989043250139E-2</v>
      </c>
      <c r="AX199">
        <f t="shared" si="97"/>
        <v>565</v>
      </c>
      <c r="AY199">
        <f t="shared" si="98"/>
        <v>2986</v>
      </c>
      <c r="AZ199">
        <f t="shared" si="99"/>
        <v>2422</v>
      </c>
      <c r="BA199">
        <f t="shared" si="83"/>
        <v>1</v>
      </c>
      <c r="BB199">
        <f t="shared" si="84"/>
        <v>0</v>
      </c>
      <c r="BC199">
        <f t="shared" si="85"/>
        <v>0</v>
      </c>
      <c r="BE199">
        <f t="shared" si="100"/>
        <v>2591.5</v>
      </c>
      <c r="BF199">
        <f t="shared" si="86"/>
        <v>3155.5</v>
      </c>
      <c r="BG199">
        <f t="shared" si="87"/>
        <v>734.5</v>
      </c>
      <c r="BK199" t="str">
        <f t="shared" si="101"/>
        <v>565,</v>
      </c>
      <c r="BL199" t="str">
        <f t="shared" si="102"/>
        <v>2986,</v>
      </c>
      <c r="BM199" t="str">
        <f t="shared" si="103"/>
        <v>2422,</v>
      </c>
      <c r="BN199" t="str">
        <f t="shared" si="88"/>
        <v>GPIO_PIN_RESET,</v>
      </c>
      <c r="BO199" t="str">
        <f t="shared" si="89"/>
        <v>GPIO_PIN_SET,</v>
      </c>
      <c r="BP199" t="str">
        <f t="shared" si="90"/>
        <v>GPIO_PIN_SET,</v>
      </c>
    </row>
    <row r="200" spans="1:68" x14ac:dyDescent="0.3">
      <c r="A200">
        <v>9.9500000476837158E-2</v>
      </c>
      <c r="B200">
        <v>-6.5666584968566895</v>
      </c>
      <c r="C200">
        <v>3.8044803142547607</v>
      </c>
      <c r="D200">
        <v>2.2234768867492676</v>
      </c>
      <c r="E200">
        <v>3.8694908618927002</v>
      </c>
      <c r="F200">
        <v>4.425588995218277E-2</v>
      </c>
      <c r="G200">
        <v>1.0682456195354462E-2</v>
      </c>
      <c r="S200">
        <f t="shared" si="70"/>
        <v>9.9500000476837158E-2</v>
      </c>
      <c r="T200">
        <f t="shared" si="71"/>
        <v>-6.5666584968566895</v>
      </c>
      <c r="U200">
        <f t="shared" si="72"/>
        <v>3.8044803142547607</v>
      </c>
      <c r="V200">
        <f t="shared" si="73"/>
        <v>2.2234768867492676</v>
      </c>
      <c r="W200">
        <f t="shared" si="74"/>
        <v>3.8694908618927002</v>
      </c>
      <c r="X200">
        <f t="shared" si="75"/>
        <v>4.425588995218277E-2</v>
      </c>
      <c r="Y200">
        <f t="shared" si="76"/>
        <v>1.0682456195354462E-2</v>
      </c>
      <c r="AC200">
        <f t="shared" si="91"/>
        <v>-0.66993614064139573</v>
      </c>
      <c r="AD200">
        <f t="shared" si="92"/>
        <v>0.38813634972764788</v>
      </c>
      <c r="AE200">
        <f t="shared" si="93"/>
        <v>0.22684102196378594</v>
      </c>
      <c r="AF200">
        <f t="shared" si="77"/>
        <v>0.97119655368029512</v>
      </c>
      <c r="AG200">
        <f t="shared" si="78"/>
        <v>1.1107706242415248E-2</v>
      </c>
      <c r="AH200">
        <f t="shared" si="79"/>
        <v>2.6811704723071288E-3</v>
      </c>
      <c r="AL200">
        <f t="shared" si="94"/>
        <v>0.3084227998390745</v>
      </c>
      <c r="AM200">
        <f t="shared" si="95"/>
        <v>1.366495290208118</v>
      </c>
      <c r="AN200">
        <f t="shared" si="96"/>
        <v>1.2051999624442562</v>
      </c>
      <c r="AO200">
        <f t="shared" si="80"/>
        <v>0.97839741152020565</v>
      </c>
      <c r="AP200">
        <f t="shared" si="81"/>
        <v>1.8308564082325823E-2</v>
      </c>
      <c r="AQ200">
        <f t="shared" si="82"/>
        <v>9.8820283122177041E-3</v>
      </c>
      <c r="AX200">
        <f t="shared" si="97"/>
        <v>638</v>
      </c>
      <c r="AY200">
        <f t="shared" si="98"/>
        <v>2829</v>
      </c>
      <c r="AZ200">
        <f t="shared" si="99"/>
        <v>2495</v>
      </c>
      <c r="BA200">
        <f t="shared" si="83"/>
        <v>1</v>
      </c>
      <c r="BB200">
        <f t="shared" si="84"/>
        <v>0</v>
      </c>
      <c r="BC200">
        <f t="shared" si="85"/>
        <v>0</v>
      </c>
      <c r="BE200">
        <f t="shared" si="100"/>
        <v>2675.5</v>
      </c>
      <c r="BF200">
        <f t="shared" si="86"/>
        <v>3009.5</v>
      </c>
      <c r="BG200">
        <f t="shared" si="87"/>
        <v>818.5</v>
      </c>
      <c r="BK200" t="str">
        <f t="shared" si="101"/>
        <v>638,</v>
      </c>
      <c r="BL200" t="str">
        <f t="shared" si="102"/>
        <v>2829,</v>
      </c>
      <c r="BM200" t="str">
        <f t="shared" si="103"/>
        <v>2495,</v>
      </c>
      <c r="BN200" t="str">
        <f t="shared" si="88"/>
        <v>GPIO_PIN_RESET,</v>
      </c>
      <c r="BO200" t="str">
        <f t="shared" si="89"/>
        <v>GPIO_PIN_SET,</v>
      </c>
      <c r="BP200" t="str">
        <f t="shared" si="90"/>
        <v>GPIO_PIN_SET,</v>
      </c>
    </row>
    <row r="201" spans="1:68" x14ac:dyDescent="0.3">
      <c r="A201">
        <v>9.9999994039535522E-2</v>
      </c>
      <c r="B201">
        <v>-6.1759858131408691</v>
      </c>
      <c r="C201">
        <v>3.1055426597595215</v>
      </c>
      <c r="D201">
        <v>2.559211254119873</v>
      </c>
      <c r="E201">
        <v>3.8957393169403076</v>
      </c>
      <c r="F201">
        <v>7.0198997855186462E-2</v>
      </c>
      <c r="G201">
        <v>1.9838847219944E-2</v>
      </c>
      <c r="S201">
        <f t="shared" si="70"/>
        <v>9.9999994039535522E-2</v>
      </c>
      <c r="T201">
        <f t="shared" si="71"/>
        <v>-6.1759858131408691</v>
      </c>
      <c r="U201">
        <f t="shared" si="72"/>
        <v>3.1055426597595215</v>
      </c>
      <c r="V201">
        <f t="shared" si="73"/>
        <v>2.559211254119873</v>
      </c>
      <c r="W201">
        <f t="shared" si="74"/>
        <v>3.8957393169403076</v>
      </c>
      <c r="X201">
        <f t="shared" si="75"/>
        <v>7.0198997855186462E-2</v>
      </c>
      <c r="Y201">
        <f t="shared" si="76"/>
        <v>1.9838847219944E-2</v>
      </c>
      <c r="AC201">
        <f t="shared" si="91"/>
        <v>-0.63007937785894319</v>
      </c>
      <c r="AD201">
        <f t="shared" si="92"/>
        <v>0.31683012982514686</v>
      </c>
      <c r="AE201">
        <f t="shared" si="93"/>
        <v>0.2610929305204146</v>
      </c>
      <c r="AF201">
        <f t="shared" si="77"/>
        <v>0.97778460621524776</v>
      </c>
      <c r="AG201">
        <f t="shared" si="78"/>
        <v>1.7619120246589706E-2</v>
      </c>
      <c r="AH201">
        <f t="shared" si="79"/>
        <v>4.9793165914275251E-3</v>
      </c>
      <c r="AL201">
        <f t="shared" si="94"/>
        <v>0.34827956262152704</v>
      </c>
      <c r="AM201">
        <f t="shared" si="95"/>
        <v>1.295189070305617</v>
      </c>
      <c r="AN201">
        <f t="shared" si="96"/>
        <v>1.2394518710008848</v>
      </c>
      <c r="AO201">
        <f t="shared" si="80"/>
        <v>0.9849854640551583</v>
      </c>
      <c r="AP201">
        <f t="shared" si="81"/>
        <v>2.4819978086500279E-2</v>
      </c>
      <c r="AQ201">
        <f t="shared" si="82"/>
        <v>1.2180174431338099E-2</v>
      </c>
      <c r="AX201">
        <f t="shared" si="97"/>
        <v>721</v>
      </c>
      <c r="AY201">
        <f t="shared" si="98"/>
        <v>2681</v>
      </c>
      <c r="AZ201">
        <f t="shared" si="99"/>
        <v>2566</v>
      </c>
      <c r="BA201">
        <f t="shared" si="83"/>
        <v>1</v>
      </c>
      <c r="BB201">
        <f t="shared" si="84"/>
        <v>0</v>
      </c>
      <c r="BC201">
        <f t="shared" si="85"/>
        <v>0</v>
      </c>
      <c r="BE201">
        <f t="shared" si="100"/>
        <v>2740.5</v>
      </c>
      <c r="BF201">
        <f t="shared" si="86"/>
        <v>2855.5</v>
      </c>
      <c r="BG201">
        <f t="shared" si="87"/>
        <v>895.5</v>
      </c>
      <c r="BK201" t="str">
        <f t="shared" si="101"/>
        <v>721,</v>
      </c>
      <c r="BL201" t="str">
        <f t="shared" si="102"/>
        <v>2681,</v>
      </c>
      <c r="BM201" t="str">
        <f t="shared" si="103"/>
        <v>2566,</v>
      </c>
      <c r="BN201" t="str">
        <f t="shared" si="88"/>
        <v>GPIO_PIN_RESET,</v>
      </c>
      <c r="BO201" t="str">
        <f t="shared" si="89"/>
        <v>GPIO_PIN_SET,</v>
      </c>
      <c r="BP201" t="str">
        <f t="shared" si="90"/>
        <v>GPIO_PIN_SET,</v>
      </c>
    </row>
    <row r="202" spans="1:68" x14ac:dyDescent="0.3">
      <c r="A202">
        <v>0.10049999505281448</v>
      </c>
      <c r="B202">
        <v>-5.6983275413513184</v>
      </c>
      <c r="C202">
        <v>2.1319129467010498</v>
      </c>
      <c r="D202">
        <v>3.0246610641479492</v>
      </c>
      <c r="E202">
        <v>3.8923816680908203</v>
      </c>
      <c r="F202">
        <v>6.8978145718574524E-2</v>
      </c>
      <c r="G202">
        <v>2.1364912390708923E-2</v>
      </c>
      <c r="S202">
        <f t="shared" si="70"/>
        <v>0.10049999505281448</v>
      </c>
      <c r="T202">
        <f t="shared" si="71"/>
        <v>-5.6983275413513184</v>
      </c>
      <c r="U202">
        <f t="shared" si="72"/>
        <v>2.1319129467010498</v>
      </c>
      <c r="V202">
        <f t="shared" si="73"/>
        <v>3.0246610641479492</v>
      </c>
      <c r="W202">
        <f t="shared" si="74"/>
        <v>3.8923816680908203</v>
      </c>
      <c r="X202">
        <f t="shared" si="75"/>
        <v>6.8978145718574524E-2</v>
      </c>
      <c r="Y202">
        <f t="shared" si="76"/>
        <v>2.1364912390708923E-2</v>
      </c>
      <c r="AC202">
        <f t="shared" si="91"/>
        <v>-0.58134827066015893</v>
      </c>
      <c r="AD202">
        <f t="shared" si="92"/>
        <v>0.21749959014619011</v>
      </c>
      <c r="AE202">
        <f t="shared" si="93"/>
        <v>0.30857851996316421</v>
      </c>
      <c r="AF202">
        <f t="shared" si="77"/>
        <v>0.97694187596791604</v>
      </c>
      <c r="AG202">
        <f t="shared" si="78"/>
        <v>1.7312700764040317E-2</v>
      </c>
      <c r="AH202">
        <f t="shared" si="79"/>
        <v>5.3623409446142576E-3</v>
      </c>
      <c r="AL202">
        <f t="shared" si="94"/>
        <v>0.3970106698203113</v>
      </c>
      <c r="AM202">
        <f t="shared" si="95"/>
        <v>1.1958585306266603</v>
      </c>
      <c r="AN202">
        <f t="shared" si="96"/>
        <v>1.2869374604436343</v>
      </c>
      <c r="AO202">
        <f t="shared" si="80"/>
        <v>0.98414273380782658</v>
      </c>
      <c r="AP202">
        <f t="shared" si="81"/>
        <v>2.4513558603950894E-2</v>
      </c>
      <c r="AQ202">
        <f t="shared" si="82"/>
        <v>1.2563198784524832E-2</v>
      </c>
      <c r="AX202">
        <f t="shared" si="97"/>
        <v>822</v>
      </c>
      <c r="AY202">
        <f t="shared" si="98"/>
        <v>2475</v>
      </c>
      <c r="AZ202">
        <f t="shared" si="99"/>
        <v>2664</v>
      </c>
      <c r="BA202">
        <f t="shared" si="83"/>
        <v>1</v>
      </c>
      <c r="BB202">
        <f t="shared" si="84"/>
        <v>0</v>
      </c>
      <c r="BC202">
        <f t="shared" si="85"/>
        <v>0</v>
      </c>
      <c r="BE202">
        <f t="shared" si="100"/>
        <v>2845.5</v>
      </c>
      <c r="BF202">
        <f t="shared" si="86"/>
        <v>2656.5</v>
      </c>
      <c r="BG202">
        <f t="shared" si="87"/>
        <v>1003.5</v>
      </c>
      <c r="BK202" t="str">
        <f t="shared" si="101"/>
        <v>822,</v>
      </c>
      <c r="BL202" t="str">
        <f t="shared" si="102"/>
        <v>2475,</v>
      </c>
      <c r="BM202" t="str">
        <f t="shared" si="103"/>
        <v>2664,</v>
      </c>
      <c r="BN202" t="str">
        <f t="shared" si="88"/>
        <v>GPIO_PIN_RESET,</v>
      </c>
      <c r="BO202" t="str">
        <f t="shared" si="89"/>
        <v>GPIO_PIN_SET,</v>
      </c>
      <c r="BP202" t="str">
        <f t="shared" si="90"/>
        <v>GPIO_PIN_SET,</v>
      </c>
    </row>
    <row r="203" spans="1:68" x14ac:dyDescent="0.3">
      <c r="A203">
        <v>0.10099999606609344</v>
      </c>
      <c r="B203">
        <v>-5.1138443946838379</v>
      </c>
      <c r="C203">
        <v>1.0178854465484619</v>
      </c>
      <c r="D203">
        <v>3.7342815399169922</v>
      </c>
      <c r="E203">
        <v>3.8792576789855957</v>
      </c>
      <c r="F203">
        <v>5.5548772215843201E-2</v>
      </c>
      <c r="G203">
        <v>1.9228421151638031E-2</v>
      </c>
      <c r="S203">
        <f t="shared" si="70"/>
        <v>0.10099999606609344</v>
      </c>
      <c r="T203">
        <f t="shared" si="71"/>
        <v>-5.1138443946838379</v>
      </c>
      <c r="U203">
        <f t="shared" si="72"/>
        <v>1.0178854465484619</v>
      </c>
      <c r="V203">
        <f t="shared" si="73"/>
        <v>3.7342815399169922</v>
      </c>
      <c r="W203">
        <f t="shared" si="74"/>
        <v>3.8792576789855957</v>
      </c>
      <c r="X203">
        <f t="shared" si="75"/>
        <v>5.5548772215843201E-2</v>
      </c>
      <c r="Y203">
        <f t="shared" si="76"/>
        <v>1.9228421151638031E-2</v>
      </c>
      <c r="AC203">
        <f t="shared" si="91"/>
        <v>-0.52171879796323328</v>
      </c>
      <c r="AD203">
        <f t="shared" si="92"/>
        <v>0.10384554762549918</v>
      </c>
      <c r="AE203">
        <f t="shared" si="93"/>
        <v>0.38097461046861492</v>
      </c>
      <c r="AF203">
        <f t="shared" si="77"/>
        <v>0.97364790954069014</v>
      </c>
      <c r="AG203">
        <f t="shared" si="78"/>
        <v>1.3942086455997071E-2</v>
      </c>
      <c r="AH203">
        <f t="shared" si="79"/>
        <v>4.826106850152832E-3</v>
      </c>
      <c r="AL203">
        <f t="shared" si="94"/>
        <v>0.45664014251723695</v>
      </c>
      <c r="AM203">
        <f t="shared" si="95"/>
        <v>1.0822044881059694</v>
      </c>
      <c r="AN203">
        <f t="shared" si="96"/>
        <v>1.3593335509490851</v>
      </c>
      <c r="AO203">
        <f t="shared" si="80"/>
        <v>0.98084876738060067</v>
      </c>
      <c r="AP203">
        <f t="shared" si="81"/>
        <v>2.1142944295907646E-2</v>
      </c>
      <c r="AQ203">
        <f t="shared" si="82"/>
        <v>1.2026964690063407E-2</v>
      </c>
      <c r="AX203">
        <f t="shared" si="97"/>
        <v>945</v>
      </c>
      <c r="AY203">
        <f t="shared" si="98"/>
        <v>2240</v>
      </c>
      <c r="AZ203">
        <f t="shared" si="99"/>
        <v>2814</v>
      </c>
      <c r="BA203">
        <f t="shared" si="83"/>
        <v>1</v>
      </c>
      <c r="BB203">
        <f t="shared" si="84"/>
        <v>0</v>
      </c>
      <c r="BC203">
        <f t="shared" si="85"/>
        <v>0</v>
      </c>
      <c r="BE203">
        <f t="shared" si="100"/>
        <v>2957.5</v>
      </c>
      <c r="BF203">
        <f t="shared" si="86"/>
        <v>2383.5</v>
      </c>
      <c r="BG203">
        <f t="shared" si="87"/>
        <v>1088.5</v>
      </c>
      <c r="BK203" t="str">
        <f t="shared" si="101"/>
        <v>945,</v>
      </c>
      <c r="BL203" t="str">
        <f t="shared" si="102"/>
        <v>2240,</v>
      </c>
      <c r="BM203" t="str">
        <f t="shared" si="103"/>
        <v>2814,</v>
      </c>
      <c r="BN203" t="str">
        <f t="shared" si="88"/>
        <v>GPIO_PIN_RESET,</v>
      </c>
      <c r="BO203" t="str">
        <f t="shared" si="89"/>
        <v>GPIO_PIN_SET,</v>
      </c>
      <c r="BP203" t="str">
        <f t="shared" si="90"/>
        <v>GPIO_PIN_SET,</v>
      </c>
    </row>
    <row r="204" spans="1:68" x14ac:dyDescent="0.3">
      <c r="A204">
        <v>0.10149999707937241</v>
      </c>
      <c r="B204">
        <v>-4.8849344253540039</v>
      </c>
      <c r="C204">
        <v>0.12666341662406921</v>
      </c>
      <c r="D204">
        <v>4.231778621673584</v>
      </c>
      <c r="E204">
        <v>3.8972651958465576</v>
      </c>
      <c r="F204">
        <v>7.4471980333328247E-2</v>
      </c>
      <c r="G204">
        <v>2.38066166639328E-2</v>
      </c>
      <c r="S204">
        <f t="shared" si="70"/>
        <v>0.10149999707937241</v>
      </c>
      <c r="T204">
        <f t="shared" si="71"/>
        <v>-4.8849344253540039</v>
      </c>
      <c r="U204">
        <f t="shared" si="72"/>
        <v>0.12666341662406921</v>
      </c>
      <c r="V204">
        <f t="shared" si="73"/>
        <v>4.231778621673584</v>
      </c>
      <c r="W204">
        <f t="shared" si="74"/>
        <v>3.8972651958465576</v>
      </c>
      <c r="X204">
        <f t="shared" si="75"/>
        <v>7.4471980333328247E-2</v>
      </c>
      <c r="Y204">
        <f t="shared" si="76"/>
        <v>2.38066166639328E-2</v>
      </c>
      <c r="AC204">
        <f t="shared" si="91"/>
        <v>-0.4983652062574096</v>
      </c>
      <c r="AD204">
        <f t="shared" si="92"/>
        <v>1.2922310568487909E-2</v>
      </c>
      <c r="AE204">
        <f t="shared" si="93"/>
        <v>0.4317296901018724</v>
      </c>
      <c r="AF204">
        <f t="shared" si="77"/>
        <v>0.97816758381823887</v>
      </c>
      <c r="AG204">
        <f t="shared" si="78"/>
        <v>1.8691588435512555E-2</v>
      </c>
      <c r="AH204">
        <f t="shared" si="79"/>
        <v>5.9751799097130303E-3</v>
      </c>
      <c r="AL204">
        <f t="shared" si="94"/>
        <v>0.47999373422306063</v>
      </c>
      <c r="AM204">
        <f t="shared" si="95"/>
        <v>0.99128125104895815</v>
      </c>
      <c r="AN204">
        <f t="shared" si="96"/>
        <v>1.4100886305823426</v>
      </c>
      <c r="AO204">
        <f t="shared" si="80"/>
        <v>0.98536844165814941</v>
      </c>
      <c r="AP204">
        <f t="shared" si="81"/>
        <v>2.5892446275423128E-2</v>
      </c>
      <c r="AQ204">
        <f t="shared" si="82"/>
        <v>1.3176037749623604E-2</v>
      </c>
      <c r="AX204">
        <f t="shared" si="97"/>
        <v>994</v>
      </c>
      <c r="AY204">
        <f t="shared" si="98"/>
        <v>2052</v>
      </c>
      <c r="AZ204">
        <f t="shared" si="99"/>
        <v>2919</v>
      </c>
      <c r="BA204">
        <f t="shared" si="83"/>
        <v>1</v>
      </c>
      <c r="BB204">
        <f t="shared" si="84"/>
        <v>0</v>
      </c>
      <c r="BC204">
        <f t="shared" si="85"/>
        <v>0</v>
      </c>
      <c r="BE204">
        <f t="shared" si="100"/>
        <v>3096.5</v>
      </c>
      <c r="BF204">
        <f t="shared" si="86"/>
        <v>2229.5</v>
      </c>
      <c r="BG204">
        <f t="shared" si="87"/>
        <v>1171.5</v>
      </c>
      <c r="BK204" t="str">
        <f t="shared" si="101"/>
        <v>994,</v>
      </c>
      <c r="BL204" t="str">
        <f t="shared" si="102"/>
        <v>2052,</v>
      </c>
      <c r="BM204" t="str">
        <f t="shared" si="103"/>
        <v>2919,</v>
      </c>
      <c r="BN204" t="str">
        <f t="shared" si="88"/>
        <v>GPIO_PIN_RESET,</v>
      </c>
      <c r="BO204" t="str">
        <f t="shared" si="89"/>
        <v>GPIO_PIN_SET,</v>
      </c>
      <c r="BP204" t="str">
        <f t="shared" si="90"/>
        <v>GPIO_PIN_SET,</v>
      </c>
    </row>
    <row r="205" spans="1:68" x14ac:dyDescent="0.3">
      <c r="A205">
        <v>0.10199999809265137</v>
      </c>
      <c r="B205">
        <v>-4.9764981269836426</v>
      </c>
      <c r="C205">
        <v>-0.42119398713111877</v>
      </c>
      <c r="D205">
        <v>4.6682333946228027</v>
      </c>
      <c r="E205">
        <v>3.8887193202972412</v>
      </c>
      <c r="F205">
        <v>6.6536441445350647E-2</v>
      </c>
      <c r="G205">
        <v>1.9228421151638031E-2</v>
      </c>
      <c r="S205">
        <f t="shared" si="70"/>
        <v>0.10199999809265137</v>
      </c>
      <c r="T205">
        <f t="shared" si="71"/>
        <v>-4.9764981269836426</v>
      </c>
      <c r="U205">
        <f t="shared" si="72"/>
        <v>-0.42119398713111877</v>
      </c>
      <c r="V205">
        <f t="shared" si="73"/>
        <v>4.6682333946228027</v>
      </c>
      <c r="W205">
        <f t="shared" si="74"/>
        <v>3.8887193202972412</v>
      </c>
      <c r="X205">
        <f t="shared" si="75"/>
        <v>6.6536441445350647E-2</v>
      </c>
      <c r="Y205">
        <f t="shared" si="76"/>
        <v>1.9228421151638031E-2</v>
      </c>
      <c r="AC205">
        <f t="shared" si="91"/>
        <v>-0.50770661375133719</v>
      </c>
      <c r="AD205">
        <f t="shared" si="92"/>
        <v>-4.2970572374831623E-2</v>
      </c>
      <c r="AE205">
        <f t="shared" si="93"/>
        <v>0.47625718095495695</v>
      </c>
      <c r="AF205">
        <f t="shared" si="77"/>
        <v>0.97602266988048703</v>
      </c>
      <c r="AG205">
        <f t="shared" si="78"/>
        <v>1.6699861798941545E-2</v>
      </c>
      <c r="AH205">
        <f t="shared" si="79"/>
        <v>4.826106850152832E-3</v>
      </c>
      <c r="AL205">
        <f t="shared" si="94"/>
        <v>0.47065232672913304</v>
      </c>
      <c r="AM205">
        <f t="shared" si="95"/>
        <v>0.93538836810563863</v>
      </c>
      <c r="AN205">
        <f t="shared" si="96"/>
        <v>1.4546161214354272</v>
      </c>
      <c r="AO205">
        <f t="shared" si="80"/>
        <v>0.98322352772039756</v>
      </c>
      <c r="AP205">
        <f t="shared" si="81"/>
        <v>2.3900719638852118E-2</v>
      </c>
      <c r="AQ205">
        <f t="shared" si="82"/>
        <v>1.2026964690063407E-2</v>
      </c>
      <c r="AX205">
        <f t="shared" si="97"/>
        <v>974</v>
      </c>
      <c r="AY205">
        <f t="shared" si="98"/>
        <v>1936</v>
      </c>
      <c r="AZ205">
        <f t="shared" si="99"/>
        <v>3011</v>
      </c>
      <c r="BA205">
        <f t="shared" si="83"/>
        <v>1</v>
      </c>
      <c r="BB205">
        <f t="shared" si="84"/>
        <v>0</v>
      </c>
      <c r="BC205">
        <f t="shared" si="85"/>
        <v>0</v>
      </c>
      <c r="BE205">
        <f t="shared" si="100"/>
        <v>3232.5</v>
      </c>
      <c r="BF205">
        <f t="shared" si="86"/>
        <v>2157.5</v>
      </c>
      <c r="BG205">
        <f t="shared" si="87"/>
        <v>1195.5</v>
      </c>
      <c r="BK205" t="str">
        <f t="shared" si="101"/>
        <v>974,</v>
      </c>
      <c r="BL205" t="str">
        <f t="shared" si="102"/>
        <v>1936,</v>
      </c>
      <c r="BM205" t="str">
        <f t="shared" si="103"/>
        <v>3011,</v>
      </c>
      <c r="BN205" t="str">
        <f t="shared" si="88"/>
        <v>GPIO_PIN_RESET,</v>
      </c>
      <c r="BO205" t="str">
        <f t="shared" si="89"/>
        <v>GPIO_PIN_SET,</v>
      </c>
      <c r="BP205" t="str">
        <f t="shared" si="90"/>
        <v>GPIO_PIN_SET,</v>
      </c>
    </row>
    <row r="206" spans="1:68" x14ac:dyDescent="0.3">
      <c r="A206">
        <v>0.10249999910593033</v>
      </c>
      <c r="B206">
        <v>-5.3625931739807129</v>
      </c>
      <c r="C206">
        <v>-0.38762056827545166</v>
      </c>
      <c r="D206">
        <v>5.1489439010620117</v>
      </c>
      <c r="E206">
        <v>3.8905503749847412</v>
      </c>
      <c r="F206">
        <v>6.3789524137973785E-2</v>
      </c>
      <c r="G206">
        <v>2.1364912390708923E-2</v>
      </c>
      <c r="S206">
        <f t="shared" si="70"/>
        <v>0.10249999910593033</v>
      </c>
      <c r="T206">
        <f t="shared" si="71"/>
        <v>-5.3625931739807129</v>
      </c>
      <c r="U206">
        <f t="shared" si="72"/>
        <v>-0.38762056827545166</v>
      </c>
      <c r="V206">
        <f t="shared" si="73"/>
        <v>5.1489439010620117</v>
      </c>
      <c r="W206">
        <f t="shared" si="74"/>
        <v>3.8905503749847412</v>
      </c>
      <c r="X206">
        <f t="shared" si="75"/>
        <v>6.3789524137973785E-2</v>
      </c>
      <c r="Y206">
        <f t="shared" si="76"/>
        <v>2.1364912390708923E-2</v>
      </c>
      <c r="AC206">
        <f t="shared" si="91"/>
        <v>-0.5470963621035303</v>
      </c>
      <c r="AD206">
        <f t="shared" si="92"/>
        <v>-3.9545383343443874E-2</v>
      </c>
      <c r="AE206">
        <f t="shared" si="93"/>
        <v>0.52529967975458391</v>
      </c>
      <c r="AF206">
        <f t="shared" si="77"/>
        <v>0.97648224300407627</v>
      </c>
      <c r="AG206">
        <f t="shared" si="78"/>
        <v>1.6010417963205428E-2</v>
      </c>
      <c r="AH206">
        <f t="shared" si="79"/>
        <v>5.3623409446142576E-3</v>
      </c>
      <c r="AL206">
        <f t="shared" si="94"/>
        <v>0.43126257837693993</v>
      </c>
      <c r="AM206">
        <f t="shared" si="95"/>
        <v>0.93881355713702641</v>
      </c>
      <c r="AN206">
        <f t="shared" si="96"/>
        <v>1.5036586202350541</v>
      </c>
      <c r="AO206">
        <f t="shared" si="80"/>
        <v>0.9836831008439868</v>
      </c>
      <c r="AP206">
        <f t="shared" si="81"/>
        <v>2.3211275803116001E-2</v>
      </c>
      <c r="AQ206">
        <f t="shared" si="82"/>
        <v>1.2563198784524832E-2</v>
      </c>
      <c r="AX206">
        <f t="shared" si="97"/>
        <v>893</v>
      </c>
      <c r="AY206">
        <f t="shared" si="98"/>
        <v>1943</v>
      </c>
      <c r="AZ206">
        <f t="shared" si="99"/>
        <v>3112</v>
      </c>
      <c r="BA206">
        <f t="shared" si="83"/>
        <v>1</v>
      </c>
      <c r="BB206">
        <f t="shared" si="84"/>
        <v>0</v>
      </c>
      <c r="BC206">
        <f t="shared" si="85"/>
        <v>0</v>
      </c>
      <c r="BE206">
        <f t="shared" si="100"/>
        <v>3306.5</v>
      </c>
      <c r="BF206">
        <f t="shared" si="86"/>
        <v>2137.5</v>
      </c>
      <c r="BG206">
        <f t="shared" si="87"/>
        <v>1087.5</v>
      </c>
      <c r="BK206" t="str">
        <f t="shared" si="101"/>
        <v>893,</v>
      </c>
      <c r="BL206" t="str">
        <f t="shared" si="102"/>
        <v>1943,</v>
      </c>
      <c r="BM206" t="str">
        <f t="shared" si="103"/>
        <v>3112,</v>
      </c>
      <c r="BN206" t="str">
        <f t="shared" si="88"/>
        <v>GPIO_PIN_RESET,</v>
      </c>
      <c r="BO206" t="str">
        <f t="shared" si="89"/>
        <v>GPIO_PIN_SET,</v>
      </c>
      <c r="BP206" t="str">
        <f t="shared" si="90"/>
        <v>GPIO_PIN_SET,</v>
      </c>
    </row>
    <row r="207" spans="1:68" x14ac:dyDescent="0.3">
      <c r="A207">
        <v>0.10300000011920929</v>
      </c>
      <c r="B207">
        <v>-5.8631424903869629</v>
      </c>
      <c r="C207">
        <v>-0.45018923282623291</v>
      </c>
      <c r="D207">
        <v>5.7425832748413086</v>
      </c>
      <c r="E207">
        <v>3.9082529544830322</v>
      </c>
      <c r="F207">
        <v>3.9699058532714844</v>
      </c>
      <c r="G207">
        <v>2.0754486322402954E-2</v>
      </c>
      <c r="S207">
        <f t="shared" si="70"/>
        <v>0.10300000011920929</v>
      </c>
      <c r="T207">
        <f t="shared" si="71"/>
        <v>-5.8631424903869629</v>
      </c>
      <c r="U207">
        <f t="shared" si="72"/>
        <v>-0.45018923282623291</v>
      </c>
      <c r="V207">
        <f t="shared" si="73"/>
        <v>5.7425832748413086</v>
      </c>
      <c r="W207">
        <f t="shared" si="74"/>
        <v>3.9082529544830322</v>
      </c>
      <c r="X207">
        <f t="shared" si="75"/>
        <v>3.9699058532714844</v>
      </c>
      <c r="Y207">
        <f t="shared" si="76"/>
        <v>2.0754486322402954E-2</v>
      </c>
      <c r="AC207">
        <f t="shared" si="91"/>
        <v>-0.59816283333763054</v>
      </c>
      <c r="AD207">
        <f t="shared" si="92"/>
        <v>-4.5928692247706397E-2</v>
      </c>
      <c r="AE207">
        <f t="shared" si="93"/>
        <v>0.5858632786067014</v>
      </c>
      <c r="AF207">
        <f t="shared" si="77"/>
        <v>0.98092538160127718</v>
      </c>
      <c r="AG207">
        <f t="shared" si="78"/>
        <v>0.99639953180988039</v>
      </c>
      <c r="AH207">
        <f t="shared" si="79"/>
        <v>5.2091312033395645E-3</v>
      </c>
      <c r="AL207">
        <f t="shared" si="94"/>
        <v>0.38019610714283969</v>
      </c>
      <c r="AM207">
        <f t="shared" si="95"/>
        <v>0.93243024823276388</v>
      </c>
      <c r="AN207">
        <f t="shared" si="96"/>
        <v>1.5642222190871715</v>
      </c>
      <c r="AO207">
        <f t="shared" si="80"/>
        <v>0.98812623944118771</v>
      </c>
      <c r="AP207">
        <f t="shared" si="81"/>
        <v>1.0036003896497909</v>
      </c>
      <c r="AQ207">
        <f t="shared" si="82"/>
        <v>1.2409989043250139E-2</v>
      </c>
      <c r="AX207">
        <f t="shared" si="97"/>
        <v>787</v>
      </c>
      <c r="AY207">
        <f t="shared" si="98"/>
        <v>1930</v>
      </c>
      <c r="AZ207">
        <f t="shared" si="99"/>
        <v>3238</v>
      </c>
      <c r="BA207">
        <f t="shared" si="83"/>
        <v>1</v>
      </c>
      <c r="BB207">
        <f t="shared" si="84"/>
        <v>1</v>
      </c>
      <c r="BC207">
        <f t="shared" si="85"/>
        <v>0</v>
      </c>
      <c r="BE207">
        <f t="shared" si="100"/>
        <v>3425.5</v>
      </c>
      <c r="BF207">
        <f t="shared" si="86"/>
        <v>2117.5</v>
      </c>
      <c r="BG207">
        <f t="shared" si="87"/>
        <v>974.5</v>
      </c>
      <c r="BK207" t="str">
        <f t="shared" si="101"/>
        <v>787,</v>
      </c>
      <c r="BL207" t="str">
        <f t="shared" si="102"/>
        <v>1930,</v>
      </c>
      <c r="BM207" t="str">
        <f t="shared" si="103"/>
        <v>3238,</v>
      </c>
      <c r="BN207" t="str">
        <f t="shared" si="88"/>
        <v>GPIO_PIN_RESET,</v>
      </c>
      <c r="BO207" t="str">
        <f t="shared" si="89"/>
        <v>GPIO_PIN_RESET,</v>
      </c>
      <c r="BP207" t="str">
        <f t="shared" si="90"/>
        <v>GPIO_PIN_SET,</v>
      </c>
    </row>
    <row r="208" spans="1:68" x14ac:dyDescent="0.3">
      <c r="A208">
        <v>0.10349999368190765</v>
      </c>
      <c r="B208">
        <v>-6.3011226654052734</v>
      </c>
      <c r="C208">
        <v>-0.59363937377929688</v>
      </c>
      <c r="D208">
        <v>6.481198787689209</v>
      </c>
      <c r="E208">
        <v>3.924124002456665</v>
      </c>
      <c r="F208">
        <v>3.9720425605773926</v>
      </c>
      <c r="G208">
        <v>1.8923208117485046E-2</v>
      </c>
      <c r="S208">
        <f t="shared" si="70"/>
        <v>0.10349999368190765</v>
      </c>
      <c r="T208">
        <f t="shared" si="71"/>
        <v>-6.3011226654052734</v>
      </c>
      <c r="U208">
        <f t="shared" si="72"/>
        <v>-0.59363937377929688</v>
      </c>
      <c r="V208">
        <f t="shared" si="73"/>
        <v>6.481198787689209</v>
      </c>
      <c r="W208">
        <f t="shared" si="74"/>
        <v>3.924124002456665</v>
      </c>
      <c r="X208">
        <f t="shared" si="75"/>
        <v>3.9720425605773926</v>
      </c>
      <c r="Y208">
        <f t="shared" si="76"/>
        <v>1.8923208117485046E-2</v>
      </c>
      <c r="AC208">
        <f t="shared" si="91"/>
        <v>-0.64284594702013176</v>
      </c>
      <c r="AD208">
        <f t="shared" si="92"/>
        <v>-6.0563598852117449E-2</v>
      </c>
      <c r="AE208">
        <f t="shared" si="93"/>
        <v>0.66121746770181711</v>
      </c>
      <c r="AF208">
        <f t="shared" si="77"/>
        <v>0.9849088273943879</v>
      </c>
      <c r="AG208">
        <f t="shared" si="78"/>
        <v>0.99693582013456872</v>
      </c>
      <c r="AH208">
        <f t="shared" si="79"/>
        <v>4.7495019795154858E-3</v>
      </c>
      <c r="AL208">
        <f t="shared" si="94"/>
        <v>0.33551299346033847</v>
      </c>
      <c r="AM208">
        <f t="shared" si="95"/>
        <v>0.91779534162835275</v>
      </c>
      <c r="AN208">
        <f t="shared" si="96"/>
        <v>1.6395764081822874</v>
      </c>
      <c r="AO208">
        <f t="shared" si="80"/>
        <v>0.99210968523429843</v>
      </c>
      <c r="AP208">
        <f t="shared" si="81"/>
        <v>1.0041366779744794</v>
      </c>
      <c r="AQ208">
        <f t="shared" si="82"/>
        <v>1.1950359819426061E-2</v>
      </c>
      <c r="AX208">
        <f t="shared" si="97"/>
        <v>694</v>
      </c>
      <c r="AY208">
        <f t="shared" si="98"/>
        <v>1900</v>
      </c>
      <c r="AZ208">
        <f t="shared" si="99"/>
        <v>3394</v>
      </c>
      <c r="BA208">
        <f t="shared" si="83"/>
        <v>1</v>
      </c>
      <c r="BB208">
        <f t="shared" si="84"/>
        <v>1</v>
      </c>
      <c r="BC208">
        <f t="shared" si="85"/>
        <v>0</v>
      </c>
      <c r="BE208">
        <f t="shared" si="100"/>
        <v>3548.5</v>
      </c>
      <c r="BF208">
        <f t="shared" si="86"/>
        <v>2054.5</v>
      </c>
      <c r="BG208">
        <f t="shared" si="87"/>
        <v>848.5</v>
      </c>
      <c r="BK208" t="str">
        <f t="shared" si="101"/>
        <v>694,</v>
      </c>
      <c r="BL208" t="str">
        <f t="shared" si="102"/>
        <v>1900,</v>
      </c>
      <c r="BM208" t="str">
        <f t="shared" si="103"/>
        <v>3394,</v>
      </c>
      <c r="BN208" t="str">
        <f t="shared" si="88"/>
        <v>GPIO_PIN_RESET,</v>
      </c>
      <c r="BO208" t="str">
        <f t="shared" si="89"/>
        <v>GPIO_PIN_RESET,</v>
      </c>
      <c r="BP208" t="str">
        <f t="shared" si="90"/>
        <v>GPIO_PIN_SET,</v>
      </c>
    </row>
    <row r="209" spans="1:68" x14ac:dyDescent="0.3">
      <c r="A209">
        <v>0.10399999469518661</v>
      </c>
      <c r="B209">
        <v>-7.0733122825622559</v>
      </c>
      <c r="C209">
        <v>-0.61500424146652222</v>
      </c>
      <c r="D209">
        <v>7.0702595710754395</v>
      </c>
      <c r="E209">
        <v>3.9164936542510986</v>
      </c>
      <c r="F209">
        <v>3.9653277397155762</v>
      </c>
      <c r="G209">
        <v>2.2280551493167877E-2</v>
      </c>
      <c r="S209">
        <f t="shared" si="70"/>
        <v>0.10399999469518661</v>
      </c>
      <c r="T209">
        <f t="shared" si="71"/>
        <v>-7.0733122825622559</v>
      </c>
      <c r="U209">
        <f t="shared" si="72"/>
        <v>-0.61500424146652222</v>
      </c>
      <c r="V209">
        <f t="shared" si="73"/>
        <v>7.0702595710754395</v>
      </c>
      <c r="W209">
        <f t="shared" si="74"/>
        <v>3.9164936542510986</v>
      </c>
      <c r="X209">
        <f t="shared" si="75"/>
        <v>3.9653277397155762</v>
      </c>
      <c r="Y209">
        <f t="shared" si="76"/>
        <v>2.2280551493167877E-2</v>
      </c>
      <c r="AC209">
        <f t="shared" si="91"/>
        <v>-0.72162539507718149</v>
      </c>
      <c r="AD209">
        <f t="shared" si="92"/>
        <v>-6.2743261006095022E-2</v>
      </c>
      <c r="AE209">
        <f t="shared" si="93"/>
        <v>0.72131395482900218</v>
      </c>
      <c r="AF209">
        <f t="shared" si="77"/>
        <v>0.98299370001843078</v>
      </c>
      <c r="AG209">
        <f t="shared" si="78"/>
        <v>0.99525047932040622</v>
      </c>
      <c r="AH209">
        <f t="shared" si="79"/>
        <v>5.592155556526297E-3</v>
      </c>
      <c r="AL209">
        <f t="shared" si="94"/>
        <v>0.25673354540328874</v>
      </c>
      <c r="AM209">
        <f t="shared" si="95"/>
        <v>0.91561567947437517</v>
      </c>
      <c r="AN209">
        <f t="shared" si="96"/>
        <v>1.6996728953094724</v>
      </c>
      <c r="AO209">
        <f t="shared" si="80"/>
        <v>0.99019455785834132</v>
      </c>
      <c r="AP209">
        <f t="shared" si="81"/>
        <v>1.0024513371603168</v>
      </c>
      <c r="AQ209">
        <f t="shared" si="82"/>
        <v>1.2793013396436872E-2</v>
      </c>
      <c r="AX209">
        <f t="shared" si="97"/>
        <v>531</v>
      </c>
      <c r="AY209">
        <f t="shared" si="98"/>
        <v>1895</v>
      </c>
      <c r="AZ209">
        <f t="shared" si="99"/>
        <v>3518</v>
      </c>
      <c r="BA209">
        <f t="shared" si="83"/>
        <v>1</v>
      </c>
      <c r="BB209">
        <f t="shared" si="84"/>
        <v>1</v>
      </c>
      <c r="BC209">
        <f t="shared" si="85"/>
        <v>0</v>
      </c>
      <c r="BE209">
        <f t="shared" si="100"/>
        <v>3716.5</v>
      </c>
      <c r="BF209">
        <f t="shared" si="86"/>
        <v>2093.5</v>
      </c>
      <c r="BG209">
        <f t="shared" si="87"/>
        <v>729.5</v>
      </c>
      <c r="BK209" t="str">
        <f t="shared" si="101"/>
        <v>531,</v>
      </c>
      <c r="BL209" t="str">
        <f t="shared" si="102"/>
        <v>1895,</v>
      </c>
      <c r="BM209" t="str">
        <f t="shared" si="103"/>
        <v>3518,</v>
      </c>
      <c r="BN209" t="str">
        <f t="shared" si="88"/>
        <v>GPIO_PIN_RESET,</v>
      </c>
      <c r="BO209" t="str">
        <f t="shared" si="89"/>
        <v>GPIO_PIN_RESET,</v>
      </c>
      <c r="BP209" t="str">
        <f t="shared" si="90"/>
        <v>GPIO_PIN_SET,</v>
      </c>
    </row>
    <row r="210" spans="1:68" x14ac:dyDescent="0.3">
      <c r="A210">
        <v>0.10449999570846558</v>
      </c>
      <c r="B210">
        <v>-7.6745815277099609</v>
      </c>
      <c r="C210">
        <v>-0.78439748287200928</v>
      </c>
      <c r="D210">
        <v>7.7997193336486816</v>
      </c>
      <c r="E210">
        <v>3.9106945991516113</v>
      </c>
      <c r="F210">
        <v>3.961359977722168</v>
      </c>
      <c r="G210">
        <v>1.8312782049179077E-2</v>
      </c>
      <c r="S210">
        <f t="shared" si="70"/>
        <v>0.10449999570846558</v>
      </c>
      <c r="T210">
        <f t="shared" si="71"/>
        <v>-7.6745815277099609</v>
      </c>
      <c r="U210">
        <f t="shared" si="72"/>
        <v>-0.78439748287200928</v>
      </c>
      <c r="V210">
        <f t="shared" si="73"/>
        <v>7.7997193336486816</v>
      </c>
      <c r="W210">
        <f t="shared" si="74"/>
        <v>3.9106945991516113</v>
      </c>
      <c r="X210">
        <f t="shared" si="75"/>
        <v>3.961359977722168</v>
      </c>
      <c r="Y210">
        <f t="shared" si="76"/>
        <v>1.8312782049179077E-2</v>
      </c>
      <c r="AC210">
        <f t="shared" si="91"/>
        <v>-0.7829673999604011</v>
      </c>
      <c r="AD210">
        <f t="shared" si="92"/>
        <v>-8.0024905003913682E-2</v>
      </c>
      <c r="AE210">
        <f t="shared" si="93"/>
        <v>0.79573406641626265</v>
      </c>
      <c r="AF210">
        <f t="shared" si="77"/>
        <v>0.98153820560631344</v>
      </c>
      <c r="AG210">
        <f t="shared" si="78"/>
        <v>0.99425461787212854</v>
      </c>
      <c r="AH210">
        <f t="shared" si="79"/>
        <v>4.5962922382407926E-3</v>
      </c>
      <c r="AL210">
        <f t="shared" si="94"/>
        <v>0.19539154052006913</v>
      </c>
      <c r="AM210">
        <f t="shared" si="95"/>
        <v>0.89833403547655655</v>
      </c>
      <c r="AN210">
        <f t="shared" si="96"/>
        <v>1.7740930068967329</v>
      </c>
      <c r="AO210">
        <f t="shared" si="80"/>
        <v>0.98873906344622398</v>
      </c>
      <c r="AP210">
        <f t="shared" si="81"/>
        <v>1.0014554757120391</v>
      </c>
      <c r="AQ210">
        <f t="shared" si="82"/>
        <v>1.1797150078151367E-2</v>
      </c>
      <c r="AX210">
        <f t="shared" si="97"/>
        <v>404</v>
      </c>
      <c r="AY210">
        <f t="shared" si="98"/>
        <v>1859</v>
      </c>
      <c r="AZ210">
        <f t="shared" si="99"/>
        <v>3672</v>
      </c>
      <c r="BA210">
        <f t="shared" si="83"/>
        <v>1</v>
      </c>
      <c r="BB210">
        <f t="shared" si="84"/>
        <v>1</v>
      </c>
      <c r="BC210">
        <f t="shared" si="85"/>
        <v>0</v>
      </c>
      <c r="BE210">
        <f t="shared" si="100"/>
        <v>3879.5</v>
      </c>
      <c r="BF210">
        <f t="shared" si="86"/>
        <v>2066.5</v>
      </c>
      <c r="BG210">
        <f t="shared" si="87"/>
        <v>611.5</v>
      </c>
      <c r="BK210" t="str">
        <f t="shared" si="101"/>
        <v>404,</v>
      </c>
      <c r="BL210" t="str">
        <f t="shared" si="102"/>
        <v>1859,</v>
      </c>
      <c r="BM210" t="str">
        <f t="shared" si="103"/>
        <v>3672,</v>
      </c>
      <c r="BN210" t="str">
        <f t="shared" si="88"/>
        <v>GPIO_PIN_RESET,</v>
      </c>
      <c r="BO210" t="str">
        <f t="shared" si="89"/>
        <v>GPIO_PIN_RESET,</v>
      </c>
      <c r="BP210" t="str">
        <f t="shared" si="90"/>
        <v>GPIO_PIN_SET,</v>
      </c>
    </row>
    <row r="211" spans="1:68" x14ac:dyDescent="0.3">
      <c r="A211">
        <v>0.10499999672174454</v>
      </c>
      <c r="B211">
        <v>-8.3521547317504883</v>
      </c>
      <c r="C211">
        <v>-0.78439748287200928</v>
      </c>
      <c r="D211">
        <v>8.4391403198242188</v>
      </c>
      <c r="E211">
        <v>3.9354169368743896</v>
      </c>
      <c r="F211">
        <v>3.9842510223388672</v>
      </c>
      <c r="G211">
        <v>3.2047368586063385E-2</v>
      </c>
      <c r="S211">
        <f t="shared" si="70"/>
        <v>0.10499999672174454</v>
      </c>
      <c r="T211">
        <f t="shared" si="71"/>
        <v>-8.3521547317504883</v>
      </c>
      <c r="U211">
        <f t="shared" si="72"/>
        <v>-0.78439748287200928</v>
      </c>
      <c r="V211">
        <f t="shared" si="73"/>
        <v>8.4391403198242188</v>
      </c>
      <c r="W211">
        <f t="shared" si="74"/>
        <v>3.9354169368743896</v>
      </c>
      <c r="X211">
        <f t="shared" si="75"/>
        <v>3.9842510223388672</v>
      </c>
      <c r="Y211">
        <f t="shared" si="76"/>
        <v>3.2047368586063385E-2</v>
      </c>
      <c r="AC211">
        <f t="shared" si="91"/>
        <v>-0.85209400027534388</v>
      </c>
      <c r="AD211">
        <f t="shared" si="92"/>
        <v>-8.0024905003913682E-2</v>
      </c>
      <c r="AE211">
        <f t="shared" si="93"/>
        <v>0.8609683446916756</v>
      </c>
      <c r="AF211">
        <f t="shared" si="77"/>
        <v>0.98774322069802456</v>
      </c>
      <c r="AG211">
        <f t="shared" si="78"/>
        <v>1</v>
      </c>
      <c r="AH211">
        <f t="shared" si="79"/>
        <v>8.043511416921386E-3</v>
      </c>
      <c r="AL211">
        <f t="shared" si="94"/>
        <v>0.12626494020512635</v>
      </c>
      <c r="AM211">
        <f t="shared" si="95"/>
        <v>0.89833403547655655</v>
      </c>
      <c r="AN211">
        <f t="shared" si="96"/>
        <v>1.8393272851721458</v>
      </c>
      <c r="AO211">
        <f t="shared" si="80"/>
        <v>0.99494407853793509</v>
      </c>
      <c r="AP211">
        <f t="shared" si="81"/>
        <v>1.0072008578399105</v>
      </c>
      <c r="AQ211">
        <f t="shared" si="82"/>
        <v>1.5244369256831961E-2</v>
      </c>
      <c r="AX211">
        <f t="shared" si="97"/>
        <v>261</v>
      </c>
      <c r="AY211">
        <f t="shared" si="98"/>
        <v>1859</v>
      </c>
      <c r="AZ211">
        <f t="shared" si="99"/>
        <v>3807</v>
      </c>
      <c r="BA211">
        <f t="shared" si="83"/>
        <v>1</v>
      </c>
      <c r="BB211">
        <f t="shared" si="84"/>
        <v>1</v>
      </c>
      <c r="BC211">
        <f t="shared" si="85"/>
        <v>0</v>
      </c>
      <c r="BE211">
        <f t="shared" si="100"/>
        <v>4022.5</v>
      </c>
      <c r="BF211">
        <f t="shared" si="86"/>
        <v>2074.5</v>
      </c>
      <c r="BG211">
        <f t="shared" si="87"/>
        <v>476.5</v>
      </c>
      <c r="BK211" t="str">
        <f t="shared" si="101"/>
        <v>261,</v>
      </c>
      <c r="BL211" t="str">
        <f t="shared" si="102"/>
        <v>1859,</v>
      </c>
      <c r="BM211" t="str">
        <f t="shared" si="103"/>
        <v>3807,</v>
      </c>
      <c r="BN211" t="str">
        <f t="shared" si="88"/>
        <v>GPIO_PIN_RESET,</v>
      </c>
      <c r="BO211" t="str">
        <f t="shared" si="89"/>
        <v>GPIO_PIN_RESET,</v>
      </c>
      <c r="BP211" t="str">
        <f t="shared" si="90"/>
        <v>GPIO_PIN_SET,</v>
      </c>
    </row>
    <row r="212" spans="1:68" x14ac:dyDescent="0.3">
      <c r="A212">
        <v>0.1054999977350235</v>
      </c>
      <c r="B212">
        <v>-8.8893299102783203</v>
      </c>
      <c r="C212">
        <v>-0.78897571563720703</v>
      </c>
      <c r="D212">
        <v>9.0175189971923828</v>
      </c>
      <c r="E212">
        <v>3.9146623611450195</v>
      </c>
      <c r="F212">
        <v>3.9650225639343262</v>
      </c>
      <c r="G212">
        <v>2.38066166639328E-2</v>
      </c>
      <c r="S212">
        <f t="shared" si="70"/>
        <v>0.1054999977350235</v>
      </c>
      <c r="T212">
        <f t="shared" si="71"/>
        <v>-8.8893299102783203</v>
      </c>
      <c r="U212">
        <f t="shared" si="72"/>
        <v>-0.78897571563720703</v>
      </c>
      <c r="V212">
        <f t="shared" si="73"/>
        <v>9.0175189971923828</v>
      </c>
      <c r="W212">
        <f t="shared" si="74"/>
        <v>3.9146623611450195</v>
      </c>
      <c r="X212">
        <f t="shared" si="75"/>
        <v>3.9650225639343262</v>
      </c>
      <c r="Y212">
        <f t="shared" si="76"/>
        <v>2.38066166639328E-2</v>
      </c>
      <c r="AC212">
        <f t="shared" si="91"/>
        <v>-0.90689707342488435</v>
      </c>
      <c r="AD212">
        <f t="shared" si="92"/>
        <v>-8.0491980243343711E-2</v>
      </c>
      <c r="AE212">
        <f t="shared" si="93"/>
        <v>0.91997503418691573</v>
      </c>
      <c r="AF212">
        <f t="shared" si="77"/>
        <v>0.98253406705459101</v>
      </c>
      <c r="AG212">
        <f t="shared" si="78"/>
        <v>0.99517388379980798</v>
      </c>
      <c r="AH212">
        <f t="shared" si="79"/>
        <v>5.9751799097130303E-3</v>
      </c>
      <c r="AL212">
        <f t="shared" si="94"/>
        <v>7.1461867055585881E-2</v>
      </c>
      <c r="AM212">
        <f t="shared" si="95"/>
        <v>0.89786696023712653</v>
      </c>
      <c r="AN212">
        <f t="shared" si="96"/>
        <v>1.898333974667386</v>
      </c>
      <c r="AO212">
        <f t="shared" si="80"/>
        <v>0.98973492489450154</v>
      </c>
      <c r="AP212">
        <f t="shared" si="81"/>
        <v>1.0023747416397186</v>
      </c>
      <c r="AQ212">
        <f t="shared" si="82"/>
        <v>1.3176037749623604E-2</v>
      </c>
      <c r="AX212">
        <f t="shared" si="97"/>
        <v>148</v>
      </c>
      <c r="AY212">
        <f t="shared" si="98"/>
        <v>1858</v>
      </c>
      <c r="AZ212">
        <f t="shared" si="99"/>
        <v>3929</v>
      </c>
      <c r="BA212">
        <f t="shared" si="83"/>
        <v>1</v>
      </c>
      <c r="BB212">
        <f t="shared" si="84"/>
        <v>1</v>
      </c>
      <c r="BC212">
        <f t="shared" si="85"/>
        <v>0</v>
      </c>
      <c r="BE212">
        <f t="shared" si="100"/>
        <v>4136.5</v>
      </c>
      <c r="BF212">
        <f t="shared" si="86"/>
        <v>2065.5</v>
      </c>
      <c r="BG212">
        <f t="shared" si="87"/>
        <v>355.5</v>
      </c>
      <c r="BK212" t="str">
        <f t="shared" si="101"/>
        <v>148,</v>
      </c>
      <c r="BL212" t="str">
        <f t="shared" si="102"/>
        <v>1858,</v>
      </c>
      <c r="BM212" t="str">
        <f t="shared" si="103"/>
        <v>3929,</v>
      </c>
      <c r="BN212" t="str">
        <f t="shared" si="88"/>
        <v>GPIO_PIN_RESET,</v>
      </c>
      <c r="BO212" t="str">
        <f t="shared" si="89"/>
        <v>GPIO_PIN_RESET,</v>
      </c>
      <c r="BP212" t="str">
        <f t="shared" si="90"/>
        <v>GPIO_PIN_SET,</v>
      </c>
    </row>
    <row r="213" spans="1:68" x14ac:dyDescent="0.3">
      <c r="A213">
        <v>0.10599999874830246</v>
      </c>
      <c r="B213">
        <v>-9.1502866744995117</v>
      </c>
      <c r="C213">
        <v>-0.99041628837585449</v>
      </c>
      <c r="D213">
        <v>9.461604118347168</v>
      </c>
      <c r="E213">
        <v>3.8902451992034912</v>
      </c>
      <c r="F213">
        <v>3.940300464630127</v>
      </c>
      <c r="G213">
        <v>2.0449273288249969E-2</v>
      </c>
      <c r="S213">
        <f t="shared" si="70"/>
        <v>0.10599999874830246</v>
      </c>
      <c r="T213">
        <f t="shared" si="71"/>
        <v>-9.1502866744995117</v>
      </c>
      <c r="U213">
        <f t="shared" si="72"/>
        <v>-0.99041628837585449</v>
      </c>
      <c r="V213">
        <f t="shared" si="73"/>
        <v>9.461604118347168</v>
      </c>
      <c r="W213">
        <f t="shared" si="74"/>
        <v>3.8902451992034912</v>
      </c>
      <c r="X213">
        <f t="shared" si="75"/>
        <v>3.940300464630127</v>
      </c>
      <c r="Y213">
        <f t="shared" si="76"/>
        <v>2.0449273288249969E-2</v>
      </c>
      <c r="AC213">
        <f t="shared" si="91"/>
        <v>-0.93352010667387941</v>
      </c>
      <c r="AD213">
        <f t="shared" si="92"/>
        <v>-0.10104312051258725</v>
      </c>
      <c r="AE213">
        <f t="shared" si="93"/>
        <v>0.96528097971843896</v>
      </c>
      <c r="AF213">
        <f t="shared" si="77"/>
        <v>0.97640564748347813</v>
      </c>
      <c r="AG213">
        <f t="shared" si="78"/>
        <v>0.98896892854834728</v>
      </c>
      <c r="AH213">
        <f t="shared" si="79"/>
        <v>5.1325263327022183E-3</v>
      </c>
      <c r="AL213">
        <f t="shared" si="94"/>
        <v>4.4838833806590817E-2</v>
      </c>
      <c r="AM213">
        <f t="shared" si="95"/>
        <v>0.87731581996788299</v>
      </c>
      <c r="AN213">
        <f t="shared" si="96"/>
        <v>1.9436399201989092</v>
      </c>
      <c r="AO213">
        <f t="shared" si="80"/>
        <v>0.98360650532338867</v>
      </c>
      <c r="AP213">
        <f t="shared" si="81"/>
        <v>0.99616978638825782</v>
      </c>
      <c r="AQ213">
        <f t="shared" si="82"/>
        <v>1.2333384172612793E-2</v>
      </c>
      <c r="AX213">
        <f t="shared" si="97"/>
        <v>93</v>
      </c>
      <c r="AY213">
        <f t="shared" si="98"/>
        <v>1816</v>
      </c>
      <c r="AZ213">
        <f t="shared" si="99"/>
        <v>4023</v>
      </c>
      <c r="BA213">
        <f t="shared" si="83"/>
        <v>1</v>
      </c>
      <c r="BB213">
        <f t="shared" si="84"/>
        <v>1</v>
      </c>
      <c r="BC213">
        <f t="shared" si="85"/>
        <v>0</v>
      </c>
      <c r="BE213">
        <f t="shared" si="100"/>
        <v>4233.5</v>
      </c>
      <c r="BF213">
        <f t="shared" si="86"/>
        <v>2026.5</v>
      </c>
      <c r="BG213">
        <f t="shared" si="87"/>
        <v>303.5</v>
      </c>
      <c r="BK213" t="str">
        <f t="shared" si="101"/>
        <v>93,</v>
      </c>
      <c r="BL213" t="str">
        <f t="shared" si="102"/>
        <v>1816,</v>
      </c>
      <c r="BM213" t="str">
        <f t="shared" si="103"/>
        <v>4023,</v>
      </c>
      <c r="BN213" t="str">
        <f t="shared" si="88"/>
        <v>GPIO_PIN_RESET,</v>
      </c>
      <c r="BO213" t="str">
        <f t="shared" si="89"/>
        <v>GPIO_PIN_RESET,</v>
      </c>
      <c r="BP213" t="str">
        <f t="shared" si="90"/>
        <v>GPIO_PIN_SET,</v>
      </c>
    </row>
    <row r="214" spans="1:68" x14ac:dyDescent="0.3">
      <c r="A214">
        <v>0.10649999976158142</v>
      </c>
      <c r="B214">
        <v>-9.4524469375610352</v>
      </c>
      <c r="C214">
        <v>-0.93089973926544189</v>
      </c>
      <c r="D214">
        <v>9.6828832626342773</v>
      </c>
      <c r="E214">
        <v>3.9137468338012695</v>
      </c>
      <c r="F214">
        <v>3.9619705677032471</v>
      </c>
      <c r="G214">
        <v>2.1975338459014893E-2</v>
      </c>
      <c r="S214">
        <f t="shared" si="70"/>
        <v>0.10649999976158142</v>
      </c>
      <c r="T214">
        <f t="shared" si="71"/>
        <v>-9.4524469375610352</v>
      </c>
      <c r="U214">
        <f t="shared" si="72"/>
        <v>-0.93089973926544189</v>
      </c>
      <c r="V214">
        <f t="shared" si="73"/>
        <v>9.6828832626342773</v>
      </c>
      <c r="W214">
        <f t="shared" si="74"/>
        <v>3.9137468338012695</v>
      </c>
      <c r="X214">
        <f t="shared" si="75"/>
        <v>3.9619705677032471</v>
      </c>
      <c r="Y214">
        <f t="shared" si="76"/>
        <v>2.1975338459014893E-2</v>
      </c>
      <c r="AC214">
        <f t="shared" si="91"/>
        <v>-0.96434675626857413</v>
      </c>
      <c r="AD214">
        <f t="shared" si="92"/>
        <v>-9.497119104733337E-2</v>
      </c>
      <c r="AE214">
        <f t="shared" si="93"/>
        <v>0.98785606809848747</v>
      </c>
      <c r="AF214">
        <f t="shared" si="77"/>
        <v>0.98230428049279639</v>
      </c>
      <c r="AG214">
        <f t="shared" si="78"/>
        <v>0.99440786875357545</v>
      </c>
      <c r="AH214">
        <f t="shared" si="79"/>
        <v>5.5155506858889508E-3</v>
      </c>
      <c r="AL214">
        <f t="shared" si="94"/>
        <v>1.4012184211896095E-2</v>
      </c>
      <c r="AM214">
        <f t="shared" si="95"/>
        <v>0.8833877494331368</v>
      </c>
      <c r="AN214">
        <f t="shared" si="96"/>
        <v>1.9662150085789576</v>
      </c>
      <c r="AO214">
        <f t="shared" si="80"/>
        <v>0.98950513833270692</v>
      </c>
      <c r="AP214">
        <f t="shared" si="81"/>
        <v>1.0016087265934861</v>
      </c>
      <c r="AQ214">
        <f t="shared" si="82"/>
        <v>1.2716408525799526E-2</v>
      </c>
      <c r="AX214">
        <f t="shared" si="97"/>
        <v>29</v>
      </c>
      <c r="AY214">
        <f t="shared" si="98"/>
        <v>1829</v>
      </c>
      <c r="AZ214">
        <f t="shared" si="99"/>
        <v>4070</v>
      </c>
      <c r="BA214">
        <f t="shared" si="83"/>
        <v>1</v>
      </c>
      <c r="BB214">
        <f t="shared" si="84"/>
        <v>1</v>
      </c>
      <c r="BC214">
        <f t="shared" si="85"/>
        <v>0</v>
      </c>
      <c r="BE214">
        <f t="shared" si="100"/>
        <v>4284.5</v>
      </c>
      <c r="BF214">
        <f t="shared" si="86"/>
        <v>2043.5</v>
      </c>
      <c r="BG214">
        <f t="shared" si="87"/>
        <v>243.5</v>
      </c>
      <c r="BK214" t="str">
        <f t="shared" si="101"/>
        <v>29,</v>
      </c>
      <c r="BL214" t="str">
        <f t="shared" si="102"/>
        <v>1829,</v>
      </c>
      <c r="BM214" t="str">
        <f t="shared" si="103"/>
        <v>4070,</v>
      </c>
      <c r="BN214" t="str">
        <f t="shared" si="88"/>
        <v>GPIO_PIN_RESET,</v>
      </c>
      <c r="BO214" t="str">
        <f t="shared" si="89"/>
        <v>GPIO_PIN_RESET,</v>
      </c>
      <c r="BP214" t="str">
        <f t="shared" si="90"/>
        <v>GPIO_PIN_SET,</v>
      </c>
    </row>
    <row r="215" spans="1:68" x14ac:dyDescent="0.3">
      <c r="A215">
        <v>0.10700000077486038</v>
      </c>
      <c r="B215">
        <v>-9.3730926513671875</v>
      </c>
      <c r="C215">
        <v>-1.0926626920700073</v>
      </c>
      <c r="D215">
        <v>9.8019170761108398</v>
      </c>
      <c r="E215">
        <v>3.9109997749328613</v>
      </c>
      <c r="F215">
        <v>3.9622757434844971</v>
      </c>
      <c r="G215">
        <v>2.3501403629779816E-2</v>
      </c>
      <c r="S215">
        <f t="shared" si="70"/>
        <v>0.10700000077486038</v>
      </c>
      <c r="T215">
        <f t="shared" si="71"/>
        <v>-9.3730926513671875</v>
      </c>
      <c r="U215">
        <f t="shared" si="72"/>
        <v>-1.0926626920700073</v>
      </c>
      <c r="V215">
        <f t="shared" si="73"/>
        <v>9.8019170761108398</v>
      </c>
      <c r="W215">
        <f t="shared" si="74"/>
        <v>3.9109997749328613</v>
      </c>
      <c r="X215">
        <f t="shared" si="75"/>
        <v>3.9622757434844971</v>
      </c>
      <c r="Y215">
        <f t="shared" si="76"/>
        <v>2.3501403629779816E-2</v>
      </c>
      <c r="AC215">
        <f t="shared" si="91"/>
        <v>-0.95625096382535413</v>
      </c>
      <c r="AD215">
        <f t="shared" si="92"/>
        <v>-0.11147438644763041</v>
      </c>
      <c r="AE215">
        <f t="shared" si="93"/>
        <v>1</v>
      </c>
      <c r="AF215">
        <f t="shared" si="77"/>
        <v>0.98161480112691157</v>
      </c>
      <c r="AG215">
        <f t="shared" si="78"/>
        <v>0.9944844642741737</v>
      </c>
      <c r="AH215">
        <f t="shared" si="79"/>
        <v>5.8985750390756833E-3</v>
      </c>
      <c r="AL215">
        <f t="shared" si="94"/>
        <v>2.2107976655116102E-2</v>
      </c>
      <c r="AM215">
        <f t="shared" si="95"/>
        <v>0.86688455403283982</v>
      </c>
      <c r="AN215">
        <f t="shared" si="96"/>
        <v>1.9783589404804702</v>
      </c>
      <c r="AO215">
        <f t="shared" si="80"/>
        <v>0.98881565896682211</v>
      </c>
      <c r="AP215">
        <f t="shared" si="81"/>
        <v>1.0016853221140842</v>
      </c>
      <c r="AQ215">
        <f t="shared" si="82"/>
        <v>1.3099432878986258E-2</v>
      </c>
      <c r="AX215">
        <f t="shared" si="97"/>
        <v>46</v>
      </c>
      <c r="AY215">
        <f t="shared" si="98"/>
        <v>1794</v>
      </c>
      <c r="AZ215">
        <f t="shared" si="99"/>
        <v>4095</v>
      </c>
      <c r="BA215">
        <f t="shared" si="83"/>
        <v>1</v>
      </c>
      <c r="BB215">
        <f t="shared" si="84"/>
        <v>1</v>
      </c>
      <c r="BC215">
        <f t="shared" si="85"/>
        <v>0</v>
      </c>
      <c r="BE215">
        <f t="shared" si="100"/>
        <v>4302.5</v>
      </c>
      <c r="BF215">
        <f t="shared" si="86"/>
        <v>2001.5</v>
      </c>
      <c r="BG215">
        <f t="shared" si="87"/>
        <v>253.5</v>
      </c>
      <c r="BK215" t="str">
        <f t="shared" si="101"/>
        <v>46,</v>
      </c>
      <c r="BL215" t="str">
        <f t="shared" si="102"/>
        <v>1794,</v>
      </c>
      <c r="BM215" t="str">
        <f t="shared" si="103"/>
        <v>4095,</v>
      </c>
      <c r="BN215" t="str">
        <f t="shared" si="88"/>
        <v>GPIO_PIN_RESET,</v>
      </c>
      <c r="BO215" t="str">
        <f t="shared" si="89"/>
        <v>GPIO_PIN_RESET,</v>
      </c>
      <c r="BP215" t="str">
        <f t="shared" si="90"/>
        <v>GPIO_PIN_SET,</v>
      </c>
    </row>
    <row r="216" spans="1:68" x14ac:dyDescent="0.3">
      <c r="A216">
        <v>0.10749999433755875</v>
      </c>
      <c r="B216">
        <v>-9.257110595703125</v>
      </c>
      <c r="C216">
        <v>-1.2223782539367676</v>
      </c>
      <c r="D216">
        <v>9.7195091247558594</v>
      </c>
      <c r="E216">
        <v>3.9290072917938232</v>
      </c>
      <c r="F216">
        <v>3.9760100841522217</v>
      </c>
      <c r="G216">
        <v>2.3196190595626831E-2</v>
      </c>
      <c r="S216">
        <f t="shared" si="70"/>
        <v>0.10749999433755875</v>
      </c>
      <c r="T216">
        <f t="shared" si="71"/>
        <v>-9.257110595703125</v>
      </c>
      <c r="U216">
        <f t="shared" si="72"/>
        <v>-1.2223782539367676</v>
      </c>
      <c r="V216">
        <f t="shared" si="73"/>
        <v>9.7195091247558594</v>
      </c>
      <c r="W216">
        <f t="shared" si="74"/>
        <v>3.9290072917938232</v>
      </c>
      <c r="X216">
        <f t="shared" si="75"/>
        <v>3.9760100841522217</v>
      </c>
      <c r="Y216">
        <f t="shared" si="76"/>
        <v>2.3196190595626831E-2</v>
      </c>
      <c r="AC216">
        <f t="shared" si="91"/>
        <v>-0.94441837487734792</v>
      </c>
      <c r="AD216">
        <f t="shared" si="92"/>
        <v>-0.1247080794955855</v>
      </c>
      <c r="AE216">
        <f t="shared" si="93"/>
        <v>0.9915926700139277</v>
      </c>
      <c r="AF216">
        <f t="shared" si="77"/>
        <v>0.9861344754044602</v>
      </c>
      <c r="AG216">
        <f t="shared" si="78"/>
        <v>0.99793162174259598</v>
      </c>
      <c r="AH216">
        <f t="shared" si="79"/>
        <v>5.8219701684383372E-3</v>
      </c>
      <c r="AL216">
        <f t="shared" si="94"/>
        <v>3.3940565603122308E-2</v>
      </c>
      <c r="AM216">
        <f t="shared" si="95"/>
        <v>0.85365086098488474</v>
      </c>
      <c r="AN216">
        <f t="shared" si="96"/>
        <v>1.9699516104943979</v>
      </c>
      <c r="AO216">
        <f t="shared" si="80"/>
        <v>0.99333533324437073</v>
      </c>
      <c r="AP216">
        <f t="shared" si="81"/>
        <v>1.0051324795825065</v>
      </c>
      <c r="AQ216">
        <f t="shared" si="82"/>
        <v>1.3022828008348912E-2</v>
      </c>
      <c r="AX216">
        <f t="shared" si="97"/>
        <v>70</v>
      </c>
      <c r="AY216">
        <f t="shared" si="98"/>
        <v>1767</v>
      </c>
      <c r="AZ216">
        <f t="shared" si="99"/>
        <v>4078</v>
      </c>
      <c r="BA216">
        <f t="shared" si="83"/>
        <v>1</v>
      </c>
      <c r="BB216">
        <f t="shared" si="84"/>
        <v>1</v>
      </c>
      <c r="BC216">
        <f t="shared" si="85"/>
        <v>0</v>
      </c>
      <c r="BE216">
        <f t="shared" si="100"/>
        <v>4305.5</v>
      </c>
      <c r="BF216">
        <f t="shared" si="86"/>
        <v>1994.5</v>
      </c>
      <c r="BG216">
        <f t="shared" si="87"/>
        <v>297.5</v>
      </c>
      <c r="BK216" t="str">
        <f t="shared" si="101"/>
        <v>70,</v>
      </c>
      <c r="BL216" t="str">
        <f t="shared" si="102"/>
        <v>1767,</v>
      </c>
      <c r="BM216" t="str">
        <f t="shared" si="103"/>
        <v>4078,</v>
      </c>
      <c r="BN216" t="str">
        <f t="shared" si="88"/>
        <v>GPIO_PIN_RESET,</v>
      </c>
      <c r="BO216" t="str">
        <f t="shared" si="89"/>
        <v>GPIO_PIN_RESET,</v>
      </c>
      <c r="BP216" t="str">
        <f t="shared" si="90"/>
        <v>GPIO_PIN_SET,</v>
      </c>
    </row>
    <row r="217" spans="1:68" x14ac:dyDescent="0.3">
      <c r="A217">
        <v>0.10799999535083771</v>
      </c>
      <c r="B217">
        <v>-9.0129404067993164</v>
      </c>
      <c r="C217">
        <v>-1.3047857284545898</v>
      </c>
      <c r="D217">
        <v>9.6279449462890625</v>
      </c>
      <c r="E217">
        <v>3.9113049507141113</v>
      </c>
      <c r="F217">
        <v>3.9622757434844971</v>
      </c>
      <c r="G217">
        <v>2.1975338459014893E-2</v>
      </c>
      <c r="S217">
        <f t="shared" si="70"/>
        <v>0.10799999535083771</v>
      </c>
      <c r="T217">
        <f t="shared" si="71"/>
        <v>-9.0129404067993164</v>
      </c>
      <c r="U217">
        <f t="shared" si="72"/>
        <v>-1.3047857284545898</v>
      </c>
      <c r="V217">
        <f t="shared" si="73"/>
        <v>9.6279449462890625</v>
      </c>
      <c r="W217">
        <f t="shared" si="74"/>
        <v>3.9113049507141113</v>
      </c>
      <c r="X217">
        <f t="shared" si="75"/>
        <v>3.9622757434844971</v>
      </c>
      <c r="Y217">
        <f t="shared" si="76"/>
        <v>2.1975338459014893E-2</v>
      </c>
      <c r="AC217">
        <f t="shared" si="91"/>
        <v>-0.91950792246198332</v>
      </c>
      <c r="AD217">
        <f t="shared" si="92"/>
        <v>-0.13311536083432127</v>
      </c>
      <c r="AE217">
        <f t="shared" si="93"/>
        <v>0.98225121387266368</v>
      </c>
      <c r="AF217">
        <f t="shared" si="77"/>
        <v>0.98169139664750982</v>
      </c>
      <c r="AG217">
        <f t="shared" si="78"/>
        <v>0.9944844642741737</v>
      </c>
      <c r="AH217">
        <f t="shared" si="79"/>
        <v>5.5155506858889508E-3</v>
      </c>
      <c r="AL217">
        <f t="shared" si="94"/>
        <v>5.8851018018486911E-2</v>
      </c>
      <c r="AM217">
        <f t="shared" si="95"/>
        <v>0.84524357964614893</v>
      </c>
      <c r="AN217">
        <f t="shared" si="96"/>
        <v>1.9606101543531338</v>
      </c>
      <c r="AO217">
        <f t="shared" si="80"/>
        <v>0.98889225448742035</v>
      </c>
      <c r="AP217">
        <f t="shared" si="81"/>
        <v>1.0016853221140842</v>
      </c>
      <c r="AQ217">
        <f t="shared" si="82"/>
        <v>1.2716408525799526E-2</v>
      </c>
      <c r="AX217">
        <f t="shared" si="97"/>
        <v>122</v>
      </c>
      <c r="AY217">
        <f t="shared" si="98"/>
        <v>1750</v>
      </c>
      <c r="AZ217">
        <f t="shared" si="99"/>
        <v>4058</v>
      </c>
      <c r="BA217">
        <f t="shared" si="83"/>
        <v>1</v>
      </c>
      <c r="BB217">
        <f t="shared" si="84"/>
        <v>1</v>
      </c>
      <c r="BC217">
        <f t="shared" si="85"/>
        <v>0</v>
      </c>
      <c r="BE217">
        <f t="shared" si="100"/>
        <v>4270.5</v>
      </c>
      <c r="BF217">
        <f t="shared" si="86"/>
        <v>1962.5</v>
      </c>
      <c r="BG217">
        <f t="shared" si="87"/>
        <v>334.5</v>
      </c>
      <c r="BK217" t="str">
        <f t="shared" si="101"/>
        <v>122,</v>
      </c>
      <c r="BL217" t="str">
        <f t="shared" si="102"/>
        <v>1750,</v>
      </c>
      <c r="BM217" t="str">
        <f t="shared" si="103"/>
        <v>4058,</v>
      </c>
      <c r="BN217" t="str">
        <f t="shared" si="88"/>
        <v>GPIO_PIN_RESET,</v>
      </c>
      <c r="BO217" t="str">
        <f t="shared" si="89"/>
        <v>GPIO_PIN_RESET,</v>
      </c>
      <c r="BP217" t="str">
        <f t="shared" si="90"/>
        <v>GPIO_PIN_SET,</v>
      </c>
    </row>
    <row r="218" spans="1:68" x14ac:dyDescent="0.3">
      <c r="A218">
        <v>0.10849999636411667</v>
      </c>
      <c r="B218">
        <v>-8.5123910903930664</v>
      </c>
      <c r="C218">
        <v>-1.6115248203277588</v>
      </c>
      <c r="D218">
        <v>9.4173479080200195</v>
      </c>
      <c r="E218">
        <v>3.9018435478210449</v>
      </c>
      <c r="F218">
        <v>3.9528141021728516</v>
      </c>
      <c r="G218">
        <v>2.0144060254096985E-2</v>
      </c>
      <c r="S218">
        <f t="shared" si="70"/>
        <v>0.10849999636411667</v>
      </c>
      <c r="T218">
        <f t="shared" si="71"/>
        <v>-8.5123910903930664</v>
      </c>
      <c r="U218">
        <f t="shared" si="72"/>
        <v>-1.6115248203277588</v>
      </c>
      <c r="V218">
        <f t="shared" si="73"/>
        <v>9.4173479080200195</v>
      </c>
      <c r="W218">
        <f t="shared" si="74"/>
        <v>3.9018435478210449</v>
      </c>
      <c r="X218">
        <f t="shared" si="75"/>
        <v>3.9528141021728516</v>
      </c>
      <c r="Y218">
        <f t="shared" si="76"/>
        <v>2.0144060254096985E-2</v>
      </c>
      <c r="AC218">
        <f t="shared" si="91"/>
        <v>-0.86844145122788308</v>
      </c>
      <c r="AD218">
        <f t="shared" si="92"/>
        <v>-0.16440914647761662</v>
      </c>
      <c r="AE218">
        <f t="shared" si="93"/>
        <v>0.96076592312456</v>
      </c>
      <c r="AF218">
        <f t="shared" si="77"/>
        <v>0.97931669614796335</v>
      </c>
      <c r="AG218">
        <f t="shared" si="78"/>
        <v>0.99210970393437681</v>
      </c>
      <c r="AH218">
        <f t="shared" si="79"/>
        <v>5.0559214620648713E-3</v>
      </c>
      <c r="AL218">
        <f t="shared" si="94"/>
        <v>0.10991748925258715</v>
      </c>
      <c r="AM218">
        <f t="shared" si="95"/>
        <v>0.81394979400285361</v>
      </c>
      <c r="AN218">
        <f t="shared" si="96"/>
        <v>1.9391248636050302</v>
      </c>
      <c r="AO218">
        <f t="shared" si="80"/>
        <v>0.98651755398787389</v>
      </c>
      <c r="AP218">
        <f t="shared" si="81"/>
        <v>0.99931056177428734</v>
      </c>
      <c r="AQ218">
        <f t="shared" si="82"/>
        <v>1.2256779301975447E-2</v>
      </c>
      <c r="AX218">
        <f t="shared" si="97"/>
        <v>228</v>
      </c>
      <c r="AY218">
        <f t="shared" si="98"/>
        <v>1685</v>
      </c>
      <c r="AZ218">
        <f t="shared" si="99"/>
        <v>4014</v>
      </c>
      <c r="BA218">
        <f t="shared" si="83"/>
        <v>1</v>
      </c>
      <c r="BB218">
        <f t="shared" si="84"/>
        <v>1</v>
      </c>
      <c r="BC218">
        <f t="shared" si="85"/>
        <v>0</v>
      </c>
      <c r="BE218">
        <f t="shared" si="100"/>
        <v>4229.5</v>
      </c>
      <c r="BF218">
        <f t="shared" si="86"/>
        <v>1900.5</v>
      </c>
      <c r="BG218">
        <f t="shared" si="87"/>
        <v>443.5</v>
      </c>
      <c r="BK218" t="str">
        <f t="shared" si="101"/>
        <v>228,</v>
      </c>
      <c r="BL218" t="str">
        <f t="shared" si="102"/>
        <v>1685,</v>
      </c>
      <c r="BM218" t="str">
        <f t="shared" si="103"/>
        <v>4014,</v>
      </c>
      <c r="BN218" t="str">
        <f t="shared" si="88"/>
        <v>GPIO_PIN_RESET,</v>
      </c>
      <c r="BO218" t="str">
        <f t="shared" si="89"/>
        <v>GPIO_PIN_RESET,</v>
      </c>
      <c r="BP218" t="str">
        <f t="shared" si="90"/>
        <v>GPIO_PIN_SET,</v>
      </c>
    </row>
    <row r="219" spans="1:68" x14ac:dyDescent="0.3">
      <c r="A219">
        <v>0.10899999737739563</v>
      </c>
      <c r="B219">
        <v>-8.3094244003295898</v>
      </c>
      <c r="C219">
        <v>-1.6649371385574341</v>
      </c>
      <c r="D219">
        <v>9.2861061096191406</v>
      </c>
      <c r="E219">
        <v>3.9167988300323486</v>
      </c>
      <c r="F219">
        <v>3.9644122123718262</v>
      </c>
      <c r="G219">
        <v>2.1059699356555939E-2</v>
      </c>
      <c r="S219">
        <f t="shared" si="70"/>
        <v>0.10899999737739563</v>
      </c>
      <c r="T219">
        <f t="shared" si="71"/>
        <v>-8.3094244003295898</v>
      </c>
      <c r="U219">
        <f t="shared" si="72"/>
        <v>-1.6649371385574341</v>
      </c>
      <c r="V219">
        <f t="shared" si="73"/>
        <v>9.2861061096191406</v>
      </c>
      <c r="W219">
        <f t="shared" si="74"/>
        <v>3.9167988300323486</v>
      </c>
      <c r="X219">
        <f t="shared" si="75"/>
        <v>3.9644122123718262</v>
      </c>
      <c r="Y219">
        <f t="shared" si="76"/>
        <v>2.1059699356555939E-2</v>
      </c>
      <c r="AC219">
        <f t="shared" si="91"/>
        <v>-0.84773461515821813</v>
      </c>
      <c r="AD219">
        <f t="shared" si="92"/>
        <v>-0.16985831706485321</v>
      </c>
      <c r="AE219">
        <f t="shared" si="93"/>
        <v>0.94737652211434942</v>
      </c>
      <c r="AF219">
        <f t="shared" si="77"/>
        <v>0.98307029553902903</v>
      </c>
      <c r="AG219">
        <f t="shared" si="78"/>
        <v>0.9950206927586116</v>
      </c>
      <c r="AH219">
        <f t="shared" si="79"/>
        <v>5.2857360739769115E-3</v>
      </c>
      <c r="AL219">
        <f t="shared" si="94"/>
        <v>0.1306243253222521</v>
      </c>
      <c r="AM219">
        <f t="shared" si="95"/>
        <v>0.80850062341561701</v>
      </c>
      <c r="AN219">
        <f t="shared" si="96"/>
        <v>1.9257354625948198</v>
      </c>
      <c r="AO219">
        <f t="shared" si="80"/>
        <v>0.99027115337893956</v>
      </c>
      <c r="AP219">
        <f t="shared" si="81"/>
        <v>1.0022215505985221</v>
      </c>
      <c r="AQ219">
        <f t="shared" si="82"/>
        <v>1.2486593913887487E-2</v>
      </c>
      <c r="AX219">
        <f t="shared" si="97"/>
        <v>270</v>
      </c>
      <c r="AY219">
        <f t="shared" si="98"/>
        <v>1674</v>
      </c>
      <c r="AZ219">
        <f t="shared" si="99"/>
        <v>3986</v>
      </c>
      <c r="BA219">
        <f t="shared" si="83"/>
        <v>1</v>
      </c>
      <c r="BB219">
        <f t="shared" si="84"/>
        <v>1</v>
      </c>
      <c r="BC219">
        <f t="shared" si="85"/>
        <v>0</v>
      </c>
      <c r="BE219">
        <f t="shared" si="100"/>
        <v>4198.5</v>
      </c>
      <c r="BF219">
        <f t="shared" si="86"/>
        <v>1886.5</v>
      </c>
      <c r="BG219">
        <f t="shared" si="87"/>
        <v>482.5</v>
      </c>
      <c r="BK219" t="str">
        <f t="shared" si="101"/>
        <v>270,</v>
      </c>
      <c r="BL219" t="str">
        <f t="shared" si="102"/>
        <v>1674,</v>
      </c>
      <c r="BM219" t="str">
        <f t="shared" si="103"/>
        <v>3986,</v>
      </c>
      <c r="BN219" t="str">
        <f t="shared" si="88"/>
        <v>GPIO_PIN_RESET,</v>
      </c>
      <c r="BO219" t="str">
        <f t="shared" si="89"/>
        <v>GPIO_PIN_RESET,</v>
      </c>
      <c r="BP219" t="str">
        <f t="shared" si="90"/>
        <v>GPIO_PIN_SET,</v>
      </c>
    </row>
    <row r="220" spans="1:68" x14ac:dyDescent="0.3">
      <c r="A220">
        <v>0.10949999839067459</v>
      </c>
      <c r="B220">
        <v>-7.8256621360778809</v>
      </c>
      <c r="C220">
        <v>-1.8831644058227539</v>
      </c>
      <c r="D220">
        <v>9.1411304473876953</v>
      </c>
      <c r="E220">
        <v>3.9106945991516113</v>
      </c>
      <c r="F220">
        <v>3.9625809192657471</v>
      </c>
      <c r="G220">
        <v>2.1670125424861908E-2</v>
      </c>
      <c r="S220">
        <f t="shared" si="70"/>
        <v>0.10949999839067459</v>
      </c>
      <c r="T220">
        <f t="shared" si="71"/>
        <v>-7.8256621360778809</v>
      </c>
      <c r="U220">
        <f t="shared" si="72"/>
        <v>-1.8831644058227539</v>
      </c>
      <c r="V220">
        <f t="shared" si="73"/>
        <v>9.1411304473876953</v>
      </c>
      <c r="W220">
        <f t="shared" si="74"/>
        <v>3.9106945991516113</v>
      </c>
      <c r="X220">
        <f t="shared" si="75"/>
        <v>3.9625809192657471</v>
      </c>
      <c r="Y220">
        <f t="shared" si="76"/>
        <v>2.1670125424861908E-2</v>
      </c>
      <c r="AC220">
        <f t="shared" si="91"/>
        <v>-0.79838077340508495</v>
      </c>
      <c r="AD220">
        <f t="shared" si="92"/>
        <v>-0.19212205032956139</v>
      </c>
      <c r="AE220">
        <f t="shared" si="93"/>
        <v>0.93258598051868768</v>
      </c>
      <c r="AF220">
        <f t="shared" si="77"/>
        <v>0.98153820560631344</v>
      </c>
      <c r="AG220">
        <f t="shared" si="78"/>
        <v>0.99456105979477183</v>
      </c>
      <c r="AH220">
        <f t="shared" si="79"/>
        <v>5.4389458152516047E-3</v>
      </c>
      <c r="AL220">
        <f t="shared" si="94"/>
        <v>0.17997816707538528</v>
      </c>
      <c r="AM220">
        <f t="shared" si="95"/>
        <v>0.78623689015090881</v>
      </c>
      <c r="AN220">
        <f t="shared" si="96"/>
        <v>1.910944920999158</v>
      </c>
      <c r="AO220">
        <f t="shared" si="80"/>
        <v>0.98873906344622398</v>
      </c>
      <c r="AP220">
        <f t="shared" si="81"/>
        <v>1.0017619176346824</v>
      </c>
      <c r="AQ220">
        <f t="shared" si="82"/>
        <v>1.263980365516218E-2</v>
      </c>
      <c r="AX220">
        <f t="shared" si="97"/>
        <v>373</v>
      </c>
      <c r="AY220">
        <f t="shared" si="98"/>
        <v>1627</v>
      </c>
      <c r="AZ220">
        <f t="shared" si="99"/>
        <v>3955</v>
      </c>
      <c r="BA220">
        <f t="shared" si="83"/>
        <v>1</v>
      </c>
      <c r="BB220">
        <f t="shared" si="84"/>
        <v>1</v>
      </c>
      <c r="BC220">
        <f t="shared" si="85"/>
        <v>0</v>
      </c>
      <c r="BE220">
        <f t="shared" si="100"/>
        <v>4142.5</v>
      </c>
      <c r="BF220">
        <f t="shared" si="86"/>
        <v>1814.5</v>
      </c>
      <c r="BG220">
        <f t="shared" si="87"/>
        <v>560.5</v>
      </c>
      <c r="BK220" t="str">
        <f t="shared" si="101"/>
        <v>373,</v>
      </c>
      <c r="BL220" t="str">
        <f t="shared" si="102"/>
        <v>1627,</v>
      </c>
      <c r="BM220" t="str">
        <f t="shared" si="103"/>
        <v>3955,</v>
      </c>
      <c r="BN220" t="str">
        <f t="shared" si="88"/>
        <v>GPIO_PIN_RESET,</v>
      </c>
      <c r="BO220" t="str">
        <f t="shared" si="89"/>
        <v>GPIO_PIN_RESET,</v>
      </c>
      <c r="BP220" t="str">
        <f t="shared" si="90"/>
        <v>GPIO_PIN_SET,</v>
      </c>
    </row>
    <row r="221" spans="1:68" x14ac:dyDescent="0.3">
      <c r="A221">
        <v>0.10999999940395355</v>
      </c>
      <c r="B221">
        <v>-7.4151506423950195</v>
      </c>
      <c r="C221">
        <v>-2.1410694122314453</v>
      </c>
      <c r="D221">
        <v>8.8679647445678711</v>
      </c>
      <c r="E221">
        <v>3.8859724998474121</v>
      </c>
      <c r="F221">
        <v>3.9354169368743896</v>
      </c>
      <c r="G221">
        <v>1.4955438673496246E-2</v>
      </c>
      <c r="S221">
        <f t="shared" si="70"/>
        <v>0.10999999940395355</v>
      </c>
      <c r="T221">
        <f t="shared" si="71"/>
        <v>-7.4151506423950195</v>
      </c>
      <c r="U221">
        <f t="shared" si="72"/>
        <v>-2.1410694122314453</v>
      </c>
      <c r="V221">
        <f t="shared" si="73"/>
        <v>8.8679647445678711</v>
      </c>
      <c r="W221">
        <f t="shared" si="74"/>
        <v>3.8859724998474121</v>
      </c>
      <c r="X221">
        <f t="shared" si="75"/>
        <v>3.9354169368743896</v>
      </c>
      <c r="Y221">
        <f t="shared" si="76"/>
        <v>1.4955438673496246E-2</v>
      </c>
      <c r="AC221">
        <f t="shared" si="91"/>
        <v>-0.75650003818815914</v>
      </c>
      <c r="AD221">
        <f t="shared" si="92"/>
        <v>-0.21843374062505017</v>
      </c>
      <c r="AE221">
        <f t="shared" si="93"/>
        <v>0.90471738086632147</v>
      </c>
      <c r="AF221">
        <f t="shared" si="77"/>
        <v>0.97533325035485263</v>
      </c>
      <c r="AG221">
        <f t="shared" si="78"/>
        <v>0.98774322069802456</v>
      </c>
      <c r="AH221">
        <f t="shared" si="79"/>
        <v>3.7536386612299806E-3</v>
      </c>
      <c r="AL221">
        <f t="shared" si="94"/>
        <v>0.22185890229231109</v>
      </c>
      <c r="AM221">
        <f t="shared" si="95"/>
        <v>0.75992519985542006</v>
      </c>
      <c r="AN221">
        <f t="shared" si="96"/>
        <v>1.8830763213467918</v>
      </c>
      <c r="AO221">
        <f t="shared" si="80"/>
        <v>0.98253410819476317</v>
      </c>
      <c r="AP221">
        <f t="shared" si="81"/>
        <v>0.99494407853793509</v>
      </c>
      <c r="AQ221">
        <f t="shared" si="82"/>
        <v>1.0954496501140555E-2</v>
      </c>
      <c r="AX221">
        <f t="shared" si="97"/>
        <v>459</v>
      </c>
      <c r="AY221">
        <f t="shared" si="98"/>
        <v>1573</v>
      </c>
      <c r="AZ221">
        <f t="shared" si="99"/>
        <v>3898</v>
      </c>
      <c r="BA221">
        <f t="shared" si="83"/>
        <v>1</v>
      </c>
      <c r="BB221">
        <f t="shared" si="84"/>
        <v>1</v>
      </c>
      <c r="BC221">
        <f t="shared" si="85"/>
        <v>0</v>
      </c>
      <c r="BE221">
        <f t="shared" si="100"/>
        <v>4110.5</v>
      </c>
      <c r="BF221">
        <f t="shared" si="86"/>
        <v>1785.5</v>
      </c>
      <c r="BG221">
        <f t="shared" si="87"/>
        <v>671.5</v>
      </c>
      <c r="BK221" t="str">
        <f t="shared" si="101"/>
        <v>459,</v>
      </c>
      <c r="BL221" t="str">
        <f t="shared" si="102"/>
        <v>1573,</v>
      </c>
      <c r="BM221" t="str">
        <f t="shared" si="103"/>
        <v>3898,</v>
      </c>
      <c r="BN221" t="str">
        <f t="shared" si="88"/>
        <v>GPIO_PIN_RESET,</v>
      </c>
      <c r="BO221" t="str">
        <f t="shared" si="89"/>
        <v>GPIO_PIN_RESET,</v>
      </c>
      <c r="BP221" t="str">
        <f t="shared" si="90"/>
        <v>GPIO_PIN_SET,</v>
      </c>
    </row>
    <row r="222" spans="1:68" x14ac:dyDescent="0.3">
      <c r="A222">
        <v>0.11050000041723251</v>
      </c>
      <c r="B222">
        <v>-6.9435968399047852</v>
      </c>
      <c r="C222">
        <v>-2.3287754058837891</v>
      </c>
      <c r="D222">
        <v>8.6131114959716797</v>
      </c>
      <c r="E222">
        <v>3.9146623611450195</v>
      </c>
      <c r="F222">
        <v>3.9631912708282471</v>
      </c>
      <c r="G222">
        <v>2.3196190595626831E-2</v>
      </c>
      <c r="S222">
        <f t="shared" si="70"/>
        <v>0.11050000041723251</v>
      </c>
      <c r="T222">
        <f t="shared" si="71"/>
        <v>-6.9435968399047852</v>
      </c>
      <c r="U222">
        <f t="shared" si="72"/>
        <v>-2.3287754058837891</v>
      </c>
      <c r="V222">
        <f t="shared" si="73"/>
        <v>8.6131114959716797</v>
      </c>
      <c r="W222">
        <f t="shared" si="74"/>
        <v>3.9146623611450195</v>
      </c>
      <c r="X222">
        <f t="shared" si="75"/>
        <v>3.9631912708282471</v>
      </c>
      <c r="Y222">
        <f t="shared" si="76"/>
        <v>2.3196190595626831E-2</v>
      </c>
      <c r="AC222">
        <f t="shared" si="91"/>
        <v>-0.70839171419106051</v>
      </c>
      <c r="AD222">
        <f t="shared" si="92"/>
        <v>-0.23758366733783776</v>
      </c>
      <c r="AE222">
        <f t="shared" si="93"/>
        <v>0.87871703352433894</v>
      </c>
      <c r="AF222">
        <f t="shared" si="77"/>
        <v>0.98253406705459101</v>
      </c>
      <c r="AG222">
        <f t="shared" si="78"/>
        <v>0.99471425083596832</v>
      </c>
      <c r="AH222">
        <f t="shared" si="79"/>
        <v>5.8219701684383372E-3</v>
      </c>
      <c r="AL222">
        <f t="shared" si="94"/>
        <v>0.26996722628940972</v>
      </c>
      <c r="AM222">
        <f t="shared" si="95"/>
        <v>0.74077527314263247</v>
      </c>
      <c r="AN222">
        <f t="shared" si="96"/>
        <v>1.8570759740048093</v>
      </c>
      <c r="AO222">
        <f t="shared" si="80"/>
        <v>0.98973492489450154</v>
      </c>
      <c r="AP222">
        <f t="shared" si="81"/>
        <v>1.0019151086758789</v>
      </c>
      <c r="AQ222">
        <f t="shared" si="82"/>
        <v>1.3022828008348912E-2</v>
      </c>
      <c r="AX222">
        <f t="shared" si="97"/>
        <v>559</v>
      </c>
      <c r="AY222">
        <f t="shared" si="98"/>
        <v>1533</v>
      </c>
      <c r="AZ222">
        <f t="shared" si="99"/>
        <v>3844</v>
      </c>
      <c r="BA222">
        <f t="shared" si="83"/>
        <v>1</v>
      </c>
      <c r="BB222">
        <f t="shared" si="84"/>
        <v>1</v>
      </c>
      <c r="BC222">
        <f t="shared" si="85"/>
        <v>0</v>
      </c>
      <c r="BE222">
        <f t="shared" si="100"/>
        <v>4050.5</v>
      </c>
      <c r="BF222">
        <f t="shared" si="86"/>
        <v>1739.5</v>
      </c>
      <c r="BG222">
        <f t="shared" si="87"/>
        <v>765.5</v>
      </c>
      <c r="BK222" t="str">
        <f t="shared" si="101"/>
        <v>559,</v>
      </c>
      <c r="BL222" t="str">
        <f t="shared" si="102"/>
        <v>1533,</v>
      </c>
      <c r="BM222" t="str">
        <f t="shared" si="103"/>
        <v>3844,</v>
      </c>
      <c r="BN222" t="str">
        <f t="shared" si="88"/>
        <v>GPIO_PIN_RESET,</v>
      </c>
      <c r="BO222" t="str">
        <f t="shared" si="89"/>
        <v>GPIO_PIN_RESET,</v>
      </c>
      <c r="BP222" t="str">
        <f t="shared" si="90"/>
        <v>GPIO_PIN_SET,</v>
      </c>
    </row>
    <row r="223" spans="1:68" x14ac:dyDescent="0.3">
      <c r="A223">
        <v>0.11099999397993088</v>
      </c>
      <c r="B223">
        <v>-5.9058723449707031</v>
      </c>
      <c r="C223">
        <v>-2.8232204914093018</v>
      </c>
      <c r="D223">
        <v>8.0881452560424805</v>
      </c>
      <c r="E223">
        <v>3.9122204780578613</v>
      </c>
      <c r="F223">
        <v>3.960444450378418</v>
      </c>
      <c r="G223">
        <v>2.1059699356555939E-2</v>
      </c>
      <c r="S223">
        <f t="shared" si="70"/>
        <v>0.11099999397993088</v>
      </c>
      <c r="T223">
        <f t="shared" si="71"/>
        <v>-5.9058723449707031</v>
      </c>
      <c r="U223">
        <f t="shared" si="72"/>
        <v>-2.8232204914093018</v>
      </c>
      <c r="V223">
        <f t="shared" si="73"/>
        <v>8.0881452560424805</v>
      </c>
      <c r="W223">
        <f t="shared" si="74"/>
        <v>3.9122204780578613</v>
      </c>
      <c r="X223">
        <f t="shared" si="75"/>
        <v>3.960444450378418</v>
      </c>
      <c r="Y223">
        <f t="shared" si="76"/>
        <v>2.1059699356555939E-2</v>
      </c>
      <c r="AC223">
        <f t="shared" si="91"/>
        <v>-0.60252216980741979</v>
      </c>
      <c r="AD223">
        <f t="shared" si="92"/>
        <v>-0.28802737969392067</v>
      </c>
      <c r="AE223">
        <f t="shared" si="93"/>
        <v>0.82515952677816962</v>
      </c>
      <c r="AF223">
        <f t="shared" si="77"/>
        <v>0.98192118320930444</v>
      </c>
      <c r="AG223">
        <f t="shared" si="78"/>
        <v>0.99402483131033392</v>
      </c>
      <c r="AH223">
        <f t="shared" si="79"/>
        <v>5.2857360739769115E-3</v>
      </c>
      <c r="AL223">
        <f t="shared" si="94"/>
        <v>0.37583677067305044</v>
      </c>
      <c r="AM223">
        <f t="shared" si="95"/>
        <v>0.69033156078654956</v>
      </c>
      <c r="AN223">
        <f t="shared" si="96"/>
        <v>1.8035184672586397</v>
      </c>
      <c r="AO223">
        <f t="shared" si="80"/>
        <v>0.98912204104921497</v>
      </c>
      <c r="AP223">
        <f t="shared" si="81"/>
        <v>1.0012256891502445</v>
      </c>
      <c r="AQ223">
        <f t="shared" si="82"/>
        <v>1.2486593913887487E-2</v>
      </c>
      <c r="AX223">
        <f t="shared" si="97"/>
        <v>778</v>
      </c>
      <c r="AY223">
        <f t="shared" si="98"/>
        <v>1429</v>
      </c>
      <c r="AZ223">
        <f t="shared" si="99"/>
        <v>3733</v>
      </c>
      <c r="BA223">
        <f t="shared" si="83"/>
        <v>1</v>
      </c>
      <c r="BB223">
        <f t="shared" si="84"/>
        <v>1</v>
      </c>
      <c r="BC223">
        <f t="shared" si="85"/>
        <v>0</v>
      </c>
      <c r="BE223">
        <f t="shared" si="100"/>
        <v>3935.5</v>
      </c>
      <c r="BF223">
        <f t="shared" si="86"/>
        <v>1631.5</v>
      </c>
      <c r="BG223">
        <f t="shared" si="87"/>
        <v>980.5</v>
      </c>
      <c r="BK223" t="str">
        <f t="shared" si="101"/>
        <v>778,</v>
      </c>
      <c r="BL223" t="str">
        <f t="shared" si="102"/>
        <v>1429,</v>
      </c>
      <c r="BM223" t="str">
        <f t="shared" si="103"/>
        <v>3733,</v>
      </c>
      <c r="BN223" t="str">
        <f t="shared" si="88"/>
        <v>GPIO_PIN_RESET,</v>
      </c>
      <c r="BO223" t="str">
        <f t="shared" si="89"/>
        <v>GPIO_PIN_RESET,</v>
      </c>
      <c r="BP223" t="str">
        <f t="shared" si="90"/>
        <v>GPIO_PIN_SET,</v>
      </c>
    </row>
    <row r="224" spans="1:68" x14ac:dyDescent="0.3">
      <c r="A224">
        <v>0.11149999499320984</v>
      </c>
      <c r="B224">
        <v>-4.9169821739196777</v>
      </c>
      <c r="C224">
        <v>-3.2184712886810303</v>
      </c>
      <c r="D224">
        <v>7.5341835021972656</v>
      </c>
      <c r="E224">
        <v>3.9128308296203613</v>
      </c>
      <c r="F224">
        <v>3.9644122123718262</v>
      </c>
      <c r="G224">
        <v>2.0754486322402954E-2</v>
      </c>
      <c r="S224">
        <f t="shared" si="70"/>
        <v>0.11149999499320984</v>
      </c>
      <c r="T224">
        <f t="shared" si="71"/>
        <v>-4.9169821739196777</v>
      </c>
      <c r="U224">
        <f t="shared" si="72"/>
        <v>-3.2184712886810303</v>
      </c>
      <c r="V224">
        <f t="shared" si="73"/>
        <v>7.5341835021972656</v>
      </c>
      <c r="W224">
        <f t="shared" si="74"/>
        <v>3.9128308296203613</v>
      </c>
      <c r="X224">
        <f t="shared" si="75"/>
        <v>3.9644122123718262</v>
      </c>
      <c r="Y224">
        <f t="shared" si="76"/>
        <v>2.0754486322402954E-2</v>
      </c>
      <c r="AC224">
        <f t="shared" si="91"/>
        <v>-0.50163474509525396</v>
      </c>
      <c r="AD224">
        <f t="shared" si="92"/>
        <v>-0.32835120555396913</v>
      </c>
      <c r="AE224">
        <f t="shared" si="93"/>
        <v>0.76864387279499868</v>
      </c>
      <c r="AF224">
        <f t="shared" si="77"/>
        <v>0.98207437425050081</v>
      </c>
      <c r="AG224">
        <f t="shared" si="78"/>
        <v>0.9950206927586116</v>
      </c>
      <c r="AH224">
        <f t="shared" si="79"/>
        <v>5.2091312033395645E-3</v>
      </c>
      <c r="AL224">
        <f t="shared" si="94"/>
        <v>0.47672419538521627</v>
      </c>
      <c r="AM224">
        <f t="shared" si="95"/>
        <v>0.6500077349265011</v>
      </c>
      <c r="AN224">
        <f t="shared" si="96"/>
        <v>1.7470028132754689</v>
      </c>
      <c r="AO224">
        <f t="shared" si="80"/>
        <v>0.98927523209041135</v>
      </c>
      <c r="AP224">
        <f t="shared" si="81"/>
        <v>1.0022215505985221</v>
      </c>
      <c r="AQ224">
        <f t="shared" si="82"/>
        <v>1.2409989043250139E-2</v>
      </c>
      <c r="AX224">
        <f t="shared" si="97"/>
        <v>987</v>
      </c>
      <c r="AY224">
        <f t="shared" si="98"/>
        <v>1345</v>
      </c>
      <c r="AZ224">
        <f t="shared" si="99"/>
        <v>3616</v>
      </c>
      <c r="BA224">
        <f t="shared" si="83"/>
        <v>1</v>
      </c>
      <c r="BB224">
        <f t="shared" si="84"/>
        <v>1</v>
      </c>
      <c r="BC224">
        <f t="shared" si="85"/>
        <v>0</v>
      </c>
      <c r="BE224">
        <f t="shared" si="100"/>
        <v>3810.5</v>
      </c>
      <c r="BF224">
        <f t="shared" si="86"/>
        <v>1539.5</v>
      </c>
      <c r="BG224">
        <f t="shared" si="87"/>
        <v>1181.5</v>
      </c>
      <c r="BK224" t="str">
        <f t="shared" si="101"/>
        <v>987,</v>
      </c>
      <c r="BL224" t="str">
        <f t="shared" si="102"/>
        <v>1345,</v>
      </c>
      <c r="BM224" t="str">
        <f t="shared" si="103"/>
        <v>3616,</v>
      </c>
      <c r="BN224" t="str">
        <f t="shared" si="88"/>
        <v>GPIO_PIN_RESET,</v>
      </c>
      <c r="BO224" t="str">
        <f t="shared" si="89"/>
        <v>GPIO_PIN_RESET,</v>
      </c>
      <c r="BP224" t="str">
        <f t="shared" si="90"/>
        <v>GPIO_PIN_SET,</v>
      </c>
    </row>
    <row r="225" spans="1:70" x14ac:dyDescent="0.3">
      <c r="A225">
        <v>0.1119999960064888</v>
      </c>
      <c r="B225">
        <v>-3.3741302490234375</v>
      </c>
      <c r="C225">
        <v>-3.8502626419067383</v>
      </c>
      <c r="D225">
        <v>6.7131609916687012</v>
      </c>
      <c r="E225">
        <v>3.9131364822387695</v>
      </c>
      <c r="F225">
        <v>3.9647173881530762</v>
      </c>
      <c r="G225">
        <v>2.3501403629779816E-2</v>
      </c>
      <c r="S225">
        <f t="shared" si="70"/>
        <v>0.1119999960064888</v>
      </c>
      <c r="T225">
        <f t="shared" si="71"/>
        <v>-3.3741302490234375</v>
      </c>
      <c r="U225">
        <f t="shared" si="72"/>
        <v>-3.8502626419067383</v>
      </c>
      <c r="V225">
        <f t="shared" si="73"/>
        <v>6.7131609916687012</v>
      </c>
      <c r="W225">
        <f t="shared" si="74"/>
        <v>3.9131364822387695</v>
      </c>
      <c r="X225">
        <f t="shared" si="75"/>
        <v>3.9647173881530762</v>
      </c>
      <c r="Y225">
        <f t="shared" si="76"/>
        <v>2.3501403629779816E-2</v>
      </c>
      <c r="AC225">
        <f t="shared" si="91"/>
        <v>-0.34423166639991709</v>
      </c>
      <c r="AD225">
        <f t="shared" si="92"/>
        <v>-0.39280710212194819</v>
      </c>
      <c r="AE225">
        <f t="shared" si="93"/>
        <v>0.68488245100848366</v>
      </c>
      <c r="AF225">
        <f t="shared" si="77"/>
        <v>0.98215108945160001</v>
      </c>
      <c r="AG225">
        <f t="shared" si="78"/>
        <v>0.99509728827920985</v>
      </c>
      <c r="AH225">
        <f t="shared" si="79"/>
        <v>5.8985750390756833E-3</v>
      </c>
      <c r="AL225">
        <f t="shared" si="94"/>
        <v>0.63412727408055314</v>
      </c>
      <c r="AM225">
        <f t="shared" si="95"/>
        <v>0.58555183835852209</v>
      </c>
      <c r="AN225">
        <f t="shared" si="96"/>
        <v>1.6632413914889539</v>
      </c>
      <c r="AO225">
        <f t="shared" si="80"/>
        <v>0.98935194729151055</v>
      </c>
      <c r="AP225">
        <f t="shared" si="81"/>
        <v>1.0022981461191205</v>
      </c>
      <c r="AQ225">
        <f t="shared" si="82"/>
        <v>1.3099432878986258E-2</v>
      </c>
      <c r="AX225">
        <f t="shared" si="97"/>
        <v>1313</v>
      </c>
      <c r="AY225">
        <f t="shared" si="98"/>
        <v>1212</v>
      </c>
      <c r="AZ225">
        <f t="shared" si="99"/>
        <v>3443</v>
      </c>
      <c r="BA225">
        <f t="shared" si="83"/>
        <v>1</v>
      </c>
      <c r="BB225">
        <f t="shared" si="84"/>
        <v>1</v>
      </c>
      <c r="BC225">
        <f t="shared" si="85"/>
        <v>0</v>
      </c>
      <c r="BE225">
        <f t="shared" si="100"/>
        <v>3617.5</v>
      </c>
      <c r="BF225">
        <f t="shared" si="86"/>
        <v>1386.5</v>
      </c>
      <c r="BG225">
        <f t="shared" si="87"/>
        <v>1487.5</v>
      </c>
      <c r="BK225" t="str">
        <f t="shared" si="101"/>
        <v>1313,</v>
      </c>
      <c r="BL225" t="str">
        <f t="shared" si="102"/>
        <v>1212,</v>
      </c>
      <c r="BM225" t="str">
        <f t="shared" si="103"/>
        <v>3443,</v>
      </c>
      <c r="BN225" t="str">
        <f t="shared" si="88"/>
        <v>GPIO_PIN_RESET,</v>
      </c>
      <c r="BO225" t="str">
        <f t="shared" si="89"/>
        <v>GPIO_PIN_RESET,</v>
      </c>
      <c r="BP225" t="str">
        <f t="shared" si="90"/>
        <v>GPIO_PIN_SET,</v>
      </c>
    </row>
    <row r="226" spans="1:70" x14ac:dyDescent="0.3">
      <c r="A226">
        <v>0.11249999701976776</v>
      </c>
      <c r="B226">
        <v>-1.8312782049179077</v>
      </c>
      <c r="C226">
        <v>-4.6804418563842773</v>
      </c>
      <c r="D226">
        <v>5.9959096908569336</v>
      </c>
      <c r="E226">
        <v>3.9088633060455322</v>
      </c>
      <c r="F226">
        <v>3.9573922157287598</v>
      </c>
      <c r="G226">
        <v>2.1059699356555939E-2</v>
      </c>
      <c r="S226">
        <f t="shared" si="70"/>
        <v>0.11249999701976776</v>
      </c>
      <c r="T226">
        <f t="shared" si="71"/>
        <v>-1.8312782049179077</v>
      </c>
      <c r="U226">
        <f t="shared" si="72"/>
        <v>-4.6804418563842773</v>
      </c>
      <c r="V226">
        <f t="shared" si="73"/>
        <v>5.9959096908569336</v>
      </c>
      <c r="W226">
        <f t="shared" si="74"/>
        <v>3.9088633060455322</v>
      </c>
      <c r="X226">
        <f t="shared" si="75"/>
        <v>3.9573922157287598</v>
      </c>
      <c r="Y226">
        <f t="shared" si="76"/>
        <v>2.1059699356555939E-2</v>
      </c>
      <c r="AC226">
        <f t="shared" si="91"/>
        <v>-0.18682857554274618</v>
      </c>
      <c r="AD226">
        <f t="shared" si="92"/>
        <v>-0.47750269871099155</v>
      </c>
      <c r="AE226">
        <f t="shared" si="93"/>
        <v>0.61170785717725773</v>
      </c>
      <c r="AF226">
        <f t="shared" si="77"/>
        <v>0.98107857264247367</v>
      </c>
      <c r="AG226">
        <f t="shared" si="78"/>
        <v>0.99325875642385086</v>
      </c>
      <c r="AH226">
        <f t="shared" si="79"/>
        <v>5.2857360739769115E-3</v>
      </c>
      <c r="AL226">
        <f t="shared" si="94"/>
        <v>0.79153036493772411</v>
      </c>
      <c r="AM226">
        <f t="shared" si="95"/>
        <v>0.50085624176947863</v>
      </c>
      <c r="AN226">
        <f t="shared" si="96"/>
        <v>1.5900667976577281</v>
      </c>
      <c r="AO226">
        <f t="shared" si="80"/>
        <v>0.9882794304823842</v>
      </c>
      <c r="AP226">
        <f t="shared" si="81"/>
        <v>1.0004596142637614</v>
      </c>
      <c r="AQ226">
        <f t="shared" si="82"/>
        <v>1.2486593913887487E-2</v>
      </c>
      <c r="AX226">
        <f t="shared" si="97"/>
        <v>1638</v>
      </c>
      <c r="AY226">
        <f t="shared" si="98"/>
        <v>1037</v>
      </c>
      <c r="AZ226">
        <f t="shared" si="99"/>
        <v>3291</v>
      </c>
      <c r="BA226">
        <f t="shared" si="83"/>
        <v>1</v>
      </c>
      <c r="BB226">
        <f t="shared" si="84"/>
        <v>1</v>
      </c>
      <c r="BC226">
        <f t="shared" si="85"/>
        <v>0</v>
      </c>
      <c r="BE226">
        <f t="shared" si="100"/>
        <v>3467.5</v>
      </c>
      <c r="BF226">
        <f t="shared" si="86"/>
        <v>1213.5</v>
      </c>
      <c r="BG226">
        <f t="shared" si="87"/>
        <v>1814.5</v>
      </c>
      <c r="BK226" t="str">
        <f t="shared" si="101"/>
        <v>1638,</v>
      </c>
      <c r="BL226" t="str">
        <f t="shared" si="102"/>
        <v>1037,</v>
      </c>
      <c r="BM226" t="str">
        <f t="shared" si="103"/>
        <v>3291,</v>
      </c>
      <c r="BN226" t="str">
        <f t="shared" si="88"/>
        <v>GPIO_PIN_RESET,</v>
      </c>
      <c r="BO226" t="str">
        <f t="shared" si="89"/>
        <v>GPIO_PIN_RESET,</v>
      </c>
      <c r="BP226" t="str">
        <f t="shared" si="90"/>
        <v>GPIO_PIN_SET,</v>
      </c>
    </row>
    <row r="227" spans="1:70" x14ac:dyDescent="0.3">
      <c r="A227">
        <v>0.11299999803304672</v>
      </c>
      <c r="B227">
        <v>-0.59974360466003418</v>
      </c>
      <c r="C227">
        <v>-5.4434747695922852</v>
      </c>
      <c r="D227">
        <v>5.5502986907958984</v>
      </c>
      <c r="E227">
        <v>3.9149675369262695</v>
      </c>
      <c r="F227">
        <v>3.9619705677032471</v>
      </c>
      <c r="G227">
        <v>1.8312782049179077E-2</v>
      </c>
      <c r="S227">
        <f t="shared" ref="S227:S229" si="104">A227</f>
        <v>0.11299999803304672</v>
      </c>
      <c r="T227">
        <f t="shared" ref="T227:T229" si="105">B227</f>
        <v>-0.59974360466003418</v>
      </c>
      <c r="U227">
        <f t="shared" ref="U227:U229" si="106">C227</f>
        <v>-5.4434747695922852</v>
      </c>
      <c r="V227">
        <f t="shared" ref="V227:V229" si="107">D227</f>
        <v>5.5502986907958984</v>
      </c>
      <c r="W227">
        <f t="shared" ref="W227:W229" si="108">E227</f>
        <v>3.9149675369262695</v>
      </c>
      <c r="X227">
        <f t="shared" ref="X227:X229" si="109">F227</f>
        <v>3.9619705677032471</v>
      </c>
      <c r="Y227">
        <f t="shared" ref="Y227:Y229" si="110">G227</f>
        <v>1.8312782049179077E-2</v>
      </c>
      <c r="AC227">
        <f t="shared" si="91"/>
        <v>-6.1186357730134741E-2</v>
      </c>
      <c r="AD227">
        <f t="shared" si="92"/>
        <v>-0.55534797196551289</v>
      </c>
      <c r="AE227">
        <f t="shared" si="93"/>
        <v>0.5662462401689814</v>
      </c>
      <c r="AF227">
        <f t="shared" ref="AF227:AF229" si="111">W227/$AA$105</f>
        <v>0.98261066257518925</v>
      </c>
      <c r="AG227">
        <f t="shared" ref="AG227:AG229" si="112">X227/$AA$105</f>
        <v>0.99440786875357545</v>
      </c>
      <c r="AH227">
        <f t="shared" ref="AH227:AH229" si="113">Y227/$AA$105</f>
        <v>4.5962922382407926E-3</v>
      </c>
      <c r="AL227">
        <f t="shared" si="94"/>
        <v>0.91717258275033553</v>
      </c>
      <c r="AM227">
        <f t="shared" si="95"/>
        <v>0.42301096851495734</v>
      </c>
      <c r="AN227">
        <f t="shared" si="96"/>
        <v>1.5446051806494516</v>
      </c>
      <c r="AO227">
        <f t="shared" ref="AO227:AO229" si="114">AF227+(-$AJ$107)</f>
        <v>0.98981152041509979</v>
      </c>
      <c r="AP227">
        <f t="shared" ref="AP227:AP229" si="115">AG227+(-$AJ$107)</f>
        <v>1.0016087265934861</v>
      </c>
      <c r="AQ227">
        <f t="shared" ref="AQ227:AQ229" si="116">AH227+(-$AJ$107)</f>
        <v>1.1797150078151367E-2</v>
      </c>
      <c r="AX227">
        <f t="shared" si="97"/>
        <v>1898</v>
      </c>
      <c r="AY227">
        <f t="shared" si="98"/>
        <v>876</v>
      </c>
      <c r="AZ227">
        <f t="shared" si="99"/>
        <v>3197</v>
      </c>
      <c r="BA227">
        <f t="shared" ref="BA227:BA229" si="117">ROUND(AO227*$AV$102/$AS$105,0)</f>
        <v>1</v>
      </c>
      <c r="BB227">
        <f t="shared" ref="BB227:BB229" si="118">ROUND(AP227*$AV$102/$AS$105,0)</f>
        <v>1</v>
      </c>
      <c r="BC227">
        <f t="shared" ref="BC227:BC229" si="119">ROUND(AQ227*$AV$102/$AS$105,0)</f>
        <v>0</v>
      </c>
      <c r="BE227">
        <f t="shared" si="100"/>
        <v>3368.5</v>
      </c>
      <c r="BF227">
        <f t="shared" ref="BF227:BF229" si="120">3*($BD$98/2)-AX227-AZ227</f>
        <v>1047.5</v>
      </c>
      <c r="BG227">
        <f t="shared" ref="BG227:BG229" si="121">3*($BD$98/2)-AY227-AZ227</f>
        <v>2069.5</v>
      </c>
      <c r="BK227" t="str">
        <f t="shared" si="101"/>
        <v>1898,</v>
      </c>
      <c r="BL227" t="str">
        <f t="shared" si="102"/>
        <v>876,</v>
      </c>
      <c r="BM227" t="str">
        <f t="shared" si="103"/>
        <v>3197,</v>
      </c>
      <c r="BN227" t="str">
        <f t="shared" ref="BN227:BN228" si="122">IF(BA227=0,"GPIO_PIN_SET,","GPIO_PIN_RESET,")</f>
        <v>GPIO_PIN_RESET,</v>
      </c>
      <c r="BO227" t="str">
        <f t="shared" ref="BO227:BO228" si="123">IF(BB227=0,"GPIO_PIN_SET,","GPIO_PIN_RESET,")</f>
        <v>GPIO_PIN_RESET,</v>
      </c>
      <c r="BP227" t="str">
        <f t="shared" ref="BP227:BP228" si="124">IF(BC227=0,"GPIO_PIN_SET,","GPIO_PIN_RESET,")</f>
        <v>GPIO_PIN_SET,</v>
      </c>
    </row>
    <row r="228" spans="1:70" x14ac:dyDescent="0.3">
      <c r="A228">
        <v>0.11349999904632568</v>
      </c>
      <c r="B228">
        <v>-9.1563910245895386E-2</v>
      </c>
      <c r="C228">
        <v>-5.9867539405822754</v>
      </c>
      <c r="D228">
        <v>5.6693325042724609</v>
      </c>
      <c r="E228">
        <v>3.9116101264953613</v>
      </c>
      <c r="F228">
        <v>3.9634964466094971</v>
      </c>
      <c r="G228">
        <v>1.9228421151638031E-2</v>
      </c>
      <c r="S228">
        <f t="shared" si="104"/>
        <v>0.11349999904632568</v>
      </c>
      <c r="T228">
        <f t="shared" si="105"/>
        <v>-9.1563910245895386E-2</v>
      </c>
      <c r="U228">
        <f t="shared" si="106"/>
        <v>-5.9867539405822754</v>
      </c>
      <c r="V228">
        <f t="shared" si="107"/>
        <v>5.6693325042724609</v>
      </c>
      <c r="W228">
        <f t="shared" si="108"/>
        <v>3.9116101264953613</v>
      </c>
      <c r="X228">
        <f t="shared" si="109"/>
        <v>3.9634964466094971</v>
      </c>
      <c r="Y228">
        <f t="shared" si="110"/>
        <v>1.9228421151638031E-2</v>
      </c>
      <c r="AC228">
        <f t="shared" si="91"/>
        <v>-9.3414287771373082E-3</v>
      </c>
      <c r="AD228">
        <f t="shared" si="92"/>
        <v>-0.61077377966940238</v>
      </c>
      <c r="AE228">
        <f t="shared" si="93"/>
        <v>0.57839017207049392</v>
      </c>
      <c r="AF228">
        <f t="shared" si="111"/>
        <v>0.98176799216810806</v>
      </c>
      <c r="AG228">
        <f t="shared" si="112"/>
        <v>0.99479084635656656</v>
      </c>
      <c r="AH228">
        <f t="shared" si="113"/>
        <v>4.826106850152832E-3</v>
      </c>
      <c r="AL228">
        <f t="shared" si="94"/>
        <v>0.96901751170333295</v>
      </c>
      <c r="AM228">
        <f t="shared" si="95"/>
        <v>0.36758516081106785</v>
      </c>
      <c r="AN228">
        <f t="shared" si="96"/>
        <v>1.556749112550964</v>
      </c>
      <c r="AO228">
        <f t="shared" si="114"/>
        <v>0.9889688500080186</v>
      </c>
      <c r="AP228">
        <f t="shared" si="115"/>
        <v>1.0019917041964772</v>
      </c>
      <c r="AQ228">
        <f t="shared" si="116"/>
        <v>1.2026964690063407E-2</v>
      </c>
      <c r="AX228">
        <f t="shared" si="97"/>
        <v>2006</v>
      </c>
      <c r="AY228">
        <f t="shared" si="98"/>
        <v>761</v>
      </c>
      <c r="AZ228">
        <f t="shared" si="99"/>
        <v>3222</v>
      </c>
      <c r="BA228">
        <f t="shared" si="117"/>
        <v>1</v>
      </c>
      <c r="BB228">
        <f t="shared" si="118"/>
        <v>1</v>
      </c>
      <c r="BC228">
        <f t="shared" si="119"/>
        <v>0</v>
      </c>
      <c r="BE228">
        <f t="shared" si="100"/>
        <v>3375.5</v>
      </c>
      <c r="BF228">
        <f t="shared" si="120"/>
        <v>914.5</v>
      </c>
      <c r="BG228">
        <f t="shared" si="121"/>
        <v>2159.5</v>
      </c>
      <c r="BK228" t="str">
        <f t="shared" si="101"/>
        <v>2006,</v>
      </c>
      <c r="BL228" t="str">
        <f t="shared" si="102"/>
        <v>761,</v>
      </c>
      <c r="BM228" t="str">
        <f t="shared" si="103"/>
        <v>3222,</v>
      </c>
      <c r="BN228" t="str">
        <f t="shared" si="122"/>
        <v>GPIO_PIN_RESET,</v>
      </c>
      <c r="BO228" t="str">
        <f t="shared" si="123"/>
        <v>GPIO_PIN_RESET,</v>
      </c>
      <c r="BP228" t="str">
        <f t="shared" si="124"/>
        <v>GPIO_PIN_SET,</v>
      </c>
    </row>
    <row r="229" spans="1:70" x14ac:dyDescent="0.3">
      <c r="A229">
        <v>0.11400000005960464</v>
      </c>
      <c r="B229">
        <v>-0.12666341662406921</v>
      </c>
      <c r="C229">
        <v>-6.4552559852600098</v>
      </c>
      <c r="D229">
        <v>6.1042604446411133</v>
      </c>
      <c r="E229">
        <v>3.922903299331665</v>
      </c>
      <c r="F229">
        <v>3.9677693843841553</v>
      </c>
      <c r="G229">
        <v>2.3501403629779816E-2</v>
      </c>
      <c r="S229">
        <f t="shared" si="104"/>
        <v>0.11400000005960464</v>
      </c>
      <c r="T229">
        <f t="shared" si="105"/>
        <v>-0.12666341662406921</v>
      </c>
      <c r="U229">
        <f t="shared" si="106"/>
        <v>-6.4552559852600098</v>
      </c>
      <c r="V229">
        <f t="shared" si="107"/>
        <v>6.1042604446411133</v>
      </c>
      <c r="W229">
        <f t="shared" si="108"/>
        <v>3.922903299331665</v>
      </c>
      <c r="X229">
        <f t="shared" si="109"/>
        <v>3.9677693843841553</v>
      </c>
      <c r="Y229">
        <f t="shared" si="110"/>
        <v>2.3501403629779816E-2</v>
      </c>
      <c r="AC229">
        <f t="shared" si="91"/>
        <v>-1.2922310568487909E-2</v>
      </c>
      <c r="AD229">
        <f t="shared" si="92"/>
        <v>-0.65857076071299481</v>
      </c>
      <c r="AE229">
        <f t="shared" si="93"/>
        <v>0.62276189415215233</v>
      </c>
      <c r="AF229">
        <f t="shared" si="111"/>
        <v>0.98460244531199514</v>
      </c>
      <c r="AG229">
        <f t="shared" si="112"/>
        <v>0.99586330332544237</v>
      </c>
      <c r="AH229">
        <f t="shared" si="113"/>
        <v>5.8985750390756833E-3</v>
      </c>
      <c r="AL229">
        <f t="shared" si="94"/>
        <v>0.96543662991198231</v>
      </c>
      <c r="AM229">
        <f t="shared" si="95"/>
        <v>0.31978817976747542</v>
      </c>
      <c r="AN229">
        <f t="shared" si="96"/>
        <v>1.6011208346326224</v>
      </c>
      <c r="AO229">
        <f t="shared" si="114"/>
        <v>0.99180330315190568</v>
      </c>
      <c r="AP229">
        <f t="shared" si="115"/>
        <v>1.003064161165353</v>
      </c>
      <c r="AQ229">
        <f t="shared" si="116"/>
        <v>1.3099432878986258E-2</v>
      </c>
      <c r="AX229">
        <f t="shared" si="97"/>
        <v>1998</v>
      </c>
      <c r="AY229">
        <f t="shared" si="98"/>
        <v>662</v>
      </c>
      <c r="AZ229">
        <f t="shared" si="99"/>
        <v>3314</v>
      </c>
      <c r="BA229">
        <f t="shared" si="117"/>
        <v>1</v>
      </c>
      <c r="BB229">
        <f t="shared" si="118"/>
        <v>1</v>
      </c>
      <c r="BC229">
        <f t="shared" si="119"/>
        <v>0</v>
      </c>
      <c r="BE229">
        <f t="shared" si="100"/>
        <v>3482.5</v>
      </c>
      <c r="BF229">
        <f t="shared" si="120"/>
        <v>830.5</v>
      </c>
      <c r="BG229">
        <f t="shared" si="121"/>
        <v>2166.5</v>
      </c>
      <c r="BK229" t="str">
        <f>""&amp;AX229</f>
        <v>1998</v>
      </c>
      <c r="BL229" t="str">
        <f>""&amp;AY229</f>
        <v>662</v>
      </c>
      <c r="BM229" t="str">
        <f>""&amp;AZ229</f>
        <v>3314</v>
      </c>
      <c r="BN229" t="str">
        <f>IF(BA229=0,"GPIO_PIN_SET","GPIO_PIN_RESET")</f>
        <v>GPIO_PIN_RESET</v>
      </c>
      <c r="BO229" t="str">
        <f>IF(BB229=0,"GPIO_PIN_SET","GPIO_PIN_RESET")</f>
        <v>GPIO_PIN_RESET</v>
      </c>
      <c r="BP229" t="str">
        <f>IF(BC229=0,"GPIO_PIN_SET","GPIO_PIN_RESET")</f>
        <v>GPIO_PIN_SET</v>
      </c>
      <c r="BR229" s="2" t="s">
        <v>16</v>
      </c>
    </row>
    <row r="230" spans="1:70" x14ac:dyDescent="0.3">
      <c r="A230">
        <v>0.11449999362230301</v>
      </c>
      <c r="B230">
        <v>3.0521303415298462E-2</v>
      </c>
      <c r="C230">
        <v>-7.038212776184082</v>
      </c>
      <c r="D230">
        <v>6.4628863334655762</v>
      </c>
      <c r="E230">
        <v>3.9158833026885986</v>
      </c>
      <c r="F230">
        <v>3.9650225639343262</v>
      </c>
      <c r="G230">
        <v>1.9838847219944E-2</v>
      </c>
    </row>
    <row r="231" spans="1:70" x14ac:dyDescent="0.3">
      <c r="A231">
        <v>0.11499999463558197</v>
      </c>
      <c r="B231">
        <v>0.12666341662406921</v>
      </c>
      <c r="C231">
        <v>-7.6806859970092773</v>
      </c>
      <c r="D231">
        <v>7.0641555786132813</v>
      </c>
      <c r="E231">
        <v>5.4633133113384247E-2</v>
      </c>
      <c r="F231">
        <v>3.959528923034668</v>
      </c>
      <c r="G231">
        <v>2.1364912390708923E-2</v>
      </c>
    </row>
    <row r="232" spans="1:70" x14ac:dyDescent="0.3">
      <c r="A232">
        <v>0.11549999564886093</v>
      </c>
      <c r="B232">
        <v>7.0198997855186462E-2</v>
      </c>
      <c r="C232">
        <v>-8.2315950393676758</v>
      </c>
      <c r="D232">
        <v>7.6287999153137207</v>
      </c>
      <c r="E232">
        <v>3.5404711961746216E-2</v>
      </c>
      <c r="F232">
        <v>3.9439628124237061</v>
      </c>
      <c r="G232">
        <v>2.0449273288249969E-2</v>
      </c>
    </row>
    <row r="233" spans="1:70" x14ac:dyDescent="0.3">
      <c r="A233">
        <v>0.11599999666213989</v>
      </c>
      <c r="B233">
        <v>0.30673909187316895</v>
      </c>
      <c r="C233">
        <v>-8.7825050354003906</v>
      </c>
      <c r="D233">
        <v>8.0133686065673828</v>
      </c>
      <c r="E233">
        <v>3.2963007688522339E-2</v>
      </c>
      <c r="F233">
        <v>3.9366376399993896</v>
      </c>
      <c r="G233">
        <v>1.5260651707649231E-2</v>
      </c>
    </row>
    <row r="234" spans="1:70" x14ac:dyDescent="0.3">
      <c r="A234">
        <v>0.11649999767541885</v>
      </c>
      <c r="B234">
        <v>0.21975338459014893</v>
      </c>
      <c r="C234">
        <v>-9.2082767486572266</v>
      </c>
      <c r="D234">
        <v>8.4254055023193359</v>
      </c>
      <c r="E234">
        <v>3.632035106420517E-2</v>
      </c>
      <c r="F234">
        <v>3.941826343536377</v>
      </c>
      <c r="G234">
        <v>2.38066166639328E-2</v>
      </c>
    </row>
    <row r="235" spans="1:70" x14ac:dyDescent="0.3">
      <c r="A235">
        <v>0.11699999868869781</v>
      </c>
      <c r="B235">
        <v>0.34031254053115845</v>
      </c>
      <c r="C235">
        <v>-9.5119638442993164</v>
      </c>
      <c r="D235">
        <v>8.5368080139160156</v>
      </c>
      <c r="E235">
        <v>3.7541203200817108E-2</v>
      </c>
      <c r="F235">
        <v>3.9448785781860352</v>
      </c>
      <c r="G235">
        <v>1.8312782049179077E-2</v>
      </c>
    </row>
    <row r="236" spans="1:70" x14ac:dyDescent="0.3">
      <c r="A236">
        <v>0.11749999970197678</v>
      </c>
      <c r="B236">
        <v>0.45018923282623291</v>
      </c>
      <c r="C236">
        <v>-9.6142101287841797</v>
      </c>
      <c r="D236">
        <v>8.6298990249633789</v>
      </c>
      <c r="E236">
        <v>5.615919828414917E-2</v>
      </c>
      <c r="F236">
        <v>3.9573922157287598</v>
      </c>
      <c r="G236">
        <v>2.38066166639328E-2</v>
      </c>
    </row>
    <row r="237" spans="1:70" x14ac:dyDescent="0.3">
      <c r="A237">
        <v>0.11800000071525574</v>
      </c>
      <c r="B237">
        <v>0.46087169647216797</v>
      </c>
      <c r="C237">
        <v>-9.5958976745605469</v>
      </c>
      <c r="D237">
        <v>8.5703821182250977</v>
      </c>
      <c r="E237">
        <v>3.6015138030052185E-2</v>
      </c>
      <c r="F237">
        <v>3.9451837539672852</v>
      </c>
      <c r="G237">
        <v>2.3196190595626831E-2</v>
      </c>
    </row>
    <row r="238" spans="1:70" x14ac:dyDescent="0.3">
      <c r="A238">
        <v>0.1184999942779541</v>
      </c>
      <c r="B238">
        <v>0.72335487604141235</v>
      </c>
      <c r="C238">
        <v>-9.3746185302734375</v>
      </c>
      <c r="D238">
        <v>8.1247711181640625</v>
      </c>
      <c r="E238">
        <v>4.2424611747264862E-2</v>
      </c>
      <c r="F238">
        <v>3.9494566917419434</v>
      </c>
      <c r="G238">
        <v>1.9228421151638031E-2</v>
      </c>
    </row>
    <row r="239" spans="1:70" x14ac:dyDescent="0.3">
      <c r="A239">
        <v>0.11899999529123306</v>
      </c>
      <c r="B239">
        <v>0.75692832469940186</v>
      </c>
      <c r="C239">
        <v>-9.1243438720703125</v>
      </c>
      <c r="D239">
        <v>7.8378705978393555</v>
      </c>
      <c r="E239">
        <v>3.6015138030052185E-2</v>
      </c>
      <c r="F239">
        <v>3.9445734024047852</v>
      </c>
      <c r="G239">
        <v>2.3196190595626831E-2</v>
      </c>
    </row>
    <row r="240" spans="1:70" x14ac:dyDescent="0.3">
      <c r="A240">
        <v>0.11949999630451202</v>
      </c>
      <c r="B240">
        <v>0.95836889743804932</v>
      </c>
      <c r="C240">
        <v>-8.9503717422485352</v>
      </c>
      <c r="D240">
        <v>7.3251128196716309</v>
      </c>
      <c r="E240">
        <v>3.4794285893440247E-2</v>
      </c>
      <c r="F240">
        <v>3.942131519317627</v>
      </c>
      <c r="G240">
        <v>1.8312782049179077E-2</v>
      </c>
    </row>
    <row r="241" spans="1:7" x14ac:dyDescent="0.3">
      <c r="A241">
        <v>0.11999999731779099</v>
      </c>
      <c r="B241">
        <v>1.1811743974685669</v>
      </c>
      <c r="C241">
        <v>-8.6604204177856445</v>
      </c>
      <c r="D241">
        <v>7.0611038208007813</v>
      </c>
      <c r="E241">
        <v>2.0144060254096985E-2</v>
      </c>
      <c r="F241">
        <v>3.9222927093505859</v>
      </c>
      <c r="G241">
        <v>1.8312782049179077E-2</v>
      </c>
    </row>
    <row r="242" spans="1:7" x14ac:dyDescent="0.3">
      <c r="A242">
        <v>0.12049999833106995</v>
      </c>
      <c r="B242">
        <v>1.2651079893112183</v>
      </c>
      <c r="C242">
        <v>-8.4391403198242188</v>
      </c>
      <c r="D242">
        <v>6.6933212280273438</v>
      </c>
      <c r="E242">
        <v>3.6930777132511139E-2</v>
      </c>
      <c r="F242">
        <v>3.9457941055297852</v>
      </c>
      <c r="G242">
        <v>2.38066166639328E-2</v>
      </c>
    </row>
    <row r="243" spans="1:7" x14ac:dyDescent="0.3">
      <c r="A243">
        <v>0.12099999934434891</v>
      </c>
      <c r="B243">
        <v>1.5474300384521484</v>
      </c>
      <c r="C243">
        <v>-8.039311408996582</v>
      </c>
      <c r="D243">
        <v>6.0157489776611328</v>
      </c>
      <c r="E243">
        <v>5.4022707045078278E-2</v>
      </c>
      <c r="F243">
        <v>3.9659380912780762</v>
      </c>
      <c r="G243">
        <v>2.4111829698085785E-2</v>
      </c>
    </row>
    <row r="244" spans="1:7" x14ac:dyDescent="0.3">
      <c r="A244">
        <v>0.12150000035762787</v>
      </c>
      <c r="B244">
        <v>1.6496764421463013</v>
      </c>
      <c r="C244">
        <v>-7.5891218185424805</v>
      </c>
      <c r="D244">
        <v>5.4694175720214844</v>
      </c>
      <c r="E244">
        <v>4.3950676918029785E-2</v>
      </c>
      <c r="F244">
        <v>3.9488461017608643</v>
      </c>
      <c r="G244">
        <v>2.441704273223877E-2</v>
      </c>
    </row>
    <row r="245" spans="1:7" x14ac:dyDescent="0.3">
      <c r="A245">
        <v>0.12199999392032623</v>
      </c>
      <c r="B245">
        <v>1.960993766784668</v>
      </c>
      <c r="C245">
        <v>-6.9802227020263672</v>
      </c>
      <c r="D245">
        <v>4.543095588684082</v>
      </c>
      <c r="E245">
        <v>3.6930777132511139E-2</v>
      </c>
      <c r="F245">
        <v>3.9476253986358643</v>
      </c>
      <c r="G245">
        <v>2.1059699356555939E-2</v>
      </c>
    </row>
    <row r="246" spans="1:7" x14ac:dyDescent="0.3">
      <c r="A246">
        <v>0.12249999493360519</v>
      </c>
      <c r="B246">
        <v>2.3882920742034912</v>
      </c>
      <c r="C246">
        <v>-6.1973505020141602</v>
      </c>
      <c r="D246">
        <v>3.4992673397064209</v>
      </c>
      <c r="E246">
        <v>1.0072030127048492E-2</v>
      </c>
      <c r="F246">
        <v>3.9164936542510986</v>
      </c>
      <c r="G246">
        <v>1.2513734400272369E-2</v>
      </c>
    </row>
    <row r="247" spans="1:7" x14ac:dyDescent="0.3">
      <c r="A247">
        <v>0.12299999594688416</v>
      </c>
      <c r="B247">
        <v>2.7469172477722168</v>
      </c>
      <c r="C247">
        <v>-5.3351240158081055</v>
      </c>
      <c r="D247">
        <v>2.2280552387237549</v>
      </c>
      <c r="E247">
        <v>2.4722255766391754E-2</v>
      </c>
      <c r="F247">
        <v>3.9341959953308105</v>
      </c>
      <c r="G247">
        <v>1.7702355980873108E-2</v>
      </c>
    </row>
    <row r="248" spans="1:7" x14ac:dyDescent="0.3">
      <c r="A248">
        <v>0.12349999696016312</v>
      </c>
      <c r="B248">
        <v>3.3817603588104248</v>
      </c>
      <c r="C248">
        <v>-4.6056647300720215</v>
      </c>
      <c r="D248">
        <v>0.79050177335739136</v>
      </c>
      <c r="E248">
        <v>5.219142884016037E-2</v>
      </c>
      <c r="F248">
        <v>3.9644122123718262</v>
      </c>
      <c r="G248">
        <v>1.9533634185791016E-2</v>
      </c>
    </row>
    <row r="249" spans="1:7" x14ac:dyDescent="0.3">
      <c r="A249">
        <v>0.12399999797344208</v>
      </c>
      <c r="B249">
        <v>3.67323899269104</v>
      </c>
      <c r="C249">
        <v>-4.3477592468261719</v>
      </c>
      <c r="D249">
        <v>0.34946891665458679</v>
      </c>
      <c r="E249">
        <v>3.0826516449451447E-2</v>
      </c>
      <c r="F249">
        <v>3.9390792846679688</v>
      </c>
      <c r="G249">
        <v>1.6176290810108185E-2</v>
      </c>
    </row>
    <row r="250" spans="1:7" x14ac:dyDescent="0.3">
      <c r="A250">
        <v>0.12449999898672104</v>
      </c>
      <c r="B250">
        <v>3.9326696395874023</v>
      </c>
      <c r="C250">
        <v>-4.4179587364196777</v>
      </c>
      <c r="D250">
        <v>0.18923208117485046</v>
      </c>
      <c r="E250">
        <v>3.1131729483604431E-2</v>
      </c>
      <c r="F250">
        <v>3.9430472850799561</v>
      </c>
      <c r="G250">
        <v>1.8617995083332062E-2</v>
      </c>
    </row>
    <row r="251" spans="1:7" x14ac:dyDescent="0.3">
      <c r="A251">
        <v>0.125</v>
      </c>
      <c r="B251">
        <v>4.3324990272521973</v>
      </c>
      <c r="C251">
        <v>-4.6606030464172363</v>
      </c>
      <c r="D251">
        <v>6.5620802342891693E-2</v>
      </c>
      <c r="E251">
        <v>1.9533634185791016E-2</v>
      </c>
      <c r="F251">
        <v>3.9296176433563232</v>
      </c>
      <c r="G251">
        <v>2.38066166639328E-2</v>
      </c>
    </row>
    <row r="252" spans="1:7" x14ac:dyDescent="0.3">
      <c r="A252">
        <v>0.12549999356269836</v>
      </c>
      <c r="B252">
        <v>4.6789159774780273</v>
      </c>
      <c r="C252">
        <v>-4.9932851791381836</v>
      </c>
      <c r="D252">
        <v>1.8312782049179077E-2</v>
      </c>
      <c r="E252">
        <v>3.4183859825134277E-2</v>
      </c>
      <c r="F252">
        <v>3.9479305744171143</v>
      </c>
      <c r="G252">
        <v>1.9838847219944E-2</v>
      </c>
    </row>
    <row r="253" spans="1:7" x14ac:dyDescent="0.3">
      <c r="A253">
        <v>0.12600000202655792</v>
      </c>
      <c r="B253">
        <v>5.1504702568054199</v>
      </c>
      <c r="C253">
        <v>-5.3046026229858398</v>
      </c>
      <c r="D253">
        <v>-0.27316567301750183</v>
      </c>
      <c r="E253">
        <v>2.8690025210380554E-2</v>
      </c>
      <c r="F253">
        <v>3.9580025672912598</v>
      </c>
      <c r="G253">
        <v>3.8896348476409912</v>
      </c>
    </row>
    <row r="254" spans="1:7" x14ac:dyDescent="0.3">
      <c r="A254">
        <v>0.12649999558925629</v>
      </c>
      <c r="B254">
        <v>5.5380902290344238</v>
      </c>
      <c r="C254">
        <v>-5.6815409660339355</v>
      </c>
      <c r="D254">
        <v>-0.13429373502731323</v>
      </c>
      <c r="E254">
        <v>2.7163960039615631E-2</v>
      </c>
      <c r="F254">
        <v>3.9570870399475098</v>
      </c>
      <c r="G254">
        <v>3.8954339027404785</v>
      </c>
    </row>
    <row r="255" spans="1:7" x14ac:dyDescent="0.3">
      <c r="A255">
        <v>0.12700000405311584</v>
      </c>
      <c r="B255">
        <v>5.9257111549377441</v>
      </c>
      <c r="C255">
        <v>-5.9775972366333008</v>
      </c>
      <c r="D255">
        <v>-0.18160176277160645</v>
      </c>
      <c r="E255">
        <v>3.2047368586063385E-2</v>
      </c>
      <c r="F255">
        <v>3.9625809192657471</v>
      </c>
      <c r="G255">
        <v>3.8917713165283203</v>
      </c>
    </row>
    <row r="256" spans="1:7" x14ac:dyDescent="0.3">
      <c r="A256">
        <v>0.12749999761581421</v>
      </c>
      <c r="B256">
        <v>6.1958246231079102</v>
      </c>
      <c r="C256">
        <v>-6.1637773513793945</v>
      </c>
      <c r="D256">
        <v>-0.2975827157497406</v>
      </c>
      <c r="E256">
        <v>4.6087168157100677E-2</v>
      </c>
      <c r="F256">
        <v>3.9738738536834717</v>
      </c>
      <c r="G256">
        <v>3.9055061340332031</v>
      </c>
    </row>
    <row r="257" spans="1:7" x14ac:dyDescent="0.3">
      <c r="A257">
        <v>0.12799999117851257</v>
      </c>
      <c r="B257">
        <v>6.3133316040039063</v>
      </c>
      <c r="C257">
        <v>-6.3041753768920898</v>
      </c>
      <c r="D257">
        <v>-0.27316567301750183</v>
      </c>
      <c r="E257">
        <v>3.4489072859287262E-2</v>
      </c>
      <c r="F257">
        <v>3.9619705677032471</v>
      </c>
      <c r="G257">
        <v>3.8957393169403076</v>
      </c>
    </row>
    <row r="258" spans="1:7" x14ac:dyDescent="0.3">
      <c r="A258">
        <v>0.12849999964237213</v>
      </c>
      <c r="B258">
        <v>6.3408007621765137</v>
      </c>
      <c r="C258">
        <v>-6.1332559585571289</v>
      </c>
      <c r="D258">
        <v>-0.46697592735290527</v>
      </c>
      <c r="E258">
        <v>3.4489072859287262E-2</v>
      </c>
      <c r="F258">
        <v>3.9625809192657471</v>
      </c>
      <c r="G258">
        <v>3.8957393169403076</v>
      </c>
    </row>
    <row r="259" spans="1:7" x14ac:dyDescent="0.3">
      <c r="A259">
        <v>0.1289999932050705</v>
      </c>
      <c r="B259">
        <v>6.232450008392334</v>
      </c>
      <c r="C259">
        <v>-6.0264310836791992</v>
      </c>
      <c r="D259">
        <v>-0.49139297008514404</v>
      </c>
      <c r="E259">
        <v>3.7235990166664124E-2</v>
      </c>
      <c r="F259">
        <v>3.9680745601654053</v>
      </c>
      <c r="G259">
        <v>3.8994016647338867</v>
      </c>
    </row>
    <row r="260" spans="1:7" x14ac:dyDescent="0.3">
      <c r="A260">
        <v>0.12950000166893005</v>
      </c>
      <c r="B260">
        <v>6.0859479904174805</v>
      </c>
      <c r="C260">
        <v>-5.6815409660339355</v>
      </c>
      <c r="D260">
        <v>-0.58600902557373047</v>
      </c>
      <c r="E260">
        <v>3.0826516449451447E-2</v>
      </c>
      <c r="F260">
        <v>3.960139274597168</v>
      </c>
      <c r="G260">
        <v>3.8948235511779785</v>
      </c>
    </row>
    <row r="261" spans="1:7" x14ac:dyDescent="0.3">
      <c r="A261">
        <v>0.12999999523162842</v>
      </c>
      <c r="B261">
        <v>5.8295688629150391</v>
      </c>
      <c r="C261">
        <v>-5.3442802429199219</v>
      </c>
      <c r="D261">
        <v>-0.84849226474761963</v>
      </c>
      <c r="E261">
        <v>4.1203759610652924E-2</v>
      </c>
      <c r="F261">
        <v>3.9674642086029053</v>
      </c>
      <c r="G261">
        <v>3.8997068405151367</v>
      </c>
    </row>
    <row r="262" spans="1:7" x14ac:dyDescent="0.3">
      <c r="A262">
        <v>0.13050000369548798</v>
      </c>
      <c r="B262">
        <v>5.6876449584960938</v>
      </c>
      <c r="C262">
        <v>-5.0924792289733887</v>
      </c>
      <c r="D262">
        <v>-0.8729093074798584</v>
      </c>
      <c r="E262">
        <v>3.0521303415298462E-2</v>
      </c>
      <c r="F262">
        <v>3.9586129188537598</v>
      </c>
      <c r="G262">
        <v>3.8902451992034912</v>
      </c>
    </row>
    <row r="263" spans="1:7" x14ac:dyDescent="0.3">
      <c r="A263">
        <v>0.13099999725818634</v>
      </c>
      <c r="B263">
        <v>5.5487728118896484</v>
      </c>
      <c r="C263">
        <v>-4.6468682289123535</v>
      </c>
      <c r="D263">
        <v>-1.115553617477417</v>
      </c>
      <c r="E263">
        <v>3.4794285893440247E-2</v>
      </c>
      <c r="F263">
        <v>3.9650225639343262</v>
      </c>
      <c r="G263">
        <v>3.8966548442840576</v>
      </c>
    </row>
    <row r="264" spans="1:7" x14ac:dyDescent="0.3">
      <c r="A264">
        <v>0.1314999908208847</v>
      </c>
      <c r="B264">
        <v>5.4739961624145508</v>
      </c>
      <c r="C264">
        <v>-4.482053279876709</v>
      </c>
      <c r="D264">
        <v>-1.2528995275497437</v>
      </c>
      <c r="E264">
        <v>3.3573433756828308E-2</v>
      </c>
      <c r="F264">
        <v>3.9653277397155762</v>
      </c>
      <c r="G264">
        <v>3.9006228446960449</v>
      </c>
    </row>
    <row r="265" spans="1:7" x14ac:dyDescent="0.3">
      <c r="A265">
        <v>0.13199999928474426</v>
      </c>
      <c r="B265">
        <v>5.3671708106994629</v>
      </c>
      <c r="C265">
        <v>-4.1661577224731445</v>
      </c>
      <c r="D265">
        <v>-1.41313636302948</v>
      </c>
      <c r="E265">
        <v>3.4489072859287262E-2</v>
      </c>
      <c r="F265">
        <v>3.960444450378418</v>
      </c>
      <c r="G265">
        <v>3.8972651958465576</v>
      </c>
    </row>
    <row r="266" spans="1:7" x14ac:dyDescent="0.3">
      <c r="A266">
        <v>0.13249999284744263</v>
      </c>
      <c r="B266">
        <v>5.0543279647827148</v>
      </c>
      <c r="C266">
        <v>-3.6961297988891602</v>
      </c>
      <c r="D266">
        <v>-1.7610791921615601</v>
      </c>
      <c r="E266">
        <v>3.2657794654369354E-2</v>
      </c>
      <c r="F266">
        <v>3.961359977722168</v>
      </c>
      <c r="G266">
        <v>3.8963496685028076</v>
      </c>
    </row>
    <row r="267" spans="1:7" x14ac:dyDescent="0.3">
      <c r="A267">
        <v>0.13300000131130219</v>
      </c>
      <c r="B267">
        <v>4.7628493309020996</v>
      </c>
      <c r="C267">
        <v>-3.1208033561706543</v>
      </c>
      <c r="D267">
        <v>-1.8984251022338867</v>
      </c>
      <c r="E267">
        <v>3.7235990166664124E-2</v>
      </c>
      <c r="F267">
        <v>3.9641070365905762</v>
      </c>
      <c r="G267">
        <v>3.8990964889526367</v>
      </c>
    </row>
    <row r="268" spans="1:7" x14ac:dyDescent="0.3">
      <c r="A268">
        <v>0.13349999487400055</v>
      </c>
      <c r="B268">
        <v>4.3584423065185547</v>
      </c>
      <c r="C268">
        <v>-2.1731166839599609</v>
      </c>
      <c r="D268">
        <v>-2.2997801303863525</v>
      </c>
      <c r="E268">
        <v>3.0216090381145477E-2</v>
      </c>
      <c r="F268">
        <v>3.9580025672912598</v>
      </c>
      <c r="G268">
        <v>3.8936028480529785</v>
      </c>
    </row>
    <row r="269" spans="1:7" x14ac:dyDescent="0.3">
      <c r="A269">
        <v>0.13400000333786011</v>
      </c>
      <c r="B269">
        <v>3.9509825706481934</v>
      </c>
      <c r="C269">
        <v>-1.4314491748809814</v>
      </c>
      <c r="D269">
        <v>-2.7331826686859131</v>
      </c>
      <c r="E269">
        <v>3.4794285893440247E-2</v>
      </c>
      <c r="F269">
        <v>3.9656329154968262</v>
      </c>
      <c r="G269">
        <v>3.9009280204772949</v>
      </c>
    </row>
    <row r="270" spans="1:7" x14ac:dyDescent="0.3">
      <c r="A270">
        <v>0.13449999690055847</v>
      </c>
      <c r="B270">
        <v>3.7144427299499512</v>
      </c>
      <c r="C270">
        <v>-0.80118423700332642</v>
      </c>
      <c r="D270">
        <v>-3.1467463970184326</v>
      </c>
      <c r="E270">
        <v>3.9372481405735016E-2</v>
      </c>
      <c r="F270">
        <v>3.9644122123718262</v>
      </c>
      <c r="G270">
        <v>3.8978755474090576</v>
      </c>
    </row>
    <row r="271" spans="1:7" x14ac:dyDescent="0.3">
      <c r="A271">
        <v>0.13499999046325684</v>
      </c>
      <c r="B271">
        <v>3.7861676216125488</v>
      </c>
      <c r="C271">
        <v>-0.57227444648742676</v>
      </c>
      <c r="D271">
        <v>-3.6076180934906006</v>
      </c>
      <c r="E271">
        <v>4.3950676918029785E-2</v>
      </c>
      <c r="F271">
        <v>3.9763152599334717</v>
      </c>
      <c r="G271">
        <v>3.9064216613769531</v>
      </c>
    </row>
    <row r="272" spans="1:7" x14ac:dyDescent="0.3">
      <c r="A272">
        <v>0.13549999892711639</v>
      </c>
      <c r="B272">
        <v>4.1325845718383789</v>
      </c>
      <c r="C272">
        <v>-0.47613233327865601</v>
      </c>
      <c r="D272">
        <v>-3.8594186305999756</v>
      </c>
      <c r="E272">
        <v>3.0521303415298462E-2</v>
      </c>
      <c r="F272">
        <v>3.959834098815918</v>
      </c>
      <c r="G272">
        <v>3.8942131996154785</v>
      </c>
    </row>
    <row r="273" spans="1:7" x14ac:dyDescent="0.3">
      <c r="A273">
        <v>0.13599999248981476</v>
      </c>
      <c r="B273">
        <v>4.4255890846252441</v>
      </c>
      <c r="C273">
        <v>-0.16786716878414154</v>
      </c>
      <c r="D273">
        <v>-4.2943472862243652</v>
      </c>
      <c r="E273">
        <v>3.8456842303276062E-2</v>
      </c>
      <c r="F273">
        <v>0.76150655746459961</v>
      </c>
      <c r="G273">
        <v>3.885667085647583</v>
      </c>
    </row>
    <row r="274" spans="1:7" x14ac:dyDescent="0.3">
      <c r="A274">
        <v>0.13650000095367432</v>
      </c>
      <c r="B274">
        <v>4.8895130157470703</v>
      </c>
      <c r="C274">
        <v>-0.22738370299339294</v>
      </c>
      <c r="D274">
        <v>-4.8406786918640137</v>
      </c>
      <c r="E274">
        <v>3.0521303415298462E-2</v>
      </c>
      <c r="F274">
        <v>6.7757293581962585E-2</v>
      </c>
      <c r="G274">
        <v>3.8762056827545166</v>
      </c>
    </row>
    <row r="275" spans="1:7" x14ac:dyDescent="0.3">
      <c r="A275">
        <v>0.13699999451637268</v>
      </c>
      <c r="B275">
        <v>5.4251618385314941</v>
      </c>
      <c r="C275">
        <v>-0.19533634185791016</v>
      </c>
      <c r="D275">
        <v>-5.4068489074707031</v>
      </c>
      <c r="E275">
        <v>3.7235990166664124E-2</v>
      </c>
      <c r="F275">
        <v>7.2640702128410339E-2</v>
      </c>
      <c r="G275">
        <v>3.8813943862915039</v>
      </c>
    </row>
    <row r="276" spans="1:7" x14ac:dyDescent="0.3">
      <c r="A276">
        <v>0.13750000298023224</v>
      </c>
      <c r="B276">
        <v>5.8921375274658203</v>
      </c>
      <c r="C276">
        <v>-9.4616040587425232E-2</v>
      </c>
      <c r="D276">
        <v>-6.0798435211181641</v>
      </c>
      <c r="E276">
        <v>3.4794285893440247E-2</v>
      </c>
      <c r="F276">
        <v>6.8978145718574524E-2</v>
      </c>
      <c r="G276">
        <v>3.885361909866333</v>
      </c>
    </row>
    <row r="277" spans="1:7" x14ac:dyDescent="0.3">
      <c r="A277">
        <v>0.1379999965429306</v>
      </c>
      <c r="B277">
        <v>6.4979848861694336</v>
      </c>
      <c r="C277">
        <v>-7.4777193367481232E-2</v>
      </c>
      <c r="D277">
        <v>-6.5559759140014648</v>
      </c>
      <c r="E277">
        <v>3.5404711961746216E-2</v>
      </c>
      <c r="F277">
        <v>7.2335489094257355E-2</v>
      </c>
      <c r="G277">
        <v>3.8777315616607666</v>
      </c>
    </row>
    <row r="278" spans="1:7" x14ac:dyDescent="0.3">
      <c r="A278">
        <v>0.13849999010562897</v>
      </c>
      <c r="B278">
        <v>6.8260893821716309</v>
      </c>
      <c r="C278">
        <v>0.10835062712430954</v>
      </c>
      <c r="D278">
        <v>-7.0061655044555664</v>
      </c>
      <c r="E278">
        <v>2.9605664312839508E-2</v>
      </c>
      <c r="F278">
        <v>6.7452080547809601E-2</v>
      </c>
      <c r="G278">
        <v>3.8789525032043457</v>
      </c>
    </row>
    <row r="279" spans="1:7" x14ac:dyDescent="0.3">
      <c r="A279">
        <v>0.13899999856948853</v>
      </c>
      <c r="B279">
        <v>7.253387451171875</v>
      </c>
      <c r="C279">
        <v>8.5459649562835693E-2</v>
      </c>
      <c r="D279">
        <v>-7.4197292327880859</v>
      </c>
      <c r="E279">
        <v>3.5404711961746216E-2</v>
      </c>
      <c r="F279">
        <v>7.1114636957645416E-2</v>
      </c>
      <c r="G279">
        <v>3.8755950927734375</v>
      </c>
    </row>
    <row r="280" spans="1:7" x14ac:dyDescent="0.3">
      <c r="A280">
        <v>0.13949999213218689</v>
      </c>
      <c r="B280">
        <v>7.4639849662780762</v>
      </c>
      <c r="C280">
        <v>0.1388719379901886</v>
      </c>
      <c r="D280">
        <v>-7.7356243133544922</v>
      </c>
      <c r="E280">
        <v>3.6625564098358154E-2</v>
      </c>
      <c r="F280">
        <v>7.3251128196716309E-2</v>
      </c>
      <c r="G280">
        <v>3.8795628547668457</v>
      </c>
    </row>
    <row r="281" spans="1:7" x14ac:dyDescent="0.3">
      <c r="A281">
        <v>0.14000000059604645</v>
      </c>
      <c r="B281">
        <v>7.441093921661377</v>
      </c>
      <c r="C281">
        <v>0.34489071369171143</v>
      </c>
      <c r="D281">
        <v>-7.8836531639099121</v>
      </c>
      <c r="E281">
        <v>2.5332681834697723E-2</v>
      </c>
      <c r="F281">
        <v>6.1958245933055878E-2</v>
      </c>
      <c r="G281">
        <v>3.8731532096862793</v>
      </c>
    </row>
    <row r="282" spans="1:7" x14ac:dyDescent="0.3">
      <c r="A282">
        <v>0.14049999415874481</v>
      </c>
      <c r="B282">
        <v>7.4868755340576172</v>
      </c>
      <c r="C282">
        <v>0.35099500417709351</v>
      </c>
      <c r="D282">
        <v>-7.9279088973999023</v>
      </c>
      <c r="E282">
        <v>3.4794285893440247E-2</v>
      </c>
      <c r="F282">
        <v>6.806250661611557E-2</v>
      </c>
      <c r="G282">
        <v>3.8762056827545166</v>
      </c>
    </row>
    <row r="283" spans="1:7" x14ac:dyDescent="0.3">
      <c r="A283">
        <v>0.14100000262260437</v>
      </c>
      <c r="B283">
        <v>7.2076058387756348</v>
      </c>
      <c r="C283">
        <v>0.55243557691574097</v>
      </c>
      <c r="D283">
        <v>-7.8851790428161621</v>
      </c>
      <c r="E283">
        <v>3.2963007688522339E-2</v>
      </c>
      <c r="F283">
        <v>6.806250661611557E-2</v>
      </c>
      <c r="G283">
        <v>3.8786470890045166</v>
      </c>
    </row>
    <row r="284" spans="1:7" x14ac:dyDescent="0.3">
      <c r="A284">
        <v>0.14149999618530273</v>
      </c>
      <c r="B284">
        <v>7.0839939117431641</v>
      </c>
      <c r="C284">
        <v>0.68062508106231689</v>
      </c>
      <c r="D284">
        <v>-7.8638134002685547</v>
      </c>
      <c r="E284">
        <v>3.2047368586063385E-2</v>
      </c>
      <c r="F284">
        <v>6.6536441445350647E-2</v>
      </c>
      <c r="G284">
        <v>3.8746795654296875</v>
      </c>
    </row>
    <row r="285" spans="1:7" x14ac:dyDescent="0.3">
      <c r="A285">
        <v>0.1419999897480011</v>
      </c>
      <c r="B285">
        <v>6.9039187431335449</v>
      </c>
      <c r="C285">
        <v>0.82712733745574951</v>
      </c>
      <c r="D285">
        <v>-7.8775482177734375</v>
      </c>
      <c r="E285">
        <v>2.8995238244533539E-2</v>
      </c>
      <c r="F285">
        <v>6.5010376274585724E-2</v>
      </c>
      <c r="G285">
        <v>3.8740692138671875</v>
      </c>
    </row>
    <row r="286" spans="1:7" x14ac:dyDescent="0.3">
      <c r="A286">
        <v>0.14249999821186066</v>
      </c>
      <c r="B286">
        <v>6.5849714279174805</v>
      </c>
      <c r="C286">
        <v>1.1460748910903931</v>
      </c>
      <c r="D286">
        <v>-7.8088750839233398</v>
      </c>
      <c r="E286">
        <v>2.6248320937156677E-2</v>
      </c>
      <c r="F286">
        <v>6.2263458967208862E-2</v>
      </c>
      <c r="G286">
        <v>3.8713221549987793</v>
      </c>
    </row>
    <row r="287" spans="1:7" x14ac:dyDescent="0.3">
      <c r="A287">
        <v>0.14299999177455902</v>
      </c>
      <c r="B287">
        <v>6.4125256538391113</v>
      </c>
      <c r="C287">
        <v>1.1903308629989624</v>
      </c>
      <c r="D287">
        <v>-7.6852641105651855</v>
      </c>
      <c r="E287">
        <v>3.6015138030052185E-2</v>
      </c>
      <c r="F287">
        <v>6.7757293581962585E-2</v>
      </c>
      <c r="G287">
        <v>3.8759002685546875</v>
      </c>
    </row>
    <row r="288" spans="1:7" x14ac:dyDescent="0.3">
      <c r="A288">
        <v>0.14350000023841858</v>
      </c>
      <c r="B288">
        <v>5.7761564254760742</v>
      </c>
      <c r="C288">
        <v>1.4512879848480225</v>
      </c>
      <c r="D288">
        <v>-7.4075207710266113</v>
      </c>
      <c r="E288">
        <v>3.235258162021637E-2</v>
      </c>
      <c r="F288">
        <v>6.6536441445350647E-2</v>
      </c>
      <c r="G288">
        <v>3.8755950927734375</v>
      </c>
    </row>
    <row r="289" spans="1:7" x14ac:dyDescent="0.3">
      <c r="A289">
        <v>0.14399999380111694</v>
      </c>
      <c r="B289">
        <v>5.213038444519043</v>
      </c>
      <c r="C289">
        <v>1.7336100339889526</v>
      </c>
      <c r="D289">
        <v>-7.0778903961181641</v>
      </c>
      <c r="E289">
        <v>3.6930777132511139E-2</v>
      </c>
      <c r="F289">
        <v>7.2335489094257355E-2</v>
      </c>
      <c r="G289">
        <v>3.8752899169921875</v>
      </c>
    </row>
    <row r="290" spans="1:7" x14ac:dyDescent="0.3">
      <c r="A290">
        <v>0.1445000022649765</v>
      </c>
      <c r="B290">
        <v>4.2836651802062988</v>
      </c>
      <c r="C290">
        <v>2.115126371383667</v>
      </c>
      <c r="D290">
        <v>-6.5590276718139648</v>
      </c>
      <c r="E290">
        <v>4.0898546576499939E-2</v>
      </c>
      <c r="F290">
        <v>7.6303258538246155E-2</v>
      </c>
      <c r="G290">
        <v>3.8798680305480957</v>
      </c>
    </row>
    <row r="291" spans="1:7" x14ac:dyDescent="0.3">
      <c r="A291">
        <v>0.14499999582767487</v>
      </c>
      <c r="B291">
        <v>2.9132583141326904</v>
      </c>
      <c r="C291">
        <v>2.8125381469726563</v>
      </c>
      <c r="D291">
        <v>-5.8570380210876465</v>
      </c>
      <c r="E291">
        <v>3.1131729483604431E-2</v>
      </c>
      <c r="F291">
        <v>6.6841654479503632E-2</v>
      </c>
      <c r="G291">
        <v>3.8774263858795166</v>
      </c>
    </row>
    <row r="292" spans="1:7" x14ac:dyDescent="0.3">
      <c r="A292">
        <v>0.14549998939037323</v>
      </c>
      <c r="B292">
        <v>1.6481504440307617</v>
      </c>
      <c r="C292">
        <v>3.3680260181427002</v>
      </c>
      <c r="D292">
        <v>-5.2405076026916504</v>
      </c>
      <c r="E292">
        <v>3.7846416234970093E-2</v>
      </c>
      <c r="F292">
        <v>7.3251128196716309E-2</v>
      </c>
      <c r="G292">
        <v>3.8832254409790039</v>
      </c>
    </row>
    <row r="293" spans="1:7" x14ac:dyDescent="0.3">
      <c r="A293">
        <v>0.14599999785423279</v>
      </c>
      <c r="B293">
        <v>0.23654010891914368</v>
      </c>
      <c r="C293">
        <v>4.1402144432067871</v>
      </c>
      <c r="D293">
        <v>-4.730802059173584</v>
      </c>
      <c r="E293">
        <v>3.8151629269123077E-2</v>
      </c>
      <c r="F293">
        <v>7.2335489094257355E-2</v>
      </c>
      <c r="G293">
        <v>3.8823099136352539</v>
      </c>
    </row>
    <row r="294" spans="1:7" x14ac:dyDescent="0.3">
      <c r="A294">
        <v>0.14649999141693115</v>
      </c>
      <c r="B294">
        <v>-7.6303258538246155E-3</v>
      </c>
      <c r="C294">
        <v>4.6499209403991699</v>
      </c>
      <c r="D294">
        <v>-4.8986692428588867</v>
      </c>
      <c r="E294">
        <v>2.5637894868850708E-2</v>
      </c>
      <c r="F294">
        <v>6.0737393796443939E-2</v>
      </c>
      <c r="G294">
        <v>3.8826150894165039</v>
      </c>
    </row>
    <row r="295" spans="1:7" x14ac:dyDescent="0.3">
      <c r="A295">
        <v>0.14699999988079071</v>
      </c>
      <c r="B295">
        <v>-9.7668170928955078E-2</v>
      </c>
      <c r="C295">
        <v>5.1443657875061035</v>
      </c>
      <c r="D295">
        <v>-5.2862896919250488</v>
      </c>
      <c r="E295">
        <v>3.57099249958992E-2</v>
      </c>
      <c r="F295">
        <v>7.0198997855186462E-2</v>
      </c>
      <c r="G295">
        <v>3.885056734085083</v>
      </c>
    </row>
    <row r="296" spans="1:7" x14ac:dyDescent="0.3">
      <c r="A296">
        <v>0.14749999344348907</v>
      </c>
      <c r="B296">
        <v>-0.32963007688522339</v>
      </c>
      <c r="C296">
        <v>5.8784031867980957</v>
      </c>
      <c r="D296">
        <v>-5.6876449584960938</v>
      </c>
      <c r="E296">
        <v>3.9186301231384277</v>
      </c>
      <c r="F296">
        <v>8.1797093152999878E-2</v>
      </c>
      <c r="G296">
        <v>3.9009280204772949</v>
      </c>
    </row>
    <row r="297" spans="1:7" x14ac:dyDescent="0.3">
      <c r="A297">
        <v>0.14800000190734863</v>
      </c>
      <c r="B297">
        <v>-0.28079599142074585</v>
      </c>
      <c r="C297">
        <v>6.4064221382141113</v>
      </c>
      <c r="D297">
        <v>-6.3514828681945801</v>
      </c>
      <c r="E297">
        <v>3.9125256538391113</v>
      </c>
      <c r="F297">
        <v>7.1419849991798401E-2</v>
      </c>
      <c r="G297">
        <v>3.9009280204772949</v>
      </c>
    </row>
    <row r="298" spans="1:7" x14ac:dyDescent="0.3">
      <c r="A298">
        <v>0.148499995470047</v>
      </c>
      <c r="B298">
        <v>-0.51275789737701416</v>
      </c>
      <c r="C298">
        <v>7.0809421539306641</v>
      </c>
      <c r="D298">
        <v>-6.8398237228393555</v>
      </c>
      <c r="E298">
        <v>3.9076423645019531</v>
      </c>
      <c r="F298">
        <v>6.8367719650268555E-2</v>
      </c>
      <c r="G298">
        <v>3.8978755474090576</v>
      </c>
    </row>
    <row r="299" spans="1:7" x14ac:dyDescent="0.3">
      <c r="A299">
        <v>0.14899998903274536</v>
      </c>
      <c r="B299">
        <v>-0.46544986963272095</v>
      </c>
      <c r="C299">
        <v>7.7081551551818848</v>
      </c>
      <c r="D299">
        <v>-7.4578804969787598</v>
      </c>
      <c r="E299">
        <v>3.9225978851318359</v>
      </c>
      <c r="F299">
        <v>7.996581494808197E-2</v>
      </c>
      <c r="G299">
        <v>3.8990964889526367</v>
      </c>
    </row>
    <row r="300" spans="1:7" x14ac:dyDescent="0.3">
      <c r="A300">
        <v>0.14949999749660492</v>
      </c>
      <c r="B300">
        <v>-0.49291905760765076</v>
      </c>
      <c r="C300">
        <v>8.2254915237426758</v>
      </c>
      <c r="D300">
        <v>-7.8912830352783203</v>
      </c>
      <c r="E300">
        <v>3.9113049507141113</v>
      </c>
      <c r="F300">
        <v>6.7452080547809601E-2</v>
      </c>
      <c r="G300">
        <v>3.8966548442840576</v>
      </c>
    </row>
    <row r="301" spans="1:7" x14ac:dyDescent="0.3">
      <c r="A301">
        <v>0.14999999105930328</v>
      </c>
      <c r="B301">
        <v>-0.64399951696395874</v>
      </c>
      <c r="C301">
        <v>8.6558418273925781</v>
      </c>
      <c r="D301">
        <v>-8.1690263748168945</v>
      </c>
      <c r="E301">
        <v>3.9207668304443359</v>
      </c>
      <c r="F301">
        <v>7.599804550409317E-2</v>
      </c>
      <c r="G301">
        <v>3.9015383720397949</v>
      </c>
    </row>
    <row r="302" spans="1:7" x14ac:dyDescent="0.3">
      <c r="A302">
        <v>0.15049999952316284</v>
      </c>
      <c r="B302">
        <v>-0.59058719873428345</v>
      </c>
      <c r="C302">
        <v>8.8069219589233398</v>
      </c>
      <c r="D302">
        <v>-8.3780975341796875</v>
      </c>
      <c r="E302">
        <v>3.9177143573760986</v>
      </c>
      <c r="F302">
        <v>7.4166767299175262E-2</v>
      </c>
      <c r="G302">
        <v>3.8960444927215576</v>
      </c>
    </row>
    <row r="303" spans="1:7" x14ac:dyDescent="0.3">
      <c r="A303">
        <v>0.15099999308586121</v>
      </c>
      <c r="B303">
        <v>-0.82102304697036743</v>
      </c>
      <c r="C303">
        <v>8.8740692138671875</v>
      </c>
      <c r="D303">
        <v>-8.2239646911621094</v>
      </c>
      <c r="E303">
        <v>3.9164936542510986</v>
      </c>
      <c r="F303">
        <v>7.7524110674858093E-2</v>
      </c>
      <c r="G303">
        <v>3.9006228446960449</v>
      </c>
    </row>
    <row r="304" spans="1:7" x14ac:dyDescent="0.3">
      <c r="A304">
        <v>0.15150000154972076</v>
      </c>
      <c r="B304">
        <v>-0.86375290155410767</v>
      </c>
      <c r="C304">
        <v>8.7733488082885742</v>
      </c>
      <c r="D304">
        <v>-8.1110363006591797</v>
      </c>
      <c r="E304">
        <v>3.9094736576080322</v>
      </c>
      <c r="F304">
        <v>6.806250661611557E-2</v>
      </c>
      <c r="G304">
        <v>3.9018435478210449</v>
      </c>
    </row>
    <row r="305" spans="1:7" x14ac:dyDescent="0.3">
      <c r="A305">
        <v>0.15199999511241913</v>
      </c>
      <c r="B305">
        <v>-0.98583811521530151</v>
      </c>
      <c r="C305">
        <v>8.6176900863647461</v>
      </c>
      <c r="D305">
        <v>-7.755462646484375</v>
      </c>
      <c r="E305">
        <v>3.9155781269073486</v>
      </c>
      <c r="F305">
        <v>7.3251128196716309E-2</v>
      </c>
      <c r="G305">
        <v>3.8975703716278076</v>
      </c>
    </row>
    <row r="306" spans="1:7" x14ac:dyDescent="0.3">
      <c r="A306">
        <v>0.15250000357627869</v>
      </c>
      <c r="B306">
        <v>-1.2223782539367676</v>
      </c>
      <c r="C306">
        <v>8.3689413070678711</v>
      </c>
      <c r="D306">
        <v>-7.3968381881713867</v>
      </c>
      <c r="E306">
        <v>3.9100840091705322</v>
      </c>
      <c r="F306">
        <v>6.5620802342891693E-2</v>
      </c>
      <c r="G306">
        <v>3.8975703716278076</v>
      </c>
    </row>
    <row r="307" spans="1:7" x14ac:dyDescent="0.3">
      <c r="A307">
        <v>0.15299999713897705</v>
      </c>
      <c r="B307">
        <v>-1.278842568397522</v>
      </c>
      <c r="C307">
        <v>8.1339273452758789</v>
      </c>
      <c r="D307">
        <v>-7.0580511093139648</v>
      </c>
      <c r="E307">
        <v>3.9119153022766113</v>
      </c>
      <c r="F307">
        <v>6.8672932684421539E-2</v>
      </c>
      <c r="G307">
        <v>3.8948235511779785</v>
      </c>
    </row>
    <row r="308" spans="1:7" x14ac:dyDescent="0.3">
      <c r="A308">
        <v>0.15349999070167542</v>
      </c>
      <c r="B308">
        <v>-1.5687949657440186</v>
      </c>
      <c r="C308">
        <v>7.8851790428161621</v>
      </c>
      <c r="D308">
        <v>-6.4934072494506836</v>
      </c>
      <c r="E308">
        <v>3.9189352989196777</v>
      </c>
      <c r="F308">
        <v>7.7524110674858093E-2</v>
      </c>
      <c r="G308">
        <v>3.8960444927215576</v>
      </c>
    </row>
    <row r="309" spans="1:7" x14ac:dyDescent="0.3">
      <c r="A309">
        <v>0.15399999916553497</v>
      </c>
      <c r="B309">
        <v>-1.6924062967300415</v>
      </c>
      <c r="C309">
        <v>7.6303257942199707</v>
      </c>
      <c r="D309">
        <v>-6.1637773513793945</v>
      </c>
      <c r="E309">
        <v>3.9027590751647949</v>
      </c>
      <c r="F309">
        <v>5.6464411318302155E-2</v>
      </c>
      <c r="G309">
        <v>3.8951287269592285</v>
      </c>
    </row>
    <row r="310" spans="1:7" x14ac:dyDescent="0.3">
      <c r="A310">
        <v>0.15449999272823334</v>
      </c>
      <c r="B310">
        <v>-1.8709559440612793</v>
      </c>
      <c r="C310">
        <v>7.270174503326416</v>
      </c>
      <c r="D310">
        <v>-5.6403369903564453</v>
      </c>
      <c r="E310">
        <v>3.9158833026885986</v>
      </c>
      <c r="F310">
        <v>7.203027606010437E-2</v>
      </c>
      <c r="G310">
        <v>3.8978755474090576</v>
      </c>
    </row>
    <row r="311" spans="1:7" x14ac:dyDescent="0.3">
      <c r="A311">
        <v>0.1550000011920929</v>
      </c>
      <c r="B311">
        <v>-2.2234768867492676</v>
      </c>
      <c r="C311">
        <v>6.7360520362854004</v>
      </c>
      <c r="D311">
        <v>-4.8681478500366211</v>
      </c>
      <c r="E311">
        <v>3.9058113098144531</v>
      </c>
      <c r="F311">
        <v>6.5010376274585724E-2</v>
      </c>
      <c r="G311">
        <v>3.8923816680908203</v>
      </c>
    </row>
    <row r="312" spans="1:7" x14ac:dyDescent="0.3">
      <c r="A312">
        <v>0.15549999475479126</v>
      </c>
      <c r="B312">
        <v>-2.4478085041046143</v>
      </c>
      <c r="C312">
        <v>6.0264310836791992</v>
      </c>
      <c r="D312">
        <v>-3.885361909866333</v>
      </c>
      <c r="E312">
        <v>3.9149675369262695</v>
      </c>
      <c r="F312">
        <v>7.0809423923492432E-2</v>
      </c>
      <c r="G312">
        <v>3.8981807231903076</v>
      </c>
    </row>
    <row r="313" spans="1:7" x14ac:dyDescent="0.3">
      <c r="A313">
        <v>0.15600000321865082</v>
      </c>
      <c r="B313">
        <v>-2.9865095615386963</v>
      </c>
      <c r="C313">
        <v>5.1870956420898438</v>
      </c>
      <c r="D313">
        <v>-2.4172873497009277</v>
      </c>
      <c r="E313">
        <v>3.9079475402832031</v>
      </c>
      <c r="F313">
        <v>6.409473717212677E-2</v>
      </c>
      <c r="G313">
        <v>3.8932971954345703</v>
      </c>
    </row>
    <row r="314" spans="1:7" x14ac:dyDescent="0.3">
      <c r="A314">
        <v>0.15649999678134918</v>
      </c>
      <c r="B314">
        <v>-3.5023198127746582</v>
      </c>
      <c r="C314">
        <v>4.4118547439575195</v>
      </c>
      <c r="D314">
        <v>-1.2773165702819824</v>
      </c>
      <c r="E314">
        <v>3.9329752922058105</v>
      </c>
      <c r="F314">
        <v>8.7290927767753601E-2</v>
      </c>
      <c r="G314">
        <v>3.8975703716278076</v>
      </c>
    </row>
    <row r="315" spans="1:7" x14ac:dyDescent="0.3">
      <c r="A315">
        <v>0.15699999034404755</v>
      </c>
      <c r="B315">
        <v>-4.0913805961608887</v>
      </c>
      <c r="C315">
        <v>3.9341959953308105</v>
      </c>
      <c r="D315">
        <v>-0.28232204914093018</v>
      </c>
      <c r="E315">
        <v>3.9146623611450195</v>
      </c>
      <c r="F315">
        <v>7.0504210889339447E-2</v>
      </c>
      <c r="G315">
        <v>3.8960444927215576</v>
      </c>
    </row>
    <row r="316" spans="1:7" x14ac:dyDescent="0.3">
      <c r="A316">
        <v>0.1574999988079071</v>
      </c>
      <c r="B316">
        <v>-4.4927358627319336</v>
      </c>
      <c r="C316">
        <v>3.9158833026885986</v>
      </c>
      <c r="D316">
        <v>-6.1042606830596924E-3</v>
      </c>
      <c r="E316">
        <v>3.9451837539672852</v>
      </c>
      <c r="F316">
        <v>0.10194115340709686</v>
      </c>
      <c r="G316">
        <v>3.9128308296203613</v>
      </c>
    </row>
    <row r="317" spans="1:7" x14ac:dyDescent="0.3">
      <c r="A317">
        <v>0.15799999237060547</v>
      </c>
      <c r="B317">
        <v>-4.7994747161865234</v>
      </c>
      <c r="C317">
        <v>4.2668781280517578</v>
      </c>
      <c r="D317">
        <v>9.9194236099720001E-2</v>
      </c>
      <c r="E317">
        <v>3.9161884784698486</v>
      </c>
      <c r="F317">
        <v>7.4777193367481232E-2</v>
      </c>
      <c r="G317">
        <v>3.8990964889526367</v>
      </c>
    </row>
    <row r="318" spans="1:7" x14ac:dyDescent="0.3">
      <c r="A318">
        <v>0.15850000083446503</v>
      </c>
      <c r="B318">
        <v>-5.3213891983032227</v>
      </c>
      <c r="C318">
        <v>4.5171527862548828</v>
      </c>
      <c r="D318">
        <v>0.38914662599563599</v>
      </c>
      <c r="E318">
        <v>3.9103894233703613</v>
      </c>
      <c r="F318">
        <v>6.7452080547809601E-2</v>
      </c>
      <c r="G318">
        <v>3.6063971519470215</v>
      </c>
    </row>
    <row r="319" spans="1:7" x14ac:dyDescent="0.3">
      <c r="A319">
        <v>0.15899999439716339</v>
      </c>
      <c r="B319">
        <v>-5.808204174041748</v>
      </c>
      <c r="C319">
        <v>5.0070195198059082</v>
      </c>
      <c r="D319">
        <v>0.35099500417709351</v>
      </c>
      <c r="E319">
        <v>3.8929920196533203</v>
      </c>
      <c r="F319">
        <v>7.2640702128410339E-2</v>
      </c>
      <c r="G319">
        <v>2.38066166639328E-2</v>
      </c>
    </row>
    <row r="320" spans="1:7" x14ac:dyDescent="0.3">
      <c r="A320">
        <v>0.15950000286102295</v>
      </c>
      <c r="B320">
        <v>-6.3331708908081055</v>
      </c>
      <c r="C320">
        <v>5.4694175720214844</v>
      </c>
      <c r="D320">
        <v>0.36778169870376587</v>
      </c>
      <c r="E320">
        <v>3.8948235511779785</v>
      </c>
      <c r="F320">
        <v>7.0809423923492432E-2</v>
      </c>
      <c r="G320">
        <v>2.6553533971309662E-2</v>
      </c>
    </row>
    <row r="321" spans="1:7" x14ac:dyDescent="0.3">
      <c r="A321">
        <v>0.15999999642372131</v>
      </c>
      <c r="B321">
        <v>-6.8917102813720703</v>
      </c>
      <c r="C321">
        <v>5.8524599075317383</v>
      </c>
      <c r="D321">
        <v>0.48376265168190002</v>
      </c>
      <c r="E321">
        <v>3.8981807231903076</v>
      </c>
      <c r="F321">
        <v>7.599804550409317E-2</v>
      </c>
      <c r="G321">
        <v>2.1975338459014893E-2</v>
      </c>
    </row>
    <row r="322" spans="1:7" x14ac:dyDescent="0.3">
      <c r="A322">
        <v>0.16049998998641968</v>
      </c>
      <c r="B322">
        <v>-7.2671217918395996</v>
      </c>
      <c r="C322">
        <v>6.2965450286865234</v>
      </c>
      <c r="D322">
        <v>0.4822365939617157</v>
      </c>
      <c r="E322">
        <v>3.8920764923095703</v>
      </c>
      <c r="F322">
        <v>6.7757293581962585E-2</v>
      </c>
      <c r="G322">
        <v>2.1670125424861908E-2</v>
      </c>
    </row>
    <row r="323" spans="1:7" x14ac:dyDescent="0.3">
      <c r="A323">
        <v>0.16099999845027924</v>
      </c>
      <c r="B323">
        <v>-7.5860700607299805</v>
      </c>
      <c r="C323">
        <v>6.4140520095825195</v>
      </c>
      <c r="D323">
        <v>0.65620803833007813</v>
      </c>
      <c r="E323">
        <v>3.8868880271911621</v>
      </c>
      <c r="F323">
        <v>6.3179098069667816E-2</v>
      </c>
      <c r="G323">
        <v>1.9533634185791016E-2</v>
      </c>
    </row>
    <row r="324" spans="1:7" x14ac:dyDescent="0.3">
      <c r="A324">
        <v>0.1614999920129776</v>
      </c>
      <c r="B324">
        <v>-7.749359130859375</v>
      </c>
      <c r="C324">
        <v>6.6353311538696289</v>
      </c>
      <c r="D324">
        <v>0.66689050197601318</v>
      </c>
      <c r="E324">
        <v>3.9024538993835449</v>
      </c>
      <c r="F324">
        <v>8.0271027982234955E-2</v>
      </c>
      <c r="G324">
        <v>2.0754486322402954E-2</v>
      </c>
    </row>
    <row r="325" spans="1:7" x14ac:dyDescent="0.3">
      <c r="A325">
        <v>0.16200000047683716</v>
      </c>
      <c r="B325">
        <v>-7.8119277954101563</v>
      </c>
      <c r="C325">
        <v>6.5590276718139648</v>
      </c>
      <c r="D325">
        <v>0.73861551284790039</v>
      </c>
      <c r="E325">
        <v>3.8887193202972412</v>
      </c>
      <c r="F325">
        <v>6.7757293581962585E-2</v>
      </c>
      <c r="G325">
        <v>1.8923208117485046E-2</v>
      </c>
    </row>
    <row r="326" spans="1:7" x14ac:dyDescent="0.3">
      <c r="A326">
        <v>0.16249999403953552</v>
      </c>
      <c r="B326">
        <v>-7.6715297698974609</v>
      </c>
      <c r="C326">
        <v>6.3179097175598145</v>
      </c>
      <c r="D326">
        <v>0.96905136108398438</v>
      </c>
      <c r="E326">
        <v>3.8972651958465576</v>
      </c>
      <c r="F326">
        <v>7.599804550409317E-2</v>
      </c>
      <c r="G326">
        <v>2.1059699356555939E-2</v>
      </c>
    </row>
    <row r="327" spans="1:7" x14ac:dyDescent="0.3">
      <c r="A327">
        <v>0.16300000250339508</v>
      </c>
      <c r="B327">
        <v>-7.4731407165527344</v>
      </c>
      <c r="C327">
        <v>6.018801212310791</v>
      </c>
      <c r="D327">
        <v>0.97515565156936646</v>
      </c>
      <c r="E327">
        <v>3.8929920196533203</v>
      </c>
      <c r="F327">
        <v>7.203027606010437E-2</v>
      </c>
      <c r="G327">
        <v>2.3196190595626831E-2</v>
      </c>
    </row>
    <row r="328" spans="1:7" x14ac:dyDescent="0.3">
      <c r="A328">
        <v>0.16349999606609344</v>
      </c>
      <c r="B328">
        <v>-7.2961173057556152</v>
      </c>
      <c r="C328">
        <v>5.5335121154785156</v>
      </c>
      <c r="D328">
        <v>1.1765962839126587</v>
      </c>
      <c r="E328">
        <v>3.8862776756286621</v>
      </c>
      <c r="F328">
        <v>6.3179098069667816E-2</v>
      </c>
      <c r="G328">
        <v>2.1364912390708923E-2</v>
      </c>
    </row>
    <row r="329" spans="1:7" x14ac:dyDescent="0.3">
      <c r="A329">
        <v>0.16399998962879181</v>
      </c>
      <c r="B329">
        <v>-7.1145162582397461</v>
      </c>
      <c r="C329">
        <v>5.2939200401306152</v>
      </c>
      <c r="D329">
        <v>1.3627761602401733</v>
      </c>
      <c r="E329">
        <v>3.9055061340332031</v>
      </c>
      <c r="F329">
        <v>8.5154436528682709E-2</v>
      </c>
      <c r="G329">
        <v>2.5943107903003693E-2</v>
      </c>
    </row>
    <row r="330" spans="1:7" x14ac:dyDescent="0.3">
      <c r="A330">
        <v>0.16449999809265137</v>
      </c>
      <c r="B330">
        <v>-6.9878525733947754</v>
      </c>
      <c r="C330">
        <v>4.9566597938537598</v>
      </c>
      <c r="D330">
        <v>1.5230129957199097</v>
      </c>
      <c r="E330">
        <v>3.8914661407470703</v>
      </c>
      <c r="F330">
        <v>7.203027606010437E-2</v>
      </c>
      <c r="G330">
        <v>2.3196190595626831E-2</v>
      </c>
    </row>
    <row r="331" spans="1:7" x14ac:dyDescent="0.3">
      <c r="A331">
        <v>0.16499999165534973</v>
      </c>
      <c r="B331">
        <v>-6.8230376243591309</v>
      </c>
      <c r="C331">
        <v>4.5705652236938477</v>
      </c>
      <c r="D331">
        <v>1.8282260894775391</v>
      </c>
      <c r="E331">
        <v>3.8893296718597412</v>
      </c>
      <c r="F331">
        <v>6.5926015377044678E-2</v>
      </c>
      <c r="G331">
        <v>2.0144060254096985E-2</v>
      </c>
    </row>
    <row r="332" spans="1:7" x14ac:dyDescent="0.3">
      <c r="A332">
        <v>0.16550000011920929</v>
      </c>
      <c r="B332">
        <v>-6.6536440849304199</v>
      </c>
      <c r="C332">
        <v>4.210413932800293</v>
      </c>
      <c r="D332">
        <v>1.9457330703735352</v>
      </c>
      <c r="E332">
        <v>3.8966548442840576</v>
      </c>
      <c r="F332">
        <v>7.4471980333328247E-2</v>
      </c>
      <c r="G332">
        <v>2.5027468800544739E-2</v>
      </c>
    </row>
    <row r="333" spans="1:7" x14ac:dyDescent="0.3">
      <c r="A333">
        <v>0.16599999368190765</v>
      </c>
      <c r="B333">
        <v>-6.3469052314758301</v>
      </c>
      <c r="C333">
        <v>3.4305944442749023</v>
      </c>
      <c r="D333">
        <v>2.2402637004852295</v>
      </c>
      <c r="E333">
        <v>3.9012331962585449</v>
      </c>
      <c r="F333">
        <v>7.9660601913928986E-2</v>
      </c>
      <c r="G333">
        <v>2.3196190595626831E-2</v>
      </c>
    </row>
    <row r="334" spans="1:7" x14ac:dyDescent="0.3">
      <c r="A334">
        <v>0.16650000214576721</v>
      </c>
      <c r="B334">
        <v>-5.8921375274658203</v>
      </c>
      <c r="C334">
        <v>2.6935050487518311</v>
      </c>
      <c r="D334">
        <v>2.6858747005462646</v>
      </c>
      <c r="E334">
        <v>3.9345011711120605</v>
      </c>
      <c r="F334">
        <v>0.11323403567075729</v>
      </c>
      <c r="G334">
        <v>3.7235990166664124E-2</v>
      </c>
    </row>
    <row r="335" spans="1:7" x14ac:dyDescent="0.3">
      <c r="A335">
        <v>0.16699999570846558</v>
      </c>
      <c r="B335">
        <v>-5.463313102722168</v>
      </c>
      <c r="C335">
        <v>1.7778658866882324</v>
      </c>
      <c r="D335">
        <v>3.191002368927002</v>
      </c>
      <c r="E335">
        <v>3.8948235511779785</v>
      </c>
      <c r="F335">
        <v>6.8978145718574524E-2</v>
      </c>
      <c r="G335">
        <v>1.9228421151638031E-2</v>
      </c>
    </row>
    <row r="336" spans="1:7" x14ac:dyDescent="0.3">
      <c r="A336">
        <v>0.16749998927116394</v>
      </c>
      <c r="B336">
        <v>-4.981076717376709</v>
      </c>
      <c r="C336">
        <v>0.60737395286560059</v>
      </c>
      <c r="D336">
        <v>3.9128310680389404</v>
      </c>
      <c r="E336">
        <v>3.9094736576080322</v>
      </c>
      <c r="F336">
        <v>8.4238797426223755E-2</v>
      </c>
      <c r="G336">
        <v>2.2280551493167877E-2</v>
      </c>
    </row>
    <row r="337" spans="1:7" x14ac:dyDescent="0.3">
      <c r="A337">
        <v>0.1679999977350235</v>
      </c>
      <c r="B337">
        <v>-4.9200339317321777</v>
      </c>
      <c r="C337">
        <v>-5.1886215806007385E-2</v>
      </c>
      <c r="D337">
        <v>4.4225368499755859</v>
      </c>
      <c r="E337">
        <v>3.8994016647338867</v>
      </c>
      <c r="F337">
        <v>7.5692832469940186E-2</v>
      </c>
      <c r="G337">
        <v>2.2585764527320862E-2</v>
      </c>
    </row>
    <row r="338" spans="1:7" x14ac:dyDescent="0.3">
      <c r="A338">
        <v>0.16849999129772186</v>
      </c>
      <c r="B338">
        <v>-5.1519961357116699</v>
      </c>
      <c r="C338">
        <v>-0.35404711961746216</v>
      </c>
      <c r="D338">
        <v>4.9047732353210449</v>
      </c>
      <c r="E338">
        <v>3.8981807231903076</v>
      </c>
      <c r="F338">
        <v>7.2335489094257355E-2</v>
      </c>
      <c r="G338">
        <v>2.0449273288249969E-2</v>
      </c>
    </row>
    <row r="339" spans="1:7" x14ac:dyDescent="0.3">
      <c r="A339">
        <v>0.16899999976158142</v>
      </c>
      <c r="B339">
        <v>-5.5792942047119141</v>
      </c>
      <c r="C339">
        <v>-0.4425588846206665</v>
      </c>
      <c r="D339">
        <v>5.4511046409606934</v>
      </c>
      <c r="E339">
        <v>3.845684289932251</v>
      </c>
      <c r="F339">
        <v>9.6142105758190155E-2</v>
      </c>
      <c r="G339">
        <v>1.4955438673496246E-2</v>
      </c>
    </row>
    <row r="340" spans="1:7" x14ac:dyDescent="0.3">
      <c r="A340">
        <v>0.16949999332427979</v>
      </c>
      <c r="B340">
        <v>-6.1637773513793945</v>
      </c>
      <c r="C340">
        <v>-0.47460627555847168</v>
      </c>
      <c r="D340">
        <v>6.0737395286560059</v>
      </c>
      <c r="E340">
        <v>3.9207668304443359</v>
      </c>
      <c r="F340">
        <v>3.9677693843841553</v>
      </c>
      <c r="G340">
        <v>2.5027468800544739E-2</v>
      </c>
    </row>
    <row r="341" spans="1:7" x14ac:dyDescent="0.3">
      <c r="A341">
        <v>0.17000000178813934</v>
      </c>
      <c r="B341">
        <v>-6.6643266677856445</v>
      </c>
      <c r="C341">
        <v>-0.70962029695510864</v>
      </c>
      <c r="D341">
        <v>6.7818336486816406</v>
      </c>
      <c r="E341">
        <v>3.9277865886688232</v>
      </c>
      <c r="F341">
        <v>3.9760100841522217</v>
      </c>
      <c r="G341">
        <v>2.5637894868850708E-2</v>
      </c>
    </row>
    <row r="342" spans="1:7" x14ac:dyDescent="0.3">
      <c r="A342">
        <v>0.17049999535083771</v>
      </c>
      <c r="B342">
        <v>-7.4609322547912598</v>
      </c>
      <c r="C342">
        <v>-0.66689050197601318</v>
      </c>
      <c r="D342">
        <v>7.4945063591003418</v>
      </c>
      <c r="E342">
        <v>3.9149675369262695</v>
      </c>
      <c r="F342">
        <v>3.9638016223907471</v>
      </c>
      <c r="G342">
        <v>2.38066166639328E-2</v>
      </c>
    </row>
    <row r="343" spans="1:7" x14ac:dyDescent="0.3">
      <c r="A343">
        <v>0.17099998891353607</v>
      </c>
      <c r="B343">
        <v>-8.0942497253417969</v>
      </c>
      <c r="C343">
        <v>-0.75845438241958618</v>
      </c>
      <c r="D343">
        <v>8.2392263412475586</v>
      </c>
      <c r="E343">
        <v>3.9164936542510986</v>
      </c>
      <c r="F343">
        <v>3.9674642086029053</v>
      </c>
      <c r="G343">
        <v>2.5332681834697723E-2</v>
      </c>
    </row>
    <row r="344" spans="1:7" x14ac:dyDescent="0.3">
      <c r="A344">
        <v>0.17149999737739563</v>
      </c>
      <c r="B344">
        <v>-8.7290925979614258</v>
      </c>
      <c r="C344">
        <v>-0.81491881608963013</v>
      </c>
      <c r="D344">
        <v>8.8649120330810547</v>
      </c>
      <c r="E344">
        <v>3.8972651958465576</v>
      </c>
      <c r="F344">
        <v>3.9439628124237061</v>
      </c>
      <c r="G344">
        <v>1.1598095297813416E-2</v>
      </c>
    </row>
    <row r="345" spans="1:7" x14ac:dyDescent="0.3">
      <c r="A345">
        <v>0.17199999094009399</v>
      </c>
      <c r="B345">
        <v>-9.2708463668823242</v>
      </c>
      <c r="C345">
        <v>-0.81644487380981445</v>
      </c>
      <c r="D345">
        <v>9.3975095748901367</v>
      </c>
      <c r="E345">
        <v>3.9131364822387695</v>
      </c>
      <c r="F345">
        <v>3.9622757434844971</v>
      </c>
      <c r="G345">
        <v>1.9228421151638031E-2</v>
      </c>
    </row>
    <row r="346" spans="1:7" x14ac:dyDescent="0.3">
      <c r="A346">
        <v>0.17249999940395355</v>
      </c>
      <c r="B346">
        <v>-9.4844951629638672</v>
      </c>
      <c r="C346">
        <v>-1.0209375619888306</v>
      </c>
      <c r="D346">
        <v>9.7805519104003906</v>
      </c>
      <c r="E346">
        <v>3.9198508262634277</v>
      </c>
      <c r="F346">
        <v>3.9702110290527344</v>
      </c>
      <c r="G346">
        <v>2.38066166639328E-2</v>
      </c>
    </row>
    <row r="347" spans="1:7" x14ac:dyDescent="0.3">
      <c r="A347">
        <v>0.17299999296665192</v>
      </c>
      <c r="B347">
        <v>-9.7958126068115234</v>
      </c>
      <c r="C347">
        <v>-0.97515565156936646</v>
      </c>
      <c r="D347">
        <v>10.038455963134766</v>
      </c>
      <c r="E347">
        <v>3.9152729511260986</v>
      </c>
      <c r="F347">
        <v>3.9662432670593262</v>
      </c>
      <c r="G347">
        <v>2.3501403629779816E-2</v>
      </c>
    </row>
    <row r="348" spans="1:7" x14ac:dyDescent="0.3">
      <c r="A348">
        <v>0.17350000143051147</v>
      </c>
      <c r="B348">
        <v>-9.6920404434204102</v>
      </c>
      <c r="C348">
        <v>-1.135392427444458</v>
      </c>
      <c r="D348">
        <v>10.19716739654541</v>
      </c>
      <c r="E348">
        <v>3.9085581302642822</v>
      </c>
      <c r="F348">
        <v>3.9573922157287598</v>
      </c>
      <c r="G348">
        <v>1.9228421151638031E-2</v>
      </c>
    </row>
    <row r="349" spans="1:7" x14ac:dyDescent="0.3">
      <c r="A349">
        <v>0.17399999499320984</v>
      </c>
      <c r="B349">
        <v>-9.5562200546264648</v>
      </c>
      <c r="C349">
        <v>-1.2956293821334839</v>
      </c>
      <c r="D349">
        <v>10.070504188537598</v>
      </c>
      <c r="E349">
        <v>3.9149675369262695</v>
      </c>
      <c r="F349">
        <v>3.961665153503418</v>
      </c>
      <c r="G349">
        <v>2.7469173073768616E-2</v>
      </c>
    </row>
    <row r="350" spans="1:7" x14ac:dyDescent="0.3">
      <c r="A350">
        <v>0.1744999885559082</v>
      </c>
      <c r="B350">
        <v>-9.3563060760498047</v>
      </c>
      <c r="C350">
        <v>-1.3826150894165039</v>
      </c>
      <c r="D350">
        <v>10.027774810791016</v>
      </c>
      <c r="E350">
        <v>3.9131364822387695</v>
      </c>
      <c r="F350">
        <v>3.9638016223907471</v>
      </c>
      <c r="G350">
        <v>2.441704273223877E-2</v>
      </c>
    </row>
    <row r="351" spans="1:7" x14ac:dyDescent="0.3">
      <c r="A351">
        <v>0.17499999701976776</v>
      </c>
      <c r="B351">
        <v>-8.9412164688110352</v>
      </c>
      <c r="C351">
        <v>-1.6878280639648438</v>
      </c>
      <c r="D351">
        <v>9.9148454666137695</v>
      </c>
      <c r="E351">
        <v>3.9082529544830322</v>
      </c>
      <c r="F351">
        <v>3.9619705677032471</v>
      </c>
      <c r="G351">
        <v>1.8312782049179077E-2</v>
      </c>
    </row>
    <row r="352" spans="1:7" x14ac:dyDescent="0.3">
      <c r="A352">
        <v>0.17549999058246613</v>
      </c>
      <c r="B352">
        <v>-8.7702970504760742</v>
      </c>
      <c r="C352">
        <v>-1.7595531940460205</v>
      </c>
      <c r="D352">
        <v>9.8232812881469727</v>
      </c>
      <c r="E352">
        <v>3.9079475402832031</v>
      </c>
      <c r="F352">
        <v>3.9586129188537598</v>
      </c>
      <c r="G352">
        <v>2.1059699356555939E-2</v>
      </c>
    </row>
    <row r="353" spans="1:7" x14ac:dyDescent="0.3">
      <c r="A353">
        <v>0.17599999904632568</v>
      </c>
      <c r="B353">
        <v>-8.3078985214233398</v>
      </c>
      <c r="C353">
        <v>-2.0021975040435791</v>
      </c>
      <c r="D353">
        <v>9.7439260482788086</v>
      </c>
      <c r="E353">
        <v>3.9177143573760986</v>
      </c>
      <c r="F353">
        <v>3.9683797359466553</v>
      </c>
      <c r="G353">
        <v>2.2890977561473846E-2</v>
      </c>
    </row>
    <row r="354" spans="1:7" x14ac:dyDescent="0.3">
      <c r="A354">
        <v>0.17649999260902405</v>
      </c>
      <c r="B354">
        <v>-7.9141736030578613</v>
      </c>
      <c r="C354">
        <v>-2.2906239032745361</v>
      </c>
      <c r="D354">
        <v>9.4539737701416016</v>
      </c>
      <c r="E354">
        <v>3.9088633060455322</v>
      </c>
      <c r="F354">
        <v>3.960749626159668</v>
      </c>
      <c r="G354">
        <v>2.9605664312839508E-2</v>
      </c>
    </row>
    <row r="355" spans="1:7" x14ac:dyDescent="0.3">
      <c r="A355">
        <v>0.17700000107288361</v>
      </c>
      <c r="B355">
        <v>-7.3144302368164063</v>
      </c>
      <c r="C355">
        <v>-2.5546331405639648</v>
      </c>
      <c r="D355">
        <v>9.1945428848266602</v>
      </c>
      <c r="E355">
        <v>3.9177143573760986</v>
      </c>
      <c r="F355">
        <v>3.9659380912780762</v>
      </c>
      <c r="G355">
        <v>2.1670125424861908E-2</v>
      </c>
    </row>
    <row r="356" spans="1:7" x14ac:dyDescent="0.3">
      <c r="A356">
        <v>0.17749999463558197</v>
      </c>
      <c r="B356">
        <v>-6.0859479904174805</v>
      </c>
      <c r="C356">
        <v>-3.1131730079650879</v>
      </c>
      <c r="D356">
        <v>8.5764865875244141</v>
      </c>
      <c r="E356">
        <v>3.9134416580200195</v>
      </c>
      <c r="F356">
        <v>3.9644122123718262</v>
      </c>
      <c r="G356">
        <v>1.8923208117485046E-2</v>
      </c>
    </row>
    <row r="357" spans="1:7" x14ac:dyDescent="0.3">
      <c r="A357">
        <v>0.17799998819828033</v>
      </c>
      <c r="B357">
        <v>-4.9062995910644531</v>
      </c>
      <c r="C357">
        <v>-3.578622579574585</v>
      </c>
      <c r="D357">
        <v>7.8790745735168457</v>
      </c>
      <c r="E357">
        <v>3.9158833026885986</v>
      </c>
      <c r="F357">
        <v>3.9641070365905762</v>
      </c>
      <c r="G357">
        <v>2.3196190595626831E-2</v>
      </c>
    </row>
    <row r="358" spans="1:7" x14ac:dyDescent="0.3">
      <c r="A358">
        <v>0.17849999666213989</v>
      </c>
      <c r="B358">
        <v>-3.1848981380462646</v>
      </c>
      <c r="C358">
        <v>-4.3294467926025391</v>
      </c>
      <c r="D358">
        <v>7.0107431411743164</v>
      </c>
      <c r="E358">
        <v>3.9180197715759277</v>
      </c>
      <c r="F358">
        <v>3.9662432670593262</v>
      </c>
      <c r="G358">
        <v>2.3501403629779816E-2</v>
      </c>
    </row>
    <row r="359" spans="1:7" x14ac:dyDescent="0.3">
      <c r="A359">
        <v>0.17899999022483826</v>
      </c>
      <c r="B359">
        <v>-1.5016481876373291</v>
      </c>
      <c r="C359">
        <v>-5.2221951484680176</v>
      </c>
      <c r="D359">
        <v>6.2095589637756348</v>
      </c>
      <c r="E359">
        <v>3.922903299331665</v>
      </c>
      <c r="F359">
        <v>3.9699058532714844</v>
      </c>
      <c r="G359">
        <v>2.2280551493167877E-2</v>
      </c>
    </row>
    <row r="360" spans="1:7" x14ac:dyDescent="0.3">
      <c r="A360">
        <v>0.17949999868869781</v>
      </c>
      <c r="B360">
        <v>-0.42729824781417847</v>
      </c>
      <c r="C360">
        <v>-5.9104499816894531</v>
      </c>
      <c r="D360">
        <v>5.8433032035827637</v>
      </c>
      <c r="E360">
        <v>3.9149675369262695</v>
      </c>
      <c r="F360">
        <v>3.9662432670593262</v>
      </c>
      <c r="G360">
        <v>2.38066166639328E-2</v>
      </c>
    </row>
    <row r="361" spans="1:7" x14ac:dyDescent="0.3">
      <c r="A361">
        <v>0.17999999225139618</v>
      </c>
      <c r="B361">
        <v>-3.6625564098358154E-2</v>
      </c>
      <c r="C361">
        <v>-6.4171037673950195</v>
      </c>
      <c r="D361">
        <v>6.017275333404541</v>
      </c>
      <c r="E361">
        <v>3.9164936542510986</v>
      </c>
      <c r="F361">
        <v>3.9628860950469971</v>
      </c>
      <c r="G361">
        <v>1.9228421151638031E-2</v>
      </c>
    </row>
    <row r="362" spans="1:7" x14ac:dyDescent="0.3">
      <c r="A362">
        <v>0.18050000071525574</v>
      </c>
      <c r="B362">
        <v>-8.0881454050540924E-2</v>
      </c>
      <c r="C362">
        <v>-6.8535590171813965</v>
      </c>
      <c r="D362">
        <v>6.4476251602172852</v>
      </c>
      <c r="E362">
        <v>3.9167988300323486</v>
      </c>
      <c r="F362">
        <v>3.9674642086029053</v>
      </c>
      <c r="G362">
        <v>2.2890977561473846E-2</v>
      </c>
    </row>
    <row r="363" spans="1:7" x14ac:dyDescent="0.3">
      <c r="A363">
        <v>0.1809999942779541</v>
      </c>
      <c r="B363">
        <v>7.1725063025951385E-2</v>
      </c>
      <c r="C363">
        <v>-7.4349894523620605</v>
      </c>
      <c r="D363">
        <v>6.8047246932983398</v>
      </c>
      <c r="E363">
        <v>3.9067268371582031E-2</v>
      </c>
      <c r="F363">
        <v>3.9427421092987061</v>
      </c>
      <c r="G363">
        <v>1.8923208117485046E-2</v>
      </c>
    </row>
    <row r="364" spans="1:7" x14ac:dyDescent="0.3">
      <c r="A364">
        <v>0.18150000274181366</v>
      </c>
      <c r="B364">
        <v>0.15565864741802216</v>
      </c>
      <c r="C364">
        <v>-8.0301551818847656</v>
      </c>
      <c r="D364">
        <v>7.3815770149230957</v>
      </c>
      <c r="E364">
        <v>5.5853985249996185E-2</v>
      </c>
      <c r="F364">
        <v>3.960749626159668</v>
      </c>
      <c r="G364">
        <v>2.5027468800544739E-2</v>
      </c>
    </row>
    <row r="365" spans="1:7" x14ac:dyDescent="0.3">
      <c r="A365">
        <v>0.18199999630451202</v>
      </c>
      <c r="B365">
        <v>9.9194236099720001E-2</v>
      </c>
      <c r="C365">
        <v>-8.5856418609619141</v>
      </c>
      <c r="D365">
        <v>7.956904411315918</v>
      </c>
      <c r="E365">
        <v>4.0593333542346954E-2</v>
      </c>
      <c r="F365">
        <v>3.9482357501983643</v>
      </c>
      <c r="G365">
        <v>2.38066166639328E-2</v>
      </c>
    </row>
    <row r="366" spans="1:7" x14ac:dyDescent="0.3">
      <c r="A366">
        <v>0.18249998986721039</v>
      </c>
      <c r="B366">
        <v>0.32963007688522339</v>
      </c>
      <c r="C366">
        <v>-9.0877180099487305</v>
      </c>
      <c r="D366">
        <v>8.2834815979003906</v>
      </c>
      <c r="E366">
        <v>3.5404711961746216E-2</v>
      </c>
      <c r="F366">
        <v>3.939995288848877</v>
      </c>
      <c r="G366">
        <v>2.2280551493167877E-2</v>
      </c>
    </row>
    <row r="367" spans="1:7" x14ac:dyDescent="0.3">
      <c r="A367">
        <v>0.18299999833106995</v>
      </c>
      <c r="B367">
        <v>0.26248320937156677</v>
      </c>
      <c r="C367">
        <v>-9.4219264984130859</v>
      </c>
      <c r="D367">
        <v>8.6146373748779297</v>
      </c>
      <c r="E367">
        <v>3.3573433756828308E-2</v>
      </c>
      <c r="F367">
        <v>3.939995288848877</v>
      </c>
      <c r="G367">
        <v>1.8617995083332062E-2</v>
      </c>
    </row>
    <row r="368" spans="1:7" x14ac:dyDescent="0.3">
      <c r="A368">
        <v>0.18349999189376831</v>
      </c>
      <c r="B368">
        <v>0.36778169870376587</v>
      </c>
      <c r="C368">
        <v>-9.6325235366821289</v>
      </c>
      <c r="D368">
        <v>8.6222677230834961</v>
      </c>
      <c r="E368">
        <v>3.6015138030052185E-2</v>
      </c>
      <c r="F368">
        <v>3.9464044570922852</v>
      </c>
      <c r="G368">
        <v>2.2280551493167877E-2</v>
      </c>
    </row>
    <row r="369" spans="1:7" x14ac:dyDescent="0.3">
      <c r="A369">
        <v>0.18400000035762787</v>
      </c>
      <c r="B369">
        <v>0.47308021783828735</v>
      </c>
      <c r="C369">
        <v>-9.6783056259155273</v>
      </c>
      <c r="D369">
        <v>8.6848373413085938</v>
      </c>
      <c r="E369">
        <v>9.1563910245895386E-3</v>
      </c>
      <c r="F369">
        <v>3.9158833026885986</v>
      </c>
      <c r="G369">
        <v>1.58710777759552E-2</v>
      </c>
    </row>
    <row r="370" spans="1:7" x14ac:dyDescent="0.3">
      <c r="A370">
        <v>0.18449999392032623</v>
      </c>
      <c r="B370">
        <v>0.50360149145126343</v>
      </c>
      <c r="C370">
        <v>-9.5592718124389648</v>
      </c>
      <c r="D370">
        <v>8.5047607421875</v>
      </c>
      <c r="E370">
        <v>3.8762055337429047E-2</v>
      </c>
      <c r="F370">
        <v>3.9467096328735352</v>
      </c>
      <c r="G370">
        <v>2.1670125424861908E-2</v>
      </c>
    </row>
    <row r="371" spans="1:7" x14ac:dyDescent="0.3">
      <c r="A371">
        <v>0.18500000238418579</v>
      </c>
      <c r="B371">
        <v>0.78134536743164063</v>
      </c>
      <c r="C371">
        <v>-9.2708463668823242</v>
      </c>
      <c r="D371">
        <v>7.9675860404968262</v>
      </c>
      <c r="E371">
        <v>3.235258162021637E-2</v>
      </c>
      <c r="F371">
        <v>3.940605640411377</v>
      </c>
      <c r="G371">
        <v>1.4039799571037292E-2</v>
      </c>
    </row>
    <row r="372" spans="1:7" x14ac:dyDescent="0.3">
      <c r="A372">
        <v>0.18549999594688416</v>
      </c>
      <c r="B372">
        <v>0.83323156833648682</v>
      </c>
      <c r="C372">
        <v>-8.9900503158569336</v>
      </c>
      <c r="D372">
        <v>7.6532168388366699</v>
      </c>
      <c r="E372">
        <v>2.9605664312839508E-2</v>
      </c>
      <c r="F372">
        <v>3.9348065853118896</v>
      </c>
      <c r="G372">
        <v>2.2585764527320862E-2</v>
      </c>
    </row>
    <row r="373" spans="1:7" x14ac:dyDescent="0.3">
      <c r="A373">
        <v>0.18599998950958252</v>
      </c>
      <c r="B373">
        <v>1.0178854465484619</v>
      </c>
      <c r="C373">
        <v>-8.7809782028198242</v>
      </c>
      <c r="D373">
        <v>7.1709804534912109</v>
      </c>
      <c r="E373">
        <v>3.0826516449451447E-2</v>
      </c>
      <c r="F373">
        <v>3.939995288848877</v>
      </c>
      <c r="G373">
        <v>1.8617995083332062E-2</v>
      </c>
    </row>
    <row r="374" spans="1:7" x14ac:dyDescent="0.3">
      <c r="A374">
        <v>0.18649999797344208</v>
      </c>
      <c r="B374">
        <v>1.2605298757553101</v>
      </c>
      <c r="C374">
        <v>-8.4742393493652344</v>
      </c>
      <c r="D374">
        <v>6.771151065826416</v>
      </c>
      <c r="E374">
        <v>5.1886215806007385E-2</v>
      </c>
      <c r="F374">
        <v>3.9570870399475098</v>
      </c>
      <c r="G374">
        <v>2.3501403629779816E-2</v>
      </c>
    </row>
    <row r="375" spans="1:7" x14ac:dyDescent="0.3">
      <c r="A375">
        <v>0.18699999153614044</v>
      </c>
      <c r="B375">
        <v>1.3444634675979614</v>
      </c>
      <c r="C375">
        <v>-8.1644487380981445</v>
      </c>
      <c r="D375">
        <v>6.3606395721435547</v>
      </c>
      <c r="E375">
        <v>3.7235990166664124E-2</v>
      </c>
      <c r="F375">
        <v>3.9479305744171143</v>
      </c>
      <c r="G375">
        <v>2.2280551493167877E-2</v>
      </c>
    </row>
    <row r="376" spans="1:7" x14ac:dyDescent="0.3">
      <c r="A376">
        <v>0.1875</v>
      </c>
      <c r="B376">
        <v>1.6359418630599976</v>
      </c>
      <c r="C376">
        <v>-7.7371506690979004</v>
      </c>
      <c r="D376">
        <v>5.5930285453796387</v>
      </c>
      <c r="E376">
        <v>1.7702355980873108E-2</v>
      </c>
      <c r="F376">
        <v>3.9280917644500732</v>
      </c>
      <c r="G376">
        <v>1.7397142946720123E-2</v>
      </c>
    </row>
    <row r="377" spans="1:7" x14ac:dyDescent="0.3">
      <c r="A377">
        <v>0.18799999356269836</v>
      </c>
      <c r="B377">
        <v>1.8068611621856689</v>
      </c>
      <c r="C377">
        <v>-7.1801366806030273</v>
      </c>
      <c r="D377">
        <v>4.9459772109985352</v>
      </c>
      <c r="E377">
        <v>4.5171529054641724E-2</v>
      </c>
      <c r="F377">
        <v>3.9555609226226807</v>
      </c>
      <c r="G377">
        <v>2.441704273223877E-2</v>
      </c>
    </row>
    <row r="378" spans="1:7" x14ac:dyDescent="0.3">
      <c r="A378">
        <v>0.18850000202655792</v>
      </c>
      <c r="B378">
        <v>2.0922353267669678</v>
      </c>
      <c r="C378">
        <v>-6.50103759765625</v>
      </c>
      <c r="D378">
        <v>3.9769258499145508</v>
      </c>
      <c r="E378">
        <v>3.57099249958992E-2</v>
      </c>
      <c r="F378">
        <v>3.9430472850799561</v>
      </c>
      <c r="G378">
        <v>2.0144060254096985E-2</v>
      </c>
    </row>
    <row r="379" spans="1:7" x14ac:dyDescent="0.3">
      <c r="A379">
        <v>0.18899999558925629</v>
      </c>
      <c r="B379">
        <v>2.5668416023254395</v>
      </c>
      <c r="C379">
        <v>-5.6800146102905273</v>
      </c>
      <c r="D379">
        <v>2.8186423778533936</v>
      </c>
      <c r="E379">
        <v>3.2047368586063385E-2</v>
      </c>
      <c r="F379">
        <v>3.9378585815429688</v>
      </c>
      <c r="G379">
        <v>1.9838847219944E-2</v>
      </c>
    </row>
    <row r="380" spans="1:7" x14ac:dyDescent="0.3">
      <c r="A380">
        <v>0.18949998915195465</v>
      </c>
      <c r="B380">
        <v>2.9651446342468262</v>
      </c>
      <c r="C380">
        <v>-4.8818826675415039</v>
      </c>
      <c r="D380">
        <v>1.5520082712173462</v>
      </c>
      <c r="E380">
        <v>2.9910877346992493E-2</v>
      </c>
      <c r="F380">
        <v>3.940605640411377</v>
      </c>
      <c r="G380">
        <v>2.1975338459014893E-2</v>
      </c>
    </row>
    <row r="381" spans="1:7" x14ac:dyDescent="0.3">
      <c r="A381">
        <v>0.18999999761581421</v>
      </c>
      <c r="B381">
        <v>3.5252106189727783</v>
      </c>
      <c r="C381">
        <v>-4.3263950347900391</v>
      </c>
      <c r="D381">
        <v>0.39677694439888</v>
      </c>
      <c r="E381">
        <v>2.7469173073768616E-2</v>
      </c>
      <c r="F381">
        <v>3.940605640411377</v>
      </c>
      <c r="G381">
        <v>1.8312782049179077E-2</v>
      </c>
    </row>
    <row r="382" spans="1:7" x14ac:dyDescent="0.3">
      <c r="A382">
        <v>0.19049999117851257</v>
      </c>
      <c r="B382">
        <v>3.7251248359680176</v>
      </c>
      <c r="C382">
        <v>-4.3050298690795898</v>
      </c>
      <c r="D382">
        <v>0.24111829698085785</v>
      </c>
      <c r="E382">
        <v>5.9211328625679016E-2</v>
      </c>
      <c r="F382">
        <v>3.9665484428405762</v>
      </c>
      <c r="G382">
        <v>3.0826516449451447E-2</v>
      </c>
    </row>
    <row r="383" spans="1:7" x14ac:dyDescent="0.3">
      <c r="A383">
        <v>0.19099999964237213</v>
      </c>
      <c r="B383">
        <v>3.9708216190338135</v>
      </c>
      <c r="C383">
        <v>-4.4652667045593262</v>
      </c>
      <c r="D383">
        <v>0.20907092094421387</v>
      </c>
      <c r="E383">
        <v>2.8079599142074585E-2</v>
      </c>
      <c r="F383">
        <v>3.940910816192627</v>
      </c>
      <c r="G383">
        <v>2.3196190595626831E-2</v>
      </c>
    </row>
    <row r="384" spans="1:7" x14ac:dyDescent="0.3">
      <c r="A384">
        <v>0.1914999932050705</v>
      </c>
      <c r="B384">
        <v>4.4301671981811523</v>
      </c>
      <c r="C384">
        <v>-4.6789159774780273</v>
      </c>
      <c r="D384">
        <v>1.5260651707649231E-2</v>
      </c>
      <c r="E384">
        <v>3.2657794654369354E-2</v>
      </c>
      <c r="F384">
        <v>3.9522037506103516</v>
      </c>
      <c r="G384">
        <v>2.1975338459014893E-2</v>
      </c>
    </row>
    <row r="385" spans="1:7" x14ac:dyDescent="0.3">
      <c r="A385">
        <v>0.19200000166893005</v>
      </c>
      <c r="B385">
        <v>4.7552189826965332</v>
      </c>
      <c r="C385">
        <v>-5.0283851623535156</v>
      </c>
      <c r="D385">
        <v>-1.6786716878414154E-2</v>
      </c>
      <c r="E385">
        <v>3.7846416234970093E-2</v>
      </c>
      <c r="F385">
        <v>3.9717373847961426</v>
      </c>
      <c r="G385">
        <v>3.8972651958465576</v>
      </c>
    </row>
    <row r="386" spans="1:7" x14ac:dyDescent="0.3">
      <c r="A386">
        <v>0.19249999523162842</v>
      </c>
      <c r="B386">
        <v>5.2542424201965332</v>
      </c>
      <c r="C386">
        <v>-5.3274936676025391</v>
      </c>
      <c r="D386">
        <v>-0.14039799571037292</v>
      </c>
      <c r="E386">
        <v>4.1203759610652924E-2</v>
      </c>
      <c r="F386">
        <v>3.9689903259277344</v>
      </c>
      <c r="G386">
        <v>3.8972651958465576</v>
      </c>
    </row>
    <row r="387" spans="1:7" x14ac:dyDescent="0.3">
      <c r="A387">
        <v>0.19299998879432678</v>
      </c>
      <c r="B387">
        <v>5.6601753234863281</v>
      </c>
      <c r="C387">
        <v>-5.7731046676635742</v>
      </c>
      <c r="D387">
        <v>-0.19075813889503479</v>
      </c>
      <c r="E387">
        <v>1.4650225639343262E-2</v>
      </c>
      <c r="F387">
        <v>3.941215991973877</v>
      </c>
      <c r="G387">
        <v>3.8932971954345703</v>
      </c>
    </row>
    <row r="388" spans="1:7" x14ac:dyDescent="0.3">
      <c r="A388">
        <v>0.19349999725818634</v>
      </c>
      <c r="B388">
        <v>5.982175350189209</v>
      </c>
      <c r="C388">
        <v>-6.0828957557678223</v>
      </c>
      <c r="D388">
        <v>-0.14802831411361694</v>
      </c>
      <c r="E388">
        <v>3.8456842303276062E-2</v>
      </c>
      <c r="F388">
        <v>3.9692955017089844</v>
      </c>
      <c r="G388">
        <v>3.8994016647338867</v>
      </c>
    </row>
    <row r="389" spans="1:7" x14ac:dyDescent="0.3">
      <c r="A389">
        <v>0.1939999908208847</v>
      </c>
      <c r="B389">
        <v>6.2141375541687012</v>
      </c>
      <c r="C389">
        <v>-6.1393604278564453</v>
      </c>
      <c r="D389">
        <v>-0.35709923505783081</v>
      </c>
      <c r="E389">
        <v>4.5781955122947693E-2</v>
      </c>
      <c r="F389">
        <v>3.9760100841522217</v>
      </c>
      <c r="G389">
        <v>3.9006228446960449</v>
      </c>
    </row>
    <row r="390" spans="1:7" x14ac:dyDescent="0.3">
      <c r="A390">
        <v>0.19449999928474426</v>
      </c>
      <c r="B390">
        <v>6.3240141868591309</v>
      </c>
      <c r="C390">
        <v>-6.2614455223083496</v>
      </c>
      <c r="D390">
        <v>-0.32047367095947266</v>
      </c>
      <c r="E390">
        <v>3.17421555519104E-2</v>
      </c>
      <c r="F390">
        <v>3.9628860950469971</v>
      </c>
      <c r="G390">
        <v>3.9003171920776367</v>
      </c>
    </row>
    <row r="391" spans="1:7" x14ac:dyDescent="0.3">
      <c r="A391">
        <v>0.19499999284744263</v>
      </c>
      <c r="B391">
        <v>6.3774266242980957</v>
      </c>
      <c r="C391">
        <v>-6.1240992546081543</v>
      </c>
      <c r="D391">
        <v>-0.39982908964157104</v>
      </c>
      <c r="E391">
        <v>3.0826516449451447E-2</v>
      </c>
      <c r="F391">
        <v>3.9580025672912598</v>
      </c>
      <c r="G391">
        <v>3.8929920196533203</v>
      </c>
    </row>
    <row r="392" spans="1:7" x14ac:dyDescent="0.3">
      <c r="A392">
        <v>0.19550000131130219</v>
      </c>
      <c r="B392">
        <v>6.2660231590270996</v>
      </c>
      <c r="C392">
        <v>-5.983701229095459</v>
      </c>
      <c r="D392">
        <v>-0.57685261964797974</v>
      </c>
      <c r="E392">
        <v>5.3412280976772308E-2</v>
      </c>
      <c r="F392">
        <v>3.9842510223388672</v>
      </c>
      <c r="G392">
        <v>3.9061164855957031</v>
      </c>
    </row>
    <row r="393" spans="1:7" x14ac:dyDescent="0.3">
      <c r="A393">
        <v>0.19599999487400055</v>
      </c>
      <c r="B393">
        <v>6.1118907928466797</v>
      </c>
      <c r="C393">
        <v>-5.7441091537475586</v>
      </c>
      <c r="D393">
        <v>-0.6272127628326416</v>
      </c>
      <c r="E393">
        <v>4.028812050819397E-2</v>
      </c>
      <c r="F393">
        <v>3.9702110290527344</v>
      </c>
      <c r="G393">
        <v>3.8984861373901367</v>
      </c>
    </row>
    <row r="394" spans="1:7" x14ac:dyDescent="0.3">
      <c r="A394">
        <v>0.19649998843669891</v>
      </c>
      <c r="B394">
        <v>5.9257111549377441</v>
      </c>
      <c r="C394">
        <v>-5.3046026229858398</v>
      </c>
      <c r="D394">
        <v>-0.84696614742279053</v>
      </c>
      <c r="E394">
        <v>4.7918446362018585E-2</v>
      </c>
      <c r="F394">
        <v>3.9784517288208008</v>
      </c>
      <c r="G394">
        <v>3.904895544052124</v>
      </c>
    </row>
    <row r="395" spans="1:7" x14ac:dyDescent="0.3">
      <c r="A395">
        <v>0.19699999690055847</v>
      </c>
      <c r="B395">
        <v>5.8509340286254883</v>
      </c>
      <c r="C395">
        <v>-5.1336832046508789</v>
      </c>
      <c r="D395">
        <v>-0.95379072427749634</v>
      </c>
      <c r="E395">
        <v>3.0216090381145477E-2</v>
      </c>
      <c r="F395">
        <v>3.961359977722168</v>
      </c>
      <c r="G395">
        <v>3.8978755474090576</v>
      </c>
    </row>
    <row r="396" spans="1:7" x14ac:dyDescent="0.3">
      <c r="A396">
        <v>0.19749999046325684</v>
      </c>
      <c r="B396">
        <v>5.7761564254760742</v>
      </c>
      <c r="C396">
        <v>-4.811683177947998</v>
      </c>
      <c r="D396">
        <v>-1.135392427444458</v>
      </c>
      <c r="E396">
        <v>3.2047368586063385E-2</v>
      </c>
      <c r="F396">
        <v>3.9619705677032471</v>
      </c>
      <c r="G396">
        <v>3.8966548442840576</v>
      </c>
    </row>
    <row r="397" spans="1:7" x14ac:dyDescent="0.3">
      <c r="A397">
        <v>0.19799999892711639</v>
      </c>
      <c r="B397">
        <v>5.5915026664733887</v>
      </c>
      <c r="C397">
        <v>-4.5324134826660156</v>
      </c>
      <c r="D397">
        <v>-1.4268709421157837</v>
      </c>
      <c r="E397">
        <v>3.2047368586063385E-2</v>
      </c>
      <c r="F397">
        <v>3.9641070365905762</v>
      </c>
      <c r="G397">
        <v>3.8981807231903076</v>
      </c>
    </row>
    <row r="398" spans="1:7" x14ac:dyDescent="0.3">
      <c r="A398">
        <v>0.19849999248981476</v>
      </c>
      <c r="B398">
        <v>5.4282135963439941</v>
      </c>
      <c r="C398">
        <v>-4.210413932800293</v>
      </c>
      <c r="D398">
        <v>-1.4757050275802612</v>
      </c>
      <c r="E398">
        <v>3.235258162021637E-2</v>
      </c>
      <c r="F398">
        <v>3.9625809192657471</v>
      </c>
      <c r="G398">
        <v>3.8987913131713867</v>
      </c>
    </row>
    <row r="399" spans="1:7" x14ac:dyDescent="0.3">
      <c r="A399">
        <v>0.19900000095367432</v>
      </c>
      <c r="B399">
        <v>5.1230006217956543</v>
      </c>
      <c r="C399">
        <v>-3.5023198127746582</v>
      </c>
      <c r="D399">
        <v>-1.750396728515625</v>
      </c>
      <c r="E399">
        <v>3.5404711961746216E-2</v>
      </c>
      <c r="F399">
        <v>3.9638016223907471</v>
      </c>
      <c r="G399">
        <v>3.8978755474090576</v>
      </c>
    </row>
    <row r="400" spans="1:7" x14ac:dyDescent="0.3">
      <c r="A400">
        <v>0.19949999451637268</v>
      </c>
      <c r="B400">
        <v>4.750640869140625</v>
      </c>
      <c r="C400">
        <v>-2.8903675079345703</v>
      </c>
      <c r="D400">
        <v>-2.0922353267669678</v>
      </c>
      <c r="E400">
        <v>2.4111829698085785E-2</v>
      </c>
      <c r="F400">
        <v>3.9570870399475098</v>
      </c>
      <c r="G400">
        <v>3.8951287269592285</v>
      </c>
    </row>
    <row r="401" spans="1:7" x14ac:dyDescent="0.3">
      <c r="A401">
        <v>0.19999998807907104</v>
      </c>
      <c r="B401">
        <v>4.3721766471862793</v>
      </c>
      <c r="C401">
        <v>-2.1258087158203125</v>
      </c>
      <c r="D401">
        <v>-2.4737515449523926</v>
      </c>
      <c r="E401">
        <v>3.6015138030052185E-2</v>
      </c>
      <c r="F401">
        <v>3.961665153503418</v>
      </c>
      <c r="G401">
        <v>3.8972651958465576</v>
      </c>
    </row>
    <row r="402" spans="1:7" x14ac:dyDescent="0.3">
      <c r="A402">
        <v>0.2004999965429306</v>
      </c>
      <c r="B402">
        <v>3.8655228614807129</v>
      </c>
      <c r="C402">
        <v>-1.1643877029418945</v>
      </c>
      <c r="D402">
        <v>-3.0918080806732178</v>
      </c>
      <c r="E402">
        <v>3.9982907474040985E-2</v>
      </c>
      <c r="F402">
        <v>3.9714317321777344</v>
      </c>
      <c r="G402">
        <v>3.8997068405151367</v>
      </c>
    </row>
    <row r="403" spans="1:7" x14ac:dyDescent="0.3">
      <c r="A403">
        <v>0.20099999010562897</v>
      </c>
      <c r="B403">
        <v>3.8838357925415039</v>
      </c>
      <c r="C403">
        <v>-0.72945916652679443</v>
      </c>
      <c r="D403">
        <v>-3.3771820068359375</v>
      </c>
      <c r="E403">
        <v>2.7163960039615631E-2</v>
      </c>
      <c r="F403">
        <v>3.9586129188537598</v>
      </c>
      <c r="G403">
        <v>3.8917713165283203</v>
      </c>
    </row>
    <row r="404" spans="1:7" x14ac:dyDescent="0.3">
      <c r="A404">
        <v>0.20149999856948853</v>
      </c>
      <c r="B404">
        <v>4.0547552108764648</v>
      </c>
      <c r="C404">
        <v>-0.36778169870376587</v>
      </c>
      <c r="D404">
        <v>-3.7892200946807861</v>
      </c>
      <c r="E404">
        <v>3.0521303415298462E-2</v>
      </c>
      <c r="F404">
        <v>3.960139274597168</v>
      </c>
      <c r="G404">
        <v>3.8917713165283203</v>
      </c>
    </row>
    <row r="405" spans="1:7" x14ac:dyDescent="0.3">
      <c r="A405">
        <v>0.20199999213218689</v>
      </c>
      <c r="B405">
        <v>4.4347453117370605</v>
      </c>
      <c r="C405">
        <v>-0.35709923505783081</v>
      </c>
      <c r="D405">
        <v>-4.250091552734375</v>
      </c>
      <c r="E405">
        <v>3.0826516449451447E-2</v>
      </c>
      <c r="F405">
        <v>3.959528923034668</v>
      </c>
      <c r="G405">
        <v>3.8948235511779785</v>
      </c>
    </row>
    <row r="406" spans="1:7" x14ac:dyDescent="0.3">
      <c r="A406">
        <v>0.20250000059604645</v>
      </c>
      <c r="B406">
        <v>4.9001955986022949</v>
      </c>
      <c r="C406">
        <v>-0.32199975848197937</v>
      </c>
      <c r="D406">
        <v>-4.788792610168457</v>
      </c>
      <c r="E406">
        <v>3.7541203200817108E-2</v>
      </c>
      <c r="F406">
        <v>3.9650225639343262</v>
      </c>
      <c r="G406">
        <v>3.8963496685028076</v>
      </c>
    </row>
    <row r="407" spans="1:7" x14ac:dyDescent="0.3">
      <c r="A407">
        <v>0.20299999415874481</v>
      </c>
      <c r="B407">
        <v>5.3046026229858398</v>
      </c>
      <c r="C407">
        <v>-0.14192405343055725</v>
      </c>
      <c r="D407">
        <v>-5.4892563819885254</v>
      </c>
      <c r="E407">
        <v>4.6392381191253662E-2</v>
      </c>
      <c r="F407">
        <v>8.5154436528682709E-2</v>
      </c>
      <c r="G407">
        <v>3.883836030960083</v>
      </c>
    </row>
    <row r="408" spans="1:7" x14ac:dyDescent="0.3">
      <c r="A408">
        <v>0.20349998772144318</v>
      </c>
      <c r="B408">
        <v>6.0310096740722656</v>
      </c>
      <c r="C408">
        <v>-0.14650225639343262</v>
      </c>
      <c r="D408">
        <v>-6.021852970123291</v>
      </c>
      <c r="E408">
        <v>3.1131729483604431E-2</v>
      </c>
      <c r="F408">
        <v>6.9588571786880493E-2</v>
      </c>
      <c r="G408">
        <v>3.8786470890045166</v>
      </c>
    </row>
    <row r="409" spans="1:7" x14ac:dyDescent="0.3">
      <c r="A409">
        <v>0.20399999618530273</v>
      </c>
      <c r="B409">
        <v>6.5346107482910156</v>
      </c>
      <c r="C409">
        <v>-7.6303258538246155E-3</v>
      </c>
      <c r="D409">
        <v>-6.6689043045043945</v>
      </c>
      <c r="E409">
        <v>3.3268220722675323E-2</v>
      </c>
      <c r="F409">
        <v>6.9283358752727509E-2</v>
      </c>
      <c r="G409">
        <v>3.8823099136352539</v>
      </c>
    </row>
    <row r="410" spans="1:7" x14ac:dyDescent="0.3">
      <c r="A410">
        <v>0.2044999897480011</v>
      </c>
      <c r="B410">
        <v>7.0977292060852051</v>
      </c>
      <c r="C410">
        <v>3.0521303415298462E-2</v>
      </c>
      <c r="D410">
        <v>-7.1831889152526855</v>
      </c>
      <c r="E410">
        <v>-8.851177990436554E-3</v>
      </c>
      <c r="F410">
        <v>3.1131729483604431E-2</v>
      </c>
      <c r="G410">
        <v>3.865217924118042</v>
      </c>
    </row>
    <row r="411" spans="1:7" x14ac:dyDescent="0.3">
      <c r="A411">
        <v>0.20499999821186066</v>
      </c>
      <c r="B411">
        <v>7.538762092590332</v>
      </c>
      <c r="C411">
        <v>6.1042606830596924E-3</v>
      </c>
      <c r="D411">
        <v>-7.6516909599304199</v>
      </c>
      <c r="E411">
        <v>3.5404711961746216E-2</v>
      </c>
      <c r="F411">
        <v>7.2945915162563324E-2</v>
      </c>
      <c r="G411">
        <v>3.8774263858795166</v>
      </c>
    </row>
    <row r="412" spans="1:7" x14ac:dyDescent="0.3">
      <c r="A412">
        <v>0.20549999177455902</v>
      </c>
      <c r="B412">
        <v>7.6745815277099609</v>
      </c>
      <c r="C412">
        <v>0.22280551493167877</v>
      </c>
      <c r="D412">
        <v>-7.9721646308898926</v>
      </c>
      <c r="E412">
        <v>3.8762055337429047E-2</v>
      </c>
      <c r="F412">
        <v>7.5692832469940186E-2</v>
      </c>
      <c r="G412">
        <v>3.8755950927734375</v>
      </c>
    </row>
    <row r="413" spans="1:7" x14ac:dyDescent="0.3">
      <c r="A413">
        <v>0.20600000023841858</v>
      </c>
      <c r="B413">
        <v>7.9248561859130859</v>
      </c>
      <c r="C413">
        <v>0.18312782049179077</v>
      </c>
      <c r="D413">
        <v>-8.1736049652099609</v>
      </c>
      <c r="E413">
        <v>3.6930777132511139E-2</v>
      </c>
      <c r="F413">
        <v>7.3556341230869293E-2</v>
      </c>
      <c r="G413">
        <v>3.8765108585357666</v>
      </c>
    </row>
    <row r="414" spans="1:7" x14ac:dyDescent="0.3">
      <c r="A414">
        <v>0.20649999380111694</v>
      </c>
      <c r="B414">
        <v>7.7936148643493652</v>
      </c>
      <c r="C414">
        <v>0.32047367095947266</v>
      </c>
      <c r="D414">
        <v>-8.2697477340698242</v>
      </c>
      <c r="E414">
        <v>2.8995238244533539E-2</v>
      </c>
      <c r="F414">
        <v>6.6841654479503632E-2</v>
      </c>
      <c r="G414">
        <v>3.8777315616607666</v>
      </c>
    </row>
    <row r="415" spans="1:7" x14ac:dyDescent="0.3">
      <c r="A415">
        <v>0.20699998736381531</v>
      </c>
      <c r="B415">
        <v>7.6287999153137207</v>
      </c>
      <c r="C415">
        <v>0.48376265168190002</v>
      </c>
      <c r="D415">
        <v>-8.1522407531738281</v>
      </c>
      <c r="E415">
        <v>4.5781955122947693E-2</v>
      </c>
      <c r="F415">
        <v>8.0271027982234955E-2</v>
      </c>
      <c r="G415">
        <v>3.8826150894165039</v>
      </c>
    </row>
    <row r="416" spans="1:7" x14ac:dyDescent="0.3">
      <c r="A416">
        <v>0.20749999582767487</v>
      </c>
      <c r="B416">
        <v>7.4441461563110352</v>
      </c>
      <c r="C416">
        <v>0.5615919828414917</v>
      </c>
      <c r="D416">
        <v>-8.0866193771362305</v>
      </c>
      <c r="E416">
        <v>3.6015138030052185E-2</v>
      </c>
      <c r="F416">
        <v>7.0809423923492432E-2</v>
      </c>
      <c r="G416">
        <v>3.8813943862915039</v>
      </c>
    </row>
    <row r="417" spans="1:7" x14ac:dyDescent="0.3">
      <c r="A417">
        <v>0.20799998939037323</v>
      </c>
      <c r="B417">
        <v>7.0107431411743164</v>
      </c>
      <c r="C417">
        <v>0.82712733745574951</v>
      </c>
      <c r="D417">
        <v>-7.9111218452453613</v>
      </c>
      <c r="E417">
        <v>3.0521303415298462E-2</v>
      </c>
      <c r="F417">
        <v>6.5010376274585724E-2</v>
      </c>
      <c r="G417">
        <v>3.8759002685546875</v>
      </c>
    </row>
    <row r="418" spans="1:7" x14ac:dyDescent="0.3">
      <c r="A418">
        <v>0.20849999785423279</v>
      </c>
      <c r="B418">
        <v>6.8611888885498047</v>
      </c>
      <c r="C418">
        <v>0.89580023288726807</v>
      </c>
      <c r="D418">
        <v>-7.8653392791748047</v>
      </c>
      <c r="E418">
        <v>3.7541203200817108E-2</v>
      </c>
      <c r="F418">
        <v>7.2335489094257355E-2</v>
      </c>
      <c r="G418">
        <v>3.8786470890045166</v>
      </c>
    </row>
    <row r="419" spans="1:7" x14ac:dyDescent="0.3">
      <c r="A419">
        <v>0.20899999141693115</v>
      </c>
      <c r="B419">
        <v>6.516298770904541</v>
      </c>
      <c r="C419">
        <v>1.0987669229507446</v>
      </c>
      <c r="D419">
        <v>-7.7936148643493652</v>
      </c>
      <c r="E419">
        <v>3.0826516449451447E-2</v>
      </c>
      <c r="F419">
        <v>6.6231228411197662E-2</v>
      </c>
      <c r="G419">
        <v>3.8813943862915039</v>
      </c>
    </row>
    <row r="420" spans="1:7" x14ac:dyDescent="0.3">
      <c r="A420">
        <v>0.20949999988079071</v>
      </c>
      <c r="B420">
        <v>6.1195211410522461</v>
      </c>
      <c r="C420">
        <v>1.393297553062439</v>
      </c>
      <c r="D420">
        <v>-7.537236213684082</v>
      </c>
      <c r="E420">
        <v>2.9910877346992493E-2</v>
      </c>
      <c r="F420">
        <v>6.5620802342891693E-2</v>
      </c>
      <c r="G420">
        <v>3.8771212100982666</v>
      </c>
    </row>
    <row r="421" spans="1:7" x14ac:dyDescent="0.3">
      <c r="A421">
        <v>0.20999999344348907</v>
      </c>
      <c r="B421">
        <v>5.6937494277954102</v>
      </c>
      <c r="C421">
        <v>1.5138566493988037</v>
      </c>
      <c r="D421">
        <v>-7.3190083503723145</v>
      </c>
      <c r="E421">
        <v>3.9372481405735016E-2</v>
      </c>
      <c r="F421">
        <v>7.5387619435787201E-2</v>
      </c>
      <c r="G421">
        <v>3.8810892105102539</v>
      </c>
    </row>
    <row r="422" spans="1:7" x14ac:dyDescent="0.3">
      <c r="A422">
        <v>0.21050000190734863</v>
      </c>
      <c r="B422">
        <v>4.6697592735290527</v>
      </c>
      <c r="C422">
        <v>1.9289463758468628</v>
      </c>
      <c r="D422">
        <v>-6.787938117980957</v>
      </c>
      <c r="E422">
        <v>1.9838847219944E-2</v>
      </c>
      <c r="F422">
        <v>5.3717494010925293E-2</v>
      </c>
      <c r="G422">
        <v>3.8777315616607666</v>
      </c>
    </row>
    <row r="423" spans="1:7" x14ac:dyDescent="0.3">
      <c r="A423">
        <v>0.210999995470047</v>
      </c>
      <c r="B423">
        <v>3.7327554225921631</v>
      </c>
      <c r="C423">
        <v>2.3409838676452637</v>
      </c>
      <c r="D423">
        <v>-6.252288818359375</v>
      </c>
      <c r="E423">
        <v>3.9982907474040985E-2</v>
      </c>
      <c r="F423">
        <v>7.2945915162563324E-2</v>
      </c>
      <c r="G423">
        <v>3.8804783821105957</v>
      </c>
    </row>
    <row r="424" spans="1:7" x14ac:dyDescent="0.3">
      <c r="A424">
        <v>0.21149998903274536</v>
      </c>
      <c r="B424">
        <v>2.3669271469116211</v>
      </c>
      <c r="C424">
        <v>2.9468319416046143</v>
      </c>
      <c r="D424">
        <v>-5.5426688194274902</v>
      </c>
      <c r="E424">
        <v>3.8456842303276062E-2</v>
      </c>
      <c r="F424">
        <v>7.2945915162563324E-2</v>
      </c>
      <c r="G424">
        <v>3.8826150894165039</v>
      </c>
    </row>
    <row r="425" spans="1:7" x14ac:dyDescent="0.3">
      <c r="A425">
        <v>0.21199999749660492</v>
      </c>
      <c r="B425">
        <v>0.98278594017028809</v>
      </c>
      <c r="C425">
        <v>3.7663288116455078</v>
      </c>
      <c r="D425">
        <v>-4.9124040603637695</v>
      </c>
      <c r="E425">
        <v>3.6930777132511139E-2</v>
      </c>
      <c r="F425">
        <v>7.3251128196716309E-2</v>
      </c>
      <c r="G425">
        <v>3.8786470890045166</v>
      </c>
    </row>
    <row r="426" spans="1:7" x14ac:dyDescent="0.3">
      <c r="A426">
        <v>0.21249999105930328</v>
      </c>
      <c r="B426">
        <v>0.1846538782119751</v>
      </c>
      <c r="C426">
        <v>4.2806124687194824</v>
      </c>
      <c r="D426">
        <v>-4.729276180267334</v>
      </c>
      <c r="E426">
        <v>3.3573433756828308E-2</v>
      </c>
      <c r="F426">
        <v>6.9588571786880493E-2</v>
      </c>
      <c r="G426">
        <v>3.8826150894165039</v>
      </c>
    </row>
    <row r="427" spans="1:7" x14ac:dyDescent="0.3">
      <c r="A427">
        <v>0.21299999952316284</v>
      </c>
      <c r="B427">
        <v>-0.19228421151638031</v>
      </c>
      <c r="C427">
        <v>4.7353801727294922</v>
      </c>
      <c r="D427">
        <v>-4.9185080528259277</v>
      </c>
      <c r="E427">
        <v>2.7163960039615631E-2</v>
      </c>
      <c r="F427">
        <v>6.4705163240432739E-2</v>
      </c>
      <c r="G427">
        <v>3.8801732063293457</v>
      </c>
    </row>
    <row r="428" spans="1:7" x14ac:dyDescent="0.3">
      <c r="A428">
        <v>0.21349999308586121</v>
      </c>
      <c r="B428">
        <v>-0.18160176277160645</v>
      </c>
      <c r="C428">
        <v>5.2679767608642578</v>
      </c>
      <c r="D428">
        <v>-5.3488583564758301</v>
      </c>
      <c r="E428">
        <v>0.32261016964912415</v>
      </c>
      <c r="F428">
        <v>7.5387619435787201E-2</v>
      </c>
      <c r="G428">
        <v>3.8859724998474121</v>
      </c>
    </row>
    <row r="429" spans="1:7" x14ac:dyDescent="0.3">
      <c r="A429">
        <v>0.21400000154972076</v>
      </c>
      <c r="B429">
        <v>-0.27011352777481079</v>
      </c>
      <c r="C429">
        <v>5.8722987174987793</v>
      </c>
      <c r="D429">
        <v>-5.8097305297851563</v>
      </c>
      <c r="E429">
        <v>3.9094736576080322</v>
      </c>
      <c r="F429">
        <v>7.1419849991798401E-2</v>
      </c>
      <c r="G429">
        <v>3.9024538993835449</v>
      </c>
    </row>
    <row r="430" spans="1:7" x14ac:dyDescent="0.3">
      <c r="A430">
        <v>0.21449999511241913</v>
      </c>
      <c r="B430">
        <v>-0.40440726280212402</v>
      </c>
      <c r="C430">
        <v>6.6124401092529297</v>
      </c>
      <c r="D430">
        <v>-6.3240141868591309</v>
      </c>
      <c r="E430">
        <v>3.8987913131713867</v>
      </c>
      <c r="F430">
        <v>6.1347819864749908E-2</v>
      </c>
      <c r="G430">
        <v>3.8920764923095703</v>
      </c>
    </row>
    <row r="431" spans="1:7" x14ac:dyDescent="0.3">
      <c r="A431">
        <v>0.21499998867511749</v>
      </c>
      <c r="B431">
        <v>-0.35404711961746216</v>
      </c>
      <c r="C431">
        <v>7.1343550682067871</v>
      </c>
      <c r="D431">
        <v>-6.9832744598388672</v>
      </c>
      <c r="E431">
        <v>3.9116101264953613</v>
      </c>
      <c r="F431">
        <v>7.2335489094257355E-2</v>
      </c>
      <c r="G431">
        <v>3.8984861373901367</v>
      </c>
    </row>
    <row r="432" spans="1:7" x14ac:dyDescent="0.3">
      <c r="A432">
        <v>0.21549999713897705</v>
      </c>
      <c r="B432">
        <v>-0.5615919828414917</v>
      </c>
      <c r="C432">
        <v>7.691368579864502</v>
      </c>
      <c r="D432">
        <v>-7.3678426742553711</v>
      </c>
      <c r="E432">
        <v>3.8981807231903076</v>
      </c>
      <c r="F432">
        <v>5.8295689523220062E-2</v>
      </c>
      <c r="G432">
        <v>3.8945183753967285</v>
      </c>
    </row>
    <row r="433" spans="1:7" x14ac:dyDescent="0.3">
      <c r="A433">
        <v>0.21599999070167542</v>
      </c>
      <c r="B433">
        <v>-0.52496641874313354</v>
      </c>
      <c r="C433">
        <v>8.1110363006591797</v>
      </c>
      <c r="D433">
        <v>-7.7966666221618652</v>
      </c>
      <c r="E433">
        <v>3.9021487236022949</v>
      </c>
      <c r="F433">
        <v>5.8600902557373047E-2</v>
      </c>
      <c r="G433">
        <v>3.8966548442840576</v>
      </c>
    </row>
    <row r="434" spans="1:7" x14ac:dyDescent="0.3">
      <c r="A434">
        <v>0.21649999916553497</v>
      </c>
      <c r="B434">
        <v>-0.56464409828186035</v>
      </c>
      <c r="C434">
        <v>8.4406661987304688</v>
      </c>
      <c r="D434">
        <v>-7.9996333122253418</v>
      </c>
      <c r="E434">
        <v>3.9091684818267822</v>
      </c>
      <c r="F434">
        <v>6.8672932684421539E-2</v>
      </c>
      <c r="G434">
        <v>3.8984861373901367</v>
      </c>
    </row>
    <row r="435" spans="1:7" x14ac:dyDescent="0.3">
      <c r="A435">
        <v>0.21699999272823334</v>
      </c>
      <c r="B435">
        <v>-0.74471980333328247</v>
      </c>
      <c r="C435">
        <v>8.6360025405883789</v>
      </c>
      <c r="D435">
        <v>-8.0744113922119141</v>
      </c>
      <c r="E435">
        <v>3.9085581302642822</v>
      </c>
      <c r="F435">
        <v>6.5620802342891693E-2</v>
      </c>
      <c r="G435">
        <v>3.8997068405151367</v>
      </c>
    </row>
    <row r="436" spans="1:7" x14ac:dyDescent="0.3">
      <c r="A436">
        <v>0.2175000011920929</v>
      </c>
      <c r="B436">
        <v>-0.71877670288085938</v>
      </c>
      <c r="C436">
        <v>8.5703821182250977</v>
      </c>
      <c r="D436">
        <v>-8.0362586975097656</v>
      </c>
      <c r="E436">
        <v>3.9082529544830322</v>
      </c>
      <c r="F436">
        <v>6.806250661611557E-2</v>
      </c>
      <c r="G436">
        <v>3.8984861373901367</v>
      </c>
    </row>
    <row r="437" spans="1:7" x14ac:dyDescent="0.3">
      <c r="A437">
        <v>0.21799999475479126</v>
      </c>
      <c r="B437">
        <v>-0.9644731879234314</v>
      </c>
      <c r="C437">
        <v>8.4162492752075195</v>
      </c>
      <c r="D437">
        <v>-7.5982785224914551</v>
      </c>
      <c r="E437">
        <v>3.9094736576080322</v>
      </c>
      <c r="F437">
        <v>6.9893784821033478E-2</v>
      </c>
      <c r="G437">
        <v>3.8984861373901367</v>
      </c>
    </row>
    <row r="438" spans="1:7" x14ac:dyDescent="0.3">
      <c r="A438">
        <v>0.21849998831748962</v>
      </c>
      <c r="B438">
        <v>-1.0300940275192261</v>
      </c>
      <c r="C438">
        <v>8.1568183898925781</v>
      </c>
      <c r="D438">
        <v>-7.3464779853820801</v>
      </c>
      <c r="E438">
        <v>3.8899400234222412</v>
      </c>
      <c r="F438">
        <v>4.7308020293712616E-2</v>
      </c>
      <c r="G438">
        <v>3.8939080238342285</v>
      </c>
    </row>
    <row r="439" spans="1:7" x14ac:dyDescent="0.3">
      <c r="A439">
        <v>0.21899999678134918</v>
      </c>
      <c r="B439">
        <v>-1.1811743974685669</v>
      </c>
      <c r="C439">
        <v>7.9538516998291016</v>
      </c>
      <c r="D439">
        <v>-6.942070484161377</v>
      </c>
      <c r="E439">
        <v>3.9109997749328613</v>
      </c>
      <c r="F439">
        <v>6.5315589308738708E-2</v>
      </c>
      <c r="G439">
        <v>3.8987913131713867</v>
      </c>
    </row>
    <row r="440" spans="1:7" x14ac:dyDescent="0.3">
      <c r="A440">
        <v>0.21949999034404755</v>
      </c>
      <c r="B440">
        <v>-1.4665486812591553</v>
      </c>
      <c r="C440">
        <v>7.7402024269104004</v>
      </c>
      <c r="D440">
        <v>-6.5391888618469238</v>
      </c>
      <c r="E440">
        <v>3.9280917644500732</v>
      </c>
      <c r="F440">
        <v>8.3017945289611816E-2</v>
      </c>
      <c r="G440">
        <v>3.9009280204772949</v>
      </c>
    </row>
    <row r="441" spans="1:7" x14ac:dyDescent="0.3">
      <c r="A441">
        <v>0.2199999988079071</v>
      </c>
      <c r="B441">
        <v>-1.519960880279541</v>
      </c>
      <c r="C441">
        <v>7.4899277687072754</v>
      </c>
      <c r="D441">
        <v>-6.2004032135009766</v>
      </c>
      <c r="E441">
        <v>3.9128308296203613</v>
      </c>
      <c r="F441">
        <v>6.7757293581962585E-2</v>
      </c>
      <c r="G441">
        <v>3.8972651958465576</v>
      </c>
    </row>
    <row r="442" spans="1:7" x14ac:dyDescent="0.3">
      <c r="A442">
        <v>0.22049999237060547</v>
      </c>
      <c r="B442">
        <v>-1.7763398885726929</v>
      </c>
      <c r="C442">
        <v>7.2304964065551758</v>
      </c>
      <c r="D442">
        <v>-5.5747160911560059</v>
      </c>
      <c r="E442">
        <v>3.9061164855957031</v>
      </c>
      <c r="F442">
        <v>6.5010376274585724E-2</v>
      </c>
      <c r="G442">
        <v>3.8939080238342285</v>
      </c>
    </row>
    <row r="443" spans="1:7" x14ac:dyDescent="0.3">
      <c r="A443">
        <v>0.22100000083446503</v>
      </c>
      <c r="B443">
        <v>-1.9564155340194702</v>
      </c>
      <c r="C443">
        <v>6.7650465965270996</v>
      </c>
      <c r="D443">
        <v>-5.0848493576049805</v>
      </c>
      <c r="E443">
        <v>3.8691856861114502</v>
      </c>
      <c r="F443">
        <v>2.1364912390708923E-2</v>
      </c>
      <c r="G443">
        <v>3.8780367374420166</v>
      </c>
    </row>
    <row r="444" spans="1:7" x14ac:dyDescent="0.3">
      <c r="A444">
        <v>0.22149999439716339</v>
      </c>
      <c r="B444">
        <v>-2.2036380767822266</v>
      </c>
      <c r="C444">
        <v>6.2370285987854004</v>
      </c>
      <c r="D444">
        <v>-4.3172383308410645</v>
      </c>
      <c r="E444">
        <v>3.9143571853637695</v>
      </c>
      <c r="F444">
        <v>7.0809423923492432E-2</v>
      </c>
      <c r="G444">
        <v>3.8945183753967285</v>
      </c>
    </row>
    <row r="445" spans="1:7" x14ac:dyDescent="0.3">
      <c r="A445">
        <v>0.22199998795986176</v>
      </c>
      <c r="B445">
        <v>-2.7255523204803467</v>
      </c>
      <c r="C445">
        <v>5.5289344787597656</v>
      </c>
      <c r="D445">
        <v>-3.1436941623687744</v>
      </c>
      <c r="E445">
        <v>3.9109997749328613</v>
      </c>
      <c r="F445">
        <v>7.0198997855186462E-2</v>
      </c>
      <c r="G445">
        <v>3.8990964889526367</v>
      </c>
    </row>
    <row r="446" spans="1:7" x14ac:dyDescent="0.3">
      <c r="A446">
        <v>0.22249999642372131</v>
      </c>
      <c r="B446">
        <v>-3.1253814697265625</v>
      </c>
      <c r="C446">
        <v>4.7369060516357422</v>
      </c>
      <c r="D446">
        <v>-1.960993766784668</v>
      </c>
      <c r="E446">
        <v>3.9113049507141113</v>
      </c>
      <c r="F446">
        <v>6.8672932684421539E-2</v>
      </c>
      <c r="G446">
        <v>3.8975703716278076</v>
      </c>
    </row>
    <row r="447" spans="1:7" x14ac:dyDescent="0.3">
      <c r="A447">
        <v>0.22299998998641968</v>
      </c>
      <c r="B447">
        <v>-3.7663288116455078</v>
      </c>
      <c r="C447">
        <v>4.1020631790161133</v>
      </c>
      <c r="D447">
        <v>-0.71267241239547729</v>
      </c>
      <c r="E447">
        <v>3.9134416580200195</v>
      </c>
      <c r="F447">
        <v>7.0809423923492432E-2</v>
      </c>
      <c r="G447">
        <v>3.8984861373901367</v>
      </c>
    </row>
    <row r="448" spans="1:7" x14ac:dyDescent="0.3">
      <c r="A448">
        <v>0.22349999845027924</v>
      </c>
      <c r="B448">
        <v>-4.269930362701416</v>
      </c>
      <c r="C448">
        <v>3.9036746025085449</v>
      </c>
      <c r="D448">
        <v>-6.409473717212677E-2</v>
      </c>
      <c r="E448">
        <v>3.9427421092987061</v>
      </c>
      <c r="F448">
        <v>9.6752531826496124E-2</v>
      </c>
      <c r="G448">
        <v>3.9030642509460449</v>
      </c>
    </row>
    <row r="449" spans="1:7" x14ac:dyDescent="0.3">
      <c r="A449">
        <v>0.2239999920129776</v>
      </c>
      <c r="B449">
        <v>-4.5720911026000977</v>
      </c>
      <c r="C449">
        <v>4.1280059814453125</v>
      </c>
      <c r="D449">
        <v>3.3573433756828308E-2</v>
      </c>
      <c r="E449">
        <v>3.9171040058135986</v>
      </c>
      <c r="F449">
        <v>7.4777193367481232E-2</v>
      </c>
      <c r="G449">
        <v>3.8981807231903076</v>
      </c>
    </row>
    <row r="450" spans="1:7" x14ac:dyDescent="0.3">
      <c r="A450">
        <v>0.22450000047683716</v>
      </c>
      <c r="B450">
        <v>-5.0940055847167969</v>
      </c>
      <c r="C450">
        <v>4.4225368499755859</v>
      </c>
      <c r="D450">
        <v>0.37235990166664124</v>
      </c>
      <c r="E450">
        <v>3.9100840091705322</v>
      </c>
      <c r="F450">
        <v>6.9588571786880493E-2</v>
      </c>
      <c r="G450">
        <v>3.8914661407470703</v>
      </c>
    </row>
    <row r="451" spans="1:7" x14ac:dyDescent="0.3">
      <c r="A451">
        <v>0.22499999403953552</v>
      </c>
      <c r="B451">
        <v>-5.5289344787597656</v>
      </c>
      <c r="C451">
        <v>4.7964229583740234</v>
      </c>
      <c r="D451">
        <v>0.29147845506668091</v>
      </c>
      <c r="E451">
        <v>3.905200719833374</v>
      </c>
      <c r="F451">
        <v>7.9050175845623016E-2</v>
      </c>
      <c r="G451">
        <v>2.9300451278686523E-2</v>
      </c>
    </row>
    <row r="452" spans="1:7" x14ac:dyDescent="0.3">
      <c r="A452">
        <v>0.22549998760223389</v>
      </c>
      <c r="B452">
        <v>-6.1134171485900879</v>
      </c>
      <c r="C452">
        <v>5.251190185546875</v>
      </c>
      <c r="D452">
        <v>0.3693077564239502</v>
      </c>
      <c r="E452">
        <v>3.8926868438720703</v>
      </c>
      <c r="F452">
        <v>6.7757293581962585E-2</v>
      </c>
      <c r="G452">
        <v>2.2280551493167877E-2</v>
      </c>
    </row>
    <row r="453" spans="1:7" x14ac:dyDescent="0.3">
      <c r="A453">
        <v>0.22599999606609344</v>
      </c>
      <c r="B453">
        <v>-6.6322789192199707</v>
      </c>
      <c r="C453">
        <v>5.7059578895568848</v>
      </c>
      <c r="D453">
        <v>0.46392381191253662</v>
      </c>
      <c r="E453">
        <v>3.9186301231384277</v>
      </c>
      <c r="F453">
        <v>9.4005614519119263E-2</v>
      </c>
      <c r="G453">
        <v>2.8690025210380554E-2</v>
      </c>
    </row>
    <row r="454" spans="1:7" x14ac:dyDescent="0.3">
      <c r="A454">
        <v>0.22649998962879181</v>
      </c>
      <c r="B454">
        <v>-7.0855207443237305</v>
      </c>
      <c r="C454">
        <v>6.1668291091918945</v>
      </c>
      <c r="D454">
        <v>0.43340250849723816</v>
      </c>
      <c r="E454">
        <v>3.8945183753967285</v>
      </c>
      <c r="F454">
        <v>6.7452080547809601E-2</v>
      </c>
      <c r="G454">
        <v>1.9533634185791016E-2</v>
      </c>
    </row>
    <row r="455" spans="1:7" x14ac:dyDescent="0.3">
      <c r="A455">
        <v>0.22699999809265137</v>
      </c>
      <c r="B455">
        <v>-7.4884018898010254</v>
      </c>
      <c r="C455">
        <v>6.3865823745727539</v>
      </c>
      <c r="D455">
        <v>0.64857769012451172</v>
      </c>
      <c r="E455">
        <v>3.8887193202972412</v>
      </c>
      <c r="F455">
        <v>6.5926015377044678E-2</v>
      </c>
      <c r="G455">
        <v>2.1364912390708923E-2</v>
      </c>
    </row>
    <row r="456" spans="1:7" x14ac:dyDescent="0.3">
      <c r="A456">
        <v>0.22749999165534973</v>
      </c>
      <c r="B456">
        <v>-7.7386765480041504</v>
      </c>
      <c r="C456">
        <v>6.6551699638366699</v>
      </c>
      <c r="D456">
        <v>0.60279572010040283</v>
      </c>
      <c r="E456">
        <v>3.8865828514099121</v>
      </c>
      <c r="F456">
        <v>6.7757293581962585E-2</v>
      </c>
      <c r="G456">
        <v>2.0754486322402954E-2</v>
      </c>
    </row>
    <row r="457" spans="1:7" x14ac:dyDescent="0.3">
      <c r="A457">
        <v>0.22800000011920929</v>
      </c>
      <c r="B457">
        <v>-7.941643238067627</v>
      </c>
      <c r="C457">
        <v>6.6887435913085938</v>
      </c>
      <c r="D457">
        <v>0.67604684829711914</v>
      </c>
      <c r="E457">
        <v>3.8887193202972412</v>
      </c>
      <c r="F457">
        <v>6.6536441445350647E-2</v>
      </c>
      <c r="G457">
        <v>2.2890977561473846E-2</v>
      </c>
    </row>
    <row r="458" spans="1:7" x14ac:dyDescent="0.3">
      <c r="A458">
        <v>0.22849999368190765</v>
      </c>
      <c r="B458">
        <v>-7.9080700874328613</v>
      </c>
      <c r="C458">
        <v>6.6093883514404297</v>
      </c>
      <c r="D458">
        <v>0.87443536520004272</v>
      </c>
      <c r="E458">
        <v>3.885056734085083</v>
      </c>
      <c r="F458">
        <v>6.806250661611557E-2</v>
      </c>
      <c r="G458">
        <v>1.7091929912567139E-2</v>
      </c>
    </row>
    <row r="459" spans="1:7" x14ac:dyDescent="0.3">
      <c r="A459">
        <v>0.22899998724460602</v>
      </c>
      <c r="B459">
        <v>-7.789036750793457</v>
      </c>
      <c r="C459">
        <v>6.4155778884887695</v>
      </c>
      <c r="D459">
        <v>0.90190452337265015</v>
      </c>
      <c r="E459">
        <v>3.8945183753967285</v>
      </c>
      <c r="F459">
        <v>7.3861554265022278E-2</v>
      </c>
      <c r="G459">
        <v>2.5943107903003693E-2</v>
      </c>
    </row>
    <row r="460" spans="1:7" x14ac:dyDescent="0.3">
      <c r="A460">
        <v>0.22949999570846558</v>
      </c>
      <c r="B460">
        <v>-7.6150655746459961</v>
      </c>
      <c r="C460">
        <v>5.9272370338439941</v>
      </c>
      <c r="D460">
        <v>1.115553617477417</v>
      </c>
      <c r="E460">
        <v>3.9299230575561523</v>
      </c>
      <c r="F460">
        <v>0.10194115340709686</v>
      </c>
      <c r="G460">
        <v>2.5332681834697723E-2</v>
      </c>
    </row>
    <row r="461" spans="1:7" x14ac:dyDescent="0.3">
      <c r="A461">
        <v>0.22999998927116394</v>
      </c>
      <c r="B461">
        <v>-7.4899277687072754</v>
      </c>
      <c r="C461">
        <v>5.7456350326538086</v>
      </c>
      <c r="D461">
        <v>1.2574777603149414</v>
      </c>
      <c r="E461">
        <v>3.8810892105102539</v>
      </c>
      <c r="F461">
        <v>6.3179098069667816E-2</v>
      </c>
      <c r="G461">
        <v>2.0754486322402954E-2</v>
      </c>
    </row>
    <row r="462" spans="1:7" x14ac:dyDescent="0.3">
      <c r="A462">
        <v>0.2304999977350235</v>
      </c>
      <c r="B462">
        <v>-7.4182024002075195</v>
      </c>
      <c r="C462">
        <v>5.4465265274047852</v>
      </c>
      <c r="D462">
        <v>1.4390794038772583</v>
      </c>
      <c r="E462">
        <v>3.8823099136352539</v>
      </c>
      <c r="F462">
        <v>6.5315589308738708E-2</v>
      </c>
      <c r="G462">
        <v>1.9838847219944E-2</v>
      </c>
    </row>
    <row r="463" spans="1:7" x14ac:dyDescent="0.3">
      <c r="A463">
        <v>0.23099999129772186</v>
      </c>
      <c r="B463">
        <v>-7.2655959129333496</v>
      </c>
      <c r="C463">
        <v>5.1001095771789551</v>
      </c>
      <c r="D463">
        <v>1.770235538482666</v>
      </c>
      <c r="E463">
        <v>3.8972651958465576</v>
      </c>
      <c r="F463">
        <v>7.6303258538246155E-2</v>
      </c>
      <c r="G463">
        <v>2.5332681834697723E-2</v>
      </c>
    </row>
    <row r="464" spans="1:7" x14ac:dyDescent="0.3">
      <c r="A464">
        <v>0.23149999976158142</v>
      </c>
      <c r="B464">
        <v>-7.1282505989074707</v>
      </c>
      <c r="C464">
        <v>4.7964229583740234</v>
      </c>
      <c r="D464">
        <v>1.8450127840042114</v>
      </c>
      <c r="E464">
        <v>3.8884139060974121</v>
      </c>
      <c r="F464">
        <v>6.5926015377044678E-2</v>
      </c>
      <c r="G464">
        <v>1.9228421151638031E-2</v>
      </c>
    </row>
    <row r="465" spans="1:7" x14ac:dyDescent="0.3">
      <c r="A465">
        <v>0.23199999332427979</v>
      </c>
      <c r="B465">
        <v>-6.8398237228393555</v>
      </c>
      <c r="C465">
        <v>4.0501770973205566</v>
      </c>
      <c r="D465">
        <v>2.1334390640258789</v>
      </c>
      <c r="E465">
        <v>3.8786470890045166</v>
      </c>
      <c r="F465">
        <v>5.6464411318302155E-2</v>
      </c>
      <c r="G465">
        <v>1.5260651707649231E-2</v>
      </c>
    </row>
    <row r="466" spans="1:7" x14ac:dyDescent="0.3">
      <c r="A466">
        <v>0.23249998688697815</v>
      </c>
      <c r="B466">
        <v>-6.4659380912780762</v>
      </c>
      <c r="C466">
        <v>3.4382245540618896</v>
      </c>
      <c r="D466">
        <v>2.5057990550994873</v>
      </c>
      <c r="E466">
        <v>3.884751558303833</v>
      </c>
      <c r="F466">
        <v>6.7146867513656616E-2</v>
      </c>
      <c r="G466">
        <v>2.3501403629779816E-2</v>
      </c>
    </row>
    <row r="467" spans="1:7" x14ac:dyDescent="0.3">
      <c r="A467">
        <v>0.23299999535083771</v>
      </c>
      <c r="B467">
        <v>-6.0065927505493164</v>
      </c>
      <c r="C467">
        <v>2.5164813995361328</v>
      </c>
      <c r="D467">
        <v>2.962092399597168</v>
      </c>
      <c r="E467">
        <v>3.8960444927215576</v>
      </c>
      <c r="F467">
        <v>7.3251128196716309E-2</v>
      </c>
      <c r="G467">
        <v>2.4111829698085785E-2</v>
      </c>
    </row>
    <row r="468" spans="1:7" x14ac:dyDescent="0.3">
      <c r="A468">
        <v>0.23349998891353607</v>
      </c>
      <c r="B468">
        <v>-5.3732752799987793</v>
      </c>
      <c r="C468">
        <v>1.3139420747756958</v>
      </c>
      <c r="D468">
        <v>3.6671347618103027</v>
      </c>
      <c r="E468">
        <v>3.9018435478210449</v>
      </c>
      <c r="F468">
        <v>8.1491880118846893E-2</v>
      </c>
      <c r="G468">
        <v>2.5637894868850708E-2</v>
      </c>
    </row>
    <row r="469" spans="1:7" x14ac:dyDescent="0.3">
      <c r="A469">
        <v>0.23399999737739563</v>
      </c>
      <c r="B469">
        <v>-5.039067268371582</v>
      </c>
      <c r="C469">
        <v>0.30368697643280029</v>
      </c>
      <c r="D469">
        <v>4.2043099403381348</v>
      </c>
      <c r="E469">
        <v>3.8990964889526367</v>
      </c>
      <c r="F469">
        <v>7.3861554265022278E-2</v>
      </c>
      <c r="G469">
        <v>2.2890977561473846E-2</v>
      </c>
    </row>
    <row r="470" spans="1:7" x14ac:dyDescent="0.3">
      <c r="A470">
        <v>0.23449999094009399</v>
      </c>
      <c r="B470">
        <v>-5.0131239891052246</v>
      </c>
      <c r="C470">
        <v>-0.30673909187316895</v>
      </c>
      <c r="D470">
        <v>4.6941766738891602</v>
      </c>
      <c r="E470">
        <v>3.884141206741333</v>
      </c>
      <c r="F470">
        <v>6.3789524137973785E-2</v>
      </c>
      <c r="G470">
        <v>1.6786716878414154E-2</v>
      </c>
    </row>
    <row r="471" spans="1:7" x14ac:dyDescent="0.3">
      <c r="A471">
        <v>0.23499999940395355</v>
      </c>
      <c r="B471">
        <v>-5.3137588500976563</v>
      </c>
      <c r="C471">
        <v>-0.38151627779006958</v>
      </c>
      <c r="D471">
        <v>5.1077404022216797</v>
      </c>
      <c r="E471">
        <v>3.9152729511260986</v>
      </c>
      <c r="F471">
        <v>8.8816992938518524E-2</v>
      </c>
      <c r="G471">
        <v>2.7163960039615631E-2</v>
      </c>
    </row>
    <row r="472" spans="1:7" x14ac:dyDescent="0.3">
      <c r="A472">
        <v>0.23549999296665192</v>
      </c>
      <c r="B472">
        <v>-5.7837867736816406</v>
      </c>
      <c r="C472">
        <v>-0.41356366872787476</v>
      </c>
      <c r="D472">
        <v>5.6540713310241699</v>
      </c>
      <c r="E472">
        <v>3.8984861373901367</v>
      </c>
      <c r="F472">
        <v>7.3861554265022278E-2</v>
      </c>
      <c r="G472">
        <v>2.1059699356555939E-2</v>
      </c>
    </row>
    <row r="473" spans="1:7" x14ac:dyDescent="0.3">
      <c r="A473">
        <v>0.23600000143051147</v>
      </c>
      <c r="B473">
        <v>-6.2049808502197266</v>
      </c>
      <c r="C473">
        <v>-0.63179099559783936</v>
      </c>
      <c r="D473">
        <v>6.3545355796813965</v>
      </c>
      <c r="E473">
        <v>3.8765108585357666</v>
      </c>
      <c r="F473">
        <v>4.7308020293712616E-2</v>
      </c>
      <c r="G473">
        <v>1.8617995083332062E-2</v>
      </c>
    </row>
    <row r="474" spans="1:7" x14ac:dyDescent="0.3">
      <c r="A474">
        <v>0.23649999499320984</v>
      </c>
      <c r="B474">
        <v>-6.940544605255127</v>
      </c>
      <c r="C474">
        <v>-0.60432183742523193</v>
      </c>
      <c r="D474">
        <v>6.9329142570495605</v>
      </c>
      <c r="E474">
        <v>3.8945183753967285</v>
      </c>
      <c r="F474">
        <v>8.1797093152999878E-2</v>
      </c>
      <c r="G474">
        <v>2.1670125424861908E-2</v>
      </c>
    </row>
    <row r="475" spans="1:7" x14ac:dyDescent="0.3">
      <c r="A475">
        <v>0.2369999885559082</v>
      </c>
      <c r="B475">
        <v>-7.5143446922302246</v>
      </c>
      <c r="C475">
        <v>-0.74929797649383545</v>
      </c>
      <c r="D475">
        <v>7.6623730659484863</v>
      </c>
      <c r="E475">
        <v>3.9140520095825195</v>
      </c>
      <c r="F475">
        <v>3.9634964466094971</v>
      </c>
      <c r="G475">
        <v>2.2890977561473846E-2</v>
      </c>
    </row>
    <row r="476" spans="1:7" x14ac:dyDescent="0.3">
      <c r="A476">
        <v>0.23749999701976776</v>
      </c>
      <c r="B476">
        <v>-8.1949691772460938</v>
      </c>
      <c r="C476">
        <v>-0.78287142515182495</v>
      </c>
      <c r="D476">
        <v>8.3109512329101563</v>
      </c>
      <c r="E476">
        <v>3.941215991973877</v>
      </c>
      <c r="F476">
        <v>3.9873030185699463</v>
      </c>
      <c r="G476">
        <v>2.6553533971309662E-2</v>
      </c>
    </row>
    <row r="477" spans="1:7" x14ac:dyDescent="0.3">
      <c r="A477">
        <v>0.23799999058246613</v>
      </c>
      <c r="B477">
        <v>-8.7580881118774414</v>
      </c>
      <c r="C477">
        <v>-0.76913684606552124</v>
      </c>
      <c r="D477">
        <v>8.8633861541748047</v>
      </c>
      <c r="E477">
        <v>3.9128308296203613</v>
      </c>
      <c r="F477">
        <v>3.9631912708282471</v>
      </c>
      <c r="G477">
        <v>2.2890977561473846E-2</v>
      </c>
    </row>
    <row r="478" spans="1:7" x14ac:dyDescent="0.3">
      <c r="A478">
        <v>0.23849999904632568</v>
      </c>
      <c r="B478">
        <v>-9.0297269821166992</v>
      </c>
      <c r="C478">
        <v>-0.96752530336380005</v>
      </c>
      <c r="D478">
        <v>9.2845802307128906</v>
      </c>
      <c r="E478">
        <v>3.9128308296203613</v>
      </c>
      <c r="F478">
        <v>3.9628860950469971</v>
      </c>
      <c r="G478">
        <v>2.7163960039615631E-2</v>
      </c>
    </row>
    <row r="479" spans="1:7" x14ac:dyDescent="0.3">
      <c r="A479">
        <v>0.23899999260902405</v>
      </c>
      <c r="B479">
        <v>-9.3639354705810547</v>
      </c>
      <c r="C479">
        <v>-0.91869121789932251</v>
      </c>
      <c r="D479">
        <v>9.5913190841674805</v>
      </c>
      <c r="E479">
        <v>3.9167988300323486</v>
      </c>
      <c r="F479">
        <v>3.9680745601654053</v>
      </c>
      <c r="G479">
        <v>2.6248320937156677E-2</v>
      </c>
    </row>
    <row r="480" spans="1:7" x14ac:dyDescent="0.3">
      <c r="A480">
        <v>0.23950000107288361</v>
      </c>
      <c r="B480">
        <v>-9.3669872283935547</v>
      </c>
      <c r="C480">
        <v>-1.0377242565155029</v>
      </c>
      <c r="D480">
        <v>9.7958126068115234</v>
      </c>
      <c r="E480">
        <v>3.9091684818267822</v>
      </c>
      <c r="F480">
        <v>3.959528923034668</v>
      </c>
      <c r="G480">
        <v>2.0754486322402954E-2</v>
      </c>
    </row>
    <row r="481" spans="1:7" x14ac:dyDescent="0.3">
      <c r="A481">
        <v>0.23999999463558197</v>
      </c>
      <c r="B481">
        <v>-9.252532958984375</v>
      </c>
      <c r="C481">
        <v>-1.1872787475585938</v>
      </c>
      <c r="D481">
        <v>9.7210350036621094</v>
      </c>
      <c r="E481">
        <v>3.865828275680542</v>
      </c>
      <c r="F481">
        <v>3.9192404747009277</v>
      </c>
      <c r="G481">
        <v>9.1563910245895386E-3</v>
      </c>
    </row>
    <row r="482" spans="1:7" x14ac:dyDescent="0.3">
      <c r="A482">
        <v>0.24049998819828033</v>
      </c>
      <c r="B482">
        <v>-9.0846652984619141</v>
      </c>
      <c r="C482">
        <v>-1.2879990339279175</v>
      </c>
      <c r="D482">
        <v>9.6462574005126953</v>
      </c>
      <c r="E482">
        <v>3.9155781269073486</v>
      </c>
      <c r="F482">
        <v>3.9653277397155762</v>
      </c>
      <c r="G482">
        <v>2.1670125424861908E-2</v>
      </c>
    </row>
    <row r="483" spans="1:7" x14ac:dyDescent="0.3">
      <c r="A483">
        <v>0.24099999666213989</v>
      </c>
      <c r="B483">
        <v>-8.6176900863647461</v>
      </c>
      <c r="C483">
        <v>-1.5504822731018066</v>
      </c>
      <c r="D483">
        <v>9.4554996490478516</v>
      </c>
      <c r="E483">
        <v>3.9171040058135986</v>
      </c>
      <c r="F483">
        <v>3.9677693843841553</v>
      </c>
      <c r="G483">
        <v>2.1975338459014893E-2</v>
      </c>
    </row>
    <row r="484" spans="1:7" x14ac:dyDescent="0.3">
      <c r="A484">
        <v>0.24149999022483826</v>
      </c>
      <c r="B484">
        <v>-8.4376144409179688</v>
      </c>
      <c r="C484">
        <v>-1.643572211265564</v>
      </c>
      <c r="D484">
        <v>9.3791961669921875</v>
      </c>
      <c r="E484">
        <v>3.9143571853637695</v>
      </c>
      <c r="F484">
        <v>3.9644122123718262</v>
      </c>
      <c r="G484">
        <v>2.2280551493167877E-2</v>
      </c>
    </row>
    <row r="485" spans="1:7" x14ac:dyDescent="0.3">
      <c r="A485">
        <v>0.24199999868869781</v>
      </c>
      <c r="B485">
        <v>-8.0683069229125977</v>
      </c>
      <c r="C485">
        <v>-1.8495910167694092</v>
      </c>
      <c r="D485">
        <v>9.292210578918457</v>
      </c>
      <c r="E485">
        <v>3.9152729511260986</v>
      </c>
      <c r="F485">
        <v>3.9644122123718262</v>
      </c>
      <c r="G485">
        <v>2.6553533971309662E-2</v>
      </c>
    </row>
    <row r="486" spans="1:7" x14ac:dyDescent="0.3">
      <c r="A486">
        <v>0.24249999225139618</v>
      </c>
      <c r="B486">
        <v>-7.6028571128845215</v>
      </c>
      <c r="C486">
        <v>-2.1639604568481445</v>
      </c>
      <c r="D486">
        <v>9.0449886322021484</v>
      </c>
      <c r="E486">
        <v>3.9131364822387695</v>
      </c>
      <c r="F486">
        <v>3.9650225639343262</v>
      </c>
      <c r="G486">
        <v>2.3196190595626831E-2</v>
      </c>
    </row>
    <row r="487" spans="1:7" x14ac:dyDescent="0.3">
      <c r="A487">
        <v>0.24300000071525574</v>
      </c>
      <c r="B487">
        <v>-7.1465635299682617</v>
      </c>
      <c r="C487">
        <v>-2.3180930614471436</v>
      </c>
      <c r="D487">
        <v>8.788609504699707</v>
      </c>
      <c r="E487">
        <v>3.9085581302642822</v>
      </c>
      <c r="F487">
        <v>3.9583077430725098</v>
      </c>
      <c r="G487">
        <v>1.8923208117485046E-2</v>
      </c>
    </row>
    <row r="488" spans="1:7" x14ac:dyDescent="0.3">
      <c r="A488">
        <v>0.2434999942779541</v>
      </c>
      <c r="B488">
        <v>-6.1820902824401855</v>
      </c>
      <c r="C488">
        <v>-2.7255523204803467</v>
      </c>
      <c r="D488">
        <v>8.2956905364990234</v>
      </c>
      <c r="E488">
        <v>3.8969600200653076</v>
      </c>
      <c r="F488">
        <v>3.9476253986358643</v>
      </c>
      <c r="G488">
        <v>1.7397142946720123E-2</v>
      </c>
    </row>
    <row r="489" spans="1:7" x14ac:dyDescent="0.3">
      <c r="A489">
        <v>0.24399998784065247</v>
      </c>
      <c r="B489">
        <v>-5.214564323425293</v>
      </c>
      <c r="C489">
        <v>-3.1391158103942871</v>
      </c>
      <c r="D489">
        <v>7.750885009765625</v>
      </c>
      <c r="E489">
        <v>3.9134416580200195</v>
      </c>
      <c r="F489">
        <v>3.9628860950469971</v>
      </c>
      <c r="G489">
        <v>2.4722255766391754E-2</v>
      </c>
    </row>
    <row r="490" spans="1:7" x14ac:dyDescent="0.3">
      <c r="A490">
        <v>0.24449999630451202</v>
      </c>
      <c r="B490">
        <v>-3.7648029327392578</v>
      </c>
      <c r="C490">
        <v>-3.751068115234375</v>
      </c>
      <c r="D490">
        <v>6.9634356498718262</v>
      </c>
      <c r="E490">
        <v>3.9088633060455322</v>
      </c>
      <c r="F490">
        <v>3.959528923034668</v>
      </c>
      <c r="G490">
        <v>2.1364912390708923E-2</v>
      </c>
    </row>
    <row r="491" spans="1:7" x14ac:dyDescent="0.3">
      <c r="A491">
        <v>0.24499998986721039</v>
      </c>
      <c r="B491">
        <v>-2.1166524887084961</v>
      </c>
      <c r="C491">
        <v>-4.6132950782775879</v>
      </c>
      <c r="D491">
        <v>6.1424121856689453</v>
      </c>
      <c r="E491">
        <v>3.923818826675415</v>
      </c>
      <c r="F491">
        <v>3.9723477363586426</v>
      </c>
      <c r="G491">
        <v>2.5637894868850708E-2</v>
      </c>
    </row>
    <row r="492" spans="1:7" x14ac:dyDescent="0.3">
      <c r="A492">
        <v>0.24549999833106995</v>
      </c>
      <c r="B492">
        <v>-0.76913684606552124</v>
      </c>
      <c r="C492">
        <v>-5.2771334648132324</v>
      </c>
      <c r="D492">
        <v>5.5380902290344238</v>
      </c>
      <c r="E492">
        <v>3.9134416580200195</v>
      </c>
      <c r="F492">
        <v>3.9634964466094971</v>
      </c>
      <c r="G492">
        <v>2.1059699356555939E-2</v>
      </c>
    </row>
    <row r="493" spans="1:7" x14ac:dyDescent="0.3">
      <c r="A493">
        <v>0.24599999189376831</v>
      </c>
      <c r="B493">
        <v>-0.12208521366119385</v>
      </c>
      <c r="C493">
        <v>-5.7410573959350586</v>
      </c>
      <c r="D493">
        <v>5.5060429573059082</v>
      </c>
      <c r="E493">
        <v>3.9076423645019531</v>
      </c>
      <c r="F493">
        <v>3.959528923034668</v>
      </c>
      <c r="G493">
        <v>2.1364912390708923E-2</v>
      </c>
    </row>
    <row r="494" spans="1:7" x14ac:dyDescent="0.3">
      <c r="A494">
        <v>0.24650000035762787</v>
      </c>
      <c r="B494">
        <v>-0.13276767730712891</v>
      </c>
      <c r="C494">
        <v>-6.1500425338745117</v>
      </c>
      <c r="D494">
        <v>5.8310947418212891</v>
      </c>
      <c r="E494">
        <v>3.9006228446960449</v>
      </c>
      <c r="F494">
        <v>3.9540348052978516</v>
      </c>
      <c r="G494">
        <v>1.9533634185791016E-2</v>
      </c>
    </row>
    <row r="495" spans="1:7" x14ac:dyDescent="0.3">
      <c r="A495">
        <v>0.24699999392032623</v>
      </c>
      <c r="B495">
        <v>-5.9516541659832001E-2</v>
      </c>
      <c r="C495">
        <v>-6.6475400924682617</v>
      </c>
      <c r="D495">
        <v>6.1851420402526855</v>
      </c>
      <c r="E495">
        <v>5.9821754693984985E-2</v>
      </c>
      <c r="F495">
        <v>3.9467096328735352</v>
      </c>
      <c r="G495">
        <v>2.0449273288249969E-2</v>
      </c>
    </row>
    <row r="496" spans="1:7" x14ac:dyDescent="0.3">
      <c r="A496">
        <v>0.2474999874830246</v>
      </c>
      <c r="B496">
        <v>0.12055914849042892</v>
      </c>
      <c r="C496">
        <v>-7.3235869407653809</v>
      </c>
      <c r="D496">
        <v>6.5773410797119141</v>
      </c>
      <c r="E496">
        <v>3.17421555519104E-2</v>
      </c>
      <c r="F496">
        <v>3.9369428157806396</v>
      </c>
      <c r="G496">
        <v>2.1975338459014893E-2</v>
      </c>
    </row>
    <row r="497" spans="1:7" x14ac:dyDescent="0.3">
      <c r="A497">
        <v>0.24799999594688416</v>
      </c>
      <c r="B497">
        <v>7.3251128196716309E-2</v>
      </c>
      <c r="C497">
        <v>-7.7798800468444824</v>
      </c>
      <c r="D497">
        <v>7.189293384552002</v>
      </c>
      <c r="E497">
        <v>3.5099498927593231E-2</v>
      </c>
      <c r="F497">
        <v>3.9427421092987061</v>
      </c>
      <c r="G497">
        <v>2.38066166639328E-2</v>
      </c>
    </row>
    <row r="498" spans="1:7" x14ac:dyDescent="0.3">
      <c r="A498">
        <v>0.24849998950958252</v>
      </c>
      <c r="B498">
        <v>0.23348796367645264</v>
      </c>
      <c r="C498">
        <v>-8.3353681564331055</v>
      </c>
      <c r="D498">
        <v>7.5479178428649902</v>
      </c>
      <c r="E498">
        <v>3.4183859825134277E-2</v>
      </c>
      <c r="F498">
        <v>3.9451837539672852</v>
      </c>
      <c r="G498">
        <v>2.441704273223877E-2</v>
      </c>
    </row>
    <row r="499" spans="1:7" x14ac:dyDescent="0.3">
      <c r="A499">
        <v>0.24899999797344208</v>
      </c>
      <c r="B499">
        <v>0.25637894868850708</v>
      </c>
      <c r="C499">
        <v>-8.7733488082885742</v>
      </c>
      <c r="D499">
        <v>8.0133686065673828</v>
      </c>
      <c r="E499">
        <v>7.1114636957645416E-2</v>
      </c>
      <c r="F499">
        <v>3.9760100841522217</v>
      </c>
      <c r="G499">
        <v>2.7163960039615631E-2</v>
      </c>
    </row>
    <row r="500" spans="1:7" x14ac:dyDescent="0.3">
      <c r="A500">
        <v>0.24949999153614044</v>
      </c>
      <c r="B500">
        <v>0.2640092670917511</v>
      </c>
      <c r="C500">
        <v>-9.0984001159667969</v>
      </c>
      <c r="D500">
        <v>8.2697477340698242</v>
      </c>
      <c r="E500">
        <v>3.5099498927593231E-2</v>
      </c>
      <c r="F500">
        <v>3.9442679882049561</v>
      </c>
      <c r="G500">
        <v>2.4111829698085785E-2</v>
      </c>
    </row>
    <row r="501" spans="1:7" x14ac:dyDescent="0.3">
      <c r="A501">
        <v>0.25</v>
      </c>
      <c r="B501">
        <v>0.46392381191253662</v>
      </c>
      <c r="C501">
        <v>-9.2815284729003906</v>
      </c>
      <c r="D501">
        <v>8.2987422943115234</v>
      </c>
      <c r="E501">
        <v>1.9533634185791016E-2</v>
      </c>
      <c r="F501">
        <v>3.9262604713439941</v>
      </c>
      <c r="G501">
        <v>1.9533634185791016E-2</v>
      </c>
    </row>
    <row r="502" spans="1:7" x14ac:dyDescent="0.3">
      <c r="A502">
        <v>0.25049999356269836</v>
      </c>
      <c r="B502">
        <v>0.43035036325454712</v>
      </c>
      <c r="C502">
        <v>-9.252532958984375</v>
      </c>
      <c r="D502">
        <v>8.2834815979003906</v>
      </c>
      <c r="E502">
        <v>3.5404711961746216E-2</v>
      </c>
      <c r="F502">
        <v>3.9448785781860352</v>
      </c>
      <c r="G502">
        <v>1.9838847219944E-2</v>
      </c>
    </row>
    <row r="503" spans="1:7" x14ac:dyDescent="0.3">
      <c r="A503">
        <v>0.25099998712539673</v>
      </c>
      <c r="B503">
        <v>0.65926015377044678</v>
      </c>
      <c r="C503">
        <v>-9.1777563095092773</v>
      </c>
      <c r="D503">
        <v>7.9141736030578613</v>
      </c>
      <c r="E503">
        <v>4.2119398713111877E-2</v>
      </c>
      <c r="F503">
        <v>3.9531192779541016</v>
      </c>
      <c r="G503">
        <v>2.4111829698085785E-2</v>
      </c>
    </row>
    <row r="504" spans="1:7" x14ac:dyDescent="0.3">
      <c r="A504">
        <v>0.25149998068809509</v>
      </c>
      <c r="B504">
        <v>0.78287142515182495</v>
      </c>
      <c r="C504">
        <v>-8.9152727127075195</v>
      </c>
      <c r="D504">
        <v>7.6974725723266602</v>
      </c>
      <c r="E504">
        <v>1.8312782049179077E-3</v>
      </c>
      <c r="F504">
        <v>3.9100840091705322</v>
      </c>
      <c r="G504">
        <v>1.4345012605190277E-2</v>
      </c>
    </row>
    <row r="505" spans="1:7" x14ac:dyDescent="0.3">
      <c r="A505">
        <v>0.25200000405311584</v>
      </c>
      <c r="B505">
        <v>0.86680501699447632</v>
      </c>
      <c r="C505">
        <v>-8.7168846130371094</v>
      </c>
      <c r="D505">
        <v>7.3296914100646973</v>
      </c>
      <c r="E505">
        <v>3.57099249958992E-2</v>
      </c>
      <c r="F505">
        <v>3.9464044570922852</v>
      </c>
      <c r="G505">
        <v>2.1975338459014893E-2</v>
      </c>
    </row>
    <row r="506" spans="1:7" x14ac:dyDescent="0.3">
      <c r="A506">
        <v>0.25249999761581421</v>
      </c>
      <c r="B506">
        <v>1.1567573547363281</v>
      </c>
      <c r="C506">
        <v>-8.4681358337402344</v>
      </c>
      <c r="D506">
        <v>6.8367719650268555</v>
      </c>
      <c r="E506">
        <v>2.9300451278686523E-2</v>
      </c>
      <c r="F506">
        <v>3.9372479915618896</v>
      </c>
      <c r="G506">
        <v>1.7397142946720123E-2</v>
      </c>
    </row>
    <row r="507" spans="1:7" x14ac:dyDescent="0.3">
      <c r="A507">
        <v>0.25299999117851257</v>
      </c>
      <c r="B507">
        <v>1.2345867156982422</v>
      </c>
      <c r="C507">
        <v>-8.2834815979003906</v>
      </c>
      <c r="D507">
        <v>6.5605545043945313</v>
      </c>
      <c r="E507">
        <v>3.9982907474040985E-2</v>
      </c>
      <c r="F507">
        <v>3.9476253986358643</v>
      </c>
      <c r="G507">
        <v>2.4111829698085785E-2</v>
      </c>
    </row>
    <row r="508" spans="1:7" x14ac:dyDescent="0.3">
      <c r="A508">
        <v>0.25349998474121094</v>
      </c>
      <c r="B508">
        <v>1.4360272884368896</v>
      </c>
      <c r="C508">
        <v>-8.0118417739868164</v>
      </c>
      <c r="D508">
        <v>5.9898056983947754</v>
      </c>
      <c r="E508">
        <v>2.9910877346992493E-2</v>
      </c>
      <c r="F508">
        <v>3.941215991973877</v>
      </c>
      <c r="G508">
        <v>2.0144060254096985E-2</v>
      </c>
    </row>
    <row r="509" spans="1:7" x14ac:dyDescent="0.3">
      <c r="A509">
        <v>0.25400000810623169</v>
      </c>
      <c r="B509">
        <v>1.6313636302947998</v>
      </c>
      <c r="C509">
        <v>-7.5097665786743164</v>
      </c>
      <c r="D509">
        <v>5.4953603744506836</v>
      </c>
      <c r="E509">
        <v>6.3179098069667816E-2</v>
      </c>
      <c r="F509">
        <v>3.9647173881530762</v>
      </c>
      <c r="G509">
        <v>3.2963007688522339E-2</v>
      </c>
    </row>
    <row r="510" spans="1:7" x14ac:dyDescent="0.3">
      <c r="A510">
        <v>0.25450000166893005</v>
      </c>
      <c r="B510">
        <v>1.8022829294204712</v>
      </c>
      <c r="C510">
        <v>-6.9573311805725098</v>
      </c>
      <c r="D510">
        <v>4.710963249206543</v>
      </c>
      <c r="E510">
        <v>3.1131729483604431E-2</v>
      </c>
      <c r="F510">
        <v>3.9433524608612061</v>
      </c>
      <c r="G510">
        <v>2.1670125424861908E-2</v>
      </c>
    </row>
    <row r="511" spans="1:7" x14ac:dyDescent="0.3">
      <c r="A511">
        <v>0.25499999523162842</v>
      </c>
      <c r="B511">
        <v>2.269258975982666</v>
      </c>
      <c r="C511">
        <v>-6.192772388458252</v>
      </c>
      <c r="D511">
        <v>3.4916372299194336</v>
      </c>
      <c r="E511">
        <v>2.8995238244533539E-2</v>
      </c>
      <c r="F511">
        <v>3.9436576366424561</v>
      </c>
      <c r="G511">
        <v>1.9838847219944E-2</v>
      </c>
    </row>
    <row r="512" spans="1:7" x14ac:dyDescent="0.3">
      <c r="A512">
        <v>0.25549998879432678</v>
      </c>
      <c r="B512">
        <v>2.6263582706451416</v>
      </c>
      <c r="C512">
        <v>-5.3931140899658203</v>
      </c>
      <c r="D512">
        <v>2.3989744186401367</v>
      </c>
      <c r="E512">
        <v>2.8995238244533539E-2</v>
      </c>
      <c r="F512">
        <v>3.942131519317627</v>
      </c>
      <c r="G512">
        <v>1.9228421151638031E-2</v>
      </c>
    </row>
    <row r="513" spans="1:7" x14ac:dyDescent="0.3">
      <c r="A513">
        <v>0.25599998235702515</v>
      </c>
      <c r="B513">
        <v>3.1833720207214355</v>
      </c>
      <c r="C513">
        <v>-4.6590766906738281</v>
      </c>
      <c r="D513">
        <v>1.1140276193618774</v>
      </c>
      <c r="E513">
        <v>3.4183859825134277E-2</v>
      </c>
      <c r="F513">
        <v>3.9473202228546143</v>
      </c>
      <c r="G513">
        <v>2.38066166639328E-2</v>
      </c>
    </row>
    <row r="514" spans="1:7" x14ac:dyDescent="0.3">
      <c r="A514">
        <v>0.2565000057220459</v>
      </c>
      <c r="B514">
        <v>3.6289830207824707</v>
      </c>
      <c r="C514">
        <v>-4.2958736419677734</v>
      </c>
      <c r="D514">
        <v>0.39677694439888</v>
      </c>
      <c r="E514">
        <v>4.8528872430324554E-2</v>
      </c>
      <c r="F514">
        <v>3.9552557468414307</v>
      </c>
      <c r="G514">
        <v>2.838481217622757E-2</v>
      </c>
    </row>
    <row r="515" spans="1:7" x14ac:dyDescent="0.3">
      <c r="A515">
        <v>0.25699999928474426</v>
      </c>
      <c r="B515">
        <v>3.8609449863433838</v>
      </c>
      <c r="C515">
        <v>-4.4484801292419434</v>
      </c>
      <c r="D515">
        <v>0.25637894868850708</v>
      </c>
      <c r="E515">
        <v>3.0216090381145477E-2</v>
      </c>
      <c r="F515">
        <v>3.939690113067627</v>
      </c>
      <c r="G515">
        <v>1.9838847219944E-2</v>
      </c>
    </row>
    <row r="516" spans="1:7" x14ac:dyDescent="0.3">
      <c r="A516">
        <v>0.25749999284744263</v>
      </c>
      <c r="B516">
        <v>4.3172383308410645</v>
      </c>
      <c r="C516">
        <v>-4.6865463256835938</v>
      </c>
      <c r="D516">
        <v>-0.10377243161201477</v>
      </c>
      <c r="E516">
        <v>2.9910877346992493E-2</v>
      </c>
      <c r="F516">
        <v>3.9650225639343262</v>
      </c>
      <c r="G516">
        <v>3.9073371887207031</v>
      </c>
    </row>
    <row r="517" spans="1:7" x14ac:dyDescent="0.3">
      <c r="A517">
        <v>0.25799998641014099</v>
      </c>
      <c r="B517">
        <v>4.7277498245239258</v>
      </c>
      <c r="C517">
        <v>-4.9993896484375</v>
      </c>
      <c r="D517">
        <v>-4.2729824781417847E-2</v>
      </c>
      <c r="E517">
        <v>3.4794285893440247E-2</v>
      </c>
      <c r="F517">
        <v>3.9674642086029053</v>
      </c>
      <c r="G517">
        <v>3.8945183753967285</v>
      </c>
    </row>
    <row r="518" spans="1:7" x14ac:dyDescent="0.3">
      <c r="A518">
        <v>0.25849997997283936</v>
      </c>
      <c r="B518">
        <v>5.214564323425293</v>
      </c>
      <c r="C518">
        <v>-5.3885364532470703</v>
      </c>
      <c r="D518">
        <v>-6.409473717212677E-2</v>
      </c>
      <c r="E518">
        <v>3.7235990166664124E-2</v>
      </c>
      <c r="F518">
        <v>3.9671590328216553</v>
      </c>
      <c r="G518">
        <v>3.8966548442840576</v>
      </c>
    </row>
    <row r="519" spans="1:7" x14ac:dyDescent="0.3">
      <c r="A519">
        <v>0.25900000333786011</v>
      </c>
      <c r="B519">
        <v>5.712061882019043</v>
      </c>
      <c r="C519">
        <v>-5.7425832748413086</v>
      </c>
      <c r="D519">
        <v>-0.14955438673496246</v>
      </c>
      <c r="E519">
        <v>3.1131729483604431E-2</v>
      </c>
      <c r="F519">
        <v>3.959528923034668</v>
      </c>
      <c r="G519">
        <v>3.8926868438720703</v>
      </c>
    </row>
    <row r="520" spans="1:7" x14ac:dyDescent="0.3">
      <c r="A520">
        <v>0.25949999690055847</v>
      </c>
      <c r="B520">
        <v>6.0691609382629395</v>
      </c>
      <c r="C520">
        <v>-6.1851420402526855</v>
      </c>
      <c r="D520">
        <v>-0.17091929912567139</v>
      </c>
      <c r="E520">
        <v>3.3573433756828308E-2</v>
      </c>
      <c r="F520">
        <v>3.9634964466094971</v>
      </c>
      <c r="G520">
        <v>3.8981807231903076</v>
      </c>
    </row>
    <row r="521" spans="1:7" x14ac:dyDescent="0.3">
      <c r="A521">
        <v>0.25999999046325684</v>
      </c>
      <c r="B521">
        <v>6.3942136764526367</v>
      </c>
      <c r="C521">
        <v>-6.2950186729431152</v>
      </c>
      <c r="D521">
        <v>-0.32505187392234802</v>
      </c>
      <c r="E521">
        <v>3.3573433756828308E-2</v>
      </c>
      <c r="F521">
        <v>3.9628860950469971</v>
      </c>
      <c r="G521">
        <v>3.8969600200653076</v>
      </c>
    </row>
    <row r="522" spans="1:7" x14ac:dyDescent="0.3">
      <c r="A522">
        <v>0.2604999840259552</v>
      </c>
      <c r="B522">
        <v>6.5315589904785156</v>
      </c>
      <c r="C522">
        <v>-6.485776424407959</v>
      </c>
      <c r="D522">
        <v>-0.34794285893440247</v>
      </c>
      <c r="E522">
        <v>4.8834085464477539E-2</v>
      </c>
      <c r="F522">
        <v>3.9753997325897217</v>
      </c>
      <c r="G522">
        <v>3.8951287269592285</v>
      </c>
    </row>
    <row r="523" spans="1:7" x14ac:dyDescent="0.3">
      <c r="A523">
        <v>0.26100000739097595</v>
      </c>
      <c r="B523">
        <v>6.6139669418334961</v>
      </c>
      <c r="C523">
        <v>-6.5132460594177246</v>
      </c>
      <c r="D523">
        <v>-0.33420827984809875</v>
      </c>
      <c r="E523">
        <v>3.235258162021637E-2</v>
      </c>
      <c r="F523">
        <v>3.9644122123718262</v>
      </c>
      <c r="G523">
        <v>3.8948235511779785</v>
      </c>
    </row>
    <row r="524" spans="1:7" x14ac:dyDescent="0.3">
      <c r="A524">
        <v>0.26150000095367432</v>
      </c>
      <c r="B524">
        <v>6.5086679458618164</v>
      </c>
      <c r="C524">
        <v>-6.2477107048034668</v>
      </c>
      <c r="D524">
        <v>-0.567696213722229</v>
      </c>
      <c r="E524">
        <v>3.4183859825134277E-2</v>
      </c>
      <c r="F524">
        <v>3.9656329154968262</v>
      </c>
      <c r="G524">
        <v>3.8994016647338867</v>
      </c>
    </row>
    <row r="525" spans="1:7" x14ac:dyDescent="0.3">
      <c r="A525">
        <v>0.26199999451637268</v>
      </c>
      <c r="B525">
        <v>6.3179097175598145</v>
      </c>
      <c r="C525">
        <v>-6.0142226219177246</v>
      </c>
      <c r="D525">
        <v>-0.56617015600204468</v>
      </c>
      <c r="E525">
        <v>3.632035106420517E-2</v>
      </c>
      <c r="F525">
        <v>3.9680745601654053</v>
      </c>
      <c r="G525">
        <v>3.8954339027404785</v>
      </c>
    </row>
    <row r="526" spans="1:7" x14ac:dyDescent="0.3">
      <c r="A526">
        <v>0.26249998807907104</v>
      </c>
      <c r="B526">
        <v>6.1073126792907715</v>
      </c>
      <c r="C526">
        <v>-5.5151996612548828</v>
      </c>
      <c r="D526">
        <v>-0.72640705108642578</v>
      </c>
      <c r="E526">
        <v>4.0593333542346954E-2</v>
      </c>
      <c r="F526">
        <v>3.9671590328216553</v>
      </c>
      <c r="G526">
        <v>3.8932971954345703</v>
      </c>
    </row>
    <row r="527" spans="1:7" x14ac:dyDescent="0.3">
      <c r="A527">
        <v>0.26299998164176941</v>
      </c>
      <c r="B527">
        <v>5.8921375274658203</v>
      </c>
      <c r="C527">
        <v>-5.2664508819580078</v>
      </c>
      <c r="D527">
        <v>-0.9049566388130188</v>
      </c>
      <c r="E527">
        <v>6.1653032898902893E-2</v>
      </c>
      <c r="F527">
        <v>3.9912710189819336</v>
      </c>
      <c r="G527">
        <v>3.8957393169403076</v>
      </c>
    </row>
    <row r="528" spans="1:7" x14ac:dyDescent="0.3">
      <c r="A528">
        <v>0.26350000500679016</v>
      </c>
      <c r="B528">
        <v>5.751739501953125</v>
      </c>
      <c r="C528">
        <v>-4.979550838470459</v>
      </c>
      <c r="D528">
        <v>-1.008729100227356</v>
      </c>
      <c r="E528">
        <v>3.6930777132511139E-2</v>
      </c>
      <c r="F528">
        <v>3.9668538570404053</v>
      </c>
      <c r="G528">
        <v>3.9003171920776367</v>
      </c>
    </row>
    <row r="529" spans="1:7" x14ac:dyDescent="0.3">
      <c r="A529">
        <v>0.26399999856948853</v>
      </c>
      <c r="B529">
        <v>5.5960812568664551</v>
      </c>
      <c r="C529">
        <v>-4.559882640838623</v>
      </c>
      <c r="D529">
        <v>-1.2727383375167847</v>
      </c>
      <c r="E529">
        <v>3.3268220722675323E-2</v>
      </c>
      <c r="F529">
        <v>3.9638016223907471</v>
      </c>
      <c r="G529">
        <v>3.8994016647338867</v>
      </c>
    </row>
    <row r="530" spans="1:7" x14ac:dyDescent="0.3">
      <c r="A530">
        <v>0.26449999213218689</v>
      </c>
      <c r="B530">
        <v>5.4663653373718262</v>
      </c>
      <c r="C530">
        <v>-4.3447074890136719</v>
      </c>
      <c r="D530">
        <v>-1.3643022775650024</v>
      </c>
      <c r="E530">
        <v>3.2657794654369354E-2</v>
      </c>
      <c r="F530">
        <v>3.959834098815918</v>
      </c>
      <c r="G530">
        <v>3.8984861373901367</v>
      </c>
    </row>
    <row r="531" spans="1:7" x14ac:dyDescent="0.3">
      <c r="A531">
        <v>0.26499998569488525</v>
      </c>
      <c r="B531">
        <v>5.2450857162475586</v>
      </c>
      <c r="C531">
        <v>-3.8624711036682129</v>
      </c>
      <c r="D531">
        <v>-1.5626907348632813</v>
      </c>
      <c r="E531">
        <v>3.4183859825134277E-2</v>
      </c>
      <c r="F531">
        <v>3.959528923034668</v>
      </c>
      <c r="G531">
        <v>3.8963496685028076</v>
      </c>
    </row>
    <row r="532" spans="1:7" x14ac:dyDescent="0.3">
      <c r="A532">
        <v>0.26549997925758362</v>
      </c>
      <c r="B532">
        <v>4.8544130325317383</v>
      </c>
      <c r="C532">
        <v>-3.291722297668457</v>
      </c>
      <c r="D532">
        <v>-1.9304724931716919</v>
      </c>
      <c r="E532">
        <v>3.7846416234970093E-2</v>
      </c>
      <c r="F532">
        <v>3.9665484428405762</v>
      </c>
      <c r="G532">
        <v>3.9009280204772949</v>
      </c>
    </row>
    <row r="533" spans="1:7" x14ac:dyDescent="0.3">
      <c r="A533">
        <v>0.26600000262260437</v>
      </c>
      <c r="B533">
        <v>4.4759488105773926</v>
      </c>
      <c r="C533">
        <v>-2.5790500640869141</v>
      </c>
      <c r="D533">
        <v>-2.1593821048736572</v>
      </c>
      <c r="E533">
        <v>3.6930777132511139E-2</v>
      </c>
      <c r="F533">
        <v>3.9662432670593262</v>
      </c>
      <c r="G533">
        <v>3.9006228446960449</v>
      </c>
    </row>
    <row r="534" spans="1:7" x14ac:dyDescent="0.3">
      <c r="A534">
        <v>0.26649999618530273</v>
      </c>
      <c r="B534">
        <v>4.0074472427368164</v>
      </c>
      <c r="C534">
        <v>-1.4879134893417358</v>
      </c>
      <c r="D534">
        <v>-2.6217799186706543</v>
      </c>
      <c r="E534">
        <v>2.9605664312839508E-2</v>
      </c>
      <c r="F534">
        <v>3.9561712741851807</v>
      </c>
      <c r="G534">
        <v>3.8951287269592285</v>
      </c>
    </row>
    <row r="535" spans="1:7" x14ac:dyDescent="0.3">
      <c r="A535">
        <v>0.2669999897480011</v>
      </c>
      <c r="B535">
        <v>3.7388596534729004</v>
      </c>
      <c r="C535">
        <v>-0.86833107471466064</v>
      </c>
      <c r="D535">
        <v>-3.076547384262085</v>
      </c>
      <c r="E535">
        <v>2.9910877346992493E-2</v>
      </c>
      <c r="F535">
        <v>3.9625809192657471</v>
      </c>
      <c r="G535">
        <v>3.8969600200653076</v>
      </c>
    </row>
    <row r="536" spans="1:7" x14ac:dyDescent="0.3">
      <c r="A536">
        <v>0.26749998331069946</v>
      </c>
      <c r="B536">
        <v>3.8319497108459473</v>
      </c>
      <c r="C536">
        <v>-0.61195212602615356</v>
      </c>
      <c r="D536">
        <v>-3.4321203231811523</v>
      </c>
      <c r="E536">
        <v>3.0826516449451447E-2</v>
      </c>
      <c r="F536">
        <v>3.9583077430725098</v>
      </c>
      <c r="G536">
        <v>3.8954339027404785</v>
      </c>
    </row>
    <row r="537" spans="1:7" x14ac:dyDescent="0.3">
      <c r="A537">
        <v>0.26800000667572021</v>
      </c>
      <c r="B537">
        <v>4.0104994773864746</v>
      </c>
      <c r="C537">
        <v>-0.45781955122947693</v>
      </c>
      <c r="D537">
        <v>-3.9555609226226807</v>
      </c>
      <c r="E537">
        <v>2.2585764527320862E-2</v>
      </c>
      <c r="F537">
        <v>3.9546453952789307</v>
      </c>
      <c r="G537">
        <v>3.8957393169403076</v>
      </c>
    </row>
    <row r="538" spans="1:7" x14ac:dyDescent="0.3">
      <c r="A538">
        <v>0.26850000023841858</v>
      </c>
      <c r="B538">
        <v>4.479001522064209</v>
      </c>
      <c r="C538">
        <v>-0.38914662599563599</v>
      </c>
      <c r="D538">
        <v>-4.2745084762573242</v>
      </c>
      <c r="E538">
        <v>3.57099249958992E-2</v>
      </c>
      <c r="F538">
        <v>3.9662432670593262</v>
      </c>
      <c r="G538">
        <v>3.9000120162963867</v>
      </c>
    </row>
    <row r="539" spans="1:7" x14ac:dyDescent="0.3">
      <c r="A539">
        <v>0.26899999380111694</v>
      </c>
      <c r="B539">
        <v>4.8528871536254883</v>
      </c>
      <c r="C539">
        <v>-9.4616040587425232E-2</v>
      </c>
      <c r="D539">
        <v>-4.8315224647521973</v>
      </c>
      <c r="E539">
        <v>3.9982907474040985E-2</v>
      </c>
      <c r="F539">
        <v>3.9680745601654053</v>
      </c>
      <c r="G539">
        <v>3.9009280204772949</v>
      </c>
    </row>
    <row r="540" spans="1:7" x14ac:dyDescent="0.3">
      <c r="A540">
        <v>0.26949998736381531</v>
      </c>
      <c r="B540">
        <v>5.4099006652832031</v>
      </c>
      <c r="C540">
        <v>-0.15108045935630798</v>
      </c>
      <c r="D540">
        <v>-5.4053230285644531</v>
      </c>
      <c r="E540">
        <v>3.6930777132511139E-2</v>
      </c>
      <c r="F540">
        <v>7.203027606010437E-2</v>
      </c>
      <c r="G540">
        <v>3.8804783821105957</v>
      </c>
    </row>
    <row r="541" spans="1:7" x14ac:dyDescent="0.3">
      <c r="A541">
        <v>0.26999998092651367</v>
      </c>
      <c r="B541">
        <v>5.9928579330444336</v>
      </c>
      <c r="C541">
        <v>-0.14345012605190277</v>
      </c>
      <c r="D541">
        <v>-6.0355877876281738</v>
      </c>
      <c r="E541">
        <v>3.7541203200817108E-2</v>
      </c>
      <c r="F541">
        <v>7.2640702128410339E-2</v>
      </c>
      <c r="G541">
        <v>3.8826150894165039</v>
      </c>
    </row>
    <row r="542" spans="1:7" x14ac:dyDescent="0.3">
      <c r="A542">
        <v>0.27050000429153442</v>
      </c>
      <c r="B542">
        <v>6.4766206741333008</v>
      </c>
      <c r="C542">
        <v>1.5260651707649231E-3</v>
      </c>
      <c r="D542">
        <v>-6.6948480606079102</v>
      </c>
      <c r="E542">
        <v>4.3950676918029785E-2</v>
      </c>
      <c r="F542">
        <v>7.7829323709011078E-2</v>
      </c>
      <c r="G542">
        <v>3.8795628547668457</v>
      </c>
    </row>
    <row r="543" spans="1:7" x14ac:dyDescent="0.3">
      <c r="A543">
        <v>0.27099999785423279</v>
      </c>
      <c r="B543">
        <v>7.0076913833618164</v>
      </c>
      <c r="C543">
        <v>-2.441704273223877E-2</v>
      </c>
      <c r="D543">
        <v>-7.0916252136230469</v>
      </c>
      <c r="E543">
        <v>3.3268220722675323E-2</v>
      </c>
      <c r="F543">
        <v>7.0198997855186462E-2</v>
      </c>
      <c r="G543">
        <v>3.8746795654296875</v>
      </c>
    </row>
    <row r="544" spans="1:7" x14ac:dyDescent="0.3">
      <c r="A544">
        <v>0.27149999141693115</v>
      </c>
      <c r="B544">
        <v>7.2182879447937012</v>
      </c>
      <c r="C544">
        <v>0.12361127883195877</v>
      </c>
      <c r="D544">
        <v>-7.4807720184326172</v>
      </c>
      <c r="E544">
        <v>3.3878646790981293E-2</v>
      </c>
      <c r="F544">
        <v>7.1419849991798401E-2</v>
      </c>
      <c r="G544">
        <v>3.8786470890045166</v>
      </c>
    </row>
    <row r="545" spans="1:7" x14ac:dyDescent="0.3">
      <c r="A545">
        <v>0.27199998497962952</v>
      </c>
      <c r="B545">
        <v>7.5006103515625</v>
      </c>
      <c r="C545">
        <v>0.16786716878414154</v>
      </c>
      <c r="D545">
        <v>-7.7356243133544922</v>
      </c>
      <c r="E545">
        <v>3.57099249958992E-2</v>
      </c>
      <c r="F545">
        <v>7.2335489094257355E-2</v>
      </c>
      <c r="G545">
        <v>3.8780367374420166</v>
      </c>
    </row>
    <row r="546" spans="1:7" x14ac:dyDescent="0.3">
      <c r="A546">
        <v>0.27249997854232788</v>
      </c>
      <c r="B546">
        <v>7.5982785224914551</v>
      </c>
      <c r="C546">
        <v>0.20296666026115417</v>
      </c>
      <c r="D546">
        <v>-7.8760223388671875</v>
      </c>
      <c r="E546">
        <v>3.3878646790981293E-2</v>
      </c>
      <c r="F546">
        <v>6.7757293581962585E-2</v>
      </c>
      <c r="G546">
        <v>3.8765108585357666</v>
      </c>
    </row>
    <row r="547" spans="1:7" x14ac:dyDescent="0.3">
      <c r="A547">
        <v>0.27300000190734863</v>
      </c>
      <c r="B547">
        <v>7.3525815010070801</v>
      </c>
      <c r="C547">
        <v>0.42424613237380981</v>
      </c>
      <c r="D547">
        <v>-7.8638134002685547</v>
      </c>
      <c r="E547">
        <v>3.6625564098358154E-2</v>
      </c>
      <c r="F547">
        <v>7.1419849991798401E-2</v>
      </c>
      <c r="G547">
        <v>3.8789525032043457</v>
      </c>
    </row>
    <row r="548" spans="1:7" x14ac:dyDescent="0.3">
      <c r="A548">
        <v>0.273499995470047</v>
      </c>
      <c r="B548">
        <v>7.2274446487426758</v>
      </c>
      <c r="C548">
        <v>0.47002807259559631</v>
      </c>
      <c r="D548">
        <v>-7.787510871887207</v>
      </c>
      <c r="E548">
        <v>3.7235990166664124E-2</v>
      </c>
      <c r="F548">
        <v>7.2640702128410339E-2</v>
      </c>
      <c r="G548">
        <v>3.8820047378540039</v>
      </c>
    </row>
    <row r="549" spans="1:7" x14ac:dyDescent="0.3">
      <c r="A549">
        <v>0.27399998903274536</v>
      </c>
      <c r="B549">
        <v>6.9023928642272949</v>
      </c>
      <c r="C549">
        <v>0.6211085319519043</v>
      </c>
      <c r="D549">
        <v>-7.7249422073364258</v>
      </c>
      <c r="E549">
        <v>3.2047368586063385E-2</v>
      </c>
      <c r="F549">
        <v>6.8978145718574524E-2</v>
      </c>
      <c r="G549">
        <v>3.8771212100982666</v>
      </c>
    </row>
    <row r="550" spans="1:7" x14ac:dyDescent="0.3">
      <c r="A550">
        <v>0.27449998259544373</v>
      </c>
      <c r="B550">
        <v>6.6399097442626953</v>
      </c>
      <c r="C550">
        <v>0.84391403198242188</v>
      </c>
      <c r="D550">
        <v>-7.5570745468139648</v>
      </c>
      <c r="E550">
        <v>6.1958245933055878E-2</v>
      </c>
      <c r="F550">
        <v>9.583689272403717E-2</v>
      </c>
      <c r="G550">
        <v>3.884141206741333</v>
      </c>
    </row>
    <row r="551" spans="1:7" x14ac:dyDescent="0.3">
      <c r="A551">
        <v>0.27500000596046448</v>
      </c>
      <c r="B551">
        <v>6.4567818641662598</v>
      </c>
      <c r="C551">
        <v>0.95379072427749634</v>
      </c>
      <c r="D551">
        <v>-7.4945063591003418</v>
      </c>
      <c r="E551">
        <v>3.0826516449451447E-2</v>
      </c>
      <c r="F551">
        <v>6.5620802342891693E-2</v>
      </c>
      <c r="G551">
        <v>3.8786470890045166</v>
      </c>
    </row>
    <row r="552" spans="1:7" x14ac:dyDescent="0.3">
      <c r="A552">
        <v>0.27549999952316284</v>
      </c>
      <c r="B552">
        <v>5.9928579330444336</v>
      </c>
      <c r="C552">
        <v>1.2162739038467407</v>
      </c>
      <c r="D552">
        <v>-7.3113784790039063</v>
      </c>
      <c r="E552">
        <v>4.0898546576499939E-2</v>
      </c>
      <c r="F552">
        <v>7.6303258538246155E-2</v>
      </c>
      <c r="G552">
        <v>3.8807835578918457</v>
      </c>
    </row>
    <row r="553" spans="1:7" x14ac:dyDescent="0.3">
      <c r="A553">
        <v>0.27599999308586121</v>
      </c>
      <c r="B553">
        <v>5.733426570892334</v>
      </c>
      <c r="C553">
        <v>1.3505676984786987</v>
      </c>
      <c r="D553">
        <v>-7.193871021270752</v>
      </c>
      <c r="E553">
        <v>3.1436942517757416E-2</v>
      </c>
      <c r="F553">
        <v>7.0198997855186462E-2</v>
      </c>
      <c r="G553">
        <v>3.8765108585357666</v>
      </c>
    </row>
    <row r="554" spans="1:7" x14ac:dyDescent="0.3">
      <c r="A554">
        <v>0.27649998664855957</v>
      </c>
      <c r="B554">
        <v>5.1443657875061035</v>
      </c>
      <c r="C554">
        <v>1.6084727048873901</v>
      </c>
      <c r="D554">
        <v>-6.8947629928588867</v>
      </c>
      <c r="E554">
        <v>3.6015138030052185E-2</v>
      </c>
      <c r="F554">
        <v>7.3556341230869293E-2</v>
      </c>
      <c r="G554">
        <v>3.8835306167602539</v>
      </c>
    </row>
    <row r="555" spans="1:7" x14ac:dyDescent="0.3">
      <c r="A555">
        <v>0.27699998021125793</v>
      </c>
      <c r="B555">
        <v>4.1875228881835938</v>
      </c>
      <c r="C555">
        <v>2.1105480194091797</v>
      </c>
      <c r="D555">
        <v>-6.3758997917175293</v>
      </c>
      <c r="E555">
        <v>3.235258162021637E-2</v>
      </c>
      <c r="F555">
        <v>6.8978145718574524E-2</v>
      </c>
      <c r="G555">
        <v>3.8749847412109375</v>
      </c>
    </row>
    <row r="556" spans="1:7" x14ac:dyDescent="0.3">
      <c r="A556">
        <v>0.27750000357627869</v>
      </c>
      <c r="B556">
        <v>3.1528506278991699</v>
      </c>
      <c r="C556">
        <v>2.4966425895690918</v>
      </c>
      <c r="D556">
        <v>-5.8371992111206055</v>
      </c>
      <c r="E556">
        <v>3.632035106420517E-2</v>
      </c>
      <c r="F556">
        <v>7.1725063025951385E-2</v>
      </c>
      <c r="G556">
        <v>3.8792576789855957</v>
      </c>
    </row>
    <row r="557" spans="1:7" x14ac:dyDescent="0.3">
      <c r="A557">
        <v>0.27799999713897705</v>
      </c>
      <c r="B557">
        <v>1.6679892539978027</v>
      </c>
      <c r="C557">
        <v>3.17574143409729</v>
      </c>
      <c r="D557">
        <v>-5.1535220146179199</v>
      </c>
      <c r="E557">
        <v>3.2657794654369354E-2</v>
      </c>
      <c r="F557">
        <v>6.9283358752727509E-2</v>
      </c>
      <c r="G557">
        <v>3.8801732063293457</v>
      </c>
    </row>
    <row r="558" spans="1:7" x14ac:dyDescent="0.3">
      <c r="A558">
        <v>0.27849999070167542</v>
      </c>
      <c r="B558">
        <v>0.56311804056167603</v>
      </c>
      <c r="C558">
        <v>3.9143569469451904</v>
      </c>
      <c r="D558">
        <v>-4.7246975898742676</v>
      </c>
      <c r="E558">
        <v>2.6248320937156677E-2</v>
      </c>
      <c r="F558">
        <v>6.2263458967208862E-2</v>
      </c>
      <c r="G558">
        <v>3.8823099136352539</v>
      </c>
    </row>
    <row r="559" spans="1:7" x14ac:dyDescent="0.3">
      <c r="A559">
        <v>0.27899998426437378</v>
      </c>
      <c r="B559">
        <v>8.851177990436554E-2</v>
      </c>
      <c r="C559">
        <v>4.4393234252929688</v>
      </c>
      <c r="D559">
        <v>-4.7720060348510742</v>
      </c>
      <c r="E559">
        <v>3.2963007688522339E-2</v>
      </c>
      <c r="F559">
        <v>6.6536441445350647E-2</v>
      </c>
      <c r="G559">
        <v>3.8783419132232666</v>
      </c>
    </row>
    <row r="560" spans="1:7" x14ac:dyDescent="0.3">
      <c r="A560">
        <v>0.27950000762939453</v>
      </c>
      <c r="B560">
        <v>-0.18312782049179077</v>
      </c>
      <c r="C560">
        <v>5.0726404190063477</v>
      </c>
      <c r="D560">
        <v>-5.0192279815673828</v>
      </c>
      <c r="E560">
        <v>-3.9677694439888E-3</v>
      </c>
      <c r="F560">
        <v>3.57099249958992E-2</v>
      </c>
      <c r="G560">
        <v>3.8697960376739502</v>
      </c>
    </row>
    <row r="561" spans="1:7" x14ac:dyDescent="0.3">
      <c r="A561">
        <v>0.2800000011920929</v>
      </c>
      <c r="B561">
        <v>-0.17091929912567139</v>
      </c>
      <c r="C561">
        <v>5.5075688362121582</v>
      </c>
      <c r="D561">
        <v>-5.5487728118896484</v>
      </c>
      <c r="E561">
        <v>3.9058113098144531</v>
      </c>
      <c r="F561">
        <v>6.9588571786880493E-2</v>
      </c>
      <c r="G561">
        <v>3.8978755474090576</v>
      </c>
    </row>
    <row r="562" spans="1:7" x14ac:dyDescent="0.3">
      <c r="A562">
        <v>0.28049999475479126</v>
      </c>
      <c r="B562">
        <v>-0.36778169870376587</v>
      </c>
      <c r="C562">
        <v>6.1469902992248535</v>
      </c>
      <c r="D562">
        <v>-5.9714927673339844</v>
      </c>
      <c r="E562">
        <v>3.9079475402832031</v>
      </c>
      <c r="F562">
        <v>6.806250661611557E-2</v>
      </c>
      <c r="G562">
        <v>3.8936028480529785</v>
      </c>
    </row>
    <row r="563" spans="1:7" x14ac:dyDescent="0.3">
      <c r="A563">
        <v>0.28099998831748962</v>
      </c>
      <c r="B563">
        <v>-0.39982908964157104</v>
      </c>
      <c r="C563">
        <v>6.7955679893493652</v>
      </c>
      <c r="D563">
        <v>-6.6444873809814453</v>
      </c>
      <c r="E563">
        <v>3.940300464630127</v>
      </c>
      <c r="F563">
        <v>0.10346721857786179</v>
      </c>
      <c r="G563">
        <v>3.903369665145874</v>
      </c>
    </row>
    <row r="564" spans="1:7" x14ac:dyDescent="0.3">
      <c r="A564">
        <v>0.28149998188018799</v>
      </c>
      <c r="B564">
        <v>-0.37083384394645691</v>
      </c>
      <c r="C564">
        <v>7.4349894523620605</v>
      </c>
      <c r="D564">
        <v>-7.2228660583496094</v>
      </c>
      <c r="E564">
        <v>3.9128308296203613</v>
      </c>
      <c r="F564">
        <v>7.0809423923492432E-2</v>
      </c>
      <c r="G564">
        <v>3.8978755474090576</v>
      </c>
    </row>
    <row r="565" spans="1:7" x14ac:dyDescent="0.3">
      <c r="A565">
        <v>0.28200000524520874</v>
      </c>
      <c r="B565">
        <v>-0.57990479469299316</v>
      </c>
      <c r="C565">
        <v>8.0087900161743164</v>
      </c>
      <c r="D565">
        <v>-7.5860700607299805</v>
      </c>
      <c r="E565">
        <v>3.9131364822387695</v>
      </c>
      <c r="F565">
        <v>6.6536441445350647E-2</v>
      </c>
      <c r="G565">
        <v>3.8972651958465576</v>
      </c>
    </row>
    <row r="566" spans="1:7" x14ac:dyDescent="0.3">
      <c r="A566">
        <v>0.2824999988079071</v>
      </c>
      <c r="B566">
        <v>-0.51275789737701416</v>
      </c>
      <c r="C566">
        <v>8.3475770950317383</v>
      </c>
      <c r="D566">
        <v>-7.9965815544128418</v>
      </c>
      <c r="E566">
        <v>3.9137468338012695</v>
      </c>
      <c r="F566">
        <v>7.0504210889339447E-2</v>
      </c>
      <c r="G566">
        <v>3.8978755474090576</v>
      </c>
    </row>
    <row r="567" spans="1:7" x14ac:dyDescent="0.3">
      <c r="A567">
        <v>0.28299999237060547</v>
      </c>
      <c r="B567">
        <v>-0.6607862114906311</v>
      </c>
      <c r="C567">
        <v>8.6695756912231445</v>
      </c>
      <c r="D567">
        <v>-8.0896711349487305</v>
      </c>
      <c r="E567">
        <v>3.9100840091705322</v>
      </c>
      <c r="F567">
        <v>7.1114636957645416E-2</v>
      </c>
      <c r="G567">
        <v>3.8932971954345703</v>
      </c>
    </row>
    <row r="568" spans="1:7" x14ac:dyDescent="0.3">
      <c r="A568">
        <v>0.28349998593330383</v>
      </c>
      <c r="B568">
        <v>-0.73403733968734741</v>
      </c>
      <c r="C568">
        <v>8.751983642578125</v>
      </c>
      <c r="D568">
        <v>-8.2407522201538086</v>
      </c>
      <c r="E568">
        <v>3.9271759986877441</v>
      </c>
      <c r="F568">
        <v>8.393358439207077E-2</v>
      </c>
      <c r="G568">
        <v>3.904895544052124</v>
      </c>
    </row>
    <row r="569" spans="1:7" x14ac:dyDescent="0.3">
      <c r="A569">
        <v>0.2839999794960022</v>
      </c>
      <c r="B569">
        <v>-0.78134536743164063</v>
      </c>
      <c r="C569">
        <v>8.7596139907836914</v>
      </c>
      <c r="D569">
        <v>-8.1430835723876953</v>
      </c>
      <c r="E569">
        <v>3.9109997749328613</v>
      </c>
      <c r="F569">
        <v>7.0198997855186462E-2</v>
      </c>
      <c r="G569">
        <v>3.9006228446960449</v>
      </c>
    </row>
    <row r="570" spans="1:7" x14ac:dyDescent="0.3">
      <c r="A570">
        <v>0.28450000286102295</v>
      </c>
      <c r="B570">
        <v>-1.0316200256347656</v>
      </c>
      <c r="C570">
        <v>8.6298990249633789</v>
      </c>
      <c r="D570">
        <v>-7.7981934547424316</v>
      </c>
      <c r="E570">
        <v>3.9116101264953613</v>
      </c>
      <c r="F570">
        <v>6.8978145718574524E-2</v>
      </c>
      <c r="G570">
        <v>3.8994016647338867</v>
      </c>
    </row>
    <row r="571" spans="1:7" x14ac:dyDescent="0.3">
      <c r="A571">
        <v>0.28499999642372131</v>
      </c>
      <c r="B571">
        <v>-1.0743498802185059</v>
      </c>
      <c r="C571">
        <v>8.4696617126464844</v>
      </c>
      <c r="D571">
        <v>-7.5753874778747559</v>
      </c>
      <c r="E571">
        <v>3.9109997749328613</v>
      </c>
      <c r="F571">
        <v>6.6841654479503632E-2</v>
      </c>
      <c r="G571">
        <v>3.8972651958465576</v>
      </c>
    </row>
    <row r="572" spans="1:7" x14ac:dyDescent="0.3">
      <c r="A572">
        <v>0.28549998998641968</v>
      </c>
      <c r="B572">
        <v>-1.3093639612197876</v>
      </c>
      <c r="C572">
        <v>8.3735198974609375</v>
      </c>
      <c r="D572">
        <v>-7.1129894256591797</v>
      </c>
      <c r="E572">
        <v>3.9125256538391113</v>
      </c>
      <c r="F572">
        <v>7.0809423923492432E-2</v>
      </c>
      <c r="G572">
        <v>3.8981807231903076</v>
      </c>
    </row>
    <row r="573" spans="1:7" x14ac:dyDescent="0.3">
      <c r="A573">
        <v>0.28599998354911804</v>
      </c>
      <c r="B573">
        <v>-1.490965723991394</v>
      </c>
      <c r="C573">
        <v>8.1552925109863281</v>
      </c>
      <c r="D573">
        <v>-6.940544605255127</v>
      </c>
      <c r="E573">
        <v>3.9573922157287598</v>
      </c>
      <c r="F573">
        <v>0.11628616601228714</v>
      </c>
      <c r="G573">
        <v>3.9064216613769531</v>
      </c>
    </row>
    <row r="574" spans="1:7" x14ac:dyDescent="0.3">
      <c r="A574">
        <v>0.28650000691413879</v>
      </c>
      <c r="B574">
        <v>-1.6161030530929565</v>
      </c>
      <c r="C574">
        <v>8.00115966796875</v>
      </c>
      <c r="D574">
        <v>-6.5971798896789551</v>
      </c>
      <c r="E574">
        <v>3.9161884784698486</v>
      </c>
      <c r="F574">
        <v>7.203027606010437E-2</v>
      </c>
      <c r="G574">
        <v>3.9018435478210449</v>
      </c>
    </row>
    <row r="575" spans="1:7" x14ac:dyDescent="0.3">
      <c r="A575">
        <v>0.28700000047683716</v>
      </c>
      <c r="B575">
        <v>-1.9457330703735352</v>
      </c>
      <c r="C575">
        <v>7.6623730659484863</v>
      </c>
      <c r="D575">
        <v>-6.0065927505493164</v>
      </c>
      <c r="E575">
        <v>3.9155781269073486</v>
      </c>
      <c r="F575">
        <v>7.2945915162563324E-2</v>
      </c>
      <c r="G575">
        <v>3.8990964889526367</v>
      </c>
    </row>
    <row r="576" spans="1:7" x14ac:dyDescent="0.3">
      <c r="A576">
        <v>0.28749999403953552</v>
      </c>
      <c r="B576">
        <v>-2.0983395576477051</v>
      </c>
      <c r="C576">
        <v>7.2076058387756348</v>
      </c>
      <c r="D576">
        <v>-5.3671708106994629</v>
      </c>
      <c r="E576">
        <v>3.9119153022766113</v>
      </c>
      <c r="F576">
        <v>6.8672932684421539E-2</v>
      </c>
      <c r="G576">
        <v>3.9003171920776367</v>
      </c>
    </row>
    <row r="577" spans="1:7" x14ac:dyDescent="0.3">
      <c r="A577">
        <v>0.28799998760223389</v>
      </c>
      <c r="B577">
        <v>-2.4981687068939209</v>
      </c>
      <c r="C577">
        <v>6.5239286422729492</v>
      </c>
      <c r="D577">
        <v>-4.2348308563232422</v>
      </c>
      <c r="E577">
        <v>3.9125256538391113</v>
      </c>
      <c r="F577">
        <v>6.9588571786880493E-2</v>
      </c>
      <c r="G577">
        <v>3.9015383720397949</v>
      </c>
    </row>
    <row r="578" spans="1:7" x14ac:dyDescent="0.3">
      <c r="A578">
        <v>0.28849998116493225</v>
      </c>
      <c r="B578">
        <v>-2.9330973625183105</v>
      </c>
      <c r="C578">
        <v>5.7547917366027832</v>
      </c>
      <c r="D578">
        <v>-3.1467463970184326</v>
      </c>
      <c r="E578">
        <v>3.9470148086547852</v>
      </c>
      <c r="F578">
        <v>0.10072030127048492</v>
      </c>
      <c r="G578">
        <v>3.8981807231903076</v>
      </c>
    </row>
    <row r="579" spans="1:7" x14ac:dyDescent="0.3">
      <c r="A579">
        <v>0.289000004529953</v>
      </c>
      <c r="B579">
        <v>-3.4733242988586426</v>
      </c>
      <c r="C579">
        <v>4.9673423767089844</v>
      </c>
      <c r="D579">
        <v>-1.8755340576171875</v>
      </c>
      <c r="E579">
        <v>3.904285192489624</v>
      </c>
      <c r="F579">
        <v>6.0737393796443939E-2</v>
      </c>
      <c r="G579">
        <v>3.8975703716278076</v>
      </c>
    </row>
    <row r="580" spans="1:7" x14ac:dyDescent="0.3">
      <c r="A580">
        <v>0.28949999809265137</v>
      </c>
      <c r="B580">
        <v>-4.2226223945617676</v>
      </c>
      <c r="C580">
        <v>4.2684040069580078</v>
      </c>
      <c r="D580">
        <v>-0.44103282690048218</v>
      </c>
      <c r="E580">
        <v>3.9085581302642822</v>
      </c>
      <c r="F580">
        <v>6.6536441445350647E-2</v>
      </c>
      <c r="G580">
        <v>3.8987913131713867</v>
      </c>
    </row>
    <row r="581" spans="1:7" x14ac:dyDescent="0.3">
      <c r="A581">
        <v>0.28999999165534973</v>
      </c>
      <c r="B581">
        <v>-4.541569709777832</v>
      </c>
      <c r="C581">
        <v>4.1570014953613281</v>
      </c>
      <c r="D581">
        <v>-3.3573433756828308E-2</v>
      </c>
      <c r="E581">
        <v>3.9122204780578613</v>
      </c>
      <c r="F581">
        <v>7.3556341230869293E-2</v>
      </c>
      <c r="G581">
        <v>3.8975703716278076</v>
      </c>
    </row>
    <row r="582" spans="1:7" x14ac:dyDescent="0.3">
      <c r="A582">
        <v>0.2904999852180481</v>
      </c>
      <c r="B582">
        <v>-4.9322423934936523</v>
      </c>
      <c r="C582">
        <v>4.308082103729248</v>
      </c>
      <c r="D582">
        <v>0.17702355980873108</v>
      </c>
      <c r="E582">
        <v>3.9177143573760986</v>
      </c>
      <c r="F582">
        <v>7.4777193367481232E-2</v>
      </c>
      <c r="G582">
        <v>3.9015383720397949</v>
      </c>
    </row>
    <row r="583" spans="1:7" x14ac:dyDescent="0.3">
      <c r="A583">
        <v>0.29099997878074646</v>
      </c>
      <c r="B583">
        <v>-5.3748016357421875</v>
      </c>
      <c r="C583">
        <v>4.6972284317016602</v>
      </c>
      <c r="D583">
        <v>0.29453057050704956</v>
      </c>
      <c r="E583">
        <v>3.8859724998474121</v>
      </c>
      <c r="F583">
        <v>6.1653032898902893E-2</v>
      </c>
      <c r="G583">
        <v>2.5027468800544739E-2</v>
      </c>
    </row>
    <row r="584" spans="1:7" x14ac:dyDescent="0.3">
      <c r="A584">
        <v>0.29150000214576721</v>
      </c>
      <c r="B584">
        <v>-5.8295688629150391</v>
      </c>
      <c r="C584">
        <v>5.0955319404602051</v>
      </c>
      <c r="D584">
        <v>0.28079599142074585</v>
      </c>
      <c r="E584">
        <v>3.8932971954345703</v>
      </c>
      <c r="F584">
        <v>6.7452080547809601E-2</v>
      </c>
      <c r="G584">
        <v>2.5637894868850708E-2</v>
      </c>
    </row>
    <row r="585" spans="1:7" x14ac:dyDescent="0.3">
      <c r="A585">
        <v>0.29199999570846558</v>
      </c>
      <c r="B585">
        <v>-6.4293122291564941</v>
      </c>
      <c r="C585">
        <v>5.5075688362121582</v>
      </c>
      <c r="D585">
        <v>0.50817972421646118</v>
      </c>
      <c r="E585">
        <v>3.8902451992034912</v>
      </c>
      <c r="F585">
        <v>7.0809423923492432E-2</v>
      </c>
      <c r="G585">
        <v>2.6858747005462646E-2</v>
      </c>
    </row>
    <row r="586" spans="1:7" x14ac:dyDescent="0.3">
      <c r="A586">
        <v>0.29249998927116394</v>
      </c>
      <c r="B586">
        <v>-6.9146013259887695</v>
      </c>
      <c r="C586">
        <v>6.0310096740722656</v>
      </c>
      <c r="D586">
        <v>0.41814184188842773</v>
      </c>
      <c r="E586">
        <v>3.8887193202972412</v>
      </c>
      <c r="F586">
        <v>6.8367719650268555E-2</v>
      </c>
      <c r="G586">
        <v>2.0144060254096985E-2</v>
      </c>
    </row>
    <row r="587" spans="1:7" x14ac:dyDescent="0.3">
      <c r="A587">
        <v>0.2929999828338623</v>
      </c>
      <c r="B587">
        <v>-7.4044680595397949</v>
      </c>
      <c r="C587">
        <v>6.3331708908081055</v>
      </c>
      <c r="D587">
        <v>0.51581001281738281</v>
      </c>
      <c r="E587">
        <v>3.8951287269592285</v>
      </c>
      <c r="F587">
        <v>7.4777193367481232E-2</v>
      </c>
      <c r="G587">
        <v>2.3196190595626831E-2</v>
      </c>
    </row>
    <row r="588" spans="1:7" x14ac:dyDescent="0.3">
      <c r="A588">
        <v>0.29350000619888306</v>
      </c>
      <c r="B588">
        <v>-7.7127337455749512</v>
      </c>
      <c r="C588">
        <v>6.6521182060241699</v>
      </c>
      <c r="D588">
        <v>0.62416064739227295</v>
      </c>
      <c r="E588">
        <v>3.8981807231903076</v>
      </c>
      <c r="F588">
        <v>7.9660601913928986E-2</v>
      </c>
      <c r="G588">
        <v>2.9300451278686523E-2</v>
      </c>
    </row>
    <row r="589" spans="1:7" x14ac:dyDescent="0.3">
      <c r="A589">
        <v>0.29399999976158142</v>
      </c>
      <c r="B589">
        <v>-7.9080700874328613</v>
      </c>
      <c r="C589">
        <v>6.8108291625976563</v>
      </c>
      <c r="D589">
        <v>0.59974360466003418</v>
      </c>
      <c r="E589">
        <v>3.8905503749847412</v>
      </c>
      <c r="F589">
        <v>6.806250661611557E-2</v>
      </c>
      <c r="G589">
        <v>2.2280551493167877E-2</v>
      </c>
    </row>
    <row r="590" spans="1:7" x14ac:dyDescent="0.3">
      <c r="A590">
        <v>0.29449999332427979</v>
      </c>
      <c r="B590">
        <v>-7.9920029640197754</v>
      </c>
      <c r="C590">
        <v>6.6811127662658691</v>
      </c>
      <c r="D590">
        <v>0.80118423700332642</v>
      </c>
      <c r="E590">
        <v>3.8899400234222412</v>
      </c>
      <c r="F590">
        <v>6.8978145718574524E-2</v>
      </c>
      <c r="G590">
        <v>2.5943107903003693E-2</v>
      </c>
    </row>
    <row r="591" spans="1:7" x14ac:dyDescent="0.3">
      <c r="A591">
        <v>0.29499998688697815</v>
      </c>
      <c r="B591">
        <v>-7.959956169128418</v>
      </c>
      <c r="C591">
        <v>6.6338052749633789</v>
      </c>
      <c r="D591">
        <v>0.82407522201538086</v>
      </c>
      <c r="E591">
        <v>3.8920764923095703</v>
      </c>
      <c r="F591">
        <v>7.1419849991798401E-2</v>
      </c>
      <c r="G591">
        <v>2.5637894868850708E-2</v>
      </c>
    </row>
    <row r="592" spans="1:7" x14ac:dyDescent="0.3">
      <c r="A592">
        <v>0.29549998044967651</v>
      </c>
      <c r="B592">
        <v>-7.8256621360778809</v>
      </c>
      <c r="C592">
        <v>6.2263460159301758</v>
      </c>
      <c r="D592">
        <v>0.9644731879234314</v>
      </c>
      <c r="E592">
        <v>3.8951287269592285</v>
      </c>
      <c r="F592">
        <v>7.3556341230869293E-2</v>
      </c>
      <c r="G592">
        <v>2.4111829698085785E-2</v>
      </c>
    </row>
    <row r="593" spans="1:7" x14ac:dyDescent="0.3">
      <c r="A593">
        <v>0.29600000381469727</v>
      </c>
      <c r="B593">
        <v>-7.5830178260803223</v>
      </c>
      <c r="C593">
        <v>5.9638628959655762</v>
      </c>
      <c r="D593">
        <v>1.2193260192871094</v>
      </c>
      <c r="E593">
        <v>3.8667440414428711</v>
      </c>
      <c r="F593">
        <v>4.8834085464477539E-2</v>
      </c>
      <c r="G593">
        <v>1.8923208117485046E-2</v>
      </c>
    </row>
    <row r="594" spans="1:7" x14ac:dyDescent="0.3">
      <c r="A594">
        <v>0.29649999737739563</v>
      </c>
      <c r="B594">
        <v>-7.4533023834228516</v>
      </c>
      <c r="C594">
        <v>5.6693325042724609</v>
      </c>
      <c r="D594">
        <v>1.2941032648086548</v>
      </c>
      <c r="E594">
        <v>3.8874983787536621</v>
      </c>
      <c r="F594">
        <v>6.6841654479503632E-2</v>
      </c>
      <c r="G594">
        <v>1.9533634185791016E-2</v>
      </c>
    </row>
    <row r="595" spans="1:7" x14ac:dyDescent="0.3">
      <c r="A595">
        <v>0.29699999094009399</v>
      </c>
      <c r="B595">
        <v>-7.2930655479431152</v>
      </c>
      <c r="C595">
        <v>5.1779389381408691</v>
      </c>
      <c r="D595">
        <v>1.5626907348632813</v>
      </c>
      <c r="E595">
        <v>3.9018435478210449</v>
      </c>
      <c r="F595">
        <v>7.996581494808197E-2</v>
      </c>
      <c r="G595">
        <v>2.5027468800544739E-2</v>
      </c>
    </row>
    <row r="596" spans="1:7" x14ac:dyDescent="0.3">
      <c r="A596">
        <v>0.29749998450279236</v>
      </c>
      <c r="B596">
        <v>-7.1786108016967773</v>
      </c>
      <c r="C596">
        <v>4.9383468627929688</v>
      </c>
      <c r="D596">
        <v>1.7381882667541504</v>
      </c>
      <c r="E596">
        <v>3.8932971954345703</v>
      </c>
      <c r="F596">
        <v>7.1725063025951385E-2</v>
      </c>
      <c r="G596">
        <v>2.5027468800544739E-2</v>
      </c>
    </row>
    <row r="597" spans="1:7" x14ac:dyDescent="0.3">
      <c r="A597">
        <v>0.29799997806549072</v>
      </c>
      <c r="B597">
        <v>-7.0412650108337402</v>
      </c>
      <c r="C597">
        <v>4.5079965591430664</v>
      </c>
      <c r="D597">
        <v>1.9747283458709717</v>
      </c>
      <c r="E597">
        <v>3.8884139060974121</v>
      </c>
      <c r="F597">
        <v>6.6231228411197662E-2</v>
      </c>
      <c r="G597">
        <v>2.38066166639328E-2</v>
      </c>
    </row>
    <row r="598" spans="1:7" x14ac:dyDescent="0.3">
      <c r="A598">
        <v>0.29850000143051147</v>
      </c>
      <c r="B598">
        <v>-6.7040042877197266</v>
      </c>
      <c r="C598">
        <v>3.9357223510742188</v>
      </c>
      <c r="D598">
        <v>2.4066047668457031</v>
      </c>
      <c r="E598">
        <v>3.9067268371582031</v>
      </c>
      <c r="F598">
        <v>8.851177990436554E-2</v>
      </c>
      <c r="G598">
        <v>2.38066166639328E-2</v>
      </c>
    </row>
    <row r="599" spans="1:7" x14ac:dyDescent="0.3">
      <c r="A599">
        <v>0.29899999499320984</v>
      </c>
      <c r="B599">
        <v>-6.2721281051635742</v>
      </c>
      <c r="C599">
        <v>3.1055426597595215</v>
      </c>
      <c r="D599">
        <v>2.6889269351959229</v>
      </c>
      <c r="E599">
        <v>3.8926868438720703</v>
      </c>
      <c r="F599">
        <v>7.0809423923492432E-2</v>
      </c>
      <c r="G599">
        <v>2.2585764527320862E-2</v>
      </c>
    </row>
    <row r="600" spans="1:7" x14ac:dyDescent="0.3">
      <c r="A600">
        <v>0.2994999885559082</v>
      </c>
      <c r="B600">
        <v>-5.7563176155090332</v>
      </c>
      <c r="C600">
        <v>1.8862165212631226</v>
      </c>
      <c r="D600">
        <v>3.2306797504425049</v>
      </c>
      <c r="E600">
        <v>3.8948235511779785</v>
      </c>
      <c r="F600">
        <v>6.8978145718574524E-2</v>
      </c>
      <c r="G600">
        <v>2.1670125424861908E-2</v>
      </c>
    </row>
    <row r="601" spans="1:7" x14ac:dyDescent="0.3">
      <c r="A601">
        <v>0.29999998211860657</v>
      </c>
      <c r="B601">
        <v>-5.2389817237854004</v>
      </c>
      <c r="C601">
        <v>0.85459649562835693</v>
      </c>
      <c r="D601">
        <v>3.8487362861633301</v>
      </c>
      <c r="E601">
        <v>3.8868880271911621</v>
      </c>
      <c r="F601">
        <v>6.2568672001361847E-2</v>
      </c>
      <c r="G601">
        <v>2.5027468800544739E-2</v>
      </c>
    </row>
    <row r="602" spans="1:7" x14ac:dyDescent="0.3">
      <c r="A602">
        <v>0.30050000548362732</v>
      </c>
      <c r="B602">
        <v>-5.0100722312927246</v>
      </c>
      <c r="C602">
        <v>-4.5781955122947693E-3</v>
      </c>
      <c r="D602">
        <v>4.4698448181152344</v>
      </c>
      <c r="E602">
        <v>3.8920764923095703</v>
      </c>
      <c r="F602">
        <v>6.8367719650268555E-2</v>
      </c>
      <c r="G602">
        <v>2.2585764527320862E-2</v>
      </c>
    </row>
    <row r="603" spans="1:7" x14ac:dyDescent="0.3">
      <c r="A603">
        <v>0.30099999904632568</v>
      </c>
      <c r="B603">
        <v>-5.0985836982727051</v>
      </c>
      <c r="C603">
        <v>-0.25332683324813843</v>
      </c>
      <c r="D603">
        <v>4.9917593002319336</v>
      </c>
      <c r="E603">
        <v>3.8911609649658203</v>
      </c>
      <c r="F603">
        <v>7.0809423923492432E-2</v>
      </c>
      <c r="G603">
        <v>2.3196190595626831E-2</v>
      </c>
    </row>
    <row r="604" spans="1:7" x14ac:dyDescent="0.3">
      <c r="A604">
        <v>0.30149999260902405</v>
      </c>
      <c r="B604">
        <v>-5.5350384712219238</v>
      </c>
      <c r="C604">
        <v>-0.33726039528846741</v>
      </c>
      <c r="D604">
        <v>5.312232494354248</v>
      </c>
      <c r="E604">
        <v>3.8948235511779785</v>
      </c>
      <c r="F604">
        <v>7.0198997855186462E-2</v>
      </c>
      <c r="G604">
        <v>2.0144060254096985E-2</v>
      </c>
    </row>
    <row r="605" spans="1:7" x14ac:dyDescent="0.3">
      <c r="A605">
        <v>0.30199998617172241</v>
      </c>
      <c r="B605">
        <v>-5.9470758438110352</v>
      </c>
      <c r="C605">
        <v>-0.66383832693099976</v>
      </c>
      <c r="D605">
        <v>5.8906116485595703</v>
      </c>
      <c r="E605">
        <v>3.8981807231903076</v>
      </c>
      <c r="F605">
        <v>7.1114636957645416E-2</v>
      </c>
      <c r="G605">
        <v>2.5027468800544739E-2</v>
      </c>
    </row>
    <row r="606" spans="1:7" x14ac:dyDescent="0.3">
      <c r="A606">
        <v>0.30249997973442078</v>
      </c>
      <c r="B606">
        <v>-6.517824649810791</v>
      </c>
      <c r="C606">
        <v>-0.60279572010040283</v>
      </c>
      <c r="D606">
        <v>6.517824649810791</v>
      </c>
      <c r="E606">
        <v>3.8908557891845703</v>
      </c>
      <c r="F606">
        <v>6.012696772813797E-2</v>
      </c>
      <c r="G606">
        <v>1.8312782049179077E-2</v>
      </c>
    </row>
    <row r="607" spans="1:7" x14ac:dyDescent="0.3">
      <c r="A607">
        <v>0.30300000309944153</v>
      </c>
      <c r="B607">
        <v>-7.2320232391357422</v>
      </c>
      <c r="C607">
        <v>-0.62568670511245728</v>
      </c>
      <c r="D607">
        <v>7.2564401626586914</v>
      </c>
      <c r="E607">
        <v>3.9171040058135986</v>
      </c>
      <c r="F607">
        <v>3.9671590328216553</v>
      </c>
      <c r="G607">
        <v>2.5332681834697723E-2</v>
      </c>
    </row>
    <row r="608" spans="1:7" x14ac:dyDescent="0.3">
      <c r="A608">
        <v>0.30349999666213989</v>
      </c>
      <c r="B608">
        <v>-7.8088750839233398</v>
      </c>
      <c r="C608">
        <v>-0.73708945512771606</v>
      </c>
      <c r="D608">
        <v>8.0423641204833984</v>
      </c>
      <c r="E608">
        <v>3.9305334091186523</v>
      </c>
      <c r="F608">
        <v>3.979978084564209</v>
      </c>
      <c r="G608">
        <v>2.4722255766391754E-2</v>
      </c>
    </row>
    <row r="609" spans="1:7" x14ac:dyDescent="0.3">
      <c r="A609">
        <v>0.30399999022483826</v>
      </c>
      <c r="B609">
        <v>-8.5658035278320313</v>
      </c>
      <c r="C609">
        <v>-0.72945916652679443</v>
      </c>
      <c r="D609">
        <v>8.6131114959716797</v>
      </c>
      <c r="E609">
        <v>3.9140520095825195</v>
      </c>
      <c r="F609">
        <v>3.9622757434844971</v>
      </c>
      <c r="G609">
        <v>2.5332681834697723E-2</v>
      </c>
    </row>
    <row r="610" spans="1:7" x14ac:dyDescent="0.3">
      <c r="A610">
        <v>0.30449998378753662</v>
      </c>
      <c r="B610">
        <v>-8.9824199676513672</v>
      </c>
      <c r="C610">
        <v>-0.89122205972671509</v>
      </c>
      <c r="D610">
        <v>9.1655473709106445</v>
      </c>
      <c r="E610">
        <v>3.9106945991516113</v>
      </c>
      <c r="F610">
        <v>3.960444450378418</v>
      </c>
      <c r="G610">
        <v>1.9533634185791016E-2</v>
      </c>
    </row>
    <row r="611" spans="1:7" x14ac:dyDescent="0.3">
      <c r="A611">
        <v>0.30500000715255737</v>
      </c>
      <c r="B611">
        <v>-9.4249782562255859</v>
      </c>
      <c r="C611">
        <v>-0.92326945066452026</v>
      </c>
      <c r="D611">
        <v>9.6065807342529297</v>
      </c>
      <c r="E611">
        <v>3.9088633060455322</v>
      </c>
      <c r="F611">
        <v>3.960139274597168</v>
      </c>
      <c r="G611">
        <v>1.8923208117485046E-2</v>
      </c>
    </row>
    <row r="612" spans="1:7" x14ac:dyDescent="0.3">
      <c r="A612">
        <v>0.30550000071525574</v>
      </c>
      <c r="B612">
        <v>-9.7042484283447266</v>
      </c>
      <c r="C612">
        <v>-0.95379072427749634</v>
      </c>
      <c r="D612">
        <v>9.9407882690429688</v>
      </c>
      <c r="E612">
        <v>3.9100840091705322</v>
      </c>
      <c r="F612">
        <v>3.961665153503418</v>
      </c>
      <c r="G612">
        <v>2.1670125424861908E-2</v>
      </c>
    </row>
    <row r="613" spans="1:7" x14ac:dyDescent="0.3">
      <c r="A613">
        <v>0.3059999942779541</v>
      </c>
      <c r="B613">
        <v>-9.6081066131591797</v>
      </c>
      <c r="C613">
        <v>-1.1796483993530273</v>
      </c>
      <c r="D613">
        <v>10.08423900604248</v>
      </c>
      <c r="E613">
        <v>3.9195456504821777</v>
      </c>
      <c r="F613">
        <v>3.9689903259277344</v>
      </c>
      <c r="G613">
        <v>2.0754486322402954E-2</v>
      </c>
    </row>
    <row r="614" spans="1:7" x14ac:dyDescent="0.3">
      <c r="A614">
        <v>0.30649998784065247</v>
      </c>
      <c r="B614">
        <v>-9.6065807342529297</v>
      </c>
      <c r="C614">
        <v>-1.1888047456741333</v>
      </c>
      <c r="D614">
        <v>10.075081825256348</v>
      </c>
      <c r="E614">
        <v>3.9128308296203613</v>
      </c>
      <c r="F614">
        <v>3.961665153503418</v>
      </c>
      <c r="G614">
        <v>2.2890977561473846E-2</v>
      </c>
    </row>
    <row r="615" spans="1:7" x14ac:dyDescent="0.3">
      <c r="A615">
        <v>0.30699998140335083</v>
      </c>
      <c r="B615">
        <v>-9.2952632904052734</v>
      </c>
      <c r="C615">
        <v>-1.4055060148239136</v>
      </c>
      <c r="D615">
        <v>10.053717613220215</v>
      </c>
      <c r="E615">
        <v>3.923513650894165</v>
      </c>
      <c r="F615">
        <v>3.9720425605773926</v>
      </c>
      <c r="G615">
        <v>2.6858747005462646E-2</v>
      </c>
    </row>
    <row r="616" spans="1:7" x14ac:dyDescent="0.3">
      <c r="A616">
        <v>0.30750000476837158</v>
      </c>
      <c r="B616">
        <v>-9.0571966171264648</v>
      </c>
      <c r="C616">
        <v>-1.5733731985092163</v>
      </c>
      <c r="D616">
        <v>9.8965320587158203</v>
      </c>
      <c r="E616">
        <v>3.9091684818267822</v>
      </c>
      <c r="F616">
        <v>3.9583077430725098</v>
      </c>
      <c r="G616">
        <v>2.0144060254096985E-2</v>
      </c>
    </row>
    <row r="617" spans="1:7" x14ac:dyDescent="0.3">
      <c r="A617">
        <v>0.30799999833106995</v>
      </c>
      <c r="B617">
        <v>-8.8099737167358398</v>
      </c>
      <c r="C617">
        <v>-1.7198754549026489</v>
      </c>
      <c r="D617">
        <v>9.8431196212768555</v>
      </c>
      <c r="E617">
        <v>3.9109997749328613</v>
      </c>
      <c r="F617">
        <v>3.961054801940918</v>
      </c>
      <c r="G617">
        <v>2.1670125424861908E-2</v>
      </c>
    </row>
    <row r="618" spans="1:7" x14ac:dyDescent="0.3">
      <c r="A618">
        <v>0.30849999189376831</v>
      </c>
      <c r="B618">
        <v>-8.2941646575927734</v>
      </c>
      <c r="C618">
        <v>-2.0601880550384521</v>
      </c>
      <c r="D618">
        <v>9.6752529144287109</v>
      </c>
      <c r="E618">
        <v>3.9305334091186523</v>
      </c>
      <c r="F618">
        <v>3.9824197292327881</v>
      </c>
      <c r="G618">
        <v>2.9605664312839508E-2</v>
      </c>
    </row>
    <row r="619" spans="1:7" x14ac:dyDescent="0.3">
      <c r="A619">
        <v>0.30899998545646667</v>
      </c>
      <c r="B619">
        <v>-7.9858989715576172</v>
      </c>
      <c r="C619">
        <v>-2.1639604568481445</v>
      </c>
      <c r="D619">
        <v>9.4554996490478516</v>
      </c>
      <c r="E619">
        <v>3.9134416580200195</v>
      </c>
      <c r="F619">
        <v>3.9665484428405762</v>
      </c>
      <c r="G619">
        <v>2.1670125424861908E-2</v>
      </c>
    </row>
    <row r="620" spans="1:7" x14ac:dyDescent="0.3">
      <c r="A620">
        <v>0.30949997901916504</v>
      </c>
      <c r="B620">
        <v>-7.248809814453125</v>
      </c>
      <c r="C620">
        <v>-2.4859602451324463</v>
      </c>
      <c r="D620">
        <v>9.1670732498168945</v>
      </c>
      <c r="E620">
        <v>3.9085581302642822</v>
      </c>
      <c r="F620">
        <v>3.959223747253418</v>
      </c>
      <c r="G620">
        <v>2.1975338459014893E-2</v>
      </c>
    </row>
    <row r="621" spans="1:7" x14ac:dyDescent="0.3">
      <c r="A621">
        <v>0.31000000238418579</v>
      </c>
      <c r="B621">
        <v>-6.3392744064331055</v>
      </c>
      <c r="C621">
        <v>-2.923940896987915</v>
      </c>
      <c r="D621">
        <v>8.6070079803466797</v>
      </c>
      <c r="E621">
        <v>3.9024538993835449</v>
      </c>
      <c r="F621">
        <v>3.9497618675231934</v>
      </c>
      <c r="G621">
        <v>9.7668170928955078E-3</v>
      </c>
    </row>
    <row r="622" spans="1:7" x14ac:dyDescent="0.3">
      <c r="A622">
        <v>0.31049999594688416</v>
      </c>
      <c r="B622">
        <v>-5.1718344688415527</v>
      </c>
      <c r="C622">
        <v>-3.424490213394165</v>
      </c>
      <c r="D622">
        <v>7.9935297966003418</v>
      </c>
      <c r="E622">
        <v>3.9198508262634277</v>
      </c>
      <c r="F622">
        <v>3.9708213806152344</v>
      </c>
      <c r="G622">
        <v>1.9533634185791016E-2</v>
      </c>
    </row>
    <row r="623" spans="1:7" x14ac:dyDescent="0.3">
      <c r="A623">
        <v>0.31099998950958252</v>
      </c>
      <c r="B623">
        <v>-3.3985474109649658</v>
      </c>
      <c r="C623">
        <v>-4.2790865898132324</v>
      </c>
      <c r="D623">
        <v>7.1007809638977051</v>
      </c>
      <c r="E623">
        <v>3.9351117610931396</v>
      </c>
      <c r="F623">
        <v>3.9845561981201172</v>
      </c>
      <c r="G623">
        <v>2.8995238244533539E-2</v>
      </c>
    </row>
    <row r="624" spans="1:7" x14ac:dyDescent="0.3">
      <c r="A624">
        <v>0.31149998307228088</v>
      </c>
      <c r="B624">
        <v>-1.9121596813201904</v>
      </c>
      <c r="C624">
        <v>-4.9719204902648926</v>
      </c>
      <c r="D624">
        <v>6.3499569892883301</v>
      </c>
      <c r="E624">
        <v>3.9155781269073486</v>
      </c>
      <c r="F624">
        <v>3.9677693843841553</v>
      </c>
      <c r="G624">
        <v>2.4111829698085785E-2</v>
      </c>
    </row>
    <row r="625" spans="1:7" x14ac:dyDescent="0.3">
      <c r="A625">
        <v>0.31200000643730164</v>
      </c>
      <c r="B625">
        <v>-0.38914662599563599</v>
      </c>
      <c r="C625">
        <v>-5.8738245964050293</v>
      </c>
      <c r="D625">
        <v>5.7807350158691406</v>
      </c>
      <c r="E625">
        <v>3.9149675369262695</v>
      </c>
      <c r="F625">
        <v>3.9665484428405762</v>
      </c>
      <c r="G625">
        <v>2.6553533971309662E-2</v>
      </c>
    </row>
    <row r="626" spans="1:7" x14ac:dyDescent="0.3">
      <c r="A626">
        <v>0.3125</v>
      </c>
      <c r="B626">
        <v>-0.16176290810108185</v>
      </c>
      <c r="C626">
        <v>-6.3301181793212891</v>
      </c>
      <c r="D626">
        <v>6.0325355529785156</v>
      </c>
      <c r="E626">
        <v>3.904590368270874</v>
      </c>
      <c r="F626">
        <v>3.9573922157287598</v>
      </c>
      <c r="G626">
        <v>2.1975338459014893E-2</v>
      </c>
    </row>
    <row r="627" spans="1:7" x14ac:dyDescent="0.3">
      <c r="A627">
        <v>0.31299999356269836</v>
      </c>
      <c r="B627">
        <v>-0.13124160468578339</v>
      </c>
      <c r="C627">
        <v>-6.8566107749938965</v>
      </c>
      <c r="D627">
        <v>6.4445734024047852</v>
      </c>
      <c r="E627">
        <v>3.9192404747009277</v>
      </c>
      <c r="F627">
        <v>3.9699058532714844</v>
      </c>
      <c r="G627">
        <v>2.5943107903003693E-2</v>
      </c>
    </row>
    <row r="628" spans="1:7" x14ac:dyDescent="0.3">
      <c r="A628">
        <v>0.31349998712539673</v>
      </c>
      <c r="B628">
        <v>0.16023683547973633</v>
      </c>
      <c r="C628">
        <v>-7.5555486679077148</v>
      </c>
      <c r="D628">
        <v>6.8245635032653809</v>
      </c>
      <c r="E628">
        <v>3.7840313911437988</v>
      </c>
      <c r="F628">
        <v>3.9497618675231934</v>
      </c>
      <c r="G628">
        <v>2.1364912390708923E-2</v>
      </c>
    </row>
    <row r="629" spans="1:7" x14ac:dyDescent="0.3">
      <c r="A629">
        <v>0.31399998068809509</v>
      </c>
      <c r="B629">
        <v>6.8672932684421539E-2</v>
      </c>
      <c r="C629">
        <v>-8.0850925445556641</v>
      </c>
      <c r="D629">
        <v>7.4868755340576172</v>
      </c>
      <c r="E629">
        <v>3.632035106420517E-2</v>
      </c>
      <c r="F629">
        <v>3.9442679882049561</v>
      </c>
      <c r="G629">
        <v>2.2280551493167877E-2</v>
      </c>
    </row>
    <row r="630" spans="1:7" x14ac:dyDescent="0.3">
      <c r="A630">
        <v>0.31450000405311584</v>
      </c>
      <c r="B630">
        <v>0.21364912390708923</v>
      </c>
      <c r="C630">
        <v>-8.7611398696899414</v>
      </c>
      <c r="D630">
        <v>7.943169116973877</v>
      </c>
      <c r="E630">
        <v>3.4489072859287262E-2</v>
      </c>
      <c r="F630">
        <v>3.9464044570922852</v>
      </c>
      <c r="G630">
        <v>2.38066166639328E-2</v>
      </c>
    </row>
    <row r="631" spans="1:7" x14ac:dyDescent="0.3">
      <c r="A631">
        <v>0.31499999761581421</v>
      </c>
      <c r="B631">
        <v>0.22738370299339294</v>
      </c>
      <c r="C631">
        <v>-9.2738981246948242</v>
      </c>
      <c r="D631">
        <v>8.5230741500854492</v>
      </c>
      <c r="E631">
        <v>5.2496641874313354E-2</v>
      </c>
      <c r="F631">
        <v>3.959834098815918</v>
      </c>
      <c r="G631">
        <v>2.3196190595626831E-2</v>
      </c>
    </row>
    <row r="632" spans="1:7" x14ac:dyDescent="0.3">
      <c r="A632">
        <v>0.31549999117851257</v>
      </c>
      <c r="B632">
        <v>0.24569648504257202</v>
      </c>
      <c r="C632">
        <v>-9.710352897644043</v>
      </c>
      <c r="D632">
        <v>8.8710165023803711</v>
      </c>
      <c r="E632">
        <v>3.0216090381145477E-2</v>
      </c>
      <c r="F632">
        <v>3.941521167755127</v>
      </c>
      <c r="G632">
        <v>2.2585764527320862E-2</v>
      </c>
    </row>
    <row r="633" spans="1:7" x14ac:dyDescent="0.3">
      <c r="A633">
        <v>0.31599998474121094</v>
      </c>
      <c r="B633">
        <v>0.43950676918029785</v>
      </c>
      <c r="C633">
        <v>-9.9819917678833008</v>
      </c>
      <c r="D633">
        <v>8.9808931350708008</v>
      </c>
      <c r="E633">
        <v>3.235258162021637E-2</v>
      </c>
      <c r="F633">
        <v>3.940300464630127</v>
      </c>
      <c r="G633">
        <v>2.38066166639328E-2</v>
      </c>
    </row>
    <row r="634" spans="1:7" x14ac:dyDescent="0.3">
      <c r="A634">
        <v>0.3164999783039093</v>
      </c>
      <c r="B634">
        <v>0.39067268371582031</v>
      </c>
      <c r="C634">
        <v>-10.015565872192383</v>
      </c>
      <c r="D634">
        <v>9.0694055557250977</v>
      </c>
      <c r="E634">
        <v>3.8456842303276062E-2</v>
      </c>
      <c r="F634">
        <v>3.9467096328735352</v>
      </c>
      <c r="G634">
        <v>2.38066166639328E-2</v>
      </c>
    </row>
    <row r="635" spans="1:7" x14ac:dyDescent="0.3">
      <c r="A635">
        <v>0.31700000166893005</v>
      </c>
      <c r="B635">
        <v>0.61347818374633789</v>
      </c>
      <c r="C635">
        <v>-9.9362106323242188</v>
      </c>
      <c r="D635">
        <v>8.7260408401489258</v>
      </c>
      <c r="E635">
        <v>4.2119398713111877E-2</v>
      </c>
      <c r="F635">
        <v>3.9515929222106934</v>
      </c>
      <c r="G635">
        <v>1.8312782049179077E-2</v>
      </c>
    </row>
    <row r="636" spans="1:7" x14ac:dyDescent="0.3">
      <c r="A636">
        <v>0.31749999523162842</v>
      </c>
      <c r="B636">
        <v>0.69130754470825195</v>
      </c>
      <c r="C636">
        <v>-9.6752529144287109</v>
      </c>
      <c r="D636">
        <v>8.4803438186645508</v>
      </c>
      <c r="E636">
        <v>6.8978145718574524E-2</v>
      </c>
      <c r="F636">
        <v>3.9723477363586426</v>
      </c>
      <c r="G636">
        <v>3.2657794654369354E-2</v>
      </c>
    </row>
    <row r="637" spans="1:7" x14ac:dyDescent="0.3">
      <c r="A637">
        <v>0.31799998879432678</v>
      </c>
      <c r="B637">
        <v>0.79355388879776001</v>
      </c>
      <c r="C637">
        <v>-9.4158220291137695</v>
      </c>
      <c r="D637">
        <v>8.0576238632202148</v>
      </c>
      <c r="E637">
        <v>3.17421555519104E-2</v>
      </c>
      <c r="F637">
        <v>3.939690113067627</v>
      </c>
      <c r="G637">
        <v>1.8923208117485046E-2</v>
      </c>
    </row>
    <row r="638" spans="1:7" x14ac:dyDescent="0.3">
      <c r="A638">
        <v>0.31849998235702515</v>
      </c>
      <c r="B638">
        <v>1.0667195320129395</v>
      </c>
      <c r="C638">
        <v>-9.0541448593139648</v>
      </c>
      <c r="D638">
        <v>7.4960322380065918</v>
      </c>
      <c r="E638">
        <v>2.838481217622757E-2</v>
      </c>
      <c r="F638">
        <v>3.9329752922058105</v>
      </c>
      <c r="G638">
        <v>2.3501403629779816E-2</v>
      </c>
    </row>
    <row r="639" spans="1:7" x14ac:dyDescent="0.3">
      <c r="A639">
        <v>0.3190000057220459</v>
      </c>
      <c r="B639">
        <v>1.135392427444458</v>
      </c>
      <c r="C639">
        <v>-8.7580881118774414</v>
      </c>
      <c r="D639">
        <v>7.1099376678466797</v>
      </c>
      <c r="E639">
        <v>2.7163960039615631E-2</v>
      </c>
      <c r="F639">
        <v>3.9338908195495605</v>
      </c>
      <c r="G639">
        <v>1.7091929912567139E-2</v>
      </c>
    </row>
    <row r="640" spans="1:7" x14ac:dyDescent="0.3">
      <c r="A640">
        <v>0.31949999928474426</v>
      </c>
      <c r="B640">
        <v>1.3841410875320435</v>
      </c>
      <c r="C640">
        <v>-8.4162492752075195</v>
      </c>
      <c r="D640">
        <v>6.3972654342651367</v>
      </c>
      <c r="E640">
        <v>3.3573433756828308E-2</v>
      </c>
      <c r="F640">
        <v>3.9430472850799561</v>
      </c>
      <c r="G640">
        <v>2.3196190595626831E-2</v>
      </c>
    </row>
    <row r="641" spans="1:7" x14ac:dyDescent="0.3">
      <c r="A641">
        <v>0.31999999284744263</v>
      </c>
      <c r="B641">
        <v>1.5306433439254761</v>
      </c>
      <c r="C641">
        <v>-7.9691128730773926</v>
      </c>
      <c r="D641">
        <v>5.9760713577270508</v>
      </c>
      <c r="E641">
        <v>4.9749724566936493E-2</v>
      </c>
      <c r="F641">
        <v>3.9531192779541016</v>
      </c>
      <c r="G641">
        <v>3.235258162021637E-2</v>
      </c>
    </row>
    <row r="642" spans="1:7" x14ac:dyDescent="0.3">
      <c r="A642">
        <v>0.32049998641014099</v>
      </c>
      <c r="B642">
        <v>1.7015626430511475</v>
      </c>
      <c r="C642">
        <v>-7.4609322547912598</v>
      </c>
      <c r="D642">
        <v>5.2801856994628906</v>
      </c>
      <c r="E642">
        <v>3.2657794654369354E-2</v>
      </c>
      <c r="F642">
        <v>3.941826343536377</v>
      </c>
      <c r="G642">
        <v>2.1975338459014893E-2</v>
      </c>
    </row>
    <row r="643" spans="1:7" x14ac:dyDescent="0.3">
      <c r="A643">
        <v>0.32099997997283936</v>
      </c>
      <c r="B643">
        <v>2.096813440322876</v>
      </c>
      <c r="C643">
        <v>-6.7207908630371094</v>
      </c>
      <c r="D643">
        <v>4.2378826141357422</v>
      </c>
      <c r="E643">
        <v>4.7918446362018585E-2</v>
      </c>
      <c r="F643">
        <v>3.9561712741851807</v>
      </c>
      <c r="G643">
        <v>2.5027468800544739E-2</v>
      </c>
    </row>
    <row r="644" spans="1:7" x14ac:dyDescent="0.3">
      <c r="A644">
        <v>0.32150000333786011</v>
      </c>
      <c r="B644">
        <v>2.3882920742034912</v>
      </c>
      <c r="C644">
        <v>-5.9684410095214844</v>
      </c>
      <c r="D644">
        <v>3.1696372032165527</v>
      </c>
      <c r="E644">
        <v>3.0826516449451447E-2</v>
      </c>
      <c r="F644">
        <v>3.9424369335174561</v>
      </c>
      <c r="G644">
        <v>2.2585764527320862E-2</v>
      </c>
    </row>
    <row r="645" spans="1:7" x14ac:dyDescent="0.3">
      <c r="A645">
        <v>0.32199999690055847</v>
      </c>
      <c r="B645">
        <v>2.9010498523712158</v>
      </c>
      <c r="C645">
        <v>-5.0650105476379395</v>
      </c>
      <c r="D645">
        <v>1.6878280639648438</v>
      </c>
      <c r="E645">
        <v>3.5404711961746216E-2</v>
      </c>
      <c r="F645">
        <v>3.9442679882049561</v>
      </c>
      <c r="G645">
        <v>2.1059699356555939E-2</v>
      </c>
    </row>
    <row r="646" spans="1:7" x14ac:dyDescent="0.3">
      <c r="A646">
        <v>0.32249999046325684</v>
      </c>
      <c r="B646">
        <v>3.4046516418457031</v>
      </c>
      <c r="C646">
        <v>-4.4286413192749023</v>
      </c>
      <c r="D646">
        <v>0.67909902334213257</v>
      </c>
      <c r="E646">
        <v>2.6553533971309662E-2</v>
      </c>
      <c r="F646">
        <v>3.9277865886688232</v>
      </c>
      <c r="G646">
        <v>1.8312782049179077E-2</v>
      </c>
    </row>
    <row r="647" spans="1:7" x14ac:dyDescent="0.3">
      <c r="A647">
        <v>0.3229999840259552</v>
      </c>
      <c r="B647">
        <v>3.6839213371276855</v>
      </c>
      <c r="C647">
        <v>-4.3355507850646973</v>
      </c>
      <c r="D647">
        <v>0.35404711961746216</v>
      </c>
      <c r="E647">
        <v>3.235258162021637E-2</v>
      </c>
      <c r="F647">
        <v>3.9439628124237061</v>
      </c>
      <c r="G647">
        <v>2.0144060254096985E-2</v>
      </c>
    </row>
    <row r="648" spans="1:7" x14ac:dyDescent="0.3">
      <c r="A648">
        <v>0.32349997758865356</v>
      </c>
      <c r="B648">
        <v>4.0868024826049805</v>
      </c>
      <c r="C648">
        <v>-4.4286413192749023</v>
      </c>
      <c r="D648">
        <v>0.13276767730712891</v>
      </c>
      <c r="E648">
        <v>7.2335489094257355E-2</v>
      </c>
      <c r="F648">
        <v>3.9882185459136963</v>
      </c>
      <c r="G648">
        <v>0.49230861663818359</v>
      </c>
    </row>
    <row r="649" spans="1:7" x14ac:dyDescent="0.3">
      <c r="A649">
        <v>0.32400000095367432</v>
      </c>
      <c r="B649">
        <v>4.3996462821960449</v>
      </c>
      <c r="C649">
        <v>-4.7903189659118652</v>
      </c>
      <c r="D649">
        <v>8.851177990436554E-2</v>
      </c>
      <c r="E649">
        <v>3.3878646790981293E-2</v>
      </c>
      <c r="F649">
        <v>3.961665153503418</v>
      </c>
      <c r="G649">
        <v>3.8966548442840576</v>
      </c>
    </row>
    <row r="650" spans="1:7" x14ac:dyDescent="0.3">
      <c r="A650">
        <v>0.32449999451637268</v>
      </c>
      <c r="B650">
        <v>4.8757781982421875</v>
      </c>
      <c r="C650">
        <v>-4.99786376953125</v>
      </c>
      <c r="D650">
        <v>-0.11140275746583939</v>
      </c>
      <c r="E650">
        <v>3.57099249958992E-2</v>
      </c>
      <c r="F650">
        <v>3.9625809192657471</v>
      </c>
      <c r="G650">
        <v>3.8975703716278076</v>
      </c>
    </row>
    <row r="651" spans="1:7" x14ac:dyDescent="0.3">
      <c r="A651">
        <v>0.32499998807907104</v>
      </c>
      <c r="B651">
        <v>5.3030767440795898</v>
      </c>
      <c r="C651">
        <v>-5.4984130859375</v>
      </c>
      <c r="D651">
        <v>-0.15260651707649231</v>
      </c>
      <c r="E651">
        <v>7.203027606010437E-2</v>
      </c>
      <c r="F651">
        <v>3.9967646598815918</v>
      </c>
      <c r="G651">
        <v>3.9094736576080322</v>
      </c>
    </row>
    <row r="652" spans="1:7" x14ac:dyDescent="0.3">
      <c r="A652">
        <v>0.32549998164176941</v>
      </c>
      <c r="B652">
        <v>5.7013792991638184</v>
      </c>
      <c r="C652">
        <v>-5.8463559150695801</v>
      </c>
      <c r="D652">
        <v>-9.6142105758190155E-2</v>
      </c>
      <c r="E652">
        <v>2.9910877346992493E-2</v>
      </c>
      <c r="F652">
        <v>3.959223747253418</v>
      </c>
      <c r="G652">
        <v>3.8957393169403076</v>
      </c>
    </row>
    <row r="653" spans="1:7" x14ac:dyDescent="0.3">
      <c r="A653">
        <v>0.32600000500679016</v>
      </c>
      <c r="B653">
        <v>6.0798435211181641</v>
      </c>
      <c r="C653">
        <v>-6.040165901184082</v>
      </c>
      <c r="D653">
        <v>-0.26248320937156677</v>
      </c>
      <c r="E653">
        <v>3.6625564098358154E-2</v>
      </c>
      <c r="F653">
        <v>3.9659380912780762</v>
      </c>
      <c r="G653">
        <v>3.8994016647338867</v>
      </c>
    </row>
    <row r="654" spans="1:7" x14ac:dyDescent="0.3">
      <c r="A654">
        <v>0.32649999856948853</v>
      </c>
      <c r="B654">
        <v>6.2568674087524414</v>
      </c>
      <c r="C654">
        <v>-6.2828102111816406</v>
      </c>
      <c r="D654">
        <v>-0.22738370299339294</v>
      </c>
      <c r="E654">
        <v>3.0216090381145477E-2</v>
      </c>
      <c r="F654">
        <v>3.960139274597168</v>
      </c>
      <c r="G654">
        <v>3.8966548442840576</v>
      </c>
    </row>
    <row r="655" spans="1:7" x14ac:dyDescent="0.3">
      <c r="A655">
        <v>0.32699999213218689</v>
      </c>
      <c r="B655">
        <v>6.4125256538391113</v>
      </c>
      <c r="C655">
        <v>-6.2156634330749512</v>
      </c>
      <c r="D655">
        <v>-0.35709923505783081</v>
      </c>
      <c r="E655">
        <v>2.7163960039615631E-2</v>
      </c>
      <c r="F655">
        <v>3.9564764499664307</v>
      </c>
      <c r="G655">
        <v>3.8987913131713867</v>
      </c>
    </row>
    <row r="656" spans="1:7" x14ac:dyDescent="0.3">
      <c r="A656">
        <v>0.32749998569488525</v>
      </c>
      <c r="B656">
        <v>6.3652181625366211</v>
      </c>
      <c r="C656">
        <v>-6.2141375541687012</v>
      </c>
      <c r="D656">
        <v>-0.45018923282623291</v>
      </c>
      <c r="E656">
        <v>1.2818947434425354E-2</v>
      </c>
      <c r="F656">
        <v>3.9433524608612061</v>
      </c>
      <c r="G656">
        <v>3.8923816680908203</v>
      </c>
    </row>
    <row r="657" spans="1:7" x14ac:dyDescent="0.3">
      <c r="A657">
        <v>0.32799997925758362</v>
      </c>
      <c r="B657">
        <v>6.2416067123413086</v>
      </c>
      <c r="C657">
        <v>-6.0050668716430664</v>
      </c>
      <c r="D657">
        <v>-0.49291905760765076</v>
      </c>
      <c r="E657">
        <v>3.2657794654369354E-2</v>
      </c>
      <c r="F657">
        <v>3.961665153503418</v>
      </c>
      <c r="G657">
        <v>3.8945183753967285</v>
      </c>
    </row>
    <row r="658" spans="1:7" x14ac:dyDescent="0.3">
      <c r="A658">
        <v>0.32850000262260437</v>
      </c>
      <c r="B658">
        <v>5.9699668884277344</v>
      </c>
      <c r="C658">
        <v>-5.5457210540771484</v>
      </c>
      <c r="D658">
        <v>-0.71877670288085938</v>
      </c>
      <c r="E658">
        <v>2.7469173073768616E-2</v>
      </c>
      <c r="F658">
        <v>3.9558660984039307</v>
      </c>
      <c r="G658">
        <v>3.8966548442840576</v>
      </c>
    </row>
    <row r="659" spans="1:7" x14ac:dyDescent="0.3">
      <c r="A659">
        <v>0.32899999618530273</v>
      </c>
      <c r="B659">
        <v>5.731900691986084</v>
      </c>
      <c r="C659">
        <v>-5.248138427734375</v>
      </c>
      <c r="D659">
        <v>-0.74319374561309814</v>
      </c>
      <c r="E659">
        <v>3.5404711961746216E-2</v>
      </c>
      <c r="F659">
        <v>3.9622757434844971</v>
      </c>
      <c r="G659">
        <v>3.8951287269592285</v>
      </c>
    </row>
    <row r="660" spans="1:7" x14ac:dyDescent="0.3">
      <c r="A660">
        <v>0.3294999897480011</v>
      </c>
      <c r="B660">
        <v>5.5487728118896484</v>
      </c>
      <c r="C660">
        <v>-4.7567448616027832</v>
      </c>
      <c r="D660">
        <v>-0.93395185470581055</v>
      </c>
      <c r="E660">
        <v>4.0593333542346954E-2</v>
      </c>
      <c r="F660">
        <v>3.9650225639343262</v>
      </c>
      <c r="G660">
        <v>3.8963496685028076</v>
      </c>
    </row>
    <row r="661" spans="1:7" x14ac:dyDescent="0.3">
      <c r="A661">
        <v>0.32999998331069946</v>
      </c>
      <c r="B661">
        <v>5.4221096038818359</v>
      </c>
      <c r="C661">
        <v>-4.5736169815063477</v>
      </c>
      <c r="D661">
        <v>-1.1445488929748535</v>
      </c>
      <c r="E661">
        <v>4.8834085464477539E-2</v>
      </c>
      <c r="F661">
        <v>3.9766206741333008</v>
      </c>
      <c r="G661">
        <v>3.904895544052124</v>
      </c>
    </row>
    <row r="662" spans="1:7" x14ac:dyDescent="0.3">
      <c r="A662">
        <v>0.33049997687339783</v>
      </c>
      <c r="B662">
        <v>5.3137588500976563</v>
      </c>
      <c r="C662">
        <v>-4.3218164443969727</v>
      </c>
      <c r="D662">
        <v>-1.249847412109375</v>
      </c>
      <c r="E662">
        <v>3.5099498927593231E-2</v>
      </c>
      <c r="F662">
        <v>3.9650225639343262</v>
      </c>
      <c r="G662">
        <v>3.8997068405151367</v>
      </c>
    </row>
    <row r="663" spans="1:7" x14ac:dyDescent="0.3">
      <c r="A663">
        <v>0.33100000023841858</v>
      </c>
      <c r="B663">
        <v>5.1031618118286133</v>
      </c>
      <c r="C663">
        <v>-3.8685753345489502</v>
      </c>
      <c r="D663">
        <v>-1.5321694612503052</v>
      </c>
      <c r="E663">
        <v>3.6930777132511139E-2</v>
      </c>
      <c r="F663">
        <v>3.9634964466094971</v>
      </c>
      <c r="G663">
        <v>3.8945183753967285</v>
      </c>
    </row>
    <row r="664" spans="1:7" x14ac:dyDescent="0.3">
      <c r="A664">
        <v>0.33149999380111694</v>
      </c>
      <c r="B664">
        <v>4.9001955986022949</v>
      </c>
      <c r="C664">
        <v>-3.5145282745361328</v>
      </c>
      <c r="D664">
        <v>-1.6283115148544312</v>
      </c>
      <c r="E664">
        <v>3.632035106420517E-2</v>
      </c>
      <c r="F664">
        <v>3.9644122123718262</v>
      </c>
      <c r="G664">
        <v>3.8975703716278076</v>
      </c>
    </row>
    <row r="665" spans="1:7" x14ac:dyDescent="0.3">
      <c r="A665">
        <v>0.33199998736381531</v>
      </c>
      <c r="B665">
        <v>4.558356761932373</v>
      </c>
      <c r="C665">
        <v>-2.7438652515411377</v>
      </c>
      <c r="D665">
        <v>-1.9396288394927979</v>
      </c>
      <c r="E665">
        <v>3.0521303415298462E-2</v>
      </c>
      <c r="F665">
        <v>3.959223747253418</v>
      </c>
      <c r="G665">
        <v>3.8960444927215576</v>
      </c>
    </row>
    <row r="666" spans="1:7" x14ac:dyDescent="0.3">
      <c r="A666">
        <v>0.33249998092651367</v>
      </c>
      <c r="B666">
        <v>4.1875228881835938</v>
      </c>
      <c r="C666">
        <v>-2.0739226341247559</v>
      </c>
      <c r="D666">
        <v>-2.385239839553833</v>
      </c>
      <c r="E666">
        <v>5.3412280976772308E-2</v>
      </c>
      <c r="F666">
        <v>3.9818093776702881</v>
      </c>
      <c r="G666">
        <v>3.9094736576080322</v>
      </c>
    </row>
    <row r="667" spans="1:7" x14ac:dyDescent="0.3">
      <c r="A667">
        <v>0.33300000429153442</v>
      </c>
      <c r="B667">
        <v>3.7953243255615234</v>
      </c>
      <c r="C667">
        <v>-1.2925771474838257</v>
      </c>
      <c r="D667">
        <v>-2.7713344097137451</v>
      </c>
      <c r="E667">
        <v>4.0593333542346954E-2</v>
      </c>
      <c r="F667">
        <v>3.9702110290527344</v>
      </c>
      <c r="G667">
        <v>3.903369665145874</v>
      </c>
    </row>
    <row r="668" spans="1:7" x14ac:dyDescent="0.3">
      <c r="A668">
        <v>0.33349999785423279</v>
      </c>
      <c r="B668">
        <v>3.6656086444854736</v>
      </c>
      <c r="C668">
        <v>-0.61805641651153564</v>
      </c>
      <c r="D668">
        <v>-3.2840921878814697</v>
      </c>
      <c r="E668">
        <v>3.57099249958992E-2</v>
      </c>
      <c r="F668">
        <v>3.9650225639343262</v>
      </c>
      <c r="G668">
        <v>3.8914661407470703</v>
      </c>
    </row>
    <row r="669" spans="1:7" x14ac:dyDescent="0.3">
      <c r="A669">
        <v>0.33399999141693115</v>
      </c>
      <c r="B669">
        <v>3.9403002262115479</v>
      </c>
      <c r="C669">
        <v>-0.56006592512130737</v>
      </c>
      <c r="D669">
        <v>-3.5923573970794678</v>
      </c>
      <c r="E669">
        <v>3.0826516449451447E-2</v>
      </c>
      <c r="F669">
        <v>3.961054801940918</v>
      </c>
      <c r="G669">
        <v>3.8969600200653076</v>
      </c>
    </row>
    <row r="670" spans="1:7" x14ac:dyDescent="0.3">
      <c r="A670">
        <v>0.33449998497962952</v>
      </c>
      <c r="B670">
        <v>4.2043099403381348</v>
      </c>
      <c r="C670">
        <v>-0.34946891665458679</v>
      </c>
      <c r="D670">
        <v>-4.0486507415771484</v>
      </c>
      <c r="E670">
        <v>3.57099249958992E-2</v>
      </c>
      <c r="F670">
        <v>3.9656329154968262</v>
      </c>
      <c r="G670">
        <v>3.8984861373901367</v>
      </c>
    </row>
    <row r="671" spans="1:7" x14ac:dyDescent="0.3">
      <c r="A671">
        <v>0.33499997854232788</v>
      </c>
      <c r="B671">
        <v>4.6758637428283691</v>
      </c>
      <c r="C671">
        <v>-0.27316567301750183</v>
      </c>
      <c r="D671">
        <v>-4.5705652236938477</v>
      </c>
      <c r="E671">
        <v>4.1508972644805908E-2</v>
      </c>
      <c r="F671">
        <v>3.9760100841522217</v>
      </c>
      <c r="G671">
        <v>3.904590368270874</v>
      </c>
    </row>
    <row r="672" spans="1:7" x14ac:dyDescent="0.3">
      <c r="A672">
        <v>0.33550000190734863</v>
      </c>
      <c r="B672">
        <v>5.1748871803283691</v>
      </c>
      <c r="C672">
        <v>-0.25027468800544739</v>
      </c>
      <c r="D672">
        <v>-5.1214747428894043</v>
      </c>
      <c r="E672">
        <v>3.4794285893440247E-2</v>
      </c>
      <c r="F672">
        <v>5.8906115591526031E-2</v>
      </c>
      <c r="G672">
        <v>3.8789525032043457</v>
      </c>
    </row>
    <row r="673" spans="1:7" x14ac:dyDescent="0.3">
      <c r="A673">
        <v>0.335999995470047</v>
      </c>
      <c r="B673">
        <v>5.6357583999633789</v>
      </c>
      <c r="C673">
        <v>-5.4938346147537231E-2</v>
      </c>
      <c r="D673">
        <v>-5.7776827812194824</v>
      </c>
      <c r="E673">
        <v>3.3573433756828308E-2</v>
      </c>
      <c r="F673">
        <v>6.7452080547809601E-2</v>
      </c>
      <c r="G673">
        <v>3.8765108585357666</v>
      </c>
    </row>
    <row r="674" spans="1:7" x14ac:dyDescent="0.3">
      <c r="A674">
        <v>0.33649998903274536</v>
      </c>
      <c r="B674">
        <v>6.3102798461914063</v>
      </c>
      <c r="C674">
        <v>-0.11140275746583939</v>
      </c>
      <c r="D674">
        <v>-6.3346967697143555</v>
      </c>
      <c r="E674">
        <v>2.9300451278686523E-2</v>
      </c>
      <c r="F674">
        <v>6.5620802342891693E-2</v>
      </c>
      <c r="G674">
        <v>3.8780367374420166</v>
      </c>
    </row>
    <row r="675" spans="1:7" x14ac:dyDescent="0.3">
      <c r="A675">
        <v>0.33699998259544373</v>
      </c>
      <c r="B675">
        <v>6.7177386283874512</v>
      </c>
      <c r="C675">
        <v>1.6786716878414154E-2</v>
      </c>
      <c r="D675">
        <v>-6.8779759407043457</v>
      </c>
      <c r="E675">
        <v>3.6625564098358154E-2</v>
      </c>
      <c r="F675">
        <v>7.1725063025951385E-2</v>
      </c>
      <c r="G675">
        <v>3.8810892105102539</v>
      </c>
    </row>
    <row r="676" spans="1:7" x14ac:dyDescent="0.3">
      <c r="A676">
        <v>0.33750000596046448</v>
      </c>
      <c r="B676">
        <v>7.1389331817626953</v>
      </c>
      <c r="C676">
        <v>7.7829323709011078E-2</v>
      </c>
      <c r="D676">
        <v>-7.2793302536010742</v>
      </c>
      <c r="E676">
        <v>-6.7146867513656616E-3</v>
      </c>
      <c r="F676">
        <v>3.17421555519104E-2</v>
      </c>
      <c r="G676">
        <v>3.8670492172241211</v>
      </c>
    </row>
    <row r="677" spans="1:7" x14ac:dyDescent="0.3">
      <c r="A677">
        <v>0.33799999952316284</v>
      </c>
      <c r="B677">
        <v>7.4868755340576172</v>
      </c>
      <c r="C677">
        <v>7.3251128196716309E-2</v>
      </c>
      <c r="D677">
        <v>-7.6608471870422363</v>
      </c>
      <c r="E677">
        <v>3.235258162021637E-2</v>
      </c>
      <c r="F677">
        <v>6.7757293581962585E-2</v>
      </c>
      <c r="G677">
        <v>3.8759002685546875</v>
      </c>
    </row>
    <row r="678" spans="1:7" x14ac:dyDescent="0.3">
      <c r="A678">
        <v>0.33849999308586121</v>
      </c>
      <c r="B678">
        <v>7.4838237762451172</v>
      </c>
      <c r="C678">
        <v>0.29147845506668091</v>
      </c>
      <c r="D678">
        <v>-7.8622875213623047</v>
      </c>
      <c r="E678">
        <v>3.17421555519104E-2</v>
      </c>
      <c r="F678">
        <v>6.5010376274585724E-2</v>
      </c>
      <c r="G678">
        <v>3.8755950927734375</v>
      </c>
    </row>
    <row r="679" spans="1:7" x14ac:dyDescent="0.3">
      <c r="A679">
        <v>0.33899998664855957</v>
      </c>
      <c r="B679">
        <v>7.5937004089355469</v>
      </c>
      <c r="C679">
        <v>0.25485289096832275</v>
      </c>
      <c r="D679">
        <v>-7.9355387687683105</v>
      </c>
      <c r="E679">
        <v>3.3573433756828308E-2</v>
      </c>
      <c r="F679">
        <v>6.9893784821033478E-2</v>
      </c>
      <c r="G679">
        <v>3.8765108585357666</v>
      </c>
    </row>
    <row r="680" spans="1:7" x14ac:dyDescent="0.3">
      <c r="A680">
        <v>0.33949998021125793</v>
      </c>
      <c r="B680">
        <v>7.3281645774841309</v>
      </c>
      <c r="C680">
        <v>0.44408497214317322</v>
      </c>
      <c r="D680">
        <v>-7.9370646476745605</v>
      </c>
      <c r="E680">
        <v>4.2119398713111877E-2</v>
      </c>
      <c r="F680">
        <v>7.5082406401634216E-2</v>
      </c>
      <c r="G680">
        <v>3.8810892105102539</v>
      </c>
    </row>
    <row r="681" spans="1:7" x14ac:dyDescent="0.3">
      <c r="A681">
        <v>0.34000000357627869</v>
      </c>
      <c r="B681">
        <v>7.2015018463134766</v>
      </c>
      <c r="C681">
        <v>0.59211325645446777</v>
      </c>
      <c r="D681">
        <v>-7.8332924842834473</v>
      </c>
      <c r="E681">
        <v>4.2424611747264862E-2</v>
      </c>
      <c r="F681">
        <v>7.6913684606552124E-2</v>
      </c>
      <c r="G681">
        <v>3.8813943862915039</v>
      </c>
    </row>
    <row r="682" spans="1:7" x14ac:dyDescent="0.3">
      <c r="A682">
        <v>0.34049999713897705</v>
      </c>
      <c r="B682">
        <v>7.0412650108337402</v>
      </c>
      <c r="C682">
        <v>0.70504212379455566</v>
      </c>
      <c r="D682">
        <v>-7.8424491882324219</v>
      </c>
      <c r="E682">
        <v>3.2657794654369354E-2</v>
      </c>
      <c r="F682">
        <v>6.6841654479503632E-2</v>
      </c>
      <c r="G682">
        <v>3.8783419132232666</v>
      </c>
    </row>
    <row r="683" spans="1:7" x14ac:dyDescent="0.3">
      <c r="A683">
        <v>0.34099999070167542</v>
      </c>
      <c r="B683">
        <v>6.6551699638366699</v>
      </c>
      <c r="C683">
        <v>1.0178854465484619</v>
      </c>
      <c r="D683">
        <v>-7.7753024101257324</v>
      </c>
      <c r="E683">
        <v>2.2280551493167877E-2</v>
      </c>
      <c r="F683">
        <v>5.6464411318302155E-2</v>
      </c>
      <c r="G683">
        <v>3.8710167407989502</v>
      </c>
    </row>
    <row r="684" spans="1:7" x14ac:dyDescent="0.3">
      <c r="A684">
        <v>0.34149998426437378</v>
      </c>
      <c r="B684">
        <v>6.5468192100524902</v>
      </c>
      <c r="C684">
        <v>1.039250373840332</v>
      </c>
      <c r="D684">
        <v>-7.6837382316589355</v>
      </c>
      <c r="E684">
        <v>3.6930777132511139E-2</v>
      </c>
      <c r="F684">
        <v>7.5692832469940186E-2</v>
      </c>
      <c r="G684">
        <v>3.8780367374420166</v>
      </c>
    </row>
    <row r="685" spans="1:7" x14ac:dyDescent="0.3">
      <c r="A685">
        <v>0.34199997782707214</v>
      </c>
      <c r="B685">
        <v>6.0706872940063477</v>
      </c>
      <c r="C685">
        <v>1.2681601047515869</v>
      </c>
      <c r="D685">
        <v>-7.5586004257202148</v>
      </c>
      <c r="E685">
        <v>4.1508972644805908E-2</v>
      </c>
      <c r="F685">
        <v>7.8439749777317047E-2</v>
      </c>
      <c r="G685">
        <v>3.8765108585357666</v>
      </c>
    </row>
    <row r="686" spans="1:7" x14ac:dyDescent="0.3">
      <c r="A686">
        <v>0.3425000011920929</v>
      </c>
      <c r="B686">
        <v>5.6693325042724609</v>
      </c>
      <c r="C686">
        <v>1.5031741857528687</v>
      </c>
      <c r="D686">
        <v>-7.3052740097045898</v>
      </c>
      <c r="E686">
        <v>4.5476742088794708E-2</v>
      </c>
      <c r="F686">
        <v>7.7218897640705109E-2</v>
      </c>
      <c r="G686">
        <v>3.8810892105102539</v>
      </c>
    </row>
    <row r="687" spans="1:7" x14ac:dyDescent="0.3">
      <c r="A687">
        <v>0.34299999475479126</v>
      </c>
      <c r="B687">
        <v>4.9841289520263672</v>
      </c>
      <c r="C687">
        <v>1.8053350448608398</v>
      </c>
      <c r="D687">
        <v>-6.9222316741943359</v>
      </c>
      <c r="E687">
        <v>3.57099249958992E-2</v>
      </c>
      <c r="F687">
        <v>7.0504210889339447E-2</v>
      </c>
      <c r="G687">
        <v>3.8820047378540039</v>
      </c>
    </row>
    <row r="688" spans="1:7" x14ac:dyDescent="0.3">
      <c r="A688">
        <v>0.34349998831748962</v>
      </c>
      <c r="B688">
        <v>3.8533143997192383</v>
      </c>
      <c r="C688">
        <v>2.3776094913482666</v>
      </c>
      <c r="D688">
        <v>-6.3667440414428711</v>
      </c>
      <c r="E688">
        <v>3.6015138030052185E-2</v>
      </c>
      <c r="F688">
        <v>6.6231228411197662E-2</v>
      </c>
      <c r="G688">
        <v>3.8722376823425293</v>
      </c>
    </row>
    <row r="689" spans="1:7" x14ac:dyDescent="0.3">
      <c r="A689">
        <v>0.34399998188018799</v>
      </c>
      <c r="B689">
        <v>2.6645097732543945</v>
      </c>
      <c r="C689">
        <v>2.8155901432037354</v>
      </c>
      <c r="D689">
        <v>-5.6693325042724609</v>
      </c>
      <c r="E689">
        <v>3.8151629269123077E-2</v>
      </c>
      <c r="F689">
        <v>7.1419849991798401E-2</v>
      </c>
      <c r="G689">
        <v>3.8810892105102539</v>
      </c>
    </row>
    <row r="690" spans="1:7" x14ac:dyDescent="0.3">
      <c r="A690">
        <v>0.34450000524520874</v>
      </c>
      <c r="B690">
        <v>1.1323403120040894</v>
      </c>
      <c r="C690">
        <v>3.5374190807342529</v>
      </c>
      <c r="D690">
        <v>-4.9963374137878418</v>
      </c>
      <c r="E690">
        <v>2.9300451278686523E-2</v>
      </c>
      <c r="F690">
        <v>6.4399950206279755E-2</v>
      </c>
      <c r="G690">
        <v>3.8777315616607666</v>
      </c>
    </row>
    <row r="691" spans="1:7" x14ac:dyDescent="0.3">
      <c r="A691">
        <v>0.3449999988079071</v>
      </c>
      <c r="B691">
        <v>0.18617995083332062</v>
      </c>
      <c r="C691">
        <v>4.2088875770568848</v>
      </c>
      <c r="D691">
        <v>-4.6575508117675781</v>
      </c>
      <c r="E691">
        <v>4.7613233327865601E-2</v>
      </c>
      <c r="F691">
        <v>8.3628371357917786E-2</v>
      </c>
      <c r="G691">
        <v>3.8829202651977539</v>
      </c>
    </row>
    <row r="692" spans="1:7" x14ac:dyDescent="0.3">
      <c r="A692">
        <v>0.34549999237060547</v>
      </c>
      <c r="B692">
        <v>1.5260651707649231E-2</v>
      </c>
      <c r="C692">
        <v>4.5736169815063477</v>
      </c>
      <c r="D692">
        <v>-4.8391528129577637</v>
      </c>
      <c r="E692">
        <v>3.6625564098358154E-2</v>
      </c>
      <c r="F692">
        <v>6.8978145718574524E-2</v>
      </c>
      <c r="G692">
        <v>3.8804783821105957</v>
      </c>
    </row>
    <row r="693" spans="1:7" x14ac:dyDescent="0.3">
      <c r="A693">
        <v>0.34599998593330383</v>
      </c>
      <c r="B693">
        <v>-0.238066166639328</v>
      </c>
      <c r="C693">
        <v>5.2008299827575684</v>
      </c>
      <c r="D693">
        <v>-5.0940055847167969</v>
      </c>
      <c r="E693">
        <v>2.0144060254096985E-2</v>
      </c>
      <c r="F693">
        <v>5.5548772215843201E-2</v>
      </c>
      <c r="G693">
        <v>3.8755950927734375</v>
      </c>
    </row>
    <row r="694" spans="1:7" x14ac:dyDescent="0.3">
      <c r="A694">
        <v>0.3464999794960022</v>
      </c>
      <c r="B694">
        <v>-0.22738370299339294</v>
      </c>
      <c r="C694">
        <v>5.6052370071411133</v>
      </c>
      <c r="D694">
        <v>-5.6189718246459961</v>
      </c>
      <c r="E694">
        <v>3.3268220722675323E-2</v>
      </c>
      <c r="F694">
        <v>6.9588571786880493E-2</v>
      </c>
      <c r="G694">
        <v>3.8792576789855957</v>
      </c>
    </row>
    <row r="695" spans="1:7" x14ac:dyDescent="0.3">
      <c r="A695">
        <v>0.34700000286102295</v>
      </c>
      <c r="B695">
        <v>-0.42729824781417847</v>
      </c>
      <c r="C695">
        <v>6.2095589637756348</v>
      </c>
      <c r="D695">
        <v>-6.0386395454406738</v>
      </c>
      <c r="E695">
        <v>3.9372481405735016E-2</v>
      </c>
      <c r="F695">
        <v>7.1114636957645416E-2</v>
      </c>
      <c r="G695">
        <v>3.8835306167602539</v>
      </c>
    </row>
    <row r="696" spans="1:7" x14ac:dyDescent="0.3">
      <c r="A696">
        <v>0.34749999642372131</v>
      </c>
      <c r="B696">
        <v>-0.39372479915618896</v>
      </c>
      <c r="C696">
        <v>6.7772550582885742</v>
      </c>
      <c r="D696">
        <v>-6.6200704574584961</v>
      </c>
      <c r="E696">
        <v>3.9131364822387695</v>
      </c>
      <c r="F696">
        <v>7.4166767299175262E-2</v>
      </c>
      <c r="G696">
        <v>3.9006228446960449</v>
      </c>
    </row>
    <row r="697" spans="1:7" x14ac:dyDescent="0.3">
      <c r="A697">
        <v>0.34799998998641968</v>
      </c>
      <c r="B697">
        <v>-0.41814184188842773</v>
      </c>
      <c r="C697">
        <v>7.3571600914001465</v>
      </c>
      <c r="D697">
        <v>-7.0794162750244141</v>
      </c>
      <c r="E697">
        <v>3.9167988300323486</v>
      </c>
      <c r="F697">
        <v>7.7524110674858093E-2</v>
      </c>
      <c r="G697">
        <v>3.9027590751647949</v>
      </c>
    </row>
    <row r="698" spans="1:7" x14ac:dyDescent="0.3">
      <c r="A698">
        <v>0.34849998354911804</v>
      </c>
      <c r="B698">
        <v>-0.57227444648742676</v>
      </c>
      <c r="C698">
        <v>7.8210840225219727</v>
      </c>
      <c r="D698">
        <v>-7.4059939384460449</v>
      </c>
      <c r="E698">
        <v>3.9143571853637695</v>
      </c>
      <c r="F698">
        <v>6.9588571786880493E-2</v>
      </c>
      <c r="G698">
        <v>3.8978755474090576</v>
      </c>
    </row>
    <row r="699" spans="1:7" x14ac:dyDescent="0.3">
      <c r="A699">
        <v>0.34899997711181641</v>
      </c>
      <c r="B699">
        <v>-0.52038824558258057</v>
      </c>
      <c r="C699">
        <v>8.0469417572021484</v>
      </c>
      <c r="D699">
        <v>-7.7127337455749512</v>
      </c>
      <c r="E699">
        <v>3.9134416580200195</v>
      </c>
      <c r="F699">
        <v>7.203027606010437E-2</v>
      </c>
      <c r="G699">
        <v>3.8969600200653076</v>
      </c>
    </row>
    <row r="700" spans="1:7" x14ac:dyDescent="0.3">
      <c r="A700">
        <v>0.34950000047683716</v>
      </c>
      <c r="B700">
        <v>-0.74166768789291382</v>
      </c>
      <c r="C700">
        <v>8.2026004791259766</v>
      </c>
      <c r="D700">
        <v>-7.6791601181030273</v>
      </c>
      <c r="E700">
        <v>3.9113049507141113</v>
      </c>
      <c r="F700">
        <v>6.6231228411197662E-2</v>
      </c>
      <c r="G700">
        <v>3.9003171920776367</v>
      </c>
    </row>
    <row r="701" spans="1:7" x14ac:dyDescent="0.3">
      <c r="A701">
        <v>0.34999999403953552</v>
      </c>
      <c r="B701">
        <v>-0.73556339740753174</v>
      </c>
      <c r="C701">
        <v>8.2224388122558594</v>
      </c>
      <c r="D701">
        <v>-7.6822118759155273</v>
      </c>
      <c r="E701">
        <v>3.9155781269073486</v>
      </c>
      <c r="F701">
        <v>7.3251128196716309E-2</v>
      </c>
      <c r="G701">
        <v>3.8972651958465576</v>
      </c>
    </row>
    <row r="702" spans="1:7" x14ac:dyDescent="0.3">
      <c r="A702">
        <v>0.35049998760223389</v>
      </c>
      <c r="B702">
        <v>-0.86833107471466064</v>
      </c>
      <c r="C702">
        <v>8.1812353134155273</v>
      </c>
      <c r="D702">
        <v>-7.4029421806335449</v>
      </c>
      <c r="E702">
        <v>3.9103894233703613</v>
      </c>
      <c r="F702">
        <v>6.5620802342891693E-2</v>
      </c>
      <c r="G702">
        <v>3.8963496685028076</v>
      </c>
    </row>
    <row r="703" spans="1:7" x14ac:dyDescent="0.3">
      <c r="A703">
        <v>0.35099998116493225</v>
      </c>
      <c r="B703">
        <v>-1.0529849529266357</v>
      </c>
      <c r="C703">
        <v>7.940117359161377</v>
      </c>
      <c r="D703">
        <v>-7.1358809471130371</v>
      </c>
      <c r="E703">
        <v>3.8920764923095703</v>
      </c>
      <c r="F703">
        <v>4.5781955122947693E-2</v>
      </c>
      <c r="G703">
        <v>3.8917713165283203</v>
      </c>
    </row>
    <row r="704" spans="1:7" x14ac:dyDescent="0.3">
      <c r="A704">
        <v>0.351500004529953</v>
      </c>
      <c r="B704">
        <v>-1.1323403120040894</v>
      </c>
      <c r="C704">
        <v>7.790562629699707</v>
      </c>
      <c r="D704">
        <v>-6.8718714714050293</v>
      </c>
      <c r="E704">
        <v>3.9183249473571777</v>
      </c>
      <c r="F704">
        <v>7.4471980333328247E-2</v>
      </c>
      <c r="G704">
        <v>3.904895544052124</v>
      </c>
    </row>
    <row r="705" spans="1:7" x14ac:dyDescent="0.3">
      <c r="A705">
        <v>0.35199999809265137</v>
      </c>
      <c r="B705">
        <v>-1.4268709421157837</v>
      </c>
      <c r="C705">
        <v>7.5769133567810059</v>
      </c>
      <c r="D705">
        <v>-6.3789525032043457</v>
      </c>
      <c r="E705">
        <v>3.9125256538391113</v>
      </c>
      <c r="F705">
        <v>6.9893784821033478E-2</v>
      </c>
      <c r="G705">
        <v>3.8984861373901367</v>
      </c>
    </row>
    <row r="706" spans="1:7" x14ac:dyDescent="0.3">
      <c r="A706">
        <v>0.35249999165534973</v>
      </c>
      <c r="B706">
        <v>-1.5169087648391724</v>
      </c>
      <c r="C706">
        <v>7.4319376945495605</v>
      </c>
      <c r="D706">
        <v>-6.1469902992248535</v>
      </c>
      <c r="E706">
        <v>3.9207668304443359</v>
      </c>
      <c r="F706">
        <v>7.2335489094257355E-2</v>
      </c>
      <c r="G706">
        <v>3.9064216613769531</v>
      </c>
    </row>
    <row r="707" spans="1:7" x14ac:dyDescent="0.3">
      <c r="A707">
        <v>0.3529999852180481</v>
      </c>
      <c r="B707">
        <v>-1.7122451066970825</v>
      </c>
      <c r="C707">
        <v>7.1862406730651855</v>
      </c>
      <c r="D707">
        <v>-5.6403369903564453</v>
      </c>
      <c r="E707">
        <v>3.9061164855957031</v>
      </c>
      <c r="F707">
        <v>6.5620802342891693E-2</v>
      </c>
      <c r="G707">
        <v>3.8908557891845703</v>
      </c>
    </row>
    <row r="708" spans="1:7" x14ac:dyDescent="0.3">
      <c r="A708">
        <v>0.35349997878074646</v>
      </c>
      <c r="B708">
        <v>-1.9518373012542725</v>
      </c>
      <c r="C708">
        <v>6.7406296730041504</v>
      </c>
      <c r="D708">
        <v>-5.1397876739501953</v>
      </c>
      <c r="E708">
        <v>3.8823099136352539</v>
      </c>
      <c r="F708">
        <v>3.6930777132511139E-2</v>
      </c>
      <c r="G708">
        <v>3.8908557891845703</v>
      </c>
    </row>
    <row r="709" spans="1:7" x14ac:dyDescent="0.3">
      <c r="A709">
        <v>0.35400000214576721</v>
      </c>
      <c r="B709">
        <v>-2.1395432949066162</v>
      </c>
      <c r="C709">
        <v>6.2461843490600586</v>
      </c>
      <c r="D709">
        <v>-4.4149065017700195</v>
      </c>
      <c r="E709">
        <v>3.9119153022766113</v>
      </c>
      <c r="F709">
        <v>6.6536441445350647E-2</v>
      </c>
      <c r="G709">
        <v>3.8981807231903076</v>
      </c>
    </row>
    <row r="710" spans="1:7" x14ac:dyDescent="0.3">
      <c r="A710">
        <v>0.35449999570846558</v>
      </c>
      <c r="B710">
        <v>-2.6065192222595215</v>
      </c>
      <c r="C710">
        <v>5.5289344787597656</v>
      </c>
      <c r="D710">
        <v>-3.2291538715362549</v>
      </c>
      <c r="E710">
        <v>3.9381637573242188</v>
      </c>
      <c r="F710">
        <v>9.4921253621578217E-2</v>
      </c>
      <c r="G710">
        <v>3.904590368270874</v>
      </c>
    </row>
    <row r="711" spans="1:7" x14ac:dyDescent="0.3">
      <c r="A711">
        <v>0.35499998927116394</v>
      </c>
      <c r="B711">
        <v>-2.9880356788635254</v>
      </c>
      <c r="C711">
        <v>4.7674274444580078</v>
      </c>
      <c r="D711">
        <v>-2.1136002540588379</v>
      </c>
      <c r="E711">
        <v>3.9100840091705322</v>
      </c>
      <c r="F711">
        <v>6.4399950206279755E-2</v>
      </c>
      <c r="G711">
        <v>3.8975703716278076</v>
      </c>
    </row>
    <row r="712" spans="1:7" x14ac:dyDescent="0.3">
      <c r="A712">
        <v>0.3554999828338623</v>
      </c>
      <c r="B712">
        <v>-3.557258129119873</v>
      </c>
      <c r="C712">
        <v>4.0562810897827148</v>
      </c>
      <c r="D712">
        <v>-0.8713831901550293</v>
      </c>
      <c r="E712">
        <v>3.9174091815948486</v>
      </c>
      <c r="F712">
        <v>7.0504210889339447E-2</v>
      </c>
      <c r="G712">
        <v>3.8978755474090576</v>
      </c>
    </row>
    <row r="713" spans="1:7" x14ac:dyDescent="0.3">
      <c r="A713">
        <v>0.35599997639656067</v>
      </c>
      <c r="B713">
        <v>-4.0272860527038574</v>
      </c>
      <c r="C713">
        <v>3.6961297988891602</v>
      </c>
      <c r="D713">
        <v>-0.11292882263660431</v>
      </c>
      <c r="E713">
        <v>3.9317541122436523</v>
      </c>
      <c r="F713">
        <v>8.454401046037674E-2</v>
      </c>
      <c r="G713">
        <v>3.9100840091705322</v>
      </c>
    </row>
    <row r="714" spans="1:7" x14ac:dyDescent="0.3">
      <c r="A714">
        <v>0.35649999976158142</v>
      </c>
      <c r="B714">
        <v>-4.2668781280517578</v>
      </c>
      <c r="C714">
        <v>3.8502626419067383</v>
      </c>
      <c r="D714">
        <v>-1.0682456195354462E-2</v>
      </c>
      <c r="E714">
        <v>3.9152729511260986</v>
      </c>
      <c r="F714">
        <v>6.9893784821033478E-2</v>
      </c>
      <c r="G714">
        <v>3.8954339027404785</v>
      </c>
    </row>
    <row r="715" spans="1:7" x14ac:dyDescent="0.3">
      <c r="A715">
        <v>0.35699999332427979</v>
      </c>
      <c r="B715">
        <v>-4.7079110145568848</v>
      </c>
      <c r="C715">
        <v>4.0776462554931641</v>
      </c>
      <c r="D715">
        <v>0.33268219232559204</v>
      </c>
      <c r="E715">
        <v>3.8914661407470703</v>
      </c>
      <c r="F715">
        <v>6.9283358752727509E-2</v>
      </c>
      <c r="G715">
        <v>2.2280551493167877E-2</v>
      </c>
    </row>
    <row r="716" spans="1:7" x14ac:dyDescent="0.3">
      <c r="A716">
        <v>0.35749998688697815</v>
      </c>
      <c r="B716">
        <v>-5.0970578193664551</v>
      </c>
      <c r="C716">
        <v>4.4057502746582031</v>
      </c>
      <c r="D716">
        <v>0.26858747005462646</v>
      </c>
      <c r="E716">
        <v>3.8939080238342285</v>
      </c>
      <c r="F716">
        <v>6.9588571786880493E-2</v>
      </c>
      <c r="G716">
        <v>2.5027468800544739E-2</v>
      </c>
    </row>
    <row r="717" spans="1:7" x14ac:dyDescent="0.3">
      <c r="A717">
        <v>0.35799998044967651</v>
      </c>
      <c r="B717">
        <v>-5.6235499382019043</v>
      </c>
      <c r="C717">
        <v>4.808631420135498</v>
      </c>
      <c r="D717">
        <v>0.34641680121421814</v>
      </c>
      <c r="E717">
        <v>3.8957393169403076</v>
      </c>
      <c r="F717">
        <v>7.203027606010437E-2</v>
      </c>
      <c r="G717">
        <v>2.5027468800544739E-2</v>
      </c>
    </row>
    <row r="718" spans="1:7" x14ac:dyDescent="0.3">
      <c r="A718">
        <v>0.35850000381469727</v>
      </c>
      <c r="B718">
        <v>-6.1546206474304199</v>
      </c>
      <c r="C718">
        <v>5.2679767608642578</v>
      </c>
      <c r="D718">
        <v>0.44408497214317322</v>
      </c>
      <c r="E718">
        <v>3.9103894233703613</v>
      </c>
      <c r="F718">
        <v>8.0576241016387939E-2</v>
      </c>
      <c r="G718">
        <v>2.2585764527320862E-2</v>
      </c>
    </row>
    <row r="719" spans="1:7" x14ac:dyDescent="0.3">
      <c r="A719">
        <v>0.35899999737739563</v>
      </c>
      <c r="B719">
        <v>-6.6353311538696289</v>
      </c>
      <c r="C719">
        <v>5.7654743194580078</v>
      </c>
      <c r="D719">
        <v>0.41203761100769043</v>
      </c>
      <c r="E719">
        <v>3.8951287269592285</v>
      </c>
      <c r="F719">
        <v>6.806250661611557E-2</v>
      </c>
      <c r="G719">
        <v>2.1975338459014893E-2</v>
      </c>
    </row>
    <row r="720" spans="1:7" x14ac:dyDescent="0.3">
      <c r="A720">
        <v>0.35949999094009399</v>
      </c>
      <c r="B720">
        <v>-7.0412650108337402</v>
      </c>
      <c r="C720">
        <v>5.983701229095459</v>
      </c>
      <c r="D720">
        <v>0.63331705331802368</v>
      </c>
      <c r="E720">
        <v>3.884751558303833</v>
      </c>
      <c r="F720">
        <v>5.9821754693984985E-2</v>
      </c>
      <c r="G720">
        <v>2.0449273288249969E-2</v>
      </c>
    </row>
    <row r="721" spans="1:7" x14ac:dyDescent="0.3">
      <c r="A721">
        <v>0.35999998450279236</v>
      </c>
      <c r="B721">
        <v>-7.3205342292785645</v>
      </c>
      <c r="C721">
        <v>6.2660231590270996</v>
      </c>
      <c r="D721">
        <v>0.55853986740112305</v>
      </c>
      <c r="E721">
        <v>3.8972651958465576</v>
      </c>
      <c r="F721">
        <v>7.3251128196716309E-2</v>
      </c>
      <c r="G721">
        <v>2.38066166639328E-2</v>
      </c>
    </row>
    <row r="722" spans="1:7" x14ac:dyDescent="0.3">
      <c r="A722">
        <v>0.36049997806549072</v>
      </c>
      <c r="B722">
        <v>-7.540287971496582</v>
      </c>
      <c r="C722">
        <v>6.2980709075927734</v>
      </c>
      <c r="D722">
        <v>0.65162980556488037</v>
      </c>
      <c r="E722">
        <v>3.8893296718597412</v>
      </c>
      <c r="F722">
        <v>6.4399950206279755E-2</v>
      </c>
      <c r="G722">
        <v>2.0144060254096985E-2</v>
      </c>
    </row>
    <row r="723" spans="1:7" x14ac:dyDescent="0.3">
      <c r="A723">
        <v>0.36100000143051147</v>
      </c>
      <c r="B723">
        <v>-7.5784401893615723</v>
      </c>
      <c r="C723">
        <v>6.3240141868591309</v>
      </c>
      <c r="D723">
        <v>0.81644487380981445</v>
      </c>
      <c r="E723">
        <v>3.9387741088867188</v>
      </c>
      <c r="F723">
        <v>0.11781223118305206</v>
      </c>
      <c r="G723">
        <v>3.3268220722675323E-2</v>
      </c>
    </row>
    <row r="724" spans="1:7" x14ac:dyDescent="0.3">
      <c r="A724">
        <v>0.36149999499320984</v>
      </c>
      <c r="B724">
        <v>-7.521975040435791</v>
      </c>
      <c r="C724">
        <v>6.1653032302856445</v>
      </c>
      <c r="D724">
        <v>0.86985713243484497</v>
      </c>
      <c r="E724">
        <v>3.8902451992034912</v>
      </c>
      <c r="F724">
        <v>6.8367719650268555E-2</v>
      </c>
      <c r="G724">
        <v>2.0449273288249969E-2</v>
      </c>
    </row>
    <row r="725" spans="1:7" x14ac:dyDescent="0.3">
      <c r="A725">
        <v>0.3619999885559082</v>
      </c>
      <c r="B725">
        <v>-7.3815770149230957</v>
      </c>
      <c r="C725">
        <v>5.7731046676635742</v>
      </c>
      <c r="D725">
        <v>1.0651935338973999</v>
      </c>
      <c r="E725">
        <v>3.8951287269592285</v>
      </c>
      <c r="F725">
        <v>7.0809423923492432E-2</v>
      </c>
      <c r="G725">
        <v>1.8007569015026093E-2</v>
      </c>
    </row>
    <row r="726" spans="1:7" x14ac:dyDescent="0.3">
      <c r="A726">
        <v>0.36249998211860657</v>
      </c>
      <c r="B726">
        <v>-7.3022217750549316</v>
      </c>
      <c r="C726">
        <v>5.6159200668334961</v>
      </c>
      <c r="D726">
        <v>1.1964350938796997</v>
      </c>
      <c r="E726">
        <v>3.8908557891845703</v>
      </c>
      <c r="F726">
        <v>6.7146867513656616E-2</v>
      </c>
      <c r="G726">
        <v>2.4722255766391754E-2</v>
      </c>
    </row>
    <row r="727" spans="1:7" x14ac:dyDescent="0.3">
      <c r="A727">
        <v>0.36300000548362732</v>
      </c>
      <c r="B727">
        <v>-7.2442317008972168</v>
      </c>
      <c r="C727">
        <v>5.2817115783691406</v>
      </c>
      <c r="D727">
        <v>1.3612501621246338</v>
      </c>
      <c r="E727">
        <v>3.8914661407470703</v>
      </c>
      <c r="F727">
        <v>6.7146867513656616E-2</v>
      </c>
      <c r="G727">
        <v>2.3196190595626831E-2</v>
      </c>
    </row>
    <row r="728" spans="1:7" x14ac:dyDescent="0.3">
      <c r="A728">
        <v>0.36349999904632568</v>
      </c>
      <c r="B728">
        <v>-7.1251978874206543</v>
      </c>
      <c r="C728">
        <v>5.0665364265441895</v>
      </c>
      <c r="D728">
        <v>1.6771456003189087</v>
      </c>
      <c r="E728">
        <v>3.8932971954345703</v>
      </c>
      <c r="F728">
        <v>7.1419849991798401E-2</v>
      </c>
      <c r="G728">
        <v>2.4111829698085785E-2</v>
      </c>
    </row>
    <row r="729" spans="1:7" x14ac:dyDescent="0.3">
      <c r="A729">
        <v>0.36399999260902405</v>
      </c>
      <c r="B729">
        <v>-7.0122694969177246</v>
      </c>
      <c r="C729">
        <v>4.7903189659118652</v>
      </c>
      <c r="D729">
        <v>1.7442924976348877</v>
      </c>
      <c r="E729">
        <v>3.8871932029724121</v>
      </c>
      <c r="F729">
        <v>6.3484311103820801E-2</v>
      </c>
      <c r="G729">
        <v>1.8007569015026093E-2</v>
      </c>
    </row>
    <row r="730" spans="1:7" x14ac:dyDescent="0.3">
      <c r="A730">
        <v>0.36449998617172241</v>
      </c>
      <c r="B730">
        <v>-6.7406296730041504</v>
      </c>
      <c r="C730">
        <v>4.1219019889831543</v>
      </c>
      <c r="D730">
        <v>2.0327188968658447</v>
      </c>
      <c r="E730">
        <v>3.8783419132232666</v>
      </c>
      <c r="F730">
        <v>5.1581002771854401E-2</v>
      </c>
      <c r="G730">
        <v>1.4650225639343262E-2</v>
      </c>
    </row>
    <row r="731" spans="1:7" x14ac:dyDescent="0.3">
      <c r="A731">
        <v>0.36499997973442078</v>
      </c>
      <c r="B731">
        <v>-6.4293122291564941</v>
      </c>
      <c r="C731">
        <v>3.5923573970794678</v>
      </c>
      <c r="D731">
        <v>2.3180930614471436</v>
      </c>
      <c r="E731">
        <v>3.8923816680908203</v>
      </c>
      <c r="F731">
        <v>6.9588571786880493E-2</v>
      </c>
      <c r="G731">
        <v>2.4722255766391754E-2</v>
      </c>
    </row>
    <row r="732" spans="1:7" x14ac:dyDescent="0.3">
      <c r="A732">
        <v>0.36550000309944153</v>
      </c>
      <c r="B732">
        <v>-5.9867539405822754</v>
      </c>
      <c r="C732">
        <v>2.6812965869903564</v>
      </c>
      <c r="D732">
        <v>2.7591257095336914</v>
      </c>
      <c r="E732">
        <v>3.8966548442840576</v>
      </c>
      <c r="F732">
        <v>6.9893784821033478E-2</v>
      </c>
      <c r="G732">
        <v>2.2280551493167877E-2</v>
      </c>
    </row>
    <row r="733" spans="1:7" x14ac:dyDescent="0.3">
      <c r="A733">
        <v>0.36599999666213989</v>
      </c>
      <c r="B733">
        <v>-5.4053230285644531</v>
      </c>
      <c r="C733">
        <v>1.606946587562561</v>
      </c>
      <c r="D733">
        <v>3.4321203231811523</v>
      </c>
      <c r="E733">
        <v>3.8914661407470703</v>
      </c>
      <c r="F733">
        <v>6.5315589308738708E-2</v>
      </c>
      <c r="G733">
        <v>2.38066166639328E-2</v>
      </c>
    </row>
    <row r="734" spans="1:7" x14ac:dyDescent="0.3">
      <c r="A734">
        <v>0.36649999022483826</v>
      </c>
      <c r="B734">
        <v>-5.0360150337219238</v>
      </c>
      <c r="C734">
        <v>0.57532656192779541</v>
      </c>
      <c r="D734">
        <v>3.9525086879730225</v>
      </c>
      <c r="E734">
        <v>3.8948235511779785</v>
      </c>
      <c r="F734">
        <v>6.9588571786880493E-2</v>
      </c>
      <c r="G734">
        <v>2.2585764527320862E-2</v>
      </c>
    </row>
    <row r="735" spans="1:7" x14ac:dyDescent="0.3">
      <c r="A735">
        <v>0.36699998378753662</v>
      </c>
      <c r="B735">
        <v>-4.8879871368408203</v>
      </c>
      <c r="C735">
        <v>-0.3235258162021637</v>
      </c>
      <c r="D735">
        <v>4.5095229148864746</v>
      </c>
      <c r="E735">
        <v>3.8920764923095703</v>
      </c>
      <c r="F735">
        <v>6.9283358752727509E-2</v>
      </c>
      <c r="G735">
        <v>2.6858747005462646E-2</v>
      </c>
    </row>
    <row r="736" spans="1:7" x14ac:dyDescent="0.3">
      <c r="A736">
        <v>0.36749997735023499</v>
      </c>
      <c r="B736">
        <v>-5.251190185546875</v>
      </c>
      <c r="C736">
        <v>-0.32657796144485474</v>
      </c>
      <c r="D736">
        <v>4.9932851791381836</v>
      </c>
      <c r="E736">
        <v>3.8932971954345703</v>
      </c>
      <c r="F736">
        <v>6.6536441445350647E-2</v>
      </c>
      <c r="G736">
        <v>2.2890977561473846E-2</v>
      </c>
    </row>
    <row r="737" spans="1:7" x14ac:dyDescent="0.3">
      <c r="A737">
        <v>0.36800000071525574</v>
      </c>
      <c r="B737">
        <v>-5.710536003112793</v>
      </c>
      <c r="C737">
        <v>-0.43035036325454712</v>
      </c>
      <c r="D737">
        <v>5.5701379776000977</v>
      </c>
      <c r="E737">
        <v>3.9015383720397949</v>
      </c>
      <c r="F737">
        <v>7.2945915162563324E-2</v>
      </c>
      <c r="G737">
        <v>2.5637894868850708E-2</v>
      </c>
    </row>
    <row r="738" spans="1:7" x14ac:dyDescent="0.3">
      <c r="A738">
        <v>0.3684999942779541</v>
      </c>
      <c r="B738">
        <v>-6.2156634330749512</v>
      </c>
      <c r="C738">
        <v>-0.5615919828414917</v>
      </c>
      <c r="D738">
        <v>6.3453793525695801</v>
      </c>
      <c r="E738">
        <v>3.9195456504821777</v>
      </c>
      <c r="F738">
        <v>3.9692955017089844</v>
      </c>
      <c r="G738">
        <v>2.6248320937156677E-2</v>
      </c>
    </row>
    <row r="739" spans="1:7" x14ac:dyDescent="0.3">
      <c r="A739">
        <v>0.36899998784065247</v>
      </c>
      <c r="B739">
        <v>-6.9786958694458008</v>
      </c>
      <c r="C739">
        <v>-0.57685261964797974</v>
      </c>
      <c r="D739">
        <v>6.9329142570495605</v>
      </c>
      <c r="E739">
        <v>3.9073371887207031</v>
      </c>
      <c r="F739">
        <v>3.9561712741851807</v>
      </c>
      <c r="G739">
        <v>2.441704273223877E-2</v>
      </c>
    </row>
    <row r="740" spans="1:7" x14ac:dyDescent="0.3">
      <c r="A740">
        <v>0.36949998140335083</v>
      </c>
      <c r="B740">
        <v>-7.5677576065063477</v>
      </c>
      <c r="C740">
        <v>-0.83628368377685547</v>
      </c>
      <c r="D740">
        <v>7.6425342559814453</v>
      </c>
      <c r="E740">
        <v>3.9070320129394531</v>
      </c>
      <c r="F740">
        <v>3.9555609226226807</v>
      </c>
      <c r="G740">
        <v>2.1364912390708923E-2</v>
      </c>
    </row>
    <row r="741" spans="1:7" x14ac:dyDescent="0.3">
      <c r="A741">
        <v>0.37000000476837158</v>
      </c>
      <c r="B741">
        <v>-8.3216333389282227</v>
      </c>
      <c r="C741">
        <v>-0.7462458610534668</v>
      </c>
      <c r="D741">
        <v>8.3994626998901367</v>
      </c>
      <c r="E741">
        <v>3.9171040058135986</v>
      </c>
      <c r="F741">
        <v>3.9671590328216553</v>
      </c>
      <c r="G741">
        <v>2.1975338459014893E-2</v>
      </c>
    </row>
    <row r="742" spans="1:7" x14ac:dyDescent="0.3">
      <c r="A742">
        <v>0.37049999833106995</v>
      </c>
      <c r="B742">
        <v>-8.9167985916137695</v>
      </c>
      <c r="C742">
        <v>-0.78897571563720703</v>
      </c>
      <c r="D742">
        <v>9.0495662689208984</v>
      </c>
      <c r="E742">
        <v>3.9131364822387695</v>
      </c>
      <c r="F742">
        <v>3.9641070365905762</v>
      </c>
      <c r="G742">
        <v>2.5332681834697723E-2</v>
      </c>
    </row>
    <row r="743" spans="1:7" x14ac:dyDescent="0.3">
      <c r="A743">
        <v>0.37099999189376831</v>
      </c>
      <c r="B743">
        <v>-9.3105230331420898</v>
      </c>
      <c r="C743">
        <v>-0.92479550838470459</v>
      </c>
      <c r="D743">
        <v>9.5821638107299805</v>
      </c>
      <c r="E743">
        <v>3.9259552955627441</v>
      </c>
      <c r="F743">
        <v>3.9732632637023926</v>
      </c>
      <c r="G743">
        <v>2.3196190595626831E-2</v>
      </c>
    </row>
    <row r="744" spans="1:7" x14ac:dyDescent="0.3">
      <c r="A744">
        <v>0.37149998545646667</v>
      </c>
      <c r="B744">
        <v>-9.7225618362426758</v>
      </c>
      <c r="C744">
        <v>-0.89427417516708374</v>
      </c>
      <c r="D744">
        <v>9.8858509063720703</v>
      </c>
      <c r="E744">
        <v>3.9076423645019531</v>
      </c>
      <c r="F744">
        <v>3.960749626159668</v>
      </c>
      <c r="G744">
        <v>2.5943107903003693E-2</v>
      </c>
    </row>
    <row r="745" spans="1:7" x14ac:dyDescent="0.3">
      <c r="A745">
        <v>0.37199997901916504</v>
      </c>
      <c r="B745">
        <v>-9.6981439590454102</v>
      </c>
      <c r="C745">
        <v>-1.095714807510376</v>
      </c>
      <c r="D745">
        <v>10.041508674621582</v>
      </c>
      <c r="E745">
        <v>3.9192404747009277</v>
      </c>
      <c r="F745">
        <v>3.9717373847961426</v>
      </c>
      <c r="G745">
        <v>2.7469173073768616E-2</v>
      </c>
    </row>
    <row r="746" spans="1:7" x14ac:dyDescent="0.3">
      <c r="A746">
        <v>0.37250000238418579</v>
      </c>
      <c r="B746">
        <v>-9.7195091247558594</v>
      </c>
      <c r="C746">
        <v>-1.1369185447692871</v>
      </c>
      <c r="D746">
        <v>10.136124610900879</v>
      </c>
      <c r="E746">
        <v>3.9180197715759277</v>
      </c>
      <c r="F746">
        <v>3.9668538570404053</v>
      </c>
      <c r="G746">
        <v>2.0754486322402954E-2</v>
      </c>
    </row>
    <row r="747" spans="1:7" x14ac:dyDescent="0.3">
      <c r="A747">
        <v>0.37299999594688416</v>
      </c>
      <c r="B747">
        <v>-9.463129997253418</v>
      </c>
      <c r="C747">
        <v>-1.2528995275497437</v>
      </c>
      <c r="D747">
        <v>10.08729076385498</v>
      </c>
      <c r="E747">
        <v>3.9109997749328613</v>
      </c>
      <c r="F747">
        <v>3.960139274597168</v>
      </c>
      <c r="G747">
        <v>2.3196190595626831E-2</v>
      </c>
    </row>
    <row r="748" spans="1:7" x14ac:dyDescent="0.3">
      <c r="A748">
        <v>0.37349998950958252</v>
      </c>
      <c r="B748">
        <v>-9.1304483413696289</v>
      </c>
      <c r="C748">
        <v>-1.5016481876373291</v>
      </c>
      <c r="D748">
        <v>9.9026365280151367</v>
      </c>
      <c r="E748">
        <v>3.9161884784698486</v>
      </c>
      <c r="F748">
        <v>3.9650225639343262</v>
      </c>
      <c r="G748">
        <v>1.9533634185791016E-2</v>
      </c>
    </row>
    <row r="749" spans="1:7" x14ac:dyDescent="0.3">
      <c r="A749">
        <v>0.37399998307228088</v>
      </c>
      <c r="B749">
        <v>-8.9030637741088867</v>
      </c>
      <c r="C749">
        <v>-1.576425313949585</v>
      </c>
      <c r="D749">
        <v>9.7759742736816406</v>
      </c>
      <c r="E749">
        <v>3.9116101264953613</v>
      </c>
      <c r="F749">
        <v>3.9631912708282471</v>
      </c>
      <c r="G749">
        <v>2.2585764527320862E-2</v>
      </c>
    </row>
    <row r="750" spans="1:7" x14ac:dyDescent="0.3">
      <c r="A750">
        <v>0.37449997663497925</v>
      </c>
      <c r="B750">
        <v>-8.3887796401977539</v>
      </c>
      <c r="C750">
        <v>-1.8801122903823853</v>
      </c>
      <c r="D750">
        <v>9.5440120697021484</v>
      </c>
      <c r="E750">
        <v>3.9277865886688232</v>
      </c>
      <c r="F750">
        <v>3.9753997325897217</v>
      </c>
      <c r="G750">
        <v>2.1059699356555939E-2</v>
      </c>
    </row>
    <row r="751" spans="1:7" x14ac:dyDescent="0.3">
      <c r="A751">
        <v>0.375</v>
      </c>
      <c r="B751">
        <v>-8.0942497253417969</v>
      </c>
      <c r="C751">
        <v>-2.0021975040435791</v>
      </c>
      <c r="D751">
        <v>9.4158220291137695</v>
      </c>
      <c r="E751">
        <v>3.9189352989196777</v>
      </c>
      <c r="F751">
        <v>3.9686849117279053</v>
      </c>
      <c r="G751">
        <v>2.441704273223877E-2</v>
      </c>
    </row>
    <row r="752" spans="1:7" x14ac:dyDescent="0.3">
      <c r="A752">
        <v>0.37549999356269836</v>
      </c>
      <c r="B752">
        <v>-7.5860700607299805</v>
      </c>
      <c r="C752">
        <v>-2.2539982795715332</v>
      </c>
      <c r="D752">
        <v>9.1884384155273438</v>
      </c>
      <c r="E752">
        <v>3.9122204780578613</v>
      </c>
      <c r="F752">
        <v>3.9631912708282471</v>
      </c>
      <c r="G752">
        <v>1.9228421151638031E-2</v>
      </c>
    </row>
    <row r="753" spans="1:7" x14ac:dyDescent="0.3">
      <c r="A753">
        <v>0.37599998712539673</v>
      </c>
      <c r="B753">
        <v>-6.7818336486816406</v>
      </c>
      <c r="C753">
        <v>-2.6751923561096191</v>
      </c>
      <c r="D753">
        <v>8.747406005859375</v>
      </c>
      <c r="E753">
        <v>3.9335856437683105</v>
      </c>
      <c r="F753">
        <v>3.9821145534515381</v>
      </c>
      <c r="G753">
        <v>2.7163960039615631E-2</v>
      </c>
    </row>
    <row r="754" spans="1:7" x14ac:dyDescent="0.3">
      <c r="A754">
        <v>0.37649998068809509</v>
      </c>
      <c r="B754">
        <v>-5.8265166282653809</v>
      </c>
      <c r="C754">
        <v>-2.9834573268890381</v>
      </c>
      <c r="D754">
        <v>8.1583442687988281</v>
      </c>
      <c r="E754">
        <v>3.9122204780578613</v>
      </c>
      <c r="F754">
        <v>3.961359977722168</v>
      </c>
      <c r="G754">
        <v>2.3196190595626831E-2</v>
      </c>
    </row>
    <row r="755" spans="1:7" x14ac:dyDescent="0.3">
      <c r="A755">
        <v>0.37700000405311584</v>
      </c>
      <c r="B755">
        <v>-4.231778621673584</v>
      </c>
      <c r="C755">
        <v>-3.6411914825439453</v>
      </c>
      <c r="D755">
        <v>7.3434257507324219</v>
      </c>
      <c r="E755">
        <v>3.9024538993835449</v>
      </c>
      <c r="F755">
        <v>3.9506773948669434</v>
      </c>
      <c r="G755">
        <v>2.2585764527320862E-2</v>
      </c>
    </row>
    <row r="756" spans="1:7" x14ac:dyDescent="0.3">
      <c r="A756">
        <v>0.37749999761581421</v>
      </c>
      <c r="B756">
        <v>-2.7606518268585205</v>
      </c>
      <c r="C756">
        <v>-4.309607982635498</v>
      </c>
      <c r="D756">
        <v>6.5239286422729492</v>
      </c>
      <c r="E756">
        <v>3.9070320129394531</v>
      </c>
      <c r="F756">
        <v>3.9558660984039307</v>
      </c>
      <c r="G756">
        <v>2.3501403629779816E-2</v>
      </c>
    </row>
    <row r="757" spans="1:7" x14ac:dyDescent="0.3">
      <c r="A757">
        <v>0.37799999117851257</v>
      </c>
      <c r="B757">
        <v>-1.1537052392959595</v>
      </c>
      <c r="C757">
        <v>-5.1611523628234863</v>
      </c>
      <c r="D757">
        <v>5.8143081665039063</v>
      </c>
      <c r="E757">
        <v>3.9195456504821777</v>
      </c>
      <c r="F757">
        <v>3.9634964466094971</v>
      </c>
      <c r="G757">
        <v>2.5027468800544739E-2</v>
      </c>
    </row>
    <row r="758" spans="1:7" x14ac:dyDescent="0.3">
      <c r="A758">
        <v>0.37849998474121094</v>
      </c>
      <c r="B758">
        <v>-0.25180074572563171</v>
      </c>
      <c r="C758">
        <v>-5.8799290657043457</v>
      </c>
      <c r="D758">
        <v>5.5792942047119141</v>
      </c>
      <c r="E758">
        <v>3.9198508262634277</v>
      </c>
      <c r="F758">
        <v>3.9656329154968262</v>
      </c>
      <c r="G758">
        <v>2.2280551493167877E-2</v>
      </c>
    </row>
    <row r="759" spans="1:7" x14ac:dyDescent="0.3">
      <c r="A759">
        <v>0.3789999783039093</v>
      </c>
      <c r="B759">
        <v>-0.21517518162727356</v>
      </c>
      <c r="C759">
        <v>-6.192772388458252</v>
      </c>
      <c r="D759">
        <v>5.9302892684936523</v>
      </c>
      <c r="E759">
        <v>3.9177143573760986</v>
      </c>
      <c r="F759">
        <v>3.9674642086029053</v>
      </c>
      <c r="G759">
        <v>2.441704273223877E-2</v>
      </c>
    </row>
    <row r="760" spans="1:7" x14ac:dyDescent="0.3">
      <c r="A760">
        <v>0.37950000166893005</v>
      </c>
      <c r="B760">
        <v>0.11445488780736923</v>
      </c>
      <c r="C760">
        <v>-6.7391037940979004</v>
      </c>
      <c r="D760">
        <v>6.2797584533691406</v>
      </c>
      <c r="E760">
        <v>3.9131364822387695</v>
      </c>
      <c r="F760">
        <v>3.9622757434844971</v>
      </c>
      <c r="G760">
        <v>2.1364912390708923E-2</v>
      </c>
    </row>
    <row r="761" spans="1:7" x14ac:dyDescent="0.3">
      <c r="A761">
        <v>0.37999999523162842</v>
      </c>
      <c r="B761">
        <v>4.7308020293712616E-2</v>
      </c>
      <c r="C761">
        <v>-7.3449516296386719</v>
      </c>
      <c r="D761">
        <v>6.7986207008361816</v>
      </c>
      <c r="E761">
        <v>3.9109997749328613</v>
      </c>
      <c r="F761">
        <v>3.959223747253418</v>
      </c>
      <c r="G761">
        <v>2.1975338459014893E-2</v>
      </c>
    </row>
    <row r="762" spans="1:7" x14ac:dyDescent="0.3">
      <c r="A762">
        <v>0.38049998879432678</v>
      </c>
      <c r="B762">
        <v>0.11445488780736923</v>
      </c>
      <c r="C762">
        <v>-7.9889512062072754</v>
      </c>
      <c r="D762">
        <v>7.3342695236206055</v>
      </c>
      <c r="E762">
        <v>4.1814185678958893E-2</v>
      </c>
      <c r="F762">
        <v>3.9457941055297852</v>
      </c>
      <c r="G762">
        <v>2.1059699356555939E-2</v>
      </c>
    </row>
    <row r="763" spans="1:7" x14ac:dyDescent="0.3">
      <c r="A763">
        <v>0.38099998235702515</v>
      </c>
      <c r="B763">
        <v>0.22127944231033325</v>
      </c>
      <c r="C763">
        <v>-8.6085338592529297</v>
      </c>
      <c r="D763">
        <v>7.8332924842834473</v>
      </c>
      <c r="E763">
        <v>6.5620802342891693E-2</v>
      </c>
      <c r="F763">
        <v>3.9671590328216553</v>
      </c>
      <c r="G763">
        <v>3.0521303415298462E-2</v>
      </c>
    </row>
    <row r="764" spans="1:7" x14ac:dyDescent="0.3">
      <c r="A764">
        <v>0.38149997591972351</v>
      </c>
      <c r="B764">
        <v>0.17244535684585571</v>
      </c>
      <c r="C764">
        <v>-9.0098886489868164</v>
      </c>
      <c r="D764">
        <v>8.289586067199707</v>
      </c>
      <c r="E764">
        <v>4.2119398713111877E-2</v>
      </c>
      <c r="F764">
        <v>3.9512877464294434</v>
      </c>
      <c r="G764">
        <v>2.4111829698085785E-2</v>
      </c>
    </row>
    <row r="765" spans="1:7" x14ac:dyDescent="0.3">
      <c r="A765">
        <v>0.38199999928474426</v>
      </c>
      <c r="B765">
        <v>0.39525088667869568</v>
      </c>
      <c r="C765">
        <v>-9.3181533813476563</v>
      </c>
      <c r="D765">
        <v>8.4177751541137695</v>
      </c>
      <c r="E765">
        <v>3.5099498927593231E-2</v>
      </c>
      <c r="F765">
        <v>3.941521167755127</v>
      </c>
      <c r="G765">
        <v>2.0449273288249969E-2</v>
      </c>
    </row>
    <row r="766" spans="1:7" x14ac:dyDescent="0.3">
      <c r="A766">
        <v>0.38249999284744263</v>
      </c>
      <c r="B766">
        <v>0.35557317733764648</v>
      </c>
      <c r="C766">
        <v>-9.5150165557861328</v>
      </c>
      <c r="D766">
        <v>8.6268463134765625</v>
      </c>
      <c r="E766">
        <v>3.235258162021637E-2</v>
      </c>
      <c r="F766">
        <v>3.940605640411377</v>
      </c>
      <c r="G766">
        <v>2.1670125424861908E-2</v>
      </c>
    </row>
    <row r="767" spans="1:7" x14ac:dyDescent="0.3">
      <c r="A767">
        <v>0.38299998641014099</v>
      </c>
      <c r="B767">
        <v>0.44408497214317322</v>
      </c>
      <c r="C767">
        <v>-9.5775852203369141</v>
      </c>
      <c r="D767">
        <v>8.4895009994506836</v>
      </c>
      <c r="E767">
        <v>2.5332681834697723E-2</v>
      </c>
      <c r="F767">
        <v>3.9335856437683105</v>
      </c>
      <c r="G767">
        <v>1.7091929912567139E-2</v>
      </c>
    </row>
    <row r="768" spans="1:7" x14ac:dyDescent="0.3">
      <c r="A768">
        <v>0.38349997997283936</v>
      </c>
      <c r="B768">
        <v>0.62568670511245728</v>
      </c>
      <c r="C768">
        <v>-9.4051399230957031</v>
      </c>
      <c r="D768">
        <v>8.2987422943115234</v>
      </c>
      <c r="E768">
        <v>4.3645463883876801E-2</v>
      </c>
      <c r="F768">
        <v>3.9482357501983643</v>
      </c>
      <c r="G768">
        <v>2.77743861079216E-2</v>
      </c>
    </row>
    <row r="769" spans="1:7" x14ac:dyDescent="0.3">
      <c r="A769">
        <v>0.38400000333786011</v>
      </c>
      <c r="B769">
        <v>0.66536438465118408</v>
      </c>
      <c r="C769">
        <v>-9.1289224624633789</v>
      </c>
      <c r="D769">
        <v>7.941643238067627</v>
      </c>
      <c r="E769">
        <v>2.7469173073768616E-2</v>
      </c>
      <c r="F769">
        <v>3.9357221126556396</v>
      </c>
      <c r="G769">
        <v>1.8312782049179077E-2</v>
      </c>
    </row>
    <row r="770" spans="1:7" x14ac:dyDescent="0.3">
      <c r="A770">
        <v>0.38449999690055847</v>
      </c>
      <c r="B770">
        <v>0.94616043567657471</v>
      </c>
      <c r="C770">
        <v>-8.7855567932128906</v>
      </c>
      <c r="D770">
        <v>7.3434257507324219</v>
      </c>
      <c r="E770">
        <v>2.7163960039615631E-2</v>
      </c>
      <c r="F770">
        <v>3.9360272884368896</v>
      </c>
      <c r="G770">
        <v>1.58710777759552E-2</v>
      </c>
    </row>
    <row r="771" spans="1:7" x14ac:dyDescent="0.3">
      <c r="A771">
        <v>0.38499999046325684</v>
      </c>
      <c r="B771">
        <v>1.0163594484329224</v>
      </c>
      <c r="C771">
        <v>-8.5246000289916992</v>
      </c>
      <c r="D771">
        <v>7.0046396255493164</v>
      </c>
      <c r="E771">
        <v>3.235258162021637E-2</v>
      </c>
      <c r="F771">
        <v>3.939995288848877</v>
      </c>
      <c r="G771">
        <v>2.6553533971309662E-2</v>
      </c>
    </row>
    <row r="772" spans="1:7" x14ac:dyDescent="0.3">
      <c r="A772">
        <v>0.3854999840259552</v>
      </c>
      <c r="B772">
        <v>1.2284824848175049</v>
      </c>
      <c r="C772">
        <v>-8.2697477340698242</v>
      </c>
      <c r="D772">
        <v>6.4735679626464844</v>
      </c>
      <c r="E772">
        <v>3.5099498927593231E-2</v>
      </c>
      <c r="F772">
        <v>3.939690113067627</v>
      </c>
      <c r="G772">
        <v>1.9228421151638031E-2</v>
      </c>
    </row>
    <row r="773" spans="1:7" x14ac:dyDescent="0.3">
      <c r="A773">
        <v>0.38599997758865356</v>
      </c>
      <c r="B773">
        <v>1.4360272884368896</v>
      </c>
      <c r="C773">
        <v>-7.9080700874328613</v>
      </c>
      <c r="D773">
        <v>6.0935778617858887</v>
      </c>
      <c r="E773">
        <v>3.2963007688522339E-2</v>
      </c>
      <c r="F773">
        <v>3.9345011711120605</v>
      </c>
      <c r="G773">
        <v>1.9838847219944E-2</v>
      </c>
    </row>
    <row r="774" spans="1:7" x14ac:dyDescent="0.3">
      <c r="A774">
        <v>0.38650000095367432</v>
      </c>
      <c r="B774">
        <v>1.5169087648391724</v>
      </c>
      <c r="C774">
        <v>-7.5311317443847656</v>
      </c>
      <c r="D774">
        <v>5.5792942047119141</v>
      </c>
      <c r="E774">
        <v>3.3878646790981293E-2</v>
      </c>
      <c r="F774">
        <v>3.941826343536377</v>
      </c>
      <c r="G774">
        <v>2.0754486322402954E-2</v>
      </c>
    </row>
    <row r="775" spans="1:7" x14ac:dyDescent="0.3">
      <c r="A775">
        <v>0.38699999451637268</v>
      </c>
      <c r="B775">
        <v>1.8541691303253174</v>
      </c>
      <c r="C775">
        <v>-6.939018726348877</v>
      </c>
      <c r="D775">
        <v>4.6041383743286133</v>
      </c>
      <c r="E775">
        <v>4.3950676918029785E-2</v>
      </c>
      <c r="F775">
        <v>3.9503722190856934</v>
      </c>
      <c r="G775">
        <v>2.5332681834697723E-2</v>
      </c>
    </row>
    <row r="776" spans="1:7" x14ac:dyDescent="0.3">
      <c r="A776">
        <v>0.38749998807907104</v>
      </c>
      <c r="B776">
        <v>2.096813440322876</v>
      </c>
      <c r="C776">
        <v>-6.2644972801208496</v>
      </c>
      <c r="D776">
        <v>3.7297031879425049</v>
      </c>
      <c r="E776">
        <v>3.632035106420517E-2</v>
      </c>
      <c r="F776">
        <v>3.9473202228546143</v>
      </c>
      <c r="G776">
        <v>2.1364912390708923E-2</v>
      </c>
    </row>
    <row r="777" spans="1:7" x14ac:dyDescent="0.3">
      <c r="A777">
        <v>0.38799998164176941</v>
      </c>
      <c r="B777">
        <v>2.5225856304168701</v>
      </c>
      <c r="C777">
        <v>-5.5106215476989746</v>
      </c>
      <c r="D777">
        <v>2.595836877822876</v>
      </c>
      <c r="E777">
        <v>3.9982907474040985E-2</v>
      </c>
      <c r="F777">
        <v>3.9476253986358643</v>
      </c>
      <c r="G777">
        <v>2.6248320937156677E-2</v>
      </c>
    </row>
    <row r="778" spans="1:7" x14ac:dyDescent="0.3">
      <c r="A778">
        <v>0.38850000500679016</v>
      </c>
      <c r="B778">
        <v>3.0689170360565186</v>
      </c>
      <c r="C778">
        <v>-4.7567448616027832</v>
      </c>
      <c r="D778">
        <v>1.4375534057617188</v>
      </c>
      <c r="E778">
        <v>1.6786716878414154E-2</v>
      </c>
      <c r="F778">
        <v>3.924124002456665</v>
      </c>
      <c r="G778">
        <v>1.2818947434425354E-2</v>
      </c>
    </row>
    <row r="779" spans="1:7" x14ac:dyDescent="0.3">
      <c r="A779">
        <v>0.38899999856948853</v>
      </c>
      <c r="B779">
        <v>3.4824807643890381</v>
      </c>
      <c r="C779">
        <v>-4.3691248893737793</v>
      </c>
      <c r="D779">
        <v>0.54785740375518799</v>
      </c>
      <c r="E779">
        <v>3.2963007688522339E-2</v>
      </c>
      <c r="F779">
        <v>3.9439628124237061</v>
      </c>
      <c r="G779">
        <v>1.9838847219944E-2</v>
      </c>
    </row>
    <row r="780" spans="1:7" x14ac:dyDescent="0.3">
      <c r="A780">
        <v>0.38949999213218689</v>
      </c>
      <c r="B780">
        <v>3.8624711036682129</v>
      </c>
      <c r="C780">
        <v>-4.3874373435974121</v>
      </c>
      <c r="D780">
        <v>5.0360150635242462E-2</v>
      </c>
      <c r="E780">
        <v>4.3340250849723816E-2</v>
      </c>
      <c r="F780">
        <v>3.9528141021728516</v>
      </c>
      <c r="G780">
        <v>2.6553533971309662E-2</v>
      </c>
    </row>
    <row r="781" spans="1:7" x14ac:dyDescent="0.3">
      <c r="A781">
        <v>0.38999998569488525</v>
      </c>
      <c r="B781">
        <v>4.1814184188842773</v>
      </c>
      <c r="C781">
        <v>-4.6270294189453125</v>
      </c>
      <c r="D781">
        <v>0.14192405343055725</v>
      </c>
      <c r="E781">
        <v>3.2657794654369354E-2</v>
      </c>
      <c r="F781">
        <v>3.9631912708282471</v>
      </c>
      <c r="G781">
        <v>3.8981807231903076</v>
      </c>
    </row>
    <row r="782" spans="1:7" x14ac:dyDescent="0.3">
      <c r="A782">
        <v>0.39049997925758362</v>
      </c>
      <c r="B782">
        <v>4.6270294189453125</v>
      </c>
      <c r="C782">
        <v>-4.9093513488769531</v>
      </c>
      <c r="D782">
        <v>-3.0521303415298462E-3</v>
      </c>
      <c r="E782">
        <v>3.4183859825134277E-2</v>
      </c>
      <c r="F782">
        <v>3.9634964466094971</v>
      </c>
      <c r="G782">
        <v>3.8920764923095703</v>
      </c>
    </row>
    <row r="783" spans="1:7" x14ac:dyDescent="0.3">
      <c r="A783">
        <v>0.39100000262260437</v>
      </c>
      <c r="B783">
        <v>5.0848493576049805</v>
      </c>
      <c r="C783">
        <v>-5.271028995513916</v>
      </c>
      <c r="D783">
        <v>-8.6985714733600616E-2</v>
      </c>
      <c r="E783">
        <v>3.3268220722675323E-2</v>
      </c>
      <c r="F783">
        <v>3.9589180946350098</v>
      </c>
      <c r="G783">
        <v>3.8908557891845703</v>
      </c>
    </row>
    <row r="784" spans="1:7" x14ac:dyDescent="0.3">
      <c r="A784">
        <v>0.39149999618530273</v>
      </c>
      <c r="B784">
        <v>5.5304603576660156</v>
      </c>
      <c r="C784">
        <v>-5.7349529266357422</v>
      </c>
      <c r="D784">
        <v>-7.4777193367481232E-2</v>
      </c>
      <c r="E784">
        <v>3.3878646790981293E-2</v>
      </c>
      <c r="F784">
        <v>3.961054801940918</v>
      </c>
      <c r="G784">
        <v>3.8972651958465576</v>
      </c>
    </row>
    <row r="785" spans="1:7" x14ac:dyDescent="0.3">
      <c r="A785">
        <v>0.3919999897480011</v>
      </c>
      <c r="B785">
        <v>5.9623370170593262</v>
      </c>
      <c r="C785">
        <v>-6.0142226219177246</v>
      </c>
      <c r="D785">
        <v>-0.32963007688522339</v>
      </c>
      <c r="E785">
        <v>3.4794285893440247E-2</v>
      </c>
      <c r="F785">
        <v>3.9659380912780762</v>
      </c>
      <c r="G785">
        <v>3.8966548442840576</v>
      </c>
    </row>
    <row r="786" spans="1:7" x14ac:dyDescent="0.3">
      <c r="A786">
        <v>0.39249998331069946</v>
      </c>
      <c r="B786">
        <v>6.253814697265625</v>
      </c>
      <c r="C786">
        <v>-6.3118057250976563</v>
      </c>
      <c r="D786">
        <v>-0.22433158755302429</v>
      </c>
      <c r="E786">
        <v>2.9300451278686523E-2</v>
      </c>
      <c r="F786">
        <v>3.960749626159668</v>
      </c>
      <c r="G786">
        <v>3.8972651958465576</v>
      </c>
    </row>
    <row r="787" spans="1:7" x14ac:dyDescent="0.3">
      <c r="A787">
        <v>0.39299997687339783</v>
      </c>
      <c r="B787">
        <v>6.5117201805114746</v>
      </c>
      <c r="C787">
        <v>-6.4323649406433105</v>
      </c>
      <c r="D787">
        <v>-0.28232204914093018</v>
      </c>
      <c r="E787">
        <v>3.0521303415298462E-2</v>
      </c>
      <c r="F787">
        <v>3.960444450378418</v>
      </c>
      <c r="G787">
        <v>3.8960444927215576</v>
      </c>
    </row>
    <row r="788" spans="1:7" x14ac:dyDescent="0.3">
      <c r="A788">
        <v>0.39350000023841858</v>
      </c>
      <c r="B788">
        <v>6.5956535339355469</v>
      </c>
      <c r="C788">
        <v>-6.4720420837402344</v>
      </c>
      <c r="D788">
        <v>-0.41966792941093445</v>
      </c>
      <c r="E788">
        <v>6.1042606830596924E-3</v>
      </c>
      <c r="F788">
        <v>3.9323644638061523</v>
      </c>
      <c r="G788">
        <v>3.8871932029724121</v>
      </c>
    </row>
    <row r="789" spans="1:7" x14ac:dyDescent="0.3">
      <c r="A789">
        <v>0.39399999380111694</v>
      </c>
      <c r="B789">
        <v>6.5498719215393066</v>
      </c>
      <c r="C789">
        <v>-6.4048953056335449</v>
      </c>
      <c r="D789">
        <v>-0.41661578416824341</v>
      </c>
      <c r="E789">
        <v>2.9605664312839508E-2</v>
      </c>
      <c r="F789">
        <v>3.9586129188537598</v>
      </c>
      <c r="G789">
        <v>3.8929920196533203</v>
      </c>
    </row>
    <row r="790" spans="1:7" x14ac:dyDescent="0.3">
      <c r="A790">
        <v>0.39449998736381531</v>
      </c>
      <c r="B790">
        <v>6.4277863502502441</v>
      </c>
      <c r="C790">
        <v>-6.040165901184082</v>
      </c>
      <c r="D790">
        <v>-0.61347818374633789</v>
      </c>
      <c r="E790">
        <v>4.028812050819397E-2</v>
      </c>
      <c r="F790">
        <v>3.9650225639343262</v>
      </c>
      <c r="G790">
        <v>3.8975703716278076</v>
      </c>
    </row>
    <row r="791" spans="1:7" x14ac:dyDescent="0.3">
      <c r="A791">
        <v>0.39499998092651367</v>
      </c>
      <c r="B791">
        <v>6.2477107048034668</v>
      </c>
      <c r="C791">
        <v>-5.8219389915466309</v>
      </c>
      <c r="D791">
        <v>-0.69130754470825195</v>
      </c>
      <c r="E791">
        <v>3.2963007688522339E-2</v>
      </c>
      <c r="F791">
        <v>3.960749626159668</v>
      </c>
      <c r="G791">
        <v>3.8984861373901367</v>
      </c>
    </row>
    <row r="792" spans="1:7" x14ac:dyDescent="0.3">
      <c r="A792">
        <v>0.39550000429153442</v>
      </c>
      <c r="B792">
        <v>6.1302037239074707</v>
      </c>
      <c r="C792">
        <v>-5.50146484375</v>
      </c>
      <c r="D792">
        <v>-0.82712733745574951</v>
      </c>
      <c r="E792">
        <v>3.632035106420517E-2</v>
      </c>
      <c r="F792">
        <v>3.9650225639343262</v>
      </c>
      <c r="G792">
        <v>3.8981807231903076</v>
      </c>
    </row>
    <row r="793" spans="1:7" x14ac:dyDescent="0.3">
      <c r="A793">
        <v>0.39599999785423279</v>
      </c>
      <c r="B793">
        <v>5.9592843055725098</v>
      </c>
      <c r="C793">
        <v>-5.1825175285339355</v>
      </c>
      <c r="D793">
        <v>-1.1125015020370483</v>
      </c>
      <c r="E793">
        <v>3.4794285893440247E-2</v>
      </c>
      <c r="F793">
        <v>3.9641070365905762</v>
      </c>
      <c r="G793">
        <v>3.8978755474090576</v>
      </c>
    </row>
    <row r="794" spans="1:7" x14ac:dyDescent="0.3">
      <c r="A794">
        <v>0.39649999141693115</v>
      </c>
      <c r="B794">
        <v>5.8600902557373047</v>
      </c>
      <c r="C794">
        <v>-4.959712028503418</v>
      </c>
      <c r="D794">
        <v>-1.162861704826355</v>
      </c>
      <c r="E794">
        <v>3.4489072859287262E-2</v>
      </c>
      <c r="F794">
        <v>3.9638016223907471</v>
      </c>
      <c r="G794">
        <v>3.8972651958465576</v>
      </c>
    </row>
    <row r="795" spans="1:7" x14ac:dyDescent="0.3">
      <c r="A795">
        <v>0.39699998497962952</v>
      </c>
      <c r="B795">
        <v>5.7593698501586914</v>
      </c>
      <c r="C795">
        <v>-4.5079965591430664</v>
      </c>
      <c r="D795">
        <v>-1.3734586238861084</v>
      </c>
      <c r="E795">
        <v>2.9605664312839508E-2</v>
      </c>
      <c r="F795">
        <v>3.9543402194976807</v>
      </c>
      <c r="G795">
        <v>3.8917713165283203</v>
      </c>
    </row>
    <row r="796" spans="1:7" x14ac:dyDescent="0.3">
      <c r="A796">
        <v>0.39749997854232788</v>
      </c>
      <c r="B796">
        <v>5.5518250465393066</v>
      </c>
      <c r="C796">
        <v>-4.2195701599121094</v>
      </c>
      <c r="D796">
        <v>-1.5718470811843872</v>
      </c>
      <c r="E796">
        <v>5.0970576703548431E-2</v>
      </c>
      <c r="F796">
        <v>3.9821145534515381</v>
      </c>
      <c r="G796">
        <v>3.8981807231903076</v>
      </c>
    </row>
    <row r="797" spans="1:7" x14ac:dyDescent="0.3">
      <c r="A797">
        <v>0.39800000190734863</v>
      </c>
      <c r="B797">
        <v>5.2801856994628906</v>
      </c>
      <c r="C797">
        <v>-3.7068121433258057</v>
      </c>
      <c r="D797">
        <v>-1.808387279510498</v>
      </c>
      <c r="E797">
        <v>3.17421555519104E-2</v>
      </c>
      <c r="F797">
        <v>3.961665153503418</v>
      </c>
      <c r="G797">
        <v>3.8997068405151367</v>
      </c>
    </row>
    <row r="798" spans="1:7" x14ac:dyDescent="0.3">
      <c r="A798">
        <v>0.398499995470047</v>
      </c>
      <c r="B798">
        <v>4.7994747161865234</v>
      </c>
      <c r="C798">
        <v>-2.8720545768737793</v>
      </c>
      <c r="D798">
        <v>-2.2784152030944824</v>
      </c>
      <c r="E798">
        <v>1.8007569015026093E-2</v>
      </c>
      <c r="F798">
        <v>3.9470148086547852</v>
      </c>
      <c r="G798">
        <v>3.8951287269592285</v>
      </c>
    </row>
    <row r="799" spans="1:7" x14ac:dyDescent="0.3">
      <c r="A799">
        <v>0.39899998903274536</v>
      </c>
      <c r="B799">
        <v>4.4164323806762695</v>
      </c>
      <c r="C799">
        <v>-2.0540838241577148</v>
      </c>
      <c r="D799">
        <v>-2.6080453395843506</v>
      </c>
      <c r="E799">
        <v>3.17421555519104E-2</v>
      </c>
      <c r="F799">
        <v>3.960444450378418</v>
      </c>
      <c r="G799">
        <v>3.8990964889526367</v>
      </c>
    </row>
    <row r="800" spans="1:7" x14ac:dyDescent="0.3">
      <c r="A800">
        <v>0.39949998259544373</v>
      </c>
      <c r="B800">
        <v>3.9570868015289307</v>
      </c>
      <c r="C800">
        <v>-0.96142107248306274</v>
      </c>
      <c r="D800">
        <v>-3.1040165424346924</v>
      </c>
      <c r="E800">
        <v>3.3878646790981293E-2</v>
      </c>
      <c r="F800">
        <v>3.9662432670593262</v>
      </c>
      <c r="G800">
        <v>3.8960444927215576</v>
      </c>
    </row>
    <row r="801" spans="1:7" x14ac:dyDescent="0.3">
      <c r="A801">
        <v>0.39999997615814209</v>
      </c>
      <c r="B801">
        <v>3.9525086879730225</v>
      </c>
      <c r="C801">
        <v>-0.6287388801574707</v>
      </c>
      <c r="D801">
        <v>-3.5343668460845947</v>
      </c>
      <c r="E801">
        <v>2.3501403629779816E-2</v>
      </c>
      <c r="F801">
        <v>3.9518980979919434</v>
      </c>
      <c r="G801">
        <v>3.8966548442840576</v>
      </c>
    </row>
    <row r="802" spans="1:7" x14ac:dyDescent="0.3">
      <c r="A802">
        <v>0.40049999952316284</v>
      </c>
      <c r="B802">
        <v>4.1722621917724609</v>
      </c>
      <c r="C802">
        <v>-0.5356488823890686</v>
      </c>
      <c r="D802">
        <v>-3.8716270923614502</v>
      </c>
      <c r="E802">
        <v>3.3268220722675323E-2</v>
      </c>
      <c r="F802">
        <v>3.9634964466094971</v>
      </c>
      <c r="G802">
        <v>3.8981807231903076</v>
      </c>
    </row>
    <row r="803" spans="1:7" x14ac:dyDescent="0.3">
      <c r="A803">
        <v>0.40099999308586121</v>
      </c>
      <c r="B803">
        <v>4.4271149635314941</v>
      </c>
      <c r="C803">
        <v>-0.37083384394645691</v>
      </c>
      <c r="D803">
        <v>-4.4500060081481934</v>
      </c>
      <c r="E803">
        <v>2.1059699356555939E-2</v>
      </c>
      <c r="F803">
        <v>3.9494566917419434</v>
      </c>
      <c r="G803">
        <v>3.8987913131713867</v>
      </c>
    </row>
    <row r="804" spans="1:7" x14ac:dyDescent="0.3">
      <c r="A804">
        <v>0.40149998664855957</v>
      </c>
      <c r="B804">
        <v>4.9307165145874023</v>
      </c>
      <c r="C804">
        <v>-0.28690025210380554</v>
      </c>
      <c r="D804">
        <v>-4.8498349189758301</v>
      </c>
      <c r="E804">
        <v>2.1059699356555939E-2</v>
      </c>
      <c r="F804">
        <v>4.6392381191253662E-2</v>
      </c>
      <c r="G804">
        <v>3.8731532096862793</v>
      </c>
    </row>
    <row r="805" spans="1:7" x14ac:dyDescent="0.3">
      <c r="A805">
        <v>0.40199998021125793</v>
      </c>
      <c r="B805">
        <v>5.3519105911254883</v>
      </c>
      <c r="C805">
        <v>-7.0198997855186462E-2</v>
      </c>
      <c r="D805">
        <v>-5.3961663246154785</v>
      </c>
      <c r="E805">
        <v>3.6625564098358154E-2</v>
      </c>
      <c r="F805">
        <v>7.1114636957645416E-2</v>
      </c>
      <c r="G805">
        <v>3.8792576789855957</v>
      </c>
    </row>
    <row r="806" spans="1:7" x14ac:dyDescent="0.3">
      <c r="A806">
        <v>0.40250000357627869</v>
      </c>
      <c r="B806">
        <v>5.9867539405822754</v>
      </c>
      <c r="C806">
        <v>-9.0037845075130463E-2</v>
      </c>
      <c r="D806">
        <v>-6.0142226219177246</v>
      </c>
      <c r="E806">
        <v>3.9982907474040985E-2</v>
      </c>
      <c r="F806">
        <v>7.6608471572399139E-2</v>
      </c>
      <c r="G806">
        <v>3.8801732063293457</v>
      </c>
    </row>
    <row r="807" spans="1:7" x14ac:dyDescent="0.3">
      <c r="A807">
        <v>0.40299999713897705</v>
      </c>
      <c r="B807">
        <v>6.5880231857299805</v>
      </c>
      <c r="C807">
        <v>-0.11445488780736923</v>
      </c>
      <c r="D807">
        <v>-6.6338052749633789</v>
      </c>
      <c r="E807">
        <v>3.6625564098358154E-2</v>
      </c>
      <c r="F807">
        <v>7.4166767299175262E-2</v>
      </c>
      <c r="G807">
        <v>3.8795628547668457</v>
      </c>
    </row>
    <row r="808" spans="1:7" x14ac:dyDescent="0.3">
      <c r="A808">
        <v>0.40349999070167542</v>
      </c>
      <c r="B808">
        <v>6.9603829383850098</v>
      </c>
      <c r="C808">
        <v>5.7990476489067078E-2</v>
      </c>
      <c r="D808">
        <v>-7.1984491348266602</v>
      </c>
      <c r="E808">
        <v>2.6858747005462646E-2</v>
      </c>
      <c r="F808">
        <v>6.3484311103820801E-2</v>
      </c>
      <c r="G808">
        <v>3.8722376823425293</v>
      </c>
    </row>
    <row r="809" spans="1:7" x14ac:dyDescent="0.3">
      <c r="A809">
        <v>0.40399998426437378</v>
      </c>
      <c r="B809">
        <v>7.4075207710266113</v>
      </c>
      <c r="C809">
        <v>1.9838847219944E-2</v>
      </c>
      <c r="D809">
        <v>-7.5311317443847656</v>
      </c>
      <c r="E809">
        <v>3.2047368586063385E-2</v>
      </c>
      <c r="F809">
        <v>6.9893784821033478E-2</v>
      </c>
      <c r="G809">
        <v>3.8740692138671875</v>
      </c>
    </row>
    <row r="810" spans="1:7" x14ac:dyDescent="0.3">
      <c r="A810">
        <v>0.40449997782707214</v>
      </c>
      <c r="B810">
        <v>7.5326576232910156</v>
      </c>
      <c r="C810">
        <v>0.18923208117485046</v>
      </c>
      <c r="D810">
        <v>-7.8332924842834473</v>
      </c>
      <c r="E810">
        <v>2.9605664312839508E-2</v>
      </c>
      <c r="F810">
        <v>6.6231228411197662E-2</v>
      </c>
      <c r="G810">
        <v>3.8768160343170166</v>
      </c>
    </row>
    <row r="811" spans="1:7" x14ac:dyDescent="0.3">
      <c r="A811">
        <v>0.4050000011920929</v>
      </c>
      <c r="B811">
        <v>7.7035770416259766</v>
      </c>
      <c r="C811">
        <v>0.23348796367645264</v>
      </c>
      <c r="D811">
        <v>-7.9843730926513672</v>
      </c>
      <c r="E811">
        <v>3.9982907474040985E-2</v>
      </c>
      <c r="F811">
        <v>7.3556341230869293E-2</v>
      </c>
      <c r="G811">
        <v>3.8777315616607666</v>
      </c>
    </row>
    <row r="812" spans="1:7" x14ac:dyDescent="0.3">
      <c r="A812">
        <v>0.40549999475479126</v>
      </c>
      <c r="B812">
        <v>7.6669511795043945</v>
      </c>
      <c r="C812">
        <v>0.30368697643280029</v>
      </c>
      <c r="D812">
        <v>-8.0911979675292969</v>
      </c>
      <c r="E812">
        <v>3.7541203200817108E-2</v>
      </c>
      <c r="F812">
        <v>7.599804550409317E-2</v>
      </c>
      <c r="G812">
        <v>3.8823099136352539</v>
      </c>
    </row>
    <row r="813" spans="1:7" x14ac:dyDescent="0.3">
      <c r="A813">
        <v>0.40599998831748962</v>
      </c>
      <c r="B813">
        <v>7.3571600914001465</v>
      </c>
      <c r="C813">
        <v>0.567696213722229</v>
      </c>
      <c r="D813">
        <v>-8.0103158950805664</v>
      </c>
      <c r="E813">
        <v>3.9372481405735016E-2</v>
      </c>
      <c r="F813">
        <v>7.3861554265022278E-2</v>
      </c>
      <c r="G813">
        <v>3.8762056827545166</v>
      </c>
    </row>
    <row r="814" spans="1:7" x14ac:dyDescent="0.3">
      <c r="A814">
        <v>0.40649998188018799</v>
      </c>
      <c r="B814">
        <v>7.254913330078125</v>
      </c>
      <c r="C814">
        <v>0.59363937377929688</v>
      </c>
      <c r="D814">
        <v>-7.8989133834838867</v>
      </c>
      <c r="E814">
        <v>4.5781955122947693E-2</v>
      </c>
      <c r="F814">
        <v>8.0881454050540924E-2</v>
      </c>
      <c r="G814">
        <v>3.883836030960083</v>
      </c>
    </row>
    <row r="815" spans="1:7" x14ac:dyDescent="0.3">
      <c r="A815">
        <v>0.40699997544288635</v>
      </c>
      <c r="B815">
        <v>6.8642406463623047</v>
      </c>
      <c r="C815">
        <v>0.79660600423812866</v>
      </c>
      <c r="D815">
        <v>-7.8577094078063965</v>
      </c>
      <c r="E815">
        <v>4.822365939617157E-2</v>
      </c>
      <c r="F815">
        <v>8.0576241016387939E-2</v>
      </c>
      <c r="G815">
        <v>3.8826150894165039</v>
      </c>
    </row>
    <row r="816" spans="1:7" x14ac:dyDescent="0.3">
      <c r="A816">
        <v>0.4074999988079071</v>
      </c>
      <c r="B816">
        <v>6.6673784255981445</v>
      </c>
      <c r="C816">
        <v>0.98736417293548584</v>
      </c>
      <c r="D816">
        <v>-7.7127337455749512</v>
      </c>
      <c r="E816">
        <v>5.6464411318302155E-2</v>
      </c>
      <c r="F816">
        <v>8.9122205972671509E-2</v>
      </c>
      <c r="G816">
        <v>3.8813943862915039</v>
      </c>
    </row>
    <row r="817" spans="1:7" x14ac:dyDescent="0.3">
      <c r="A817">
        <v>0.40799999237060547</v>
      </c>
      <c r="B817">
        <v>6.4201564788818359</v>
      </c>
      <c r="C817">
        <v>1.1231839656829834</v>
      </c>
      <c r="D817">
        <v>-7.6700029373168945</v>
      </c>
      <c r="E817">
        <v>3.9067268371582031E-2</v>
      </c>
      <c r="F817">
        <v>7.3556341230869293E-2</v>
      </c>
      <c r="G817">
        <v>3.8807835578918457</v>
      </c>
    </row>
    <row r="818" spans="1:7" x14ac:dyDescent="0.3">
      <c r="A818">
        <v>0.40849998593330383</v>
      </c>
      <c r="B818">
        <v>5.8829813003540039</v>
      </c>
      <c r="C818">
        <v>1.4848613739013672</v>
      </c>
      <c r="D818">
        <v>-7.4914536476135254</v>
      </c>
      <c r="E818">
        <v>4.028812050819397E-2</v>
      </c>
      <c r="F818">
        <v>7.2640702128410339E-2</v>
      </c>
      <c r="G818">
        <v>3.8789525032043457</v>
      </c>
    </row>
    <row r="819" spans="1:7" x14ac:dyDescent="0.3">
      <c r="A819">
        <v>0.4089999794960022</v>
      </c>
      <c r="B819">
        <v>5.4480528831481934</v>
      </c>
      <c r="C819">
        <v>1.6161030530929565</v>
      </c>
      <c r="D819">
        <v>-7.193871021270752</v>
      </c>
      <c r="E819">
        <v>3.6015138030052185E-2</v>
      </c>
      <c r="F819">
        <v>7.203027606010437E-2</v>
      </c>
      <c r="G819">
        <v>3.8820047378540039</v>
      </c>
    </row>
    <row r="820" spans="1:7" x14ac:dyDescent="0.3">
      <c r="A820">
        <v>0.40950000286102295</v>
      </c>
      <c r="B820">
        <v>4.479001522064209</v>
      </c>
      <c r="C820">
        <v>1.9930411577224731</v>
      </c>
      <c r="D820">
        <v>-6.7391037940979004</v>
      </c>
      <c r="E820">
        <v>3.6015138030052185E-2</v>
      </c>
      <c r="F820">
        <v>7.1114636957645416E-2</v>
      </c>
      <c r="G820">
        <v>3.8789525032043457</v>
      </c>
    </row>
    <row r="821" spans="1:7" x14ac:dyDescent="0.3">
      <c r="A821">
        <v>0.40999999642372131</v>
      </c>
      <c r="B821">
        <v>3.4183859825134277</v>
      </c>
      <c r="C821">
        <v>2.5332682132720947</v>
      </c>
      <c r="D821">
        <v>-6.1118907928466797</v>
      </c>
      <c r="E821">
        <v>-3.3573433756828308E-3</v>
      </c>
      <c r="F821">
        <v>3.2047368586063385E-2</v>
      </c>
      <c r="G821">
        <v>3.8740692138671875</v>
      </c>
    </row>
    <row r="822" spans="1:7" x14ac:dyDescent="0.3">
      <c r="A822">
        <v>0.41049998998641968</v>
      </c>
      <c r="B822">
        <v>2.134965181350708</v>
      </c>
      <c r="C822">
        <v>3.0948600769042969</v>
      </c>
      <c r="D822">
        <v>-5.4236354827880859</v>
      </c>
      <c r="E822">
        <v>2.9300451278686523E-2</v>
      </c>
      <c r="F822">
        <v>6.3484311103820801E-2</v>
      </c>
      <c r="G822">
        <v>3.8783419132232666</v>
      </c>
    </row>
    <row r="823" spans="1:7" x14ac:dyDescent="0.3">
      <c r="A823">
        <v>0.41099998354911804</v>
      </c>
      <c r="B823">
        <v>0.64857769012451172</v>
      </c>
      <c r="C823">
        <v>3.8914661407470703</v>
      </c>
      <c r="D823">
        <v>-4.8422045707702637</v>
      </c>
      <c r="E823">
        <v>3.57099249958992E-2</v>
      </c>
      <c r="F823">
        <v>6.9588571786880493E-2</v>
      </c>
      <c r="G823">
        <v>3.8795628547668457</v>
      </c>
    </row>
    <row r="824" spans="1:7" x14ac:dyDescent="0.3">
      <c r="A824">
        <v>0.41149997711181641</v>
      </c>
      <c r="B824">
        <v>0.10835062712430954</v>
      </c>
      <c r="C824">
        <v>4.3630204200744629</v>
      </c>
      <c r="D824">
        <v>-4.7384319305419922</v>
      </c>
      <c r="E824">
        <v>3.6625564098358154E-2</v>
      </c>
      <c r="F824">
        <v>7.1114636957645416E-2</v>
      </c>
      <c r="G824">
        <v>3.8804783821105957</v>
      </c>
    </row>
    <row r="825" spans="1:7" x14ac:dyDescent="0.3">
      <c r="A825">
        <v>0.41200000047683716</v>
      </c>
      <c r="B825">
        <v>-9.1563910245895386E-2</v>
      </c>
      <c r="C825">
        <v>4.7842144966125488</v>
      </c>
      <c r="D825">
        <v>-4.9261384010314941</v>
      </c>
      <c r="E825">
        <v>4.1814185678958893E-2</v>
      </c>
      <c r="F825">
        <v>7.3556341230869293E-2</v>
      </c>
      <c r="G825">
        <v>3.884751558303833</v>
      </c>
    </row>
    <row r="826" spans="1:7" x14ac:dyDescent="0.3">
      <c r="A826">
        <v>0.41249999403953552</v>
      </c>
      <c r="B826">
        <v>-0.2441704273223877</v>
      </c>
      <c r="C826">
        <v>5.3381757736206055</v>
      </c>
      <c r="D826">
        <v>-5.3259673118591309</v>
      </c>
      <c r="E826">
        <v>1.4345012605190277E-2</v>
      </c>
      <c r="F826">
        <v>4.822365939617157E-2</v>
      </c>
      <c r="G826">
        <v>3.8701012134552002</v>
      </c>
    </row>
    <row r="827" spans="1:7" x14ac:dyDescent="0.3">
      <c r="A827">
        <v>0.41299998760223389</v>
      </c>
      <c r="B827">
        <v>-0.23959222435951233</v>
      </c>
      <c r="C827">
        <v>5.8234648704528809</v>
      </c>
      <c r="D827">
        <v>-5.8265166282653809</v>
      </c>
      <c r="E827">
        <v>3.4183859825134277E-2</v>
      </c>
      <c r="F827">
        <v>7.1419849991798401E-2</v>
      </c>
      <c r="G827">
        <v>3.8816995620727539</v>
      </c>
    </row>
    <row r="828" spans="1:7" x14ac:dyDescent="0.3">
      <c r="A828">
        <v>0.41349998116493225</v>
      </c>
      <c r="B828">
        <v>-0.49597117304801941</v>
      </c>
      <c r="C828">
        <v>6.4674644470214844</v>
      </c>
      <c r="D828">
        <v>-6.3011226654052734</v>
      </c>
      <c r="E828">
        <v>3.9125256538391113</v>
      </c>
      <c r="F828">
        <v>7.4777193367481232E-2</v>
      </c>
      <c r="G828">
        <v>3.904895544052124</v>
      </c>
    </row>
    <row r="829" spans="1:7" x14ac:dyDescent="0.3">
      <c r="A829">
        <v>0.41399997472763062</v>
      </c>
      <c r="B829">
        <v>-0.38762056827545166</v>
      </c>
      <c r="C829">
        <v>7.0733122825622559</v>
      </c>
      <c r="D829">
        <v>-6.8932361602783203</v>
      </c>
      <c r="E829">
        <v>3.9155781269073486</v>
      </c>
      <c r="F829">
        <v>7.2640702128410339E-2</v>
      </c>
      <c r="G829">
        <v>3.9009280204772949</v>
      </c>
    </row>
    <row r="830" spans="1:7" x14ac:dyDescent="0.3">
      <c r="A830">
        <v>0.41449999809265137</v>
      </c>
      <c r="B830">
        <v>-0.45781955122947693</v>
      </c>
      <c r="C830">
        <v>7.6410083770751953</v>
      </c>
      <c r="D830">
        <v>-7.3281645774841309</v>
      </c>
      <c r="E830">
        <v>3.9140520095825195</v>
      </c>
      <c r="F830">
        <v>7.2335489094257355E-2</v>
      </c>
      <c r="G830">
        <v>3.8981807231903076</v>
      </c>
    </row>
    <row r="831" spans="1:7" x14ac:dyDescent="0.3">
      <c r="A831">
        <v>0.41499999165534973</v>
      </c>
      <c r="B831">
        <v>-0.5615919828414917</v>
      </c>
      <c r="C831">
        <v>8.0744113922119141</v>
      </c>
      <c r="D831">
        <v>-7.6989984512329102</v>
      </c>
      <c r="E831">
        <v>3.9064216613769531</v>
      </c>
      <c r="F831">
        <v>6.4705163240432739E-2</v>
      </c>
      <c r="G831">
        <v>3.9012331962585449</v>
      </c>
    </row>
    <row r="832" spans="1:7" x14ac:dyDescent="0.3">
      <c r="A832">
        <v>0.4154999852180481</v>
      </c>
      <c r="B832">
        <v>-0.55396163463592529</v>
      </c>
      <c r="C832">
        <v>8.3567333221435547</v>
      </c>
      <c r="D832">
        <v>-7.959956169128418</v>
      </c>
      <c r="E832">
        <v>3.9070320129394531</v>
      </c>
      <c r="F832">
        <v>6.4705163240432739E-2</v>
      </c>
      <c r="G832">
        <v>3.8963496685028076</v>
      </c>
    </row>
    <row r="833" spans="1:7" x14ac:dyDescent="0.3">
      <c r="A833">
        <v>0.41599997878074646</v>
      </c>
      <c r="B833">
        <v>-0.76455867290496826</v>
      </c>
      <c r="C833">
        <v>8.4772920608520508</v>
      </c>
      <c r="D833">
        <v>-7.9172263145446777</v>
      </c>
      <c r="E833">
        <v>3.9119153022766113</v>
      </c>
      <c r="F833">
        <v>6.9283358752727509E-2</v>
      </c>
      <c r="G833">
        <v>3.8997068405151367</v>
      </c>
    </row>
    <row r="834" spans="1:7" x14ac:dyDescent="0.3">
      <c r="A834">
        <v>0.41650000214576721</v>
      </c>
      <c r="B834">
        <v>-0.78287142515182495</v>
      </c>
      <c r="C834">
        <v>8.501708984375</v>
      </c>
      <c r="D834">
        <v>-7.8989133834838867</v>
      </c>
      <c r="E834">
        <v>3.9097788333892822</v>
      </c>
      <c r="F834">
        <v>6.6231228411197662E-2</v>
      </c>
      <c r="G834">
        <v>3.8972651958465576</v>
      </c>
    </row>
    <row r="835" spans="1:7" x14ac:dyDescent="0.3">
      <c r="A835">
        <v>0.41699999570846558</v>
      </c>
      <c r="B835">
        <v>-0.93089973926544189</v>
      </c>
      <c r="C835">
        <v>8.460505485534668</v>
      </c>
      <c r="D835">
        <v>-7.6272740364074707</v>
      </c>
      <c r="E835">
        <v>3.9097788333892822</v>
      </c>
      <c r="F835">
        <v>6.5620802342891693E-2</v>
      </c>
      <c r="G835">
        <v>3.8954339027404785</v>
      </c>
    </row>
    <row r="836" spans="1:7" x14ac:dyDescent="0.3">
      <c r="A836">
        <v>0.41749998927116394</v>
      </c>
      <c r="B836">
        <v>-1.135392427444458</v>
      </c>
      <c r="C836">
        <v>8.2987422943115234</v>
      </c>
      <c r="D836">
        <v>-7.4044680595397949</v>
      </c>
      <c r="E836">
        <v>3.9271759986877441</v>
      </c>
      <c r="F836">
        <v>8.2407519221305847E-2</v>
      </c>
      <c r="G836">
        <v>3.903980016708374</v>
      </c>
    </row>
    <row r="837" spans="1:7" x14ac:dyDescent="0.3">
      <c r="A837">
        <v>0.4179999828338623</v>
      </c>
      <c r="B837">
        <v>-1.1964350938796997</v>
      </c>
      <c r="C837">
        <v>8.1430835723876953</v>
      </c>
      <c r="D837">
        <v>-7.1435108184814453</v>
      </c>
      <c r="E837">
        <v>3.9073371887207031</v>
      </c>
      <c r="F837">
        <v>6.2873885035514832E-2</v>
      </c>
      <c r="G837">
        <v>3.8942131996154785</v>
      </c>
    </row>
    <row r="838" spans="1:7" x14ac:dyDescent="0.3">
      <c r="A838">
        <v>0.41849997639656067</v>
      </c>
      <c r="B838">
        <v>-1.5077524185180664</v>
      </c>
      <c r="C838">
        <v>7.9752163887023926</v>
      </c>
      <c r="D838">
        <v>-6.6704311370849609</v>
      </c>
      <c r="E838">
        <v>3.8966548442840576</v>
      </c>
      <c r="F838">
        <v>5.4633133113384247E-2</v>
      </c>
      <c r="G838">
        <v>3.8936028480529785</v>
      </c>
    </row>
    <row r="839" spans="1:7" x14ac:dyDescent="0.3">
      <c r="A839">
        <v>0.41899999976158142</v>
      </c>
      <c r="B839">
        <v>-1.6038944721221924</v>
      </c>
      <c r="C839">
        <v>7.8088750839233398</v>
      </c>
      <c r="D839">
        <v>-6.4186305999755859</v>
      </c>
      <c r="E839">
        <v>3.9116101264953613</v>
      </c>
      <c r="F839">
        <v>6.6536441445350647E-2</v>
      </c>
      <c r="G839">
        <v>3.8917713165283203</v>
      </c>
    </row>
    <row r="840" spans="1:7" x14ac:dyDescent="0.3">
      <c r="A840">
        <v>0.41949999332427979</v>
      </c>
      <c r="B840">
        <v>-1.7916004657745361</v>
      </c>
      <c r="C840">
        <v>7.5250277519226074</v>
      </c>
      <c r="D840">
        <v>-5.9730191230773926</v>
      </c>
      <c r="E840">
        <v>3.9152729511260986</v>
      </c>
      <c r="F840">
        <v>7.0504210889339447E-2</v>
      </c>
      <c r="G840">
        <v>3.9012331962585449</v>
      </c>
    </row>
    <row r="841" spans="1:7" x14ac:dyDescent="0.3">
      <c r="A841">
        <v>0.41999998688697815</v>
      </c>
      <c r="B841">
        <v>-2.096813440322876</v>
      </c>
      <c r="C841">
        <v>7.0672078132629395</v>
      </c>
      <c r="D841">
        <v>-5.289341926574707</v>
      </c>
      <c r="E841">
        <v>3.9076423645019531</v>
      </c>
      <c r="F841">
        <v>6.5010376274585724E-2</v>
      </c>
      <c r="G841">
        <v>3.8972651958465576</v>
      </c>
    </row>
    <row r="842" spans="1:7" x14ac:dyDescent="0.3">
      <c r="A842">
        <v>0.42049998044967651</v>
      </c>
      <c r="B842">
        <v>-2.3165669441223145</v>
      </c>
      <c r="C842">
        <v>6.4399948120117188</v>
      </c>
      <c r="D842">
        <v>-4.4088020324707031</v>
      </c>
      <c r="E842">
        <v>3.9122204780578613</v>
      </c>
      <c r="F842">
        <v>6.806250661611557E-2</v>
      </c>
      <c r="G842">
        <v>3.8957393169403076</v>
      </c>
    </row>
    <row r="843" spans="1:7" x14ac:dyDescent="0.3">
      <c r="A843">
        <v>0.42100000381469727</v>
      </c>
      <c r="B843">
        <v>-2.8308508396148682</v>
      </c>
      <c r="C843">
        <v>5.6952753067016602</v>
      </c>
      <c r="D843">
        <v>-3.0704431533813477</v>
      </c>
      <c r="E843">
        <v>3.9186301231384277</v>
      </c>
      <c r="F843">
        <v>7.6608471572399139E-2</v>
      </c>
      <c r="G843">
        <v>3.9021487236022949</v>
      </c>
    </row>
    <row r="844" spans="1:7" x14ac:dyDescent="0.3">
      <c r="A844">
        <v>0.42149999737739563</v>
      </c>
      <c r="B844">
        <v>-3.32834792137146</v>
      </c>
      <c r="C844">
        <v>4.8422045707702637</v>
      </c>
      <c r="D844">
        <v>-1.8556952476501465</v>
      </c>
      <c r="E844">
        <v>3.924734354019165</v>
      </c>
      <c r="F844">
        <v>7.203027606010437E-2</v>
      </c>
      <c r="G844">
        <v>3.9009280204772949</v>
      </c>
    </row>
    <row r="845" spans="1:7" x14ac:dyDescent="0.3">
      <c r="A845">
        <v>0.42199999094009399</v>
      </c>
      <c r="B845">
        <v>-3.926565408706665</v>
      </c>
      <c r="C845">
        <v>4.2149920463562012</v>
      </c>
      <c r="D845">
        <v>-0.69741177558898926</v>
      </c>
      <c r="E845">
        <v>3.9122204780578613</v>
      </c>
      <c r="F845">
        <v>6.7146867513656616E-2</v>
      </c>
      <c r="G845">
        <v>3.8981807231903076</v>
      </c>
    </row>
    <row r="846" spans="1:7" x14ac:dyDescent="0.3">
      <c r="A846">
        <v>0.42249998450279236</v>
      </c>
      <c r="B846">
        <v>-4.482053279876709</v>
      </c>
      <c r="C846">
        <v>3.9753994941711426</v>
      </c>
      <c r="D846">
        <v>-3.3573433756828308E-2</v>
      </c>
      <c r="E846">
        <v>3.9290072917938232</v>
      </c>
      <c r="F846">
        <v>8.9122205972671509E-2</v>
      </c>
      <c r="G846">
        <v>3.9030642509460449</v>
      </c>
    </row>
    <row r="847" spans="1:7" x14ac:dyDescent="0.3">
      <c r="A847">
        <v>0.42299997806549072</v>
      </c>
      <c r="B847">
        <v>-4.7689533233642578</v>
      </c>
      <c r="C847">
        <v>4.2714567184448242</v>
      </c>
      <c r="D847">
        <v>7.4777193367481232E-2</v>
      </c>
      <c r="E847">
        <v>3.9119153022766113</v>
      </c>
      <c r="F847">
        <v>6.8367719650268555E-2</v>
      </c>
      <c r="G847">
        <v>3.8990964889526367</v>
      </c>
    </row>
    <row r="848" spans="1:7" x14ac:dyDescent="0.3">
      <c r="A848">
        <v>0.42350000143051147</v>
      </c>
      <c r="B848">
        <v>-5.3152852058410645</v>
      </c>
      <c r="C848">
        <v>4.5568304061889648</v>
      </c>
      <c r="D848">
        <v>0.29453057050704956</v>
      </c>
      <c r="E848">
        <v>3.8960444927215576</v>
      </c>
      <c r="F848">
        <v>6.5315589308738708E-2</v>
      </c>
      <c r="G848">
        <v>1.0084238052368164</v>
      </c>
    </row>
    <row r="849" spans="1:7" x14ac:dyDescent="0.3">
      <c r="A849">
        <v>0.42399999499320984</v>
      </c>
      <c r="B849">
        <v>-5.808204174041748</v>
      </c>
      <c r="C849">
        <v>5.0238065719604492</v>
      </c>
      <c r="D849">
        <v>0.36472958326339722</v>
      </c>
      <c r="E849">
        <v>3.9030642509460449</v>
      </c>
      <c r="F849">
        <v>7.8744962811470032E-2</v>
      </c>
      <c r="G849">
        <v>2.8995238244533539E-2</v>
      </c>
    </row>
    <row r="850" spans="1:7" x14ac:dyDescent="0.3">
      <c r="A850">
        <v>0.4244999885559082</v>
      </c>
      <c r="B850">
        <v>-6.3865823745727539</v>
      </c>
      <c r="C850">
        <v>5.5701379776000977</v>
      </c>
      <c r="D850">
        <v>0.32810401916503906</v>
      </c>
      <c r="E850">
        <v>3.8917713165283203</v>
      </c>
      <c r="F850">
        <v>6.8367719650268555E-2</v>
      </c>
      <c r="G850">
        <v>2.6858747005462646E-2</v>
      </c>
    </row>
    <row r="851" spans="1:7" x14ac:dyDescent="0.3">
      <c r="A851">
        <v>0.42499998211860657</v>
      </c>
      <c r="B851">
        <v>-6.9695396423339844</v>
      </c>
      <c r="C851">
        <v>5.9669146537780762</v>
      </c>
      <c r="D851">
        <v>0.53259676694869995</v>
      </c>
      <c r="E851">
        <v>3.8826150894165039</v>
      </c>
      <c r="F851">
        <v>6.3179098069667816E-2</v>
      </c>
      <c r="G851">
        <v>2.0449273288249969E-2</v>
      </c>
    </row>
    <row r="852" spans="1:7" x14ac:dyDescent="0.3">
      <c r="A852">
        <v>0.42549997568130493</v>
      </c>
      <c r="B852">
        <v>-7.4120984077453613</v>
      </c>
      <c r="C852">
        <v>6.4674644470214844</v>
      </c>
      <c r="D852">
        <v>0.47002807259559631</v>
      </c>
      <c r="E852">
        <v>3.8917713165283203</v>
      </c>
      <c r="F852">
        <v>6.9283358752727509E-2</v>
      </c>
      <c r="G852">
        <v>2.38066166639328E-2</v>
      </c>
    </row>
    <row r="853" spans="1:7" x14ac:dyDescent="0.3">
      <c r="A853">
        <v>0.42599999904632568</v>
      </c>
      <c r="B853">
        <v>-7.785984992980957</v>
      </c>
      <c r="C853">
        <v>6.6246485710144043</v>
      </c>
      <c r="D853">
        <v>0.58906114101409912</v>
      </c>
      <c r="E853">
        <v>3.903369665145874</v>
      </c>
      <c r="F853">
        <v>7.7218897640705109E-2</v>
      </c>
      <c r="G853">
        <v>2.4722255766391754E-2</v>
      </c>
    </row>
    <row r="854" spans="1:7" x14ac:dyDescent="0.3">
      <c r="A854">
        <v>0.42649999260902405</v>
      </c>
      <c r="B854">
        <v>-7.9981074333190918</v>
      </c>
      <c r="C854">
        <v>6.8672933578491211</v>
      </c>
      <c r="D854">
        <v>0.6867293119430542</v>
      </c>
      <c r="E854">
        <v>3.8893296718597412</v>
      </c>
      <c r="F854">
        <v>7.2335489094257355E-2</v>
      </c>
      <c r="G854">
        <v>2.4111829698085785E-2</v>
      </c>
    </row>
    <row r="855" spans="1:7" x14ac:dyDescent="0.3">
      <c r="A855">
        <v>0.42699998617172241</v>
      </c>
      <c r="B855">
        <v>-8.1125621795654297</v>
      </c>
      <c r="C855">
        <v>6.9176530838012695</v>
      </c>
      <c r="D855">
        <v>0.67604684829711914</v>
      </c>
      <c r="E855">
        <v>3.8908557891845703</v>
      </c>
      <c r="F855">
        <v>6.7757293581962585E-2</v>
      </c>
      <c r="G855">
        <v>2.2890977561473846E-2</v>
      </c>
    </row>
    <row r="856" spans="1:7" x14ac:dyDescent="0.3">
      <c r="A856">
        <v>0.42749997973442078</v>
      </c>
      <c r="B856">
        <v>-8.0469417572021484</v>
      </c>
      <c r="C856">
        <v>6.6429615020751953</v>
      </c>
      <c r="D856">
        <v>0.90800875425338745</v>
      </c>
      <c r="E856">
        <v>3.8960444927215576</v>
      </c>
      <c r="F856">
        <v>7.5692832469940186E-2</v>
      </c>
      <c r="G856">
        <v>2.2585764527320862E-2</v>
      </c>
    </row>
    <row r="857" spans="1:7" x14ac:dyDescent="0.3">
      <c r="A857">
        <v>0.42800000309944153</v>
      </c>
      <c r="B857">
        <v>-7.8897566795349121</v>
      </c>
      <c r="C857">
        <v>6.4445734024047852</v>
      </c>
      <c r="D857">
        <v>0.94463431835174561</v>
      </c>
      <c r="E857">
        <v>3.8902451992034912</v>
      </c>
      <c r="F857">
        <v>6.806250661611557E-2</v>
      </c>
      <c r="G857">
        <v>2.1364912390708923E-2</v>
      </c>
    </row>
    <row r="858" spans="1:7" x14ac:dyDescent="0.3">
      <c r="A858">
        <v>0.42849999666213989</v>
      </c>
      <c r="B858">
        <v>-7.7051029205322266</v>
      </c>
      <c r="C858">
        <v>5.9562325477600098</v>
      </c>
      <c r="D858">
        <v>1.1033451557159424</v>
      </c>
      <c r="E858">
        <v>3.8920764923095703</v>
      </c>
      <c r="F858">
        <v>6.6841654479503632E-2</v>
      </c>
      <c r="G858">
        <v>2.6248320937156677E-2</v>
      </c>
    </row>
    <row r="859" spans="1:7" x14ac:dyDescent="0.3">
      <c r="A859">
        <v>0.42899999022483826</v>
      </c>
      <c r="B859">
        <v>-7.4914536476135254</v>
      </c>
      <c r="C859">
        <v>5.6968011856079102</v>
      </c>
      <c r="D859">
        <v>1.3520936965942383</v>
      </c>
      <c r="E859">
        <v>3.924429178237915</v>
      </c>
      <c r="F859">
        <v>0.10743498802185059</v>
      </c>
      <c r="G859">
        <v>3.632035106420517E-2</v>
      </c>
    </row>
    <row r="860" spans="1:7" x14ac:dyDescent="0.3">
      <c r="A860">
        <v>0.42949998378753662</v>
      </c>
      <c r="B860">
        <v>-7.3800511360168457</v>
      </c>
      <c r="C860">
        <v>5.4175314903259277</v>
      </c>
      <c r="D860">
        <v>1.4558662176132202</v>
      </c>
      <c r="E860">
        <v>3.8957393169403076</v>
      </c>
      <c r="F860">
        <v>6.9283358752727509E-2</v>
      </c>
      <c r="G860">
        <v>2.441704273223877E-2</v>
      </c>
    </row>
    <row r="861" spans="1:7" x14ac:dyDescent="0.3">
      <c r="A861">
        <v>0.42999997735023499</v>
      </c>
      <c r="B861">
        <v>-7.1480894088745117</v>
      </c>
      <c r="C861">
        <v>4.8818826675415039</v>
      </c>
      <c r="D861">
        <v>1.7198754549026489</v>
      </c>
      <c r="E861">
        <v>3.904590368270874</v>
      </c>
      <c r="F861">
        <v>8.1797093152999878E-2</v>
      </c>
      <c r="G861">
        <v>2.5332681834697723E-2</v>
      </c>
    </row>
    <row r="862" spans="1:7" x14ac:dyDescent="0.3">
      <c r="A862">
        <v>0.43050000071525574</v>
      </c>
      <c r="B862">
        <v>-6.9603829383850098</v>
      </c>
      <c r="C862">
        <v>4.5675129890441895</v>
      </c>
      <c r="D862">
        <v>1.8907947540283203</v>
      </c>
      <c r="E862">
        <v>3.8929920196533203</v>
      </c>
      <c r="F862">
        <v>7.1725063025951385E-2</v>
      </c>
      <c r="G862">
        <v>2.1059699356555939E-2</v>
      </c>
    </row>
    <row r="863" spans="1:7" x14ac:dyDescent="0.3">
      <c r="A863">
        <v>0.4309999942779541</v>
      </c>
      <c r="B863">
        <v>-6.7207908630371094</v>
      </c>
      <c r="C863">
        <v>3.9845564365386963</v>
      </c>
      <c r="D863">
        <v>2.1593821048736572</v>
      </c>
      <c r="E863">
        <v>3.8966548442840576</v>
      </c>
      <c r="F863">
        <v>7.2335489094257355E-2</v>
      </c>
      <c r="G863">
        <v>2.77743861079216E-2</v>
      </c>
    </row>
    <row r="864" spans="1:7" x14ac:dyDescent="0.3">
      <c r="A864">
        <v>0.43149998784065247</v>
      </c>
      <c r="B864">
        <v>-6.2355022430419922</v>
      </c>
      <c r="C864">
        <v>3.2276279926300049</v>
      </c>
      <c r="D864">
        <v>2.6339883804321289</v>
      </c>
      <c r="E864">
        <v>3.9003171920776367</v>
      </c>
      <c r="F864">
        <v>8.0271027982234955E-2</v>
      </c>
      <c r="G864">
        <v>2.38066166639328E-2</v>
      </c>
    </row>
    <row r="865" spans="1:7" x14ac:dyDescent="0.3">
      <c r="A865">
        <v>0.43199998140335083</v>
      </c>
      <c r="B865">
        <v>-5.7868390083312988</v>
      </c>
      <c r="C865">
        <v>2.2860455513000488</v>
      </c>
      <c r="D865">
        <v>3.0109264850616455</v>
      </c>
      <c r="E865">
        <v>3.8966548442840576</v>
      </c>
      <c r="F865">
        <v>7.1419849991798401E-2</v>
      </c>
      <c r="G865">
        <v>2.3501403629779816E-2</v>
      </c>
    </row>
    <row r="866" spans="1:7" x14ac:dyDescent="0.3">
      <c r="A866">
        <v>0.43249997496604919</v>
      </c>
      <c r="B866">
        <v>-5.1519961357116699</v>
      </c>
      <c r="C866">
        <v>0.91716516017913818</v>
      </c>
      <c r="D866">
        <v>3.6198265552520752</v>
      </c>
      <c r="E866">
        <v>3.8954339027404785</v>
      </c>
      <c r="F866">
        <v>7.2640702128410339E-2</v>
      </c>
      <c r="G866">
        <v>1.9838847219944E-2</v>
      </c>
    </row>
    <row r="867" spans="1:7" x14ac:dyDescent="0.3">
      <c r="A867">
        <v>0.43299999833106995</v>
      </c>
      <c r="B867">
        <v>-4.8986692428588867</v>
      </c>
      <c r="C867">
        <v>0.10987669229507446</v>
      </c>
      <c r="D867">
        <v>4.2439870834350586</v>
      </c>
      <c r="E867">
        <v>3.8990964889526367</v>
      </c>
      <c r="F867">
        <v>7.4166767299175262E-2</v>
      </c>
      <c r="G867">
        <v>2.2890977561473846E-2</v>
      </c>
    </row>
    <row r="868" spans="1:7" x14ac:dyDescent="0.3">
      <c r="A868">
        <v>0.43349999189376831</v>
      </c>
      <c r="B868">
        <v>-5.0054936408996582</v>
      </c>
      <c r="C868">
        <v>-0.23348796367645264</v>
      </c>
      <c r="D868">
        <v>4.6972284317016602</v>
      </c>
      <c r="E868">
        <v>3.8874983787536621</v>
      </c>
      <c r="F868">
        <v>6.1042606830596924E-2</v>
      </c>
      <c r="G868">
        <v>2.1975338459014893E-2</v>
      </c>
    </row>
    <row r="869" spans="1:7" x14ac:dyDescent="0.3">
      <c r="A869">
        <v>0.43399998545646667</v>
      </c>
      <c r="B869">
        <v>-5.3213891983032227</v>
      </c>
      <c r="C869">
        <v>-0.38151627779006958</v>
      </c>
      <c r="D869">
        <v>5.249664306640625</v>
      </c>
      <c r="E869">
        <v>3.8905503749847412</v>
      </c>
      <c r="F869">
        <v>6.4705163240432739E-2</v>
      </c>
      <c r="G869">
        <v>2.5027468800544739E-2</v>
      </c>
    </row>
    <row r="870" spans="1:7" x14ac:dyDescent="0.3">
      <c r="A870">
        <v>0.43449997901916504</v>
      </c>
      <c r="B870">
        <v>-5.9180808067321777</v>
      </c>
      <c r="C870">
        <v>-0.41966792941093445</v>
      </c>
      <c r="D870">
        <v>5.7547917366027832</v>
      </c>
      <c r="E870">
        <v>3.9171040058135986</v>
      </c>
      <c r="F870">
        <v>3.9769258499145508</v>
      </c>
      <c r="G870">
        <v>2.6248320937156677E-2</v>
      </c>
    </row>
    <row r="871" spans="1:7" x14ac:dyDescent="0.3">
      <c r="A871">
        <v>0.43500000238418579</v>
      </c>
      <c r="B871">
        <v>-6.3591136932373047</v>
      </c>
      <c r="C871">
        <v>-0.77066290378570557</v>
      </c>
      <c r="D871">
        <v>6.3575878143310547</v>
      </c>
      <c r="E871">
        <v>3.9116101264953613</v>
      </c>
      <c r="F871">
        <v>3.959834098815918</v>
      </c>
      <c r="G871">
        <v>1.8007569015026093E-2</v>
      </c>
    </row>
    <row r="872" spans="1:7" x14ac:dyDescent="0.3">
      <c r="A872">
        <v>0.43549999594688416</v>
      </c>
      <c r="B872">
        <v>-7.1129894256591797</v>
      </c>
      <c r="C872">
        <v>-0.64399951696395874</v>
      </c>
      <c r="D872">
        <v>7.1190938949584961</v>
      </c>
      <c r="E872">
        <v>3.9158833026885986</v>
      </c>
      <c r="F872">
        <v>3.9668538570404053</v>
      </c>
      <c r="G872">
        <v>2.0754486322402954E-2</v>
      </c>
    </row>
    <row r="873" spans="1:7" x14ac:dyDescent="0.3">
      <c r="A873">
        <v>0.43599998950958252</v>
      </c>
      <c r="B873">
        <v>-7.770723819732666</v>
      </c>
      <c r="C873">
        <v>-0.70046389102935791</v>
      </c>
      <c r="D873">
        <v>7.8561835289001465</v>
      </c>
      <c r="E873">
        <v>3.9171040058135986</v>
      </c>
      <c r="F873">
        <v>3.9662432670593262</v>
      </c>
      <c r="G873">
        <v>2.1670125424861908E-2</v>
      </c>
    </row>
    <row r="874" spans="1:7" x14ac:dyDescent="0.3">
      <c r="A874">
        <v>0.43649998307228088</v>
      </c>
      <c r="B874">
        <v>-8.3552074432373047</v>
      </c>
      <c r="C874">
        <v>-0.78439748287200928</v>
      </c>
      <c r="D874">
        <v>8.5719079971313477</v>
      </c>
      <c r="E874">
        <v>3.9009280204772949</v>
      </c>
      <c r="F874">
        <v>3.9509825706481934</v>
      </c>
      <c r="G874">
        <v>1.8923208117485046E-2</v>
      </c>
    </row>
    <row r="875" spans="1:7" x14ac:dyDescent="0.3">
      <c r="A875">
        <v>0.43699997663497925</v>
      </c>
      <c r="B875">
        <v>-8.964106559753418</v>
      </c>
      <c r="C875">
        <v>-0.76303255558013916</v>
      </c>
      <c r="D875">
        <v>9.041935920715332</v>
      </c>
      <c r="E875">
        <v>3.9158833026885986</v>
      </c>
      <c r="F875">
        <v>3.9647173881530762</v>
      </c>
      <c r="G875">
        <v>2.1364912390708923E-2</v>
      </c>
    </row>
    <row r="876" spans="1:7" x14ac:dyDescent="0.3">
      <c r="A876">
        <v>0.4375</v>
      </c>
      <c r="B876">
        <v>-9.1899652481079102</v>
      </c>
      <c r="C876">
        <v>-0.97362959384918213</v>
      </c>
      <c r="D876">
        <v>9.4341354370117188</v>
      </c>
      <c r="E876">
        <v>3.9076423645019531</v>
      </c>
      <c r="F876">
        <v>3.9573922157287598</v>
      </c>
      <c r="G876">
        <v>2.1670125424861908E-2</v>
      </c>
    </row>
    <row r="877" spans="1:7" x14ac:dyDescent="0.3">
      <c r="A877">
        <v>0.43799999356269836</v>
      </c>
      <c r="B877">
        <v>-9.4753379821777344</v>
      </c>
      <c r="C877">
        <v>-0.96905136108398438</v>
      </c>
      <c r="D877">
        <v>9.711878776550293</v>
      </c>
      <c r="E877">
        <v>3.9167988300323486</v>
      </c>
      <c r="F877">
        <v>3.9680745601654053</v>
      </c>
      <c r="G877">
        <v>2.1670125424861908E-2</v>
      </c>
    </row>
    <row r="878" spans="1:7" x14ac:dyDescent="0.3">
      <c r="A878">
        <v>0.43849998712539673</v>
      </c>
      <c r="B878">
        <v>-9.505859375</v>
      </c>
      <c r="C878">
        <v>-1.0346721410751343</v>
      </c>
      <c r="D878">
        <v>9.8873767852783203</v>
      </c>
      <c r="E878">
        <v>3.9158833026885986</v>
      </c>
      <c r="F878">
        <v>3.9647173881530762</v>
      </c>
      <c r="G878">
        <v>2.0754486322402954E-2</v>
      </c>
    </row>
    <row r="879" spans="1:7" x14ac:dyDescent="0.3">
      <c r="A879">
        <v>0.43899998068809509</v>
      </c>
      <c r="B879">
        <v>-9.2601633071899414</v>
      </c>
      <c r="C879">
        <v>-1.2834208011627197</v>
      </c>
      <c r="D879">
        <v>9.8248081207275391</v>
      </c>
      <c r="E879">
        <v>3.9189352989196777</v>
      </c>
      <c r="F879">
        <v>3.9689903259277344</v>
      </c>
      <c r="G879">
        <v>2.2890977561473846E-2</v>
      </c>
    </row>
    <row r="880" spans="1:7" x14ac:dyDescent="0.3">
      <c r="A880">
        <v>0.43949997425079346</v>
      </c>
      <c r="B880">
        <v>-9.0678796768188477</v>
      </c>
      <c r="C880">
        <v>-1.2941032648086548</v>
      </c>
      <c r="D880">
        <v>9.6493101119995117</v>
      </c>
      <c r="E880">
        <v>3.9088633060455322</v>
      </c>
      <c r="F880">
        <v>3.961054801940918</v>
      </c>
      <c r="G880">
        <v>1.8923208117485046E-2</v>
      </c>
    </row>
    <row r="881" spans="1:7" x14ac:dyDescent="0.3">
      <c r="A881">
        <v>0.43999999761581421</v>
      </c>
      <c r="B881">
        <v>-8.5795383453369141</v>
      </c>
      <c r="C881">
        <v>-1.5367475748062134</v>
      </c>
      <c r="D881">
        <v>9.4493951797485352</v>
      </c>
      <c r="E881">
        <v>3.9067268371582031</v>
      </c>
      <c r="F881">
        <v>3.9567816257476807</v>
      </c>
      <c r="G881">
        <v>1.8007569015026093E-2</v>
      </c>
    </row>
    <row r="882" spans="1:7" x14ac:dyDescent="0.3">
      <c r="A882">
        <v>0.44049999117851257</v>
      </c>
      <c r="B882">
        <v>-8.3323154449462891</v>
      </c>
      <c r="C882">
        <v>-1.6924062967300415</v>
      </c>
      <c r="D882">
        <v>9.3151016235351563</v>
      </c>
      <c r="E882">
        <v>3.9222927093505859</v>
      </c>
      <c r="F882">
        <v>3.9717373847961426</v>
      </c>
      <c r="G882">
        <v>2.5332681834697723E-2</v>
      </c>
    </row>
    <row r="883" spans="1:7" x14ac:dyDescent="0.3">
      <c r="A883">
        <v>0.44099998474121094</v>
      </c>
      <c r="B883">
        <v>-7.9553775787353516</v>
      </c>
      <c r="C883">
        <v>-1.8709559440612793</v>
      </c>
      <c r="D883">
        <v>9.1777563095092773</v>
      </c>
      <c r="E883">
        <v>3.9128308296203613</v>
      </c>
      <c r="F883">
        <v>3.9619705677032471</v>
      </c>
      <c r="G883">
        <v>2.1975338459014893E-2</v>
      </c>
    </row>
    <row r="884" spans="1:7" x14ac:dyDescent="0.3">
      <c r="A884">
        <v>0.4414999783039093</v>
      </c>
      <c r="B884">
        <v>-7.4136242866516113</v>
      </c>
      <c r="C884">
        <v>-2.1960077285766602</v>
      </c>
      <c r="D884">
        <v>8.9320592880249023</v>
      </c>
      <c r="E884">
        <v>3.9100840091705322</v>
      </c>
      <c r="F884">
        <v>3.961359977722168</v>
      </c>
      <c r="G884">
        <v>1.5260651707649231E-2</v>
      </c>
    </row>
    <row r="885" spans="1:7" x14ac:dyDescent="0.3">
      <c r="A885">
        <v>0.44200000166893005</v>
      </c>
      <c r="B885">
        <v>-6.9542789459228516</v>
      </c>
      <c r="C885">
        <v>-2.3409838676452637</v>
      </c>
      <c r="D885">
        <v>8.6375284194946289</v>
      </c>
      <c r="E885">
        <v>3.9149675369262695</v>
      </c>
      <c r="F885">
        <v>3.9641070365905762</v>
      </c>
      <c r="G885">
        <v>2.3501403629779816E-2</v>
      </c>
    </row>
    <row r="886" spans="1:7" x14ac:dyDescent="0.3">
      <c r="A886">
        <v>0.44249999523162842</v>
      </c>
      <c r="B886">
        <v>-5.9638628959655762</v>
      </c>
      <c r="C886">
        <v>-2.7514955997467041</v>
      </c>
      <c r="D886">
        <v>8.1507139205932617</v>
      </c>
      <c r="E886">
        <v>3.9192404747009277</v>
      </c>
      <c r="F886">
        <v>3.9689903259277344</v>
      </c>
      <c r="G886">
        <v>2.6553533971309662E-2</v>
      </c>
    </row>
    <row r="887" spans="1:7" x14ac:dyDescent="0.3">
      <c r="A887">
        <v>0.44299998879432678</v>
      </c>
      <c r="B887">
        <v>-4.9536075592041016</v>
      </c>
      <c r="C887">
        <v>-3.2199974060058594</v>
      </c>
      <c r="D887">
        <v>7.5723352432250977</v>
      </c>
      <c r="E887">
        <v>3.9186301231384277</v>
      </c>
      <c r="F887">
        <v>3.9683797359466553</v>
      </c>
      <c r="G887">
        <v>2.2585764527320862E-2</v>
      </c>
    </row>
    <row r="888" spans="1:7" x14ac:dyDescent="0.3">
      <c r="A888">
        <v>0.44349998235702515</v>
      </c>
      <c r="B888">
        <v>-3.5328409671783447</v>
      </c>
      <c r="C888">
        <v>-3.8197412490844727</v>
      </c>
      <c r="D888">
        <v>6.787938117980957</v>
      </c>
      <c r="E888">
        <v>3.9116101264953613</v>
      </c>
      <c r="F888">
        <v>3.960749626159668</v>
      </c>
      <c r="G888">
        <v>2.0449273288249969E-2</v>
      </c>
    </row>
    <row r="889" spans="1:7" x14ac:dyDescent="0.3">
      <c r="A889">
        <v>0.44399997591972351</v>
      </c>
      <c r="B889">
        <v>-1.8862165212631226</v>
      </c>
      <c r="C889">
        <v>-4.7277498245239258</v>
      </c>
      <c r="D889">
        <v>6.0279574394226074</v>
      </c>
      <c r="E889">
        <v>3.9113049507141113</v>
      </c>
      <c r="F889">
        <v>3.9625809192657471</v>
      </c>
      <c r="G889">
        <v>2.38066166639328E-2</v>
      </c>
    </row>
    <row r="890" spans="1:7" x14ac:dyDescent="0.3">
      <c r="A890">
        <v>0.44449999928474426</v>
      </c>
      <c r="B890">
        <v>-0.62263458967208862</v>
      </c>
      <c r="C890">
        <v>-5.460261344909668</v>
      </c>
      <c r="D890">
        <v>5.5823464393615723</v>
      </c>
      <c r="E890">
        <v>3.9195456504821777</v>
      </c>
      <c r="F890">
        <v>3.9711265563964844</v>
      </c>
      <c r="G890">
        <v>2.5637894868850708E-2</v>
      </c>
    </row>
    <row r="891" spans="1:7" x14ac:dyDescent="0.3">
      <c r="A891">
        <v>0.44499999284744263</v>
      </c>
      <c r="B891">
        <v>-0.11750701814889908</v>
      </c>
      <c r="C891">
        <v>-5.9409713745117188</v>
      </c>
      <c r="D891">
        <v>5.6845927238464355</v>
      </c>
      <c r="E891">
        <v>3.9152729511260986</v>
      </c>
      <c r="F891">
        <v>3.9671590328216553</v>
      </c>
      <c r="G891">
        <v>2.2280551493167877E-2</v>
      </c>
    </row>
    <row r="892" spans="1:7" x14ac:dyDescent="0.3">
      <c r="A892">
        <v>0.44549998641014099</v>
      </c>
      <c r="B892">
        <v>-0.11598095297813416</v>
      </c>
      <c r="C892">
        <v>-6.4583077430725098</v>
      </c>
      <c r="D892">
        <v>6.1118907928466797</v>
      </c>
      <c r="E892">
        <v>3.9113049507141113</v>
      </c>
      <c r="F892">
        <v>3.9622757434844971</v>
      </c>
      <c r="G892">
        <v>2.2890977561473846E-2</v>
      </c>
    </row>
    <row r="893" spans="1:7" x14ac:dyDescent="0.3">
      <c r="A893">
        <v>0.44599997997283936</v>
      </c>
      <c r="B893">
        <v>-2.1364912390708923E-2</v>
      </c>
      <c r="C893">
        <v>-7.0244779586791992</v>
      </c>
      <c r="D893">
        <v>6.520876407623291</v>
      </c>
      <c r="E893">
        <v>3.9119153022766113</v>
      </c>
      <c r="F893">
        <v>3.960444450378418</v>
      </c>
      <c r="G893">
        <v>2.0144060254096985E-2</v>
      </c>
    </row>
    <row r="894" spans="1:7" x14ac:dyDescent="0.3">
      <c r="A894">
        <v>0.44650000333786011</v>
      </c>
      <c r="B894">
        <v>0.13429373502731323</v>
      </c>
      <c r="C894">
        <v>-7.7447810173034668</v>
      </c>
      <c r="D894">
        <v>7.0336341857910156</v>
      </c>
      <c r="E894">
        <v>3.5404711961746216E-2</v>
      </c>
      <c r="F894">
        <v>3.941215991973877</v>
      </c>
      <c r="G894">
        <v>2.5637894868850708E-2</v>
      </c>
    </row>
    <row r="895" spans="1:7" x14ac:dyDescent="0.3">
      <c r="A895">
        <v>0.44699999690055847</v>
      </c>
      <c r="B895">
        <v>7.1725063025951385E-2</v>
      </c>
      <c r="C895">
        <v>-8.2575387954711914</v>
      </c>
      <c r="D895">
        <v>7.6562685966491699</v>
      </c>
      <c r="E895">
        <v>3.57099249958992E-2</v>
      </c>
      <c r="F895">
        <v>3.9457941055297852</v>
      </c>
      <c r="G895">
        <v>2.2280551493167877E-2</v>
      </c>
    </row>
    <row r="896" spans="1:7" x14ac:dyDescent="0.3">
      <c r="A896">
        <v>0.44749999046325684</v>
      </c>
      <c r="B896">
        <v>0.28079599142074585</v>
      </c>
      <c r="C896">
        <v>-8.8069219589233398</v>
      </c>
      <c r="D896">
        <v>8.0240507125854492</v>
      </c>
      <c r="E896">
        <v>3.7541203200817108E-2</v>
      </c>
      <c r="F896">
        <v>3.9485409259796143</v>
      </c>
      <c r="G896">
        <v>2.38066166639328E-2</v>
      </c>
    </row>
    <row r="897" spans="1:7" x14ac:dyDescent="0.3">
      <c r="A897">
        <v>0.4479999840259552</v>
      </c>
      <c r="B897">
        <v>0.24569648504257202</v>
      </c>
      <c r="C897">
        <v>-9.2265901565551758</v>
      </c>
      <c r="D897">
        <v>8.4528751373291016</v>
      </c>
      <c r="E897">
        <v>3.8762055337429047E-2</v>
      </c>
      <c r="F897">
        <v>3.9433524608612061</v>
      </c>
      <c r="G897">
        <v>2.5943107903003693E-2</v>
      </c>
    </row>
    <row r="898" spans="1:7" x14ac:dyDescent="0.3">
      <c r="A898">
        <v>0.44849997758865356</v>
      </c>
      <c r="B898">
        <v>0.28690025210380554</v>
      </c>
      <c r="C898">
        <v>-9.5562200546264648</v>
      </c>
      <c r="D898">
        <v>8.6665239334106445</v>
      </c>
      <c r="E898">
        <v>3.8762055337429047E-2</v>
      </c>
      <c r="F898">
        <v>3.9457941055297852</v>
      </c>
      <c r="G898">
        <v>2.1670125424861908E-2</v>
      </c>
    </row>
    <row r="899" spans="1:7" x14ac:dyDescent="0.3">
      <c r="A899">
        <v>0.44900000095367432</v>
      </c>
      <c r="B899">
        <v>0.46087169647216797</v>
      </c>
      <c r="C899">
        <v>-9.7240877151489258</v>
      </c>
      <c r="D899">
        <v>8.7275667190551758</v>
      </c>
      <c r="E899">
        <v>5.0360150635242462E-2</v>
      </c>
      <c r="F899">
        <v>3.9555609226226807</v>
      </c>
      <c r="G899">
        <v>2.5332681834697723E-2</v>
      </c>
    </row>
    <row r="900" spans="1:7" x14ac:dyDescent="0.3">
      <c r="A900">
        <v>0.44949999451637268</v>
      </c>
      <c r="B900">
        <v>0.46087169647216797</v>
      </c>
      <c r="C900">
        <v>-9.6569404602050781</v>
      </c>
      <c r="D900">
        <v>8.6604204177856445</v>
      </c>
      <c r="E900">
        <v>3.6930777132511139E-2</v>
      </c>
      <c r="F900">
        <v>3.9473202228546143</v>
      </c>
      <c r="G900">
        <v>1.9838847219944E-2</v>
      </c>
    </row>
    <row r="901" spans="1:7" x14ac:dyDescent="0.3">
      <c r="A901">
        <v>0.44999998807907104</v>
      </c>
      <c r="B901">
        <v>0.68978142738342285</v>
      </c>
      <c r="C901">
        <v>-9.499755859375</v>
      </c>
      <c r="D901">
        <v>8.2315950393676758</v>
      </c>
      <c r="E901">
        <v>2.838481217622757E-2</v>
      </c>
      <c r="F901">
        <v>3.939690113067627</v>
      </c>
      <c r="G901">
        <v>2.0144060254096985E-2</v>
      </c>
    </row>
    <row r="902" spans="1:7" x14ac:dyDescent="0.3">
      <c r="A902">
        <v>0.45049998164176941</v>
      </c>
      <c r="B902">
        <v>0.78134536743164063</v>
      </c>
      <c r="C902">
        <v>-9.1930170059204102</v>
      </c>
      <c r="D902">
        <v>7.9385905265808105</v>
      </c>
      <c r="E902">
        <v>2.77743861079216E-2</v>
      </c>
      <c r="F902">
        <v>3.9345011711120605</v>
      </c>
      <c r="G902">
        <v>2.0144060254096985E-2</v>
      </c>
    </row>
    <row r="903" spans="1:7" x14ac:dyDescent="0.3">
      <c r="A903">
        <v>0.45099997520446777</v>
      </c>
      <c r="B903">
        <v>0.94310826063156128</v>
      </c>
      <c r="C903">
        <v>-9.000732421875</v>
      </c>
      <c r="D903">
        <v>7.5250277519226074</v>
      </c>
      <c r="E903">
        <v>3.8456842303276062E-2</v>
      </c>
      <c r="F903">
        <v>3.9470148086547852</v>
      </c>
      <c r="G903">
        <v>2.2585764527320862E-2</v>
      </c>
    </row>
    <row r="904" spans="1:7" x14ac:dyDescent="0.3">
      <c r="A904">
        <v>0.45149999856948853</v>
      </c>
      <c r="B904">
        <v>1.2116957902908325</v>
      </c>
      <c r="C904">
        <v>-8.750457763671875</v>
      </c>
      <c r="D904">
        <v>7.0778903961181641</v>
      </c>
      <c r="E904">
        <v>3.4794285893440247E-2</v>
      </c>
      <c r="F904">
        <v>3.939995288848877</v>
      </c>
      <c r="G904">
        <v>1.9228421151638031E-2</v>
      </c>
    </row>
    <row r="905" spans="1:7" x14ac:dyDescent="0.3">
      <c r="A905">
        <v>0.45199999213218689</v>
      </c>
      <c r="B905">
        <v>1.2727383375167847</v>
      </c>
      <c r="C905">
        <v>-8.4879741668701172</v>
      </c>
      <c r="D905">
        <v>6.731473445892334</v>
      </c>
      <c r="E905">
        <v>3.8762055337429047E-2</v>
      </c>
      <c r="F905">
        <v>3.9460992813110352</v>
      </c>
      <c r="G905">
        <v>2.38066166639328E-2</v>
      </c>
    </row>
    <row r="906" spans="1:7" x14ac:dyDescent="0.3">
      <c r="A906">
        <v>0.45249998569488525</v>
      </c>
      <c r="B906">
        <v>1.5260651111602783</v>
      </c>
      <c r="C906">
        <v>-8.1690263748168945</v>
      </c>
      <c r="D906">
        <v>6.0600051879882813</v>
      </c>
      <c r="E906">
        <v>4.1814185678958893E-2</v>
      </c>
      <c r="F906">
        <v>3.9506773948669434</v>
      </c>
      <c r="G906">
        <v>2.5637894868850708E-2</v>
      </c>
    </row>
    <row r="907" spans="1:7" x14ac:dyDescent="0.3">
      <c r="A907">
        <v>0.45299997925758362</v>
      </c>
      <c r="B907">
        <v>1.6878280639648438</v>
      </c>
      <c r="C907">
        <v>-7.6638994216918945</v>
      </c>
      <c r="D907">
        <v>5.5060429573059082</v>
      </c>
      <c r="E907">
        <v>3.632035106420517E-2</v>
      </c>
      <c r="F907">
        <v>3.942131519317627</v>
      </c>
      <c r="G907">
        <v>2.38066166639328E-2</v>
      </c>
    </row>
    <row r="908" spans="1:7" x14ac:dyDescent="0.3">
      <c r="A908">
        <v>0.45350000262260437</v>
      </c>
      <c r="B908">
        <v>1.9442070722579956</v>
      </c>
      <c r="C908">
        <v>-7.0595769882202148</v>
      </c>
      <c r="D908">
        <v>4.6926507949829102</v>
      </c>
      <c r="E908">
        <v>3.9982907474040985E-2</v>
      </c>
      <c r="F908">
        <v>3.9467096328735352</v>
      </c>
      <c r="G908">
        <v>2.1059699356555939E-2</v>
      </c>
    </row>
    <row r="909" spans="1:7" x14ac:dyDescent="0.3">
      <c r="A909">
        <v>0.45399999618530273</v>
      </c>
      <c r="B909">
        <v>2.3959224224090576</v>
      </c>
      <c r="C909">
        <v>-6.2858624458312988</v>
      </c>
      <c r="D909">
        <v>3.558784008026123</v>
      </c>
      <c r="E909">
        <v>1.6786716878414154E-2</v>
      </c>
      <c r="F909">
        <v>3.922903299331665</v>
      </c>
      <c r="G909">
        <v>1.6176290810108185E-2</v>
      </c>
    </row>
    <row r="910" spans="1:7" x14ac:dyDescent="0.3">
      <c r="A910">
        <v>0.4544999897480011</v>
      </c>
      <c r="B910">
        <v>2.7606518268585205</v>
      </c>
      <c r="C910">
        <v>-5.4114270210266113</v>
      </c>
      <c r="D910">
        <v>2.2677328586578369</v>
      </c>
      <c r="E910">
        <v>3.3878646790981293E-2</v>
      </c>
      <c r="F910">
        <v>3.9448785781860352</v>
      </c>
      <c r="G910">
        <v>2.1059699356555939E-2</v>
      </c>
    </row>
    <row r="911" spans="1:7" x14ac:dyDescent="0.3">
      <c r="A911">
        <v>0.45499998331069946</v>
      </c>
      <c r="B911">
        <v>3.3527650833129883</v>
      </c>
      <c r="C911">
        <v>-4.6407642364501953</v>
      </c>
      <c r="D911">
        <v>0.84086191654205322</v>
      </c>
      <c r="E911">
        <v>3.5404711961746216E-2</v>
      </c>
      <c r="F911">
        <v>3.941826343536377</v>
      </c>
      <c r="G911">
        <v>1.8007569015026093E-2</v>
      </c>
    </row>
    <row r="912" spans="1:7" x14ac:dyDescent="0.3">
      <c r="A912">
        <v>0.45549997687339783</v>
      </c>
      <c r="B912">
        <v>3.7068121433258057</v>
      </c>
      <c r="C912">
        <v>-4.3767547607421875</v>
      </c>
      <c r="D912">
        <v>0.317421555519104</v>
      </c>
      <c r="E912">
        <v>6.8978145718574524E-2</v>
      </c>
      <c r="F912">
        <v>3.9729580879211426</v>
      </c>
      <c r="G912">
        <v>3.632035106420517E-2</v>
      </c>
    </row>
    <row r="913" spans="1:7" x14ac:dyDescent="0.3">
      <c r="A913">
        <v>0.45600000023841858</v>
      </c>
      <c r="B913">
        <v>3.925039529800415</v>
      </c>
      <c r="C913">
        <v>-4.4683189392089844</v>
      </c>
      <c r="D913">
        <v>0.26553535461425781</v>
      </c>
      <c r="E913">
        <v>3.0521303415298462E-2</v>
      </c>
      <c r="F913">
        <v>3.9393844604492188</v>
      </c>
      <c r="G913">
        <v>1.8007569015026093E-2</v>
      </c>
    </row>
    <row r="914" spans="1:7" x14ac:dyDescent="0.3">
      <c r="A914">
        <v>0.45649999380111694</v>
      </c>
      <c r="B914">
        <v>4.3599681854248047</v>
      </c>
      <c r="C914">
        <v>-4.6316080093383789</v>
      </c>
      <c r="D914">
        <v>3.6625564098358154E-2</v>
      </c>
      <c r="E914">
        <v>2.5027468800544739E-2</v>
      </c>
      <c r="F914">
        <v>3.9366376399993896</v>
      </c>
      <c r="G914">
        <v>1.7397142946720123E-2</v>
      </c>
    </row>
    <row r="915" spans="1:7" x14ac:dyDescent="0.3">
      <c r="A915">
        <v>0.45699998736381531</v>
      </c>
      <c r="B915">
        <v>4.6926507949829102</v>
      </c>
      <c r="C915">
        <v>-4.9780244827270508</v>
      </c>
      <c r="D915">
        <v>-1.2208521366119385E-2</v>
      </c>
      <c r="E915">
        <v>3.9372481405735016E-2</v>
      </c>
      <c r="F915">
        <v>3.9491512775421143</v>
      </c>
      <c r="G915">
        <v>2.2280551493167877E-2</v>
      </c>
    </row>
    <row r="916" spans="1:7" x14ac:dyDescent="0.3">
      <c r="A916">
        <v>0.45749998092651367</v>
      </c>
      <c r="B916">
        <v>5.1581001281738281</v>
      </c>
      <c r="C916">
        <v>-5.2618727684020996</v>
      </c>
      <c r="D916">
        <v>-0.12818947434425354</v>
      </c>
      <c r="E916">
        <v>3.3268220722675323E-2</v>
      </c>
      <c r="F916">
        <v>3.9650225639343262</v>
      </c>
      <c r="G916">
        <v>3.8942131996154785</v>
      </c>
    </row>
    <row r="917" spans="1:7" x14ac:dyDescent="0.3">
      <c r="A917">
        <v>0.45799997448921204</v>
      </c>
      <c r="B917">
        <v>5.5533514022827148</v>
      </c>
      <c r="C917">
        <v>-5.6800146102905273</v>
      </c>
      <c r="D917">
        <v>-0.18312782049179077</v>
      </c>
      <c r="E917">
        <v>1.9533634185791016E-2</v>
      </c>
      <c r="F917">
        <v>3.9476253986358643</v>
      </c>
      <c r="G917">
        <v>3.8975703716278076</v>
      </c>
    </row>
    <row r="918" spans="1:7" x14ac:dyDescent="0.3">
      <c r="A918">
        <v>0.45849999785423279</v>
      </c>
      <c r="B918">
        <v>5.9089241027832031</v>
      </c>
      <c r="C918">
        <v>-6.021852970123291</v>
      </c>
      <c r="D918">
        <v>-0.13429373502731323</v>
      </c>
      <c r="E918">
        <v>2.9605664312839508E-2</v>
      </c>
      <c r="F918">
        <v>3.9580025672912598</v>
      </c>
      <c r="G918">
        <v>3.8932971954345703</v>
      </c>
    </row>
    <row r="919" spans="1:7" x14ac:dyDescent="0.3">
      <c r="A919">
        <v>0.45899999141693115</v>
      </c>
      <c r="B919">
        <v>6.1744594573974609</v>
      </c>
      <c r="C919">
        <v>-6.1073126792907715</v>
      </c>
      <c r="D919">
        <v>-0.33420827984809875</v>
      </c>
      <c r="E919">
        <v>3.2047368586063385E-2</v>
      </c>
      <c r="F919">
        <v>3.9641070365905762</v>
      </c>
      <c r="G919">
        <v>3.8966548442840576</v>
      </c>
    </row>
    <row r="920" spans="1:7" x14ac:dyDescent="0.3">
      <c r="A920">
        <v>0.45949998497962952</v>
      </c>
      <c r="B920">
        <v>6.3163838386535645</v>
      </c>
      <c r="C920">
        <v>-6.2980709075927734</v>
      </c>
      <c r="D920">
        <v>-0.2777438759803772</v>
      </c>
      <c r="E920">
        <v>3.9067268371582031E-2</v>
      </c>
      <c r="F920">
        <v>3.9686849117279053</v>
      </c>
      <c r="G920">
        <v>3.8997068405151367</v>
      </c>
    </row>
    <row r="921" spans="1:7" x14ac:dyDescent="0.3">
      <c r="A921">
        <v>0.45999997854232788</v>
      </c>
      <c r="B921">
        <v>6.3606395721435547</v>
      </c>
      <c r="C921">
        <v>-6.1195211410522461</v>
      </c>
      <c r="D921">
        <v>-0.4028812050819397</v>
      </c>
      <c r="E921">
        <v>3.7235990166664124E-2</v>
      </c>
      <c r="F921">
        <v>3.9625809192657471</v>
      </c>
      <c r="G921">
        <v>3.8963496685028076</v>
      </c>
    </row>
    <row r="922" spans="1:7" x14ac:dyDescent="0.3">
      <c r="A922">
        <v>0.46050000190734863</v>
      </c>
      <c r="B922">
        <v>6.2370285987854004</v>
      </c>
      <c r="C922">
        <v>-6.020327091217041</v>
      </c>
      <c r="D922">
        <v>-0.51581001281738281</v>
      </c>
      <c r="E922">
        <v>3.0216090381145477E-2</v>
      </c>
      <c r="F922">
        <v>3.9583077430725098</v>
      </c>
      <c r="G922">
        <v>3.8911609649658203</v>
      </c>
    </row>
    <row r="923" spans="1:7" x14ac:dyDescent="0.3">
      <c r="A923">
        <v>0.460999995470047</v>
      </c>
      <c r="B923">
        <v>6.0905261039733887</v>
      </c>
      <c r="C923">
        <v>-5.7654743194580078</v>
      </c>
      <c r="D923">
        <v>-0.56006592512130737</v>
      </c>
      <c r="E923">
        <v>2.4722255766391754E-2</v>
      </c>
      <c r="F923">
        <v>3.9534244537353516</v>
      </c>
      <c r="G923">
        <v>3.8911609649658203</v>
      </c>
    </row>
    <row r="924" spans="1:7" x14ac:dyDescent="0.3">
      <c r="A924">
        <v>0.46149998903274536</v>
      </c>
      <c r="B924">
        <v>5.8509340286254883</v>
      </c>
      <c r="C924">
        <v>-5.3152852058410645</v>
      </c>
      <c r="D924">
        <v>-0.80271029472351074</v>
      </c>
      <c r="E924">
        <v>4.7308020293712616E-2</v>
      </c>
      <c r="F924">
        <v>3.9726529121398926</v>
      </c>
      <c r="G924">
        <v>3.8984861373901367</v>
      </c>
    </row>
    <row r="925" spans="1:7" x14ac:dyDescent="0.3">
      <c r="A925">
        <v>0.46199998259544373</v>
      </c>
      <c r="B925">
        <v>5.713587760925293</v>
      </c>
      <c r="C925">
        <v>-5.0909533500671387</v>
      </c>
      <c r="D925">
        <v>-0.86833107471466064</v>
      </c>
      <c r="E925">
        <v>2.5027468800544739E-2</v>
      </c>
      <c r="F925">
        <v>3.9537296295166016</v>
      </c>
      <c r="G925">
        <v>3.8936028480529785</v>
      </c>
    </row>
    <row r="926" spans="1:7" x14ac:dyDescent="0.3">
      <c r="A926">
        <v>0.46249997615814209</v>
      </c>
      <c r="B926">
        <v>5.5991330146789551</v>
      </c>
      <c r="C926">
        <v>-4.6514468193054199</v>
      </c>
      <c r="D926">
        <v>-1.0712977647781372</v>
      </c>
      <c r="E926">
        <v>3.2963007688522339E-2</v>
      </c>
      <c r="F926">
        <v>3.9619705677032471</v>
      </c>
      <c r="G926">
        <v>3.8936028480529785</v>
      </c>
    </row>
    <row r="927" spans="1:7" x14ac:dyDescent="0.3">
      <c r="A927">
        <v>0.46299999952316284</v>
      </c>
      <c r="B927">
        <v>5.4724698066711426</v>
      </c>
      <c r="C927">
        <v>-4.4866313934326172</v>
      </c>
      <c r="D927">
        <v>-1.2986814975738525</v>
      </c>
      <c r="E927">
        <v>5.5548772215843201E-2</v>
      </c>
      <c r="F927">
        <v>3.9854717254638672</v>
      </c>
      <c r="G927">
        <v>3.904590368270874</v>
      </c>
    </row>
    <row r="928" spans="1:7" x14ac:dyDescent="0.3">
      <c r="A928">
        <v>0.46349999308586121</v>
      </c>
      <c r="B928">
        <v>5.3595409393310547</v>
      </c>
      <c r="C928">
        <v>-4.2073616981506348</v>
      </c>
      <c r="D928">
        <v>-1.3810889720916748</v>
      </c>
      <c r="E928">
        <v>3.0826516449451447E-2</v>
      </c>
      <c r="F928">
        <v>3.9580025672912598</v>
      </c>
      <c r="G928">
        <v>3.8923816680908203</v>
      </c>
    </row>
    <row r="929" spans="1:7" x14ac:dyDescent="0.3">
      <c r="A929">
        <v>0.46399998664855957</v>
      </c>
      <c r="B929">
        <v>5.0558538436889648</v>
      </c>
      <c r="C929">
        <v>-3.6137223243713379</v>
      </c>
      <c r="D929">
        <v>-1.710719108581543</v>
      </c>
      <c r="E929">
        <v>3.4794285893440247E-2</v>
      </c>
      <c r="F929">
        <v>3.9644122123718262</v>
      </c>
      <c r="G929">
        <v>3.8994016647338867</v>
      </c>
    </row>
    <row r="930" spans="1:7" x14ac:dyDescent="0.3">
      <c r="A930">
        <v>0.46449998021125793</v>
      </c>
      <c r="B930">
        <v>4.7552189826965332</v>
      </c>
      <c r="C930">
        <v>-3.0948600769042969</v>
      </c>
      <c r="D930">
        <v>-1.8923208713531494</v>
      </c>
      <c r="E930">
        <v>3.9677694439888E-2</v>
      </c>
      <c r="F930">
        <v>3.9659380912780762</v>
      </c>
      <c r="G930">
        <v>3.8994016647338867</v>
      </c>
    </row>
    <row r="931" spans="1:7" x14ac:dyDescent="0.3">
      <c r="A931">
        <v>0.4649999737739563</v>
      </c>
      <c r="B931">
        <v>4.3538637161254883</v>
      </c>
      <c r="C931">
        <v>-2.2173726558685303</v>
      </c>
      <c r="D931">
        <v>-2.2753632068634033</v>
      </c>
      <c r="E931">
        <v>3.2047368586063385E-2</v>
      </c>
      <c r="F931">
        <v>3.961665153503418</v>
      </c>
      <c r="G931">
        <v>3.8954339027404785</v>
      </c>
    </row>
    <row r="932" spans="1:7" x14ac:dyDescent="0.3">
      <c r="A932">
        <v>0.46549999713897705</v>
      </c>
      <c r="B932">
        <v>3.9189352989196777</v>
      </c>
      <c r="C932">
        <v>-1.423818826675415</v>
      </c>
      <c r="D932">
        <v>-2.731656551361084</v>
      </c>
      <c r="E932">
        <v>-6.1042606830596924E-4</v>
      </c>
      <c r="F932">
        <v>3.9287021160125732</v>
      </c>
      <c r="G932">
        <v>3.8887193202972412</v>
      </c>
    </row>
    <row r="933" spans="1:7" x14ac:dyDescent="0.3">
      <c r="A933">
        <v>0.46599999070167542</v>
      </c>
      <c r="B933">
        <v>3.7144427299499512</v>
      </c>
      <c r="C933">
        <v>-0.82102304697036743</v>
      </c>
      <c r="D933">
        <v>-3.1253814697265625</v>
      </c>
      <c r="E933">
        <v>3.8456842303276062E-2</v>
      </c>
      <c r="F933">
        <v>3.9683797359466553</v>
      </c>
      <c r="G933">
        <v>3.9015383720397949</v>
      </c>
    </row>
    <row r="934" spans="1:7" x14ac:dyDescent="0.3">
      <c r="A934">
        <v>0.46649998426437378</v>
      </c>
      <c r="B934">
        <v>3.7663288116455078</v>
      </c>
      <c r="C934">
        <v>-0.45934560894966125</v>
      </c>
      <c r="D934">
        <v>-3.5236842632293701</v>
      </c>
      <c r="E934">
        <v>4.1203759610652924E-2</v>
      </c>
      <c r="F934">
        <v>3.9659380912780762</v>
      </c>
      <c r="G934">
        <v>3.8963496685028076</v>
      </c>
    </row>
    <row r="935" spans="1:7" x14ac:dyDescent="0.3">
      <c r="A935">
        <v>0.46699997782707214</v>
      </c>
      <c r="B935">
        <v>4.0837502479553223</v>
      </c>
      <c r="C935">
        <v>-0.45324134826660156</v>
      </c>
      <c r="D935">
        <v>-3.8227930068969727</v>
      </c>
      <c r="E935">
        <v>3.2047368586063385E-2</v>
      </c>
      <c r="F935">
        <v>3.9625809192657471</v>
      </c>
      <c r="G935">
        <v>3.8994016647338867</v>
      </c>
    </row>
    <row r="936" spans="1:7" x14ac:dyDescent="0.3">
      <c r="A936">
        <v>0.4675000011920929</v>
      </c>
      <c r="B936">
        <v>4.4179587364196777</v>
      </c>
      <c r="C936">
        <v>-0.29147845506668091</v>
      </c>
      <c r="D936">
        <v>-4.3233423233032227</v>
      </c>
      <c r="E936">
        <v>3.2657794654369354E-2</v>
      </c>
      <c r="F936">
        <v>1.0670247077941895</v>
      </c>
      <c r="G936">
        <v>3.8832254409790039</v>
      </c>
    </row>
    <row r="937" spans="1:7" x14ac:dyDescent="0.3">
      <c r="A937">
        <v>0.46799999475479126</v>
      </c>
      <c r="B937">
        <v>4.8376264572143555</v>
      </c>
      <c r="C937">
        <v>-0.17244535684585571</v>
      </c>
      <c r="D937">
        <v>-4.8284702301025391</v>
      </c>
      <c r="E937">
        <v>4.1508972644805908E-2</v>
      </c>
      <c r="F937">
        <v>7.8439749777317047E-2</v>
      </c>
      <c r="G937">
        <v>3.8859724998474121</v>
      </c>
    </row>
    <row r="938" spans="1:7" x14ac:dyDescent="0.3">
      <c r="A938">
        <v>0.46849998831748962</v>
      </c>
      <c r="B938">
        <v>5.4266877174377441</v>
      </c>
      <c r="C938">
        <v>-0.21059699356555939</v>
      </c>
      <c r="D938">
        <v>-5.3748016357421875</v>
      </c>
      <c r="E938">
        <v>3.6015138030052185E-2</v>
      </c>
      <c r="F938">
        <v>7.2335489094257355E-2</v>
      </c>
      <c r="G938">
        <v>3.8777315616607666</v>
      </c>
    </row>
    <row r="939" spans="1:7" x14ac:dyDescent="0.3">
      <c r="A939">
        <v>0.46899998188018799</v>
      </c>
      <c r="B939">
        <v>5.8631424903869629</v>
      </c>
      <c r="C939">
        <v>1.2208521366119385E-2</v>
      </c>
      <c r="D939">
        <v>-5.9867539405822754</v>
      </c>
      <c r="E939">
        <v>3.8151629269123077E-2</v>
      </c>
      <c r="F939">
        <v>7.2945915162563324E-2</v>
      </c>
      <c r="G939">
        <v>3.8792576789855957</v>
      </c>
    </row>
    <row r="940" spans="1:7" x14ac:dyDescent="0.3">
      <c r="A940">
        <v>0.46949997544288635</v>
      </c>
      <c r="B940">
        <v>6.484250545501709</v>
      </c>
      <c r="C940">
        <v>-7.4777193367481232E-2</v>
      </c>
      <c r="D940">
        <v>-6.5376629829406738</v>
      </c>
      <c r="E940">
        <v>3.632035106420517E-2</v>
      </c>
      <c r="F940">
        <v>7.3251128196716309E-2</v>
      </c>
      <c r="G940">
        <v>3.8789525032043457</v>
      </c>
    </row>
    <row r="941" spans="1:7" x14ac:dyDescent="0.3">
      <c r="A941">
        <v>0.4699999988079071</v>
      </c>
      <c r="B941">
        <v>6.8611888885498047</v>
      </c>
      <c r="C941">
        <v>4.425588995218277E-2</v>
      </c>
      <c r="D941">
        <v>-7.0580511093139648</v>
      </c>
      <c r="E941">
        <v>3.7235990166664124E-2</v>
      </c>
      <c r="F941">
        <v>7.5692832469940186E-2</v>
      </c>
      <c r="G941">
        <v>3.8813943862915039</v>
      </c>
    </row>
    <row r="942" spans="1:7" x14ac:dyDescent="0.3">
      <c r="A942">
        <v>0.47049999237060547</v>
      </c>
      <c r="B942">
        <v>7.2289705276489258</v>
      </c>
      <c r="C942">
        <v>0.10682456195354462</v>
      </c>
      <c r="D942">
        <v>-7.4075207710266113</v>
      </c>
      <c r="E942">
        <v>-6.409473717212677E-3</v>
      </c>
      <c r="F942">
        <v>3.0216090381145477E-2</v>
      </c>
      <c r="G942">
        <v>3.864302396774292</v>
      </c>
    </row>
    <row r="943" spans="1:7" x14ac:dyDescent="0.3">
      <c r="A943">
        <v>0.47099998593330383</v>
      </c>
      <c r="B943">
        <v>7.4807720184326172</v>
      </c>
      <c r="C943">
        <v>0.11445488780736923</v>
      </c>
      <c r="D943">
        <v>-7.7035770416259766</v>
      </c>
      <c r="E943">
        <v>3.6015138030052185E-2</v>
      </c>
      <c r="F943">
        <v>6.9893784821033478E-2</v>
      </c>
      <c r="G943">
        <v>3.8789525032043457</v>
      </c>
    </row>
    <row r="944" spans="1:7" x14ac:dyDescent="0.3">
      <c r="A944">
        <v>0.4714999794960022</v>
      </c>
      <c r="B944">
        <v>7.4044680595397949</v>
      </c>
      <c r="C944">
        <v>0.34946891665458679</v>
      </c>
      <c r="D944">
        <v>-7.8241362571716309</v>
      </c>
      <c r="E944">
        <v>3.4794285893440247E-2</v>
      </c>
      <c r="F944">
        <v>6.9283358752727509E-2</v>
      </c>
      <c r="G944">
        <v>3.8783419132232666</v>
      </c>
    </row>
    <row r="945" spans="1:7" x14ac:dyDescent="0.3">
      <c r="A945">
        <v>0.47200000286102295</v>
      </c>
      <c r="B945">
        <v>7.4533023834228516</v>
      </c>
      <c r="C945">
        <v>0.36167743802070618</v>
      </c>
      <c r="D945">
        <v>-7.8912830352783203</v>
      </c>
      <c r="E945">
        <v>3.8456842303276062E-2</v>
      </c>
      <c r="F945">
        <v>7.599804550409317E-2</v>
      </c>
      <c r="G945">
        <v>3.8804783821105957</v>
      </c>
    </row>
    <row r="946" spans="1:7" x14ac:dyDescent="0.3">
      <c r="A946">
        <v>0.47249999642372131</v>
      </c>
      <c r="B946">
        <v>7.189293384552002</v>
      </c>
      <c r="C946">
        <v>0.53412282466888428</v>
      </c>
      <c r="D946">
        <v>-7.9004392623901367</v>
      </c>
      <c r="E946">
        <v>3.5099498927593231E-2</v>
      </c>
      <c r="F946">
        <v>7.2640702128410339E-2</v>
      </c>
      <c r="G946">
        <v>3.8801732063293457</v>
      </c>
    </row>
    <row r="947" spans="1:7" x14ac:dyDescent="0.3">
      <c r="A947">
        <v>0.47299998998641968</v>
      </c>
      <c r="B947">
        <v>7.0290565490722656</v>
      </c>
      <c r="C947">
        <v>0.71267241239547729</v>
      </c>
      <c r="D947">
        <v>-7.7737765312194824</v>
      </c>
      <c r="E947">
        <v>7.5387619435787201E-2</v>
      </c>
      <c r="F947">
        <v>0.11414967477321625</v>
      </c>
      <c r="G947">
        <v>3.8862776756286621</v>
      </c>
    </row>
    <row r="948" spans="1:7" x14ac:dyDescent="0.3">
      <c r="A948">
        <v>0.47349998354911804</v>
      </c>
      <c r="B948">
        <v>6.8947629928588867</v>
      </c>
      <c r="C948">
        <v>0.80881452560424805</v>
      </c>
      <c r="D948">
        <v>-7.8058233261108398</v>
      </c>
      <c r="E948">
        <v>3.3268220722675323E-2</v>
      </c>
      <c r="F948">
        <v>6.9283358752727509E-2</v>
      </c>
      <c r="G948">
        <v>3.8780367374420166</v>
      </c>
    </row>
    <row r="949" spans="1:7" x14ac:dyDescent="0.3">
      <c r="A949">
        <v>0.47399997711181641</v>
      </c>
      <c r="B949">
        <v>6.5117201805114746</v>
      </c>
      <c r="C949">
        <v>1.1231839656829834</v>
      </c>
      <c r="D949">
        <v>-7.7249422073364258</v>
      </c>
      <c r="E949">
        <v>3.8456842303276062E-2</v>
      </c>
      <c r="F949">
        <v>7.4166767299175262E-2</v>
      </c>
      <c r="G949">
        <v>3.8765108585357666</v>
      </c>
    </row>
    <row r="950" spans="1:7" x14ac:dyDescent="0.3">
      <c r="A950">
        <v>0.47450000047683716</v>
      </c>
      <c r="B950">
        <v>6.3484311103820801</v>
      </c>
      <c r="C950">
        <v>1.1842265129089355</v>
      </c>
      <c r="D950">
        <v>-7.6410083770751953</v>
      </c>
      <c r="E950">
        <v>4.2424611747264862E-2</v>
      </c>
      <c r="F950">
        <v>7.5692832469940186E-2</v>
      </c>
      <c r="G950">
        <v>3.8801732063293457</v>
      </c>
    </row>
    <row r="951" spans="1:7" x14ac:dyDescent="0.3">
      <c r="A951">
        <v>0.47499999403953552</v>
      </c>
      <c r="B951">
        <v>5.808204174041748</v>
      </c>
      <c r="C951">
        <v>1.4116102457046509</v>
      </c>
      <c r="D951">
        <v>-7.4487237930297852</v>
      </c>
      <c r="E951">
        <v>3.5404711961746216E-2</v>
      </c>
      <c r="F951">
        <v>7.3251128196716309E-2</v>
      </c>
      <c r="G951">
        <v>3.8771212100982666</v>
      </c>
    </row>
    <row r="952" spans="1:7" x14ac:dyDescent="0.3">
      <c r="A952">
        <v>0.47549998760223389</v>
      </c>
      <c r="B952">
        <v>5.1870956420898438</v>
      </c>
      <c r="C952">
        <v>1.7641313076019287</v>
      </c>
      <c r="D952">
        <v>-7.036686897277832</v>
      </c>
      <c r="E952">
        <v>7.5387619435787201E-2</v>
      </c>
      <c r="F952">
        <v>0.11353924870491028</v>
      </c>
      <c r="G952">
        <v>3.885056734085083</v>
      </c>
    </row>
    <row r="953" spans="1:7" x14ac:dyDescent="0.3">
      <c r="A953">
        <v>0.47599998116493225</v>
      </c>
      <c r="B953">
        <v>4.288243293762207</v>
      </c>
      <c r="C953">
        <v>2.1090221405029297</v>
      </c>
      <c r="D953">
        <v>-6.5498719215393066</v>
      </c>
      <c r="E953">
        <v>3.4489072859287262E-2</v>
      </c>
      <c r="F953">
        <v>7.1419849991798401E-2</v>
      </c>
      <c r="G953">
        <v>3.8786470890045166</v>
      </c>
    </row>
    <row r="954" spans="1:7" x14ac:dyDescent="0.3">
      <c r="A954">
        <v>0.47649997472763062</v>
      </c>
      <c r="B954">
        <v>2.8766329288482666</v>
      </c>
      <c r="C954">
        <v>2.7591257095336914</v>
      </c>
      <c r="D954">
        <v>-5.8051519393920898</v>
      </c>
      <c r="E954">
        <v>1.9838847219944E-2</v>
      </c>
      <c r="F954">
        <v>5.5243559181690216E-2</v>
      </c>
      <c r="G954">
        <v>3.8835306167602539</v>
      </c>
    </row>
    <row r="955" spans="1:7" x14ac:dyDescent="0.3">
      <c r="A955">
        <v>0.47699999809265137</v>
      </c>
      <c r="B955">
        <v>1.6527285575866699</v>
      </c>
      <c r="C955">
        <v>3.3405563831329346</v>
      </c>
      <c r="D955">
        <v>-5.2054085731506348</v>
      </c>
      <c r="E955">
        <v>3.5404711961746216E-2</v>
      </c>
      <c r="F955">
        <v>6.9893784821033478E-2</v>
      </c>
      <c r="G955">
        <v>3.8820047378540039</v>
      </c>
    </row>
    <row r="956" spans="1:7" x14ac:dyDescent="0.3">
      <c r="A956">
        <v>0.47749999165534973</v>
      </c>
      <c r="B956">
        <v>0.317421555519104</v>
      </c>
      <c r="C956">
        <v>4.1066417694091797</v>
      </c>
      <c r="D956">
        <v>-4.712489128112793</v>
      </c>
      <c r="E956">
        <v>3.5099498927593231E-2</v>
      </c>
      <c r="F956">
        <v>7.4166767299175262E-2</v>
      </c>
      <c r="G956">
        <v>3.8795628547668457</v>
      </c>
    </row>
    <row r="957" spans="1:7" x14ac:dyDescent="0.3">
      <c r="A957">
        <v>0.4779999852180481</v>
      </c>
      <c r="B957">
        <v>-2.8995238244533539E-2</v>
      </c>
      <c r="C957">
        <v>4.6071910858154297</v>
      </c>
      <c r="D957">
        <v>-4.8345746994018555</v>
      </c>
      <c r="E957">
        <v>1.4955438673496246E-2</v>
      </c>
      <c r="F957">
        <v>5.219142884016037E-2</v>
      </c>
      <c r="G957">
        <v>3.8740692138671875</v>
      </c>
    </row>
    <row r="958" spans="1:7" x14ac:dyDescent="0.3">
      <c r="A958">
        <v>0.47849997878074646</v>
      </c>
      <c r="B958">
        <v>-7.0198997855186462E-2</v>
      </c>
      <c r="C958">
        <v>5.0940055847167969</v>
      </c>
      <c r="D958">
        <v>-5.2450857162475586</v>
      </c>
      <c r="E958">
        <v>2.9300451278686523E-2</v>
      </c>
      <c r="F958">
        <v>6.3789524137973785E-2</v>
      </c>
      <c r="G958">
        <v>3.8792576789855957</v>
      </c>
    </row>
    <row r="959" spans="1:7" x14ac:dyDescent="0.3">
      <c r="A959">
        <v>0.47900000214576721</v>
      </c>
      <c r="B959">
        <v>-0.36320352554321289</v>
      </c>
      <c r="C959">
        <v>5.7929434776306152</v>
      </c>
      <c r="D959">
        <v>-5.6098155975341797</v>
      </c>
      <c r="E959">
        <v>3.8914661407470703</v>
      </c>
      <c r="F959">
        <v>4.9139298498630524E-2</v>
      </c>
      <c r="G959">
        <v>3.8984861373901367</v>
      </c>
    </row>
    <row r="960" spans="1:7" x14ac:dyDescent="0.3">
      <c r="A960">
        <v>0.47949999570846558</v>
      </c>
      <c r="B960">
        <v>-0.30216091871261597</v>
      </c>
      <c r="C960">
        <v>6.3331708908081055</v>
      </c>
      <c r="D960">
        <v>-6.2370285987854004</v>
      </c>
      <c r="E960">
        <v>3.9067268371582031</v>
      </c>
      <c r="F960">
        <v>6.4705163240432739E-2</v>
      </c>
      <c r="G960">
        <v>3.8951287269592285</v>
      </c>
    </row>
    <row r="961" spans="1:7" x14ac:dyDescent="0.3">
      <c r="A961">
        <v>0.47999998927116394</v>
      </c>
      <c r="B961">
        <v>-0.45324134826660156</v>
      </c>
      <c r="C961">
        <v>7.0473685264587402</v>
      </c>
      <c r="D961">
        <v>-6.7436823844909668</v>
      </c>
      <c r="E961">
        <v>3.9079475402832031</v>
      </c>
      <c r="F961">
        <v>6.2263458967208862E-2</v>
      </c>
      <c r="G961">
        <v>3.8963496685028076</v>
      </c>
    </row>
    <row r="962" spans="1:7" x14ac:dyDescent="0.3">
      <c r="A962">
        <v>0.4804999828338623</v>
      </c>
      <c r="B962">
        <v>-0.4822365939617157</v>
      </c>
      <c r="C962">
        <v>7.6318516731262207</v>
      </c>
      <c r="D962">
        <v>-7.3831038475036621</v>
      </c>
      <c r="E962">
        <v>3.939995288848877</v>
      </c>
      <c r="F962">
        <v>9.6142105758190155E-2</v>
      </c>
      <c r="G962">
        <v>3.8990964889526367</v>
      </c>
    </row>
    <row r="963" spans="1:7" x14ac:dyDescent="0.3">
      <c r="A963">
        <v>0.48099997639656067</v>
      </c>
      <c r="B963">
        <v>-0.46697592735290527</v>
      </c>
      <c r="C963">
        <v>8.1232452392578125</v>
      </c>
      <c r="D963">
        <v>-7.8073492050170898</v>
      </c>
      <c r="E963">
        <v>3.9085581302642822</v>
      </c>
      <c r="F963">
        <v>6.5926015377044678E-2</v>
      </c>
      <c r="G963">
        <v>3.8945183753967285</v>
      </c>
    </row>
    <row r="964" spans="1:7" x14ac:dyDescent="0.3">
      <c r="A964">
        <v>0.48149999976158142</v>
      </c>
      <c r="B964">
        <v>-0.66689050197601318</v>
      </c>
      <c r="C964">
        <v>8.5215482711791992</v>
      </c>
      <c r="D964">
        <v>-8.0118417739868164</v>
      </c>
      <c r="E964">
        <v>3.9125256538391113</v>
      </c>
      <c r="F964">
        <v>6.5315589308738708E-2</v>
      </c>
      <c r="G964">
        <v>3.8975703716278076</v>
      </c>
    </row>
    <row r="965" spans="1:7" x14ac:dyDescent="0.3">
      <c r="A965">
        <v>0.48199999332427979</v>
      </c>
      <c r="B965">
        <v>-0.59821754693984985</v>
      </c>
      <c r="C965">
        <v>8.6939926147460938</v>
      </c>
      <c r="D965">
        <v>-8.252960205078125</v>
      </c>
      <c r="E965">
        <v>3.9125256538391113</v>
      </c>
      <c r="F965">
        <v>6.8367719650268555E-2</v>
      </c>
      <c r="G965">
        <v>3.8954339027404785</v>
      </c>
    </row>
    <row r="966" spans="1:7" x14ac:dyDescent="0.3">
      <c r="A966">
        <v>0.48249998688697815</v>
      </c>
      <c r="B966">
        <v>-0.80576241016387939</v>
      </c>
      <c r="C966">
        <v>8.750457763671875</v>
      </c>
      <c r="D966">
        <v>-8.0606756210327148</v>
      </c>
      <c r="E966">
        <v>3.9155781269073486</v>
      </c>
      <c r="F966">
        <v>7.599804550409317E-2</v>
      </c>
      <c r="G966">
        <v>3.8966548442840576</v>
      </c>
    </row>
    <row r="967" spans="1:7" x14ac:dyDescent="0.3">
      <c r="A967">
        <v>0.48299998044967651</v>
      </c>
      <c r="B967">
        <v>-0.87748748064041138</v>
      </c>
      <c r="C967">
        <v>8.6192159652709961</v>
      </c>
      <c r="D967">
        <v>-7.961482048034668</v>
      </c>
      <c r="E967">
        <v>3.9064216613769531</v>
      </c>
      <c r="F967">
        <v>6.1347819864749908E-2</v>
      </c>
      <c r="G967">
        <v>3.8987913131713867</v>
      </c>
    </row>
    <row r="968" spans="1:7" x14ac:dyDescent="0.3">
      <c r="A968">
        <v>0.48349997401237488</v>
      </c>
      <c r="B968">
        <v>-0.97668170928955078</v>
      </c>
      <c r="C968">
        <v>8.4788179397583008</v>
      </c>
      <c r="D968">
        <v>-7.6700029373168945</v>
      </c>
      <c r="E968">
        <v>3.9198508262634277</v>
      </c>
      <c r="F968">
        <v>7.4777193367481232E-2</v>
      </c>
      <c r="G968">
        <v>3.8975703716278076</v>
      </c>
    </row>
    <row r="969" spans="1:7" x14ac:dyDescent="0.3">
      <c r="A969">
        <v>0.48399999737739563</v>
      </c>
      <c r="B969">
        <v>-1.2223782539367676</v>
      </c>
      <c r="C969">
        <v>8.2346477508544922</v>
      </c>
      <c r="D969">
        <v>-7.2427048683166504</v>
      </c>
      <c r="E969">
        <v>3.9061164855957031</v>
      </c>
      <c r="F969">
        <v>6.409473717212677E-2</v>
      </c>
      <c r="G969">
        <v>3.8969600200653076</v>
      </c>
    </row>
    <row r="970" spans="1:7" x14ac:dyDescent="0.3">
      <c r="A970">
        <v>0.48449999094009399</v>
      </c>
      <c r="B970">
        <v>-1.2803686857223511</v>
      </c>
      <c r="C970">
        <v>8.00421142578125</v>
      </c>
      <c r="D970">
        <v>-6.939018726348877</v>
      </c>
      <c r="E970">
        <v>3.9131364822387695</v>
      </c>
      <c r="F970">
        <v>6.8367719650268555E-2</v>
      </c>
      <c r="G970">
        <v>3.8969600200653076</v>
      </c>
    </row>
    <row r="971" spans="1:7" x14ac:dyDescent="0.3">
      <c r="A971">
        <v>0.48499998450279236</v>
      </c>
      <c r="B971">
        <v>-1.5565865039825439</v>
      </c>
      <c r="C971">
        <v>7.8073492050170898</v>
      </c>
      <c r="D971">
        <v>-6.3789525032043457</v>
      </c>
      <c r="E971">
        <v>3.9201564788818359</v>
      </c>
      <c r="F971">
        <v>8.0271027982234955E-2</v>
      </c>
      <c r="G971">
        <v>3.9024538993835449</v>
      </c>
    </row>
    <row r="972" spans="1:7" x14ac:dyDescent="0.3">
      <c r="A972">
        <v>0.48549997806549072</v>
      </c>
      <c r="B972">
        <v>-1.6908801794052124</v>
      </c>
      <c r="C972">
        <v>7.5265536308288574</v>
      </c>
      <c r="D972">
        <v>-6.0844221115112305</v>
      </c>
      <c r="E972">
        <v>3.9335856437683105</v>
      </c>
      <c r="F972">
        <v>8.6985714733600616E-2</v>
      </c>
      <c r="G972">
        <v>3.9064216613769531</v>
      </c>
    </row>
    <row r="973" spans="1:7" x14ac:dyDescent="0.3">
      <c r="A973">
        <v>0.48600000143051147</v>
      </c>
      <c r="B973">
        <v>-1.8343303203582764</v>
      </c>
      <c r="C973">
        <v>7.193871021270752</v>
      </c>
      <c r="D973">
        <v>-5.5915026664733887</v>
      </c>
      <c r="E973">
        <v>3.9164936542510986</v>
      </c>
      <c r="F973">
        <v>7.1725063025951385E-2</v>
      </c>
      <c r="G973">
        <v>3.8972651958465576</v>
      </c>
    </row>
    <row r="974" spans="1:7" x14ac:dyDescent="0.3">
      <c r="A974">
        <v>0.48649999499320984</v>
      </c>
      <c r="B974">
        <v>-2.1807470321655273</v>
      </c>
      <c r="C974">
        <v>6.6277012825012207</v>
      </c>
      <c r="D974">
        <v>-4.8071050643920898</v>
      </c>
      <c r="E974">
        <v>3.9140520095825195</v>
      </c>
      <c r="F974">
        <v>6.6841654479503632E-2</v>
      </c>
      <c r="G974">
        <v>3.8990964889526367</v>
      </c>
    </row>
    <row r="975" spans="1:7" x14ac:dyDescent="0.3">
      <c r="A975">
        <v>0.4869999885559082</v>
      </c>
      <c r="B975">
        <v>-2.4203393459320068</v>
      </c>
      <c r="C975">
        <v>5.942497730255127</v>
      </c>
      <c r="D975">
        <v>-3.8304235935211182</v>
      </c>
      <c r="E975">
        <v>3.9134416580200195</v>
      </c>
      <c r="F975">
        <v>6.7452080547809601E-2</v>
      </c>
      <c r="G975">
        <v>3.9012331962585449</v>
      </c>
    </row>
    <row r="976" spans="1:7" x14ac:dyDescent="0.3">
      <c r="A976">
        <v>0.48749998211860657</v>
      </c>
      <c r="B976">
        <v>-2.962092399597168</v>
      </c>
      <c r="C976">
        <v>5.1184225082397461</v>
      </c>
      <c r="D976">
        <v>-2.3715052604675293</v>
      </c>
      <c r="E976">
        <v>3.9076423645019531</v>
      </c>
      <c r="F976">
        <v>6.7452080547809601E-2</v>
      </c>
      <c r="G976">
        <v>3.8936028480529785</v>
      </c>
    </row>
    <row r="977" spans="1:7" x14ac:dyDescent="0.3">
      <c r="A977">
        <v>0.48799997568130493</v>
      </c>
      <c r="B977">
        <v>-3.4489073753356934</v>
      </c>
      <c r="C977">
        <v>4.3843851089477539</v>
      </c>
      <c r="D977">
        <v>-1.2834208011627197</v>
      </c>
      <c r="E977">
        <v>3.9100840091705322</v>
      </c>
      <c r="F977">
        <v>6.5926015377044678E-2</v>
      </c>
      <c r="G977">
        <v>3.8960444927215576</v>
      </c>
    </row>
    <row r="978" spans="1:7" x14ac:dyDescent="0.3">
      <c r="A978">
        <v>0.48849999904632568</v>
      </c>
      <c r="B978">
        <v>-4.0181293487548828</v>
      </c>
      <c r="C978">
        <v>3.8777313232421875</v>
      </c>
      <c r="D978">
        <v>-0.26248320937156677</v>
      </c>
      <c r="E978">
        <v>3.9131364822387695</v>
      </c>
      <c r="F978">
        <v>7.1725063025951385E-2</v>
      </c>
      <c r="G978">
        <v>3.8987913131713867</v>
      </c>
    </row>
    <row r="979" spans="1:7" x14ac:dyDescent="0.3">
      <c r="A979">
        <v>0.48899999260902405</v>
      </c>
      <c r="B979">
        <v>-4.4301671981811523</v>
      </c>
      <c r="C979">
        <v>3.8975703716278076</v>
      </c>
      <c r="D979">
        <v>4.5781955122947693E-3</v>
      </c>
      <c r="E979">
        <v>3.9189352989196777</v>
      </c>
      <c r="F979">
        <v>7.2945915162563324E-2</v>
      </c>
      <c r="G979">
        <v>3.9027590751647949</v>
      </c>
    </row>
    <row r="980" spans="1:7" x14ac:dyDescent="0.3">
      <c r="A980">
        <v>0.48949998617172241</v>
      </c>
      <c r="B980">
        <v>-4.729276180267334</v>
      </c>
      <c r="C980">
        <v>4.228726863861084</v>
      </c>
      <c r="D980">
        <v>0.10072030127048492</v>
      </c>
      <c r="E980">
        <v>3.9201564788818359</v>
      </c>
      <c r="F980">
        <v>7.3556341230869293E-2</v>
      </c>
      <c r="G980">
        <v>3.8984861373901367</v>
      </c>
    </row>
    <row r="981" spans="1:7" x14ac:dyDescent="0.3">
      <c r="A981">
        <v>0.48999997973442078</v>
      </c>
      <c r="B981">
        <v>-5.2817115783691406</v>
      </c>
      <c r="C981">
        <v>4.558356761932373</v>
      </c>
      <c r="D981">
        <v>0.46544986963272095</v>
      </c>
      <c r="E981">
        <v>3.9161884784698486</v>
      </c>
      <c r="F981">
        <v>7.4777193367481232E-2</v>
      </c>
      <c r="G981">
        <v>3.6790380477905273</v>
      </c>
    </row>
    <row r="982" spans="1:7" x14ac:dyDescent="0.3">
      <c r="A982">
        <v>0.49049997329711914</v>
      </c>
      <c r="B982">
        <v>-5.7563176155090332</v>
      </c>
      <c r="C982">
        <v>4.9902329444885254</v>
      </c>
      <c r="D982">
        <v>0.34946891665458679</v>
      </c>
      <c r="E982">
        <v>3.8871932029724121</v>
      </c>
      <c r="F982">
        <v>6.4705163240432739E-2</v>
      </c>
      <c r="G982">
        <v>2.2890977561473846E-2</v>
      </c>
    </row>
    <row r="983" spans="1:7" x14ac:dyDescent="0.3">
      <c r="A983">
        <v>0.49099999666213989</v>
      </c>
      <c r="B983">
        <v>-6.3270659446716309</v>
      </c>
      <c r="C983">
        <v>5.4236354827880859</v>
      </c>
      <c r="D983">
        <v>0.41508972644805908</v>
      </c>
      <c r="E983">
        <v>3.8911609649658203</v>
      </c>
      <c r="F983">
        <v>6.806250661611557E-2</v>
      </c>
      <c r="G983">
        <v>2.0449273288249969E-2</v>
      </c>
    </row>
    <row r="984" spans="1:7" x14ac:dyDescent="0.3">
      <c r="A984">
        <v>0.49149999022483826</v>
      </c>
      <c r="B984">
        <v>-6.8611888885498047</v>
      </c>
      <c r="C984">
        <v>5.9196071624755859</v>
      </c>
      <c r="D984">
        <v>0.49902331829071045</v>
      </c>
      <c r="E984">
        <v>3.9082529544830322</v>
      </c>
      <c r="F984">
        <v>8.4238797426223755E-2</v>
      </c>
      <c r="G984">
        <v>2.5943107903003693E-2</v>
      </c>
    </row>
    <row r="985" spans="1:7" x14ac:dyDescent="0.3">
      <c r="A985">
        <v>0.49199998378753662</v>
      </c>
      <c r="B985">
        <v>-7.2350749969482422</v>
      </c>
      <c r="C985">
        <v>6.2660231590270996</v>
      </c>
      <c r="D985">
        <v>0.48071053624153137</v>
      </c>
      <c r="E985">
        <v>3.8939080238342285</v>
      </c>
      <c r="F985">
        <v>6.9588571786880493E-2</v>
      </c>
      <c r="G985">
        <v>2.2585764527320862E-2</v>
      </c>
    </row>
    <row r="986" spans="1:7" x14ac:dyDescent="0.3">
      <c r="A986">
        <v>0.49249997735023499</v>
      </c>
      <c r="B986">
        <v>-7.5418143272399902</v>
      </c>
      <c r="C986">
        <v>6.4079480171203613</v>
      </c>
      <c r="D986">
        <v>0.67146867513656616</v>
      </c>
      <c r="E986">
        <v>3.8984861373901367</v>
      </c>
      <c r="F986">
        <v>7.5082406401634216E-2</v>
      </c>
      <c r="G986">
        <v>2.3501403629779816E-2</v>
      </c>
    </row>
    <row r="987" spans="1:7" x14ac:dyDescent="0.3">
      <c r="A987">
        <v>0.49300000071525574</v>
      </c>
      <c r="B987">
        <v>-7.7203640937805176</v>
      </c>
      <c r="C987">
        <v>6.6032843589782715</v>
      </c>
      <c r="D987">
        <v>0.6287388801574707</v>
      </c>
      <c r="E987">
        <v>3.8954339027404785</v>
      </c>
      <c r="F987">
        <v>7.3251128196716309E-2</v>
      </c>
      <c r="G987">
        <v>2.3196190595626831E-2</v>
      </c>
    </row>
    <row r="988" spans="1:7" x14ac:dyDescent="0.3">
      <c r="A988">
        <v>0.4934999942779541</v>
      </c>
      <c r="B988">
        <v>-7.785984992980957</v>
      </c>
      <c r="C988">
        <v>6.4399948120117188</v>
      </c>
      <c r="D988">
        <v>0.74319374561309814</v>
      </c>
      <c r="E988">
        <v>3.8957393169403076</v>
      </c>
      <c r="F988">
        <v>7.0809423923492432E-2</v>
      </c>
      <c r="G988">
        <v>2.6248320937156677E-2</v>
      </c>
    </row>
    <row r="989" spans="1:7" x14ac:dyDescent="0.3">
      <c r="A989">
        <v>0.49399998784065247</v>
      </c>
      <c r="B989">
        <v>-7.6410083770751953</v>
      </c>
      <c r="C989">
        <v>6.3087539672851563</v>
      </c>
      <c r="D989">
        <v>0.90648269653320313</v>
      </c>
      <c r="E989">
        <v>3.8932971954345703</v>
      </c>
      <c r="F989">
        <v>7.4166767299175262E-2</v>
      </c>
      <c r="G989">
        <v>2.5332681834697723E-2</v>
      </c>
    </row>
    <row r="990" spans="1:7" x14ac:dyDescent="0.3">
      <c r="A990">
        <v>0.49449998140335083</v>
      </c>
      <c r="B990">
        <v>-7.4578804969787598</v>
      </c>
      <c r="C990">
        <v>5.9898056983947754</v>
      </c>
      <c r="D990">
        <v>0.97057747840881348</v>
      </c>
      <c r="E990">
        <v>3.8899400234222412</v>
      </c>
      <c r="F990">
        <v>6.5010376274585724E-2</v>
      </c>
      <c r="G990">
        <v>1.9838847219944E-2</v>
      </c>
    </row>
    <row r="991" spans="1:7" x14ac:dyDescent="0.3">
      <c r="A991">
        <v>0.49499997496604919</v>
      </c>
      <c r="B991">
        <v>-7.2442317008972168</v>
      </c>
      <c r="C991">
        <v>5.5533514022827148</v>
      </c>
      <c r="D991">
        <v>1.2483212947845459</v>
      </c>
      <c r="E991">
        <v>3.8899400234222412</v>
      </c>
      <c r="F991">
        <v>7.0504210889339447E-2</v>
      </c>
      <c r="G991">
        <v>2.3196190595626831E-2</v>
      </c>
    </row>
    <row r="992" spans="1:7" x14ac:dyDescent="0.3">
      <c r="A992">
        <v>0.49549999833106995</v>
      </c>
      <c r="B992">
        <v>-7.1114635467529297</v>
      </c>
      <c r="C992">
        <v>5.3229150772094727</v>
      </c>
      <c r="D992">
        <v>1.3108899593353271</v>
      </c>
      <c r="E992">
        <v>3.8960444927215576</v>
      </c>
      <c r="F992">
        <v>7.5082406401634216E-2</v>
      </c>
      <c r="G992">
        <v>2.441704273223877E-2</v>
      </c>
    </row>
    <row r="993" spans="1:7" x14ac:dyDescent="0.3">
      <c r="A993">
        <v>0.49599999189376831</v>
      </c>
      <c r="B993">
        <v>-6.9985346794128418</v>
      </c>
      <c r="C993">
        <v>4.8284702301025391</v>
      </c>
      <c r="D993">
        <v>1.5169087648391724</v>
      </c>
      <c r="E993">
        <v>3.8929920196533203</v>
      </c>
      <c r="F993">
        <v>7.0504210889339447E-2</v>
      </c>
      <c r="G993">
        <v>2.0449273288249969E-2</v>
      </c>
    </row>
    <row r="994" spans="1:7" x14ac:dyDescent="0.3">
      <c r="A994">
        <v>0.49649998545646667</v>
      </c>
      <c r="B994">
        <v>-6.8230376243591309</v>
      </c>
      <c r="C994">
        <v>4.6010866165161133</v>
      </c>
      <c r="D994">
        <v>1.7595531940460205</v>
      </c>
      <c r="E994">
        <v>3.9103894233703613</v>
      </c>
      <c r="F994">
        <v>8.9732632040977478E-2</v>
      </c>
      <c r="G994">
        <v>2.9605664312839508E-2</v>
      </c>
    </row>
    <row r="995" spans="1:7" x14ac:dyDescent="0.3">
      <c r="A995">
        <v>0.49699997901916504</v>
      </c>
      <c r="B995">
        <v>-6.6551699638366699</v>
      </c>
      <c r="C995">
        <v>4.2272005081176758</v>
      </c>
      <c r="D995">
        <v>1.9182639122009277</v>
      </c>
      <c r="E995">
        <v>3.8923816680908203</v>
      </c>
      <c r="F995">
        <v>6.7757293581962585E-2</v>
      </c>
      <c r="G995">
        <v>1.9533634185791016E-2</v>
      </c>
    </row>
    <row r="996" spans="1:7" x14ac:dyDescent="0.3">
      <c r="A996">
        <v>0.4974999725818634</v>
      </c>
      <c r="B996">
        <v>-6.3301181793212891</v>
      </c>
      <c r="C996">
        <v>3.557258129119873</v>
      </c>
      <c r="D996">
        <v>2.3409838676452637</v>
      </c>
      <c r="E996">
        <v>3.8716273307800293</v>
      </c>
      <c r="F996">
        <v>4.3645463883876801E-2</v>
      </c>
      <c r="G996">
        <v>1.0682456195354462E-2</v>
      </c>
    </row>
    <row r="997" spans="1:7" x14ac:dyDescent="0.3">
      <c r="A997">
        <v>0.49799999594688416</v>
      </c>
      <c r="B997">
        <v>-5.9409713745117188</v>
      </c>
      <c r="C997">
        <v>2.8125381469726563</v>
      </c>
      <c r="D997">
        <v>2.6278841495513916</v>
      </c>
      <c r="E997">
        <v>3.8954339027404785</v>
      </c>
      <c r="F997">
        <v>7.1725063025951385E-2</v>
      </c>
      <c r="G997">
        <v>2.1670125424861908E-2</v>
      </c>
    </row>
    <row r="998" spans="1:7" x14ac:dyDescent="0.3">
      <c r="A998">
        <v>0.49849998950958252</v>
      </c>
      <c r="B998">
        <v>-5.4450006484985352</v>
      </c>
      <c r="C998">
        <v>1.6405200958251953</v>
      </c>
      <c r="D998">
        <v>3.1406421661376953</v>
      </c>
      <c r="E998">
        <v>3.8960444927215576</v>
      </c>
      <c r="F998">
        <v>6.8672932684421539E-2</v>
      </c>
      <c r="G998">
        <v>2.1059699356555939E-2</v>
      </c>
    </row>
    <row r="999" spans="1:7" x14ac:dyDescent="0.3">
      <c r="A999">
        <v>0.49899998307228088</v>
      </c>
      <c r="B999">
        <v>-5.0054936408996582</v>
      </c>
      <c r="C999">
        <v>0.67452079057693481</v>
      </c>
      <c r="D999">
        <v>3.810584545135498</v>
      </c>
      <c r="E999">
        <v>3.9119153022766113</v>
      </c>
      <c r="F999">
        <v>8.6070075631141663E-2</v>
      </c>
      <c r="G999">
        <v>2.3196190595626831E-2</v>
      </c>
    </row>
    <row r="1000" spans="1:7" x14ac:dyDescent="0.3">
      <c r="A1000">
        <v>0.49949997663497925</v>
      </c>
      <c r="B1000">
        <v>-4.8818826675415039</v>
      </c>
      <c r="C1000">
        <v>-2.5943107903003693E-2</v>
      </c>
      <c r="D1000">
        <v>4.3813333511352539</v>
      </c>
      <c r="E1000">
        <v>3.8978755474090576</v>
      </c>
      <c r="F1000">
        <v>7.0198997855186462E-2</v>
      </c>
      <c r="G1000">
        <v>2.2890977561473846E-2</v>
      </c>
    </row>
    <row r="1001" spans="1:7" x14ac:dyDescent="0.3">
      <c r="A1001">
        <v>0.5</v>
      </c>
      <c r="B1001">
        <v>-5.0680623054504395</v>
      </c>
      <c r="C1001">
        <v>-0.28079599142074585</v>
      </c>
      <c r="D1001">
        <v>4.982602596282959</v>
      </c>
      <c r="E1001">
        <v>3.9122204780578613</v>
      </c>
      <c r="F1001">
        <v>8.3628371357917786E-2</v>
      </c>
      <c r="G1001">
        <v>1.6786716878414154E-2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Datos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Oriol Subirats</dc:creator>
  <cp:lastModifiedBy>Javier Muñoz</cp:lastModifiedBy>
  <dcterms:created xsi:type="dcterms:W3CDTF">2023-10-25T12:38:33Z</dcterms:created>
  <dcterms:modified xsi:type="dcterms:W3CDTF">2024-04-05T09:48:18Z</dcterms:modified>
</cp:coreProperties>
</file>