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vierAranda/Documents/GITHUB/Robotica/practica2/"/>
    </mc:Choice>
  </mc:AlternateContent>
  <bookViews>
    <workbookView xWindow="0" yWindow="460" windowWidth="28800" windowHeight="162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G5" i="1"/>
  <c r="G4" i="1"/>
  <c r="H4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<sst xmlns="http://schemas.openxmlformats.org/spreadsheetml/2006/main" count="10" uniqueCount="8">
  <si>
    <t>MOTOR A</t>
  </si>
  <si>
    <t>MOTOR B</t>
  </si>
  <si>
    <t>ENCODER A</t>
  </si>
  <si>
    <t>ENCODER B</t>
  </si>
  <si>
    <t>TABLA VELOCIDADES</t>
  </si>
  <si>
    <t>RADIANES A</t>
  </si>
  <si>
    <t>RADIANES B</t>
  </si>
  <si>
    <t xml:space="preserve">PENDIENTE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</si>
</sst>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Hoja1!$G$3:$G$13</c:f>
              <c:numCache>
                <c:formatCode>General</c:formatCode>
                <c:ptCount val="11"/>
                <c:pt idx="0">
                  <c:v>0.0</c:v>
                </c:pt>
                <c:pt idx="1">
                  <c:v>1.692967944444444</c:v>
                </c:pt>
                <c:pt idx="2">
                  <c:v>3.420842444444444</c:v>
                </c:pt>
                <c:pt idx="3">
                  <c:v>5.148716944444445</c:v>
                </c:pt>
                <c:pt idx="4">
                  <c:v>6.876591444444444</c:v>
                </c:pt>
                <c:pt idx="5">
                  <c:v>8.595739305555554</c:v>
                </c:pt>
                <c:pt idx="6">
                  <c:v>10.33234044444444</c:v>
                </c:pt>
                <c:pt idx="7">
                  <c:v>12.05148830555556</c:v>
                </c:pt>
                <c:pt idx="8">
                  <c:v>13.37793741666667</c:v>
                </c:pt>
                <c:pt idx="9">
                  <c:v>13.37793741666667</c:v>
                </c:pt>
                <c:pt idx="10">
                  <c:v>12.88924563888889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71552"/>
        <c:axId val="-2051452336"/>
      </c:scatterChart>
      <c:valAx>
        <c:axId val="21136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1452336"/>
        <c:crosses val="autoZero"/>
        <c:crossBetween val="midCat"/>
      </c:valAx>
      <c:valAx>
        <c:axId val="-20514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36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Hoja1!$H$3:$H$13</c:f>
              <c:numCache>
                <c:formatCode>General</c:formatCode>
                <c:ptCount val="11"/>
                <c:pt idx="0">
                  <c:v>0.0</c:v>
                </c:pt>
                <c:pt idx="1">
                  <c:v>1.640608111111111</c:v>
                </c:pt>
                <c:pt idx="2">
                  <c:v>3.37720925</c:v>
                </c:pt>
                <c:pt idx="3">
                  <c:v>5.10508375</c:v>
                </c:pt>
                <c:pt idx="4">
                  <c:v>6.841684888888889</c:v>
                </c:pt>
                <c:pt idx="5">
                  <c:v>8.55210611111111</c:v>
                </c:pt>
                <c:pt idx="6">
                  <c:v>10.28870725</c:v>
                </c:pt>
                <c:pt idx="7">
                  <c:v>12.00785511111111</c:v>
                </c:pt>
                <c:pt idx="8">
                  <c:v>13.23831119444444</c:v>
                </c:pt>
                <c:pt idx="9">
                  <c:v>13.17722472222222</c:v>
                </c:pt>
                <c:pt idx="10">
                  <c:v>13.55247019444444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62944"/>
        <c:axId val="-2059950688"/>
      </c:scatterChart>
      <c:valAx>
        <c:axId val="-20497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9950688"/>
        <c:crosses val="autoZero"/>
        <c:crossBetween val="midCat"/>
      </c:valAx>
      <c:valAx>
        <c:axId val="-20599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97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16</xdr:row>
      <xdr:rowOff>19050</xdr:rowOff>
    </xdr:from>
    <xdr:to>
      <xdr:col>11</xdr:col>
      <xdr:colOff>361950</xdr:colOff>
      <xdr:row>29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184150</xdr:rowOff>
    </xdr:from>
    <xdr:to>
      <xdr:col>5</xdr:col>
      <xdr:colOff>444500</xdr:colOff>
      <xdr:row>29</xdr:row>
      <xdr:rowOff>82550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3" sqref="G3"/>
    </sheetView>
  </sheetViews>
  <sheetFormatPr baseColWidth="10" defaultRowHeight="16" x14ac:dyDescent="0.2"/>
  <cols>
    <col min="5" max="5" width="11.33203125" bestFit="1" customWidth="1"/>
  </cols>
  <sheetData>
    <row r="1" spans="1:11" ht="19" x14ac:dyDescent="0.25">
      <c r="A1" s="4" t="s">
        <v>4</v>
      </c>
      <c r="B1" s="5"/>
      <c r="C1" s="5"/>
      <c r="D1" s="5"/>
      <c r="E1" s="5"/>
      <c r="F1" s="5"/>
      <c r="G1" s="5"/>
      <c r="H1" s="5"/>
    </row>
    <row r="2" spans="1:1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  <c r="G2" s="2" t="s">
        <v>5</v>
      </c>
      <c r="H2" s="2" t="s">
        <v>6</v>
      </c>
      <c r="J2" s="2" t="s">
        <v>7</v>
      </c>
      <c r="K2" s="3">
        <f>(G5-G4)/(A5-A4)</f>
        <v>0.17278745000000001</v>
      </c>
    </row>
    <row r="3" spans="1:11" x14ac:dyDescent="0.2">
      <c r="A3" s="1">
        <v>0</v>
      </c>
      <c r="B3" s="1">
        <v>0</v>
      </c>
      <c r="C3" s="1">
        <v>0</v>
      </c>
      <c r="D3" s="1">
        <v>0</v>
      </c>
      <c r="E3" s="1">
        <f>C3*3.14159/180</f>
        <v>0</v>
      </c>
      <c r="F3" s="1">
        <f>D3*3.14159/180</f>
        <v>0</v>
      </c>
      <c r="G3" s="1">
        <f xml:space="preserve"> E3/2</f>
        <v>0</v>
      </c>
      <c r="H3" s="1">
        <f>F3/2</f>
        <v>0</v>
      </c>
    </row>
    <row r="4" spans="1:11" x14ac:dyDescent="0.2">
      <c r="A4" s="1">
        <v>10</v>
      </c>
      <c r="B4" s="1">
        <v>10</v>
      </c>
      <c r="C4" s="1">
        <v>194</v>
      </c>
      <c r="D4" s="1">
        <v>188</v>
      </c>
      <c r="E4" s="1">
        <f t="shared" ref="E4:E13" si="0">C4*3.14159/180</f>
        <v>3.3859358888888886</v>
      </c>
      <c r="F4" s="1">
        <f t="shared" ref="F4:F13" si="1">D4*3.14159/180</f>
        <v>3.2812162222222221</v>
      </c>
      <c r="G4" s="1">
        <f t="shared" ref="G4:G13" si="2" xml:space="preserve"> E4/2</f>
        <v>1.6929679444444443</v>
      </c>
      <c r="H4" s="1">
        <f t="shared" ref="H4:H13" si="3">F4/2</f>
        <v>1.640608111111111</v>
      </c>
    </row>
    <row r="5" spans="1:11" x14ac:dyDescent="0.2">
      <c r="A5" s="1">
        <v>20</v>
      </c>
      <c r="B5" s="1">
        <v>20</v>
      </c>
      <c r="C5" s="1">
        <v>392</v>
      </c>
      <c r="D5" s="1">
        <v>387</v>
      </c>
      <c r="E5" s="1">
        <f t="shared" si="0"/>
        <v>6.8416848888888886</v>
      </c>
      <c r="F5" s="1">
        <f t="shared" si="1"/>
        <v>6.7544184999999999</v>
      </c>
      <c r="G5" s="1">
        <f xml:space="preserve"> E5/2</f>
        <v>3.4208424444444443</v>
      </c>
      <c r="H5" s="1">
        <f t="shared" si="3"/>
        <v>3.3772092499999999</v>
      </c>
    </row>
    <row r="6" spans="1:11" x14ac:dyDescent="0.2">
      <c r="A6" s="1">
        <v>30</v>
      </c>
      <c r="B6" s="1">
        <v>30</v>
      </c>
      <c r="C6" s="1">
        <v>590</v>
      </c>
      <c r="D6" s="1">
        <v>585</v>
      </c>
      <c r="E6" s="1">
        <f t="shared" si="0"/>
        <v>10.297433888888889</v>
      </c>
      <c r="F6" s="1">
        <f t="shared" si="1"/>
        <v>10.210167500000001</v>
      </c>
      <c r="G6" s="1">
        <f t="shared" si="2"/>
        <v>5.1487169444444447</v>
      </c>
      <c r="H6" s="1">
        <f t="shared" si="3"/>
        <v>5.1050837500000004</v>
      </c>
    </row>
    <row r="7" spans="1:11" x14ac:dyDescent="0.2">
      <c r="A7" s="1">
        <v>40</v>
      </c>
      <c r="B7" s="1">
        <v>40</v>
      </c>
      <c r="C7" s="1">
        <v>788</v>
      </c>
      <c r="D7" s="1">
        <v>784</v>
      </c>
      <c r="E7" s="1">
        <f t="shared" si="0"/>
        <v>13.753182888888889</v>
      </c>
      <c r="F7" s="1">
        <f t="shared" si="1"/>
        <v>13.683369777777777</v>
      </c>
      <c r="G7" s="1">
        <f t="shared" si="2"/>
        <v>6.8765914444444443</v>
      </c>
      <c r="H7" s="1">
        <f t="shared" si="3"/>
        <v>6.8416848888888886</v>
      </c>
    </row>
    <row r="8" spans="1:11" x14ac:dyDescent="0.2">
      <c r="A8" s="1">
        <v>50</v>
      </c>
      <c r="B8" s="1">
        <v>50</v>
      </c>
      <c r="C8" s="1">
        <v>985</v>
      </c>
      <c r="D8" s="1">
        <v>980</v>
      </c>
      <c r="E8" s="1">
        <f t="shared" si="0"/>
        <v>17.191478611111108</v>
      </c>
      <c r="F8" s="1">
        <f t="shared" si="1"/>
        <v>17.10421222222222</v>
      </c>
      <c r="G8" s="1">
        <f t="shared" si="2"/>
        <v>8.5957393055555542</v>
      </c>
      <c r="H8" s="1">
        <f t="shared" si="3"/>
        <v>8.5521061111111099</v>
      </c>
    </row>
    <row r="9" spans="1:11" x14ac:dyDescent="0.2">
      <c r="A9" s="1">
        <v>60</v>
      </c>
      <c r="B9" s="1">
        <v>60</v>
      </c>
      <c r="C9" s="1">
        <v>1184</v>
      </c>
      <c r="D9" s="1">
        <v>1179</v>
      </c>
      <c r="E9" s="1">
        <f t="shared" si="0"/>
        <v>20.664680888888888</v>
      </c>
      <c r="F9" s="1">
        <f t="shared" si="1"/>
        <v>20.5774145</v>
      </c>
      <c r="G9" s="1">
        <f t="shared" si="2"/>
        <v>10.332340444444444</v>
      </c>
      <c r="H9" s="1">
        <f t="shared" si="3"/>
        <v>10.28870725</v>
      </c>
    </row>
    <row r="10" spans="1:11" x14ac:dyDescent="0.2">
      <c r="A10" s="1">
        <v>70</v>
      </c>
      <c r="B10" s="1">
        <v>70</v>
      </c>
      <c r="C10" s="1">
        <v>1381</v>
      </c>
      <c r="D10" s="1">
        <v>1376</v>
      </c>
      <c r="E10" s="1">
        <f t="shared" si="0"/>
        <v>24.10297661111111</v>
      </c>
      <c r="F10" s="1">
        <f t="shared" si="1"/>
        <v>24.015710222222221</v>
      </c>
      <c r="G10" s="1">
        <f t="shared" si="2"/>
        <v>12.051488305555555</v>
      </c>
      <c r="H10" s="1">
        <f t="shared" si="3"/>
        <v>12.007855111111111</v>
      </c>
    </row>
    <row r="11" spans="1:11" x14ac:dyDescent="0.2">
      <c r="A11" s="1">
        <v>80</v>
      </c>
      <c r="B11" s="1">
        <v>80</v>
      </c>
      <c r="C11" s="1">
        <v>1533</v>
      </c>
      <c r="D11" s="1">
        <v>1517</v>
      </c>
      <c r="E11" s="1">
        <f t="shared" si="0"/>
        <v>26.755874833333333</v>
      </c>
      <c r="F11" s="1">
        <f t="shared" si="1"/>
        <v>26.476622388888888</v>
      </c>
      <c r="G11" s="1">
        <f t="shared" si="2"/>
        <v>13.377937416666667</v>
      </c>
      <c r="H11" s="1">
        <f t="shared" si="3"/>
        <v>13.238311194444444</v>
      </c>
    </row>
    <row r="12" spans="1:11" x14ac:dyDescent="0.2">
      <c r="A12" s="1">
        <v>90</v>
      </c>
      <c r="B12" s="1">
        <v>90</v>
      </c>
      <c r="C12" s="1">
        <v>1533</v>
      </c>
      <c r="D12" s="1">
        <v>1510</v>
      </c>
      <c r="E12" s="1">
        <f t="shared" si="0"/>
        <v>26.755874833333333</v>
      </c>
      <c r="F12" s="1">
        <f t="shared" si="1"/>
        <v>26.354449444444445</v>
      </c>
      <c r="G12" s="1">
        <f t="shared" si="2"/>
        <v>13.377937416666667</v>
      </c>
      <c r="H12" s="1">
        <f t="shared" si="3"/>
        <v>13.177224722222222</v>
      </c>
    </row>
    <row r="13" spans="1:11" x14ac:dyDescent="0.2">
      <c r="A13" s="1">
        <v>100</v>
      </c>
      <c r="B13" s="1">
        <v>100</v>
      </c>
      <c r="C13" s="1">
        <v>1477</v>
      </c>
      <c r="D13" s="1">
        <v>1553</v>
      </c>
      <c r="E13" s="1">
        <f t="shared" si="0"/>
        <v>25.778491277777775</v>
      </c>
      <c r="F13" s="1">
        <f t="shared" si="1"/>
        <v>27.104940388888888</v>
      </c>
      <c r="G13" s="1">
        <f t="shared" si="2"/>
        <v>12.889245638888887</v>
      </c>
      <c r="H13" s="1">
        <f t="shared" si="3"/>
        <v>13.552470194444444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2017-03-07T16:40:27Z</dcterms:created>
  <dcterms:modified xsi:type="dcterms:W3CDTF">2017-03-10T10:56:56Z</dcterms:modified>
</cp:coreProperties>
</file>