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5" yWindow="30" windowWidth="14145" windowHeight="2610" tabRatio="632" firstSheet="4" activeTab="4"/>
  </bookViews>
  <sheets>
    <sheet name="Market zips _Phil" sheetId="10" r:id="rId1"/>
    <sheet name="Data Search group_Phil" sheetId="12" r:id="rId2"/>
    <sheet name="Expanded zip_Phil" sheetId="11" r:id="rId3"/>
    <sheet name="Reqions by zip_Phil" sheetId="17" r:id="rId4"/>
    <sheet name="Market zips _RV2" sheetId="16" r:id="rId5"/>
    <sheet name="Data Search group_RV2" sheetId="13" r:id="rId6"/>
    <sheet name="Expanded mkts" sheetId="15" r:id="rId7"/>
    <sheet name="Reqions (no change)" sheetId="5" r:id="rId8"/>
    <sheet name="Data search group listing" sheetId="6" state="hidden" r:id="rId9"/>
    <sheet name="Expanded group listing" sheetId="7" state="hidden" r:id="rId10"/>
    <sheet name="Count" sheetId="8" state="hidden" r:id="rId11"/>
    <sheet name="TMW" sheetId="18" r:id="rId12"/>
  </sheets>
  <definedNames>
    <definedName name="_xlnm._FilterDatabase" localSheetId="11" hidden="1">TMW!#REF!</definedName>
    <definedName name="_xlnm.Extract" localSheetId="11">TMW!#REF!</definedName>
    <definedName name="_xlnm.Print_Titles" localSheetId="5">'Data Search group_RV2'!$1:$3</definedName>
  </definedNames>
  <calcPr calcId="145621"/>
  <customWorkbookViews>
    <customWorkbookView name="Sarita Benjamin - Personal View" guid="{BB588DD4-7B7B-43F7-84B9-FDA6283C59A9}" mergeInterval="0" personalView="1" maximized="1" xWindow="1" yWindow="1" windowWidth="1436" windowHeight="670" tabRatio="632" activeSheetId="4"/>
    <customWorkbookView name="stev - Personal View" guid="{34D1C509-8F96-43CE-B7BA-4762597D17AA}" mergeInterval="0" personalView="1" maximized="1" xWindow="1" yWindow="1" windowWidth="1280" windowHeight="833" tabRatio="632" activeSheetId="2"/>
    <customWorkbookView name="Philip Culberson - Personal View" guid="{8A4F8C00-E75E-4BB2-83F4-C4CCB6DC9F10}" mergeInterval="0" personalView="1" maximized="1" xWindow="1" yWindow="1" windowWidth="1242" windowHeight="764" tabRatio="632" activeSheetId="2"/>
  </customWorkbookViews>
</workbook>
</file>

<file path=xl/calcChain.xml><?xml version="1.0" encoding="utf-8"?>
<calcChain xmlns="http://schemas.openxmlformats.org/spreadsheetml/2006/main">
  <c r="E155" i="15" l="1"/>
  <c r="C154" i="15"/>
  <c r="C156" i="15" s="1"/>
  <c r="E154" i="15" l="1"/>
  <c r="E156" i="15" s="1"/>
  <c r="C154" i="13"/>
  <c r="C156" i="13" s="1"/>
  <c r="D154" i="16" l="1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4" i="12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2" i="8"/>
  <c r="G136" i="8" l="1"/>
  <c r="G134" i="8"/>
  <c r="G132" i="8"/>
  <c r="G130" i="8"/>
  <c r="G128" i="8"/>
  <c r="G126" i="8"/>
  <c r="G124" i="8"/>
  <c r="G122" i="8"/>
  <c r="G120" i="8"/>
  <c r="G116" i="8"/>
  <c r="G114" i="8"/>
  <c r="G112" i="8"/>
  <c r="G110" i="8"/>
  <c r="G106" i="8"/>
  <c r="G104" i="8"/>
  <c r="G102" i="8"/>
  <c r="G100" i="8"/>
  <c r="G98" i="8"/>
  <c r="G96" i="8"/>
  <c r="G94" i="8"/>
  <c r="G92" i="8"/>
  <c r="G90" i="8"/>
  <c r="G88" i="8"/>
  <c r="G86" i="8"/>
  <c r="G84" i="8"/>
  <c r="G82" i="8"/>
  <c r="G80" i="8"/>
  <c r="G78" i="8"/>
  <c r="G76" i="8"/>
  <c r="G74" i="8"/>
  <c r="G72" i="8"/>
  <c r="G70" i="8"/>
  <c r="G68" i="8"/>
  <c r="G66" i="8"/>
  <c r="G64" i="8"/>
  <c r="G62" i="8"/>
  <c r="G60" i="8"/>
  <c r="G58" i="8"/>
  <c r="G56" i="8"/>
  <c r="G54" i="8"/>
  <c r="G52" i="8"/>
  <c r="G50" i="8"/>
  <c r="G48" i="8"/>
  <c r="G46" i="8"/>
  <c r="G44" i="8"/>
  <c r="G42" i="8"/>
  <c r="G40" i="8"/>
  <c r="G38" i="8"/>
  <c r="G36" i="8"/>
  <c r="G34" i="8"/>
  <c r="G32" i="8"/>
  <c r="G30" i="8"/>
  <c r="G28" i="8"/>
  <c r="G26" i="8"/>
  <c r="G22" i="8"/>
  <c r="G18" i="8"/>
  <c r="G16" i="8"/>
  <c r="G14" i="8"/>
  <c r="G12" i="8"/>
  <c r="G10" i="8"/>
  <c r="G8" i="8"/>
  <c r="G4" i="8"/>
  <c r="G2" i="8"/>
  <c r="G135" i="8"/>
  <c r="G133" i="8"/>
  <c r="G131" i="8"/>
  <c r="G129" i="8"/>
  <c r="G127" i="8"/>
  <c r="G125" i="8"/>
  <c r="G123" i="8"/>
  <c r="G121" i="8"/>
  <c r="G119" i="8"/>
  <c r="G117" i="8"/>
  <c r="G115" i="8"/>
  <c r="G113" i="8"/>
  <c r="G111" i="8"/>
  <c r="G109" i="8"/>
  <c r="G105" i="8"/>
  <c r="G103" i="8"/>
  <c r="G101" i="8"/>
  <c r="G99" i="8"/>
  <c r="G97" i="8"/>
  <c r="G95" i="8"/>
  <c r="G93" i="8"/>
  <c r="G91" i="8"/>
  <c r="G89" i="8"/>
  <c r="G87" i="8"/>
  <c r="G85" i="8"/>
  <c r="G83" i="8"/>
  <c r="G81" i="8"/>
  <c r="G79" i="8"/>
  <c r="G77" i="8"/>
  <c r="G73" i="8"/>
  <c r="G71" i="8"/>
  <c r="G69" i="8"/>
  <c r="G67" i="8"/>
  <c r="G65" i="8"/>
  <c r="G63" i="8"/>
  <c r="G61" i="8"/>
  <c r="G59" i="8"/>
  <c r="G57" i="8"/>
  <c r="G55" i="8"/>
  <c r="G53" i="8"/>
  <c r="G51" i="8"/>
  <c r="G49" i="8"/>
  <c r="G47" i="8"/>
  <c r="G45" i="8"/>
  <c r="G43" i="8"/>
  <c r="G41" i="8"/>
  <c r="G39" i="8"/>
  <c r="G37" i="8"/>
  <c r="G35" i="8"/>
  <c r="G33" i="8"/>
  <c r="G31" i="8"/>
  <c r="G29" i="8"/>
  <c r="G27" i="8"/>
  <c r="G25" i="8"/>
  <c r="G23" i="8"/>
  <c r="G21" i="8"/>
  <c r="G19" i="8"/>
  <c r="G17" i="8"/>
  <c r="G15" i="8"/>
  <c r="G13" i="8"/>
  <c r="G11" i="8"/>
  <c r="G9" i="8"/>
  <c r="G7" i="8"/>
  <c r="G5" i="8"/>
  <c r="G3" i="8"/>
  <c r="G75" i="8"/>
  <c r="G20" i="8"/>
  <c r="G24" i="8"/>
  <c r="G108" i="8"/>
  <c r="G118" i="8"/>
  <c r="G107" i="8"/>
  <c r="F139" i="8"/>
  <c r="E138" i="8"/>
  <c r="E140" i="8"/>
  <c r="E139" i="8"/>
  <c r="F138" i="8"/>
  <c r="F140" i="8"/>
  <c r="G6" i="8"/>
  <c r="E73" i="7"/>
  <c r="G139" i="8" l="1"/>
  <c r="G140" i="8"/>
  <c r="G138" i="8"/>
  <c r="C141" i="7"/>
  <c r="C140" i="7"/>
  <c r="E138" i="7"/>
  <c r="E137" i="7"/>
  <c r="E135" i="7"/>
  <c r="E133" i="7"/>
  <c r="E132" i="7"/>
  <c r="E131" i="7"/>
  <c r="E130" i="7"/>
  <c r="E128" i="7"/>
  <c r="E125" i="7"/>
  <c r="E124" i="7"/>
  <c r="E123" i="7"/>
  <c r="E119" i="7"/>
  <c r="E114" i="7"/>
  <c r="E113" i="7"/>
  <c r="E112" i="7"/>
  <c r="E111" i="7"/>
  <c r="E110" i="7"/>
  <c r="E109" i="7"/>
  <c r="E108" i="7"/>
  <c r="E106" i="7"/>
  <c r="E104" i="7"/>
  <c r="E102" i="7"/>
  <c r="E101" i="7"/>
  <c r="E100" i="7"/>
  <c r="E99" i="7"/>
  <c r="E98" i="7"/>
  <c r="E97" i="7"/>
  <c r="E95" i="7"/>
  <c r="E93" i="7"/>
  <c r="E92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2" i="7"/>
  <c r="E70" i="7"/>
  <c r="E69" i="7"/>
  <c r="E68" i="7"/>
  <c r="E67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5" i="7"/>
  <c r="E44" i="7"/>
  <c r="E43" i="7"/>
  <c r="E35" i="7"/>
  <c r="E34" i="7"/>
  <c r="E31" i="7"/>
  <c r="E23" i="7"/>
  <c r="E22" i="7"/>
  <c r="E21" i="7"/>
  <c r="E20" i="7"/>
  <c r="E8" i="7"/>
  <c r="E7" i="7"/>
  <c r="E6" i="7"/>
  <c r="E5" i="7"/>
  <c r="E1" i="7" s="1"/>
  <c r="E2" i="7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</calcChain>
</file>

<file path=xl/sharedStrings.xml><?xml version="1.0" encoding="utf-8"?>
<sst xmlns="http://schemas.openxmlformats.org/spreadsheetml/2006/main" count="14011" uniqueCount="5585">
  <si>
    <t>Reference City</t>
  </si>
  <si>
    <t xml:space="preserve">Rating Cluster Name / Main City </t>
  </si>
  <si>
    <t>MA</t>
  </si>
  <si>
    <t>MA_BOS</t>
  </si>
  <si>
    <t>Boston, MA</t>
  </si>
  <si>
    <t>Springfield</t>
  </si>
  <si>
    <t>Boston</t>
  </si>
  <si>
    <t>NH</t>
  </si>
  <si>
    <t>ME</t>
  </si>
  <si>
    <t>Portland</t>
  </si>
  <si>
    <t>NY_ALB</t>
  </si>
  <si>
    <t>Albany, NY</t>
  </si>
  <si>
    <t>CT</t>
  </si>
  <si>
    <t>CT_HAR</t>
  </si>
  <si>
    <t>Hartford, CT</t>
  </si>
  <si>
    <t>Hartford</t>
  </si>
  <si>
    <t>NJ</t>
  </si>
  <si>
    <t>NJ_NEW</t>
  </si>
  <si>
    <t>New Brunswick, NJ</t>
  </si>
  <si>
    <t>PA_PHI</t>
  </si>
  <si>
    <t>Philadelphia, PA</t>
  </si>
  <si>
    <t>New Brunswick</t>
  </si>
  <si>
    <t>NY</t>
  </si>
  <si>
    <t>Brooklyn, NY</t>
  </si>
  <si>
    <t>Brooklyn</t>
  </si>
  <si>
    <t>Albany</t>
  </si>
  <si>
    <t>NY_SYR</t>
  </si>
  <si>
    <t>Syracuse, NY</t>
  </si>
  <si>
    <t>Syracuse</t>
  </si>
  <si>
    <t>NY_BUF</t>
  </si>
  <si>
    <t>Buffalo, NY</t>
  </si>
  <si>
    <t>Buffalo</t>
  </si>
  <si>
    <t>Rochester</t>
  </si>
  <si>
    <t>Ithaca</t>
  </si>
  <si>
    <t>PA</t>
  </si>
  <si>
    <t>PA_PIT</t>
  </si>
  <si>
    <t>Pittsburgh, PA</t>
  </si>
  <si>
    <t>Pittsburgh</t>
  </si>
  <si>
    <t>Washington</t>
  </si>
  <si>
    <t>Erie</t>
  </si>
  <si>
    <t>PA_HAR</t>
  </si>
  <si>
    <t>Harrisburg, PA</t>
  </si>
  <si>
    <t>Harrisburg</t>
  </si>
  <si>
    <t>PA_ALL</t>
  </si>
  <si>
    <t>Allentown, PA</t>
  </si>
  <si>
    <t>Allentown</t>
  </si>
  <si>
    <t>Philadelphia</t>
  </si>
  <si>
    <t>DE</t>
  </si>
  <si>
    <t>Wilmington</t>
  </si>
  <si>
    <t>MD_BAL</t>
  </si>
  <si>
    <t>Baltimore, MD</t>
  </si>
  <si>
    <t>DC</t>
  </si>
  <si>
    <t>VA</t>
  </si>
  <si>
    <t>MD</t>
  </si>
  <si>
    <t>Baltimore</t>
  </si>
  <si>
    <t>VA_RCH</t>
  </si>
  <si>
    <t>Richmond, VA</t>
  </si>
  <si>
    <t>Richmond</t>
  </si>
  <si>
    <t>Norfolk</t>
  </si>
  <si>
    <t>VA_ROA</t>
  </si>
  <si>
    <t>Roanoke, VA</t>
  </si>
  <si>
    <t>Roanoke</t>
  </si>
  <si>
    <t>Bristol</t>
  </si>
  <si>
    <t>TN_KNO</t>
  </si>
  <si>
    <t>Knoxville, TN</t>
  </si>
  <si>
    <t>WV</t>
  </si>
  <si>
    <t>WV_CHA</t>
  </si>
  <si>
    <t>Charleston, WV</t>
  </si>
  <si>
    <t>Charleston</t>
  </si>
  <si>
    <t>Huntington</t>
  </si>
  <si>
    <t>NC</t>
  </si>
  <si>
    <t>NC_RAL</t>
  </si>
  <si>
    <t>Raleigh, NC</t>
  </si>
  <si>
    <t>Raleigh</t>
  </si>
  <si>
    <t>NC_CHA</t>
  </si>
  <si>
    <t>Charlotte, NC</t>
  </si>
  <si>
    <t>Charlotte</t>
  </si>
  <si>
    <t>Fayetteville</t>
  </si>
  <si>
    <t>SC_GRE</t>
  </si>
  <si>
    <t>Greenville, SC</t>
  </si>
  <si>
    <t>Lexington</t>
  </si>
  <si>
    <t>SC</t>
  </si>
  <si>
    <t>SC_COL</t>
  </si>
  <si>
    <t>Columbia, SC</t>
  </si>
  <si>
    <t>Columbia</t>
  </si>
  <si>
    <t>GA_SAV</t>
  </si>
  <si>
    <t>Savannah, GA</t>
  </si>
  <si>
    <t>Greenville</t>
  </si>
  <si>
    <t>GA</t>
  </si>
  <si>
    <t>GA_ATL</t>
  </si>
  <si>
    <t>Atlanta, GA</t>
  </si>
  <si>
    <t>Atlanta</t>
  </si>
  <si>
    <t>Macon</t>
  </si>
  <si>
    <t>Savannah</t>
  </si>
  <si>
    <t>FL_TAL</t>
  </si>
  <si>
    <t>Tallahassee, FL</t>
  </si>
  <si>
    <t>AL_MON</t>
  </si>
  <si>
    <t>Montgomery, AL</t>
  </si>
  <si>
    <t>Columbus</t>
  </si>
  <si>
    <t>FL</t>
  </si>
  <si>
    <t>FL_JAX</t>
  </si>
  <si>
    <t>Jacksonville, FL</t>
  </si>
  <si>
    <t>Jacksonville</t>
  </si>
  <si>
    <t>Tallahassee</t>
  </si>
  <si>
    <t>AL_MOB</t>
  </si>
  <si>
    <t>Mobile, AL</t>
  </si>
  <si>
    <t>FL_LAK</t>
  </si>
  <si>
    <t>Lakeland, FL</t>
  </si>
  <si>
    <t>FL_MIA</t>
  </si>
  <si>
    <t>Miami, FL</t>
  </si>
  <si>
    <t>Miami</t>
  </si>
  <si>
    <t>Lakeland</t>
  </si>
  <si>
    <t>AL</t>
  </si>
  <si>
    <t>AL_BIR</t>
  </si>
  <si>
    <t>Birmingham, AL</t>
  </si>
  <si>
    <t>Birmingham</t>
  </si>
  <si>
    <t>Decatur</t>
  </si>
  <si>
    <t>Montgomery</t>
  </si>
  <si>
    <t>Mobile</t>
  </si>
  <si>
    <t>TN</t>
  </si>
  <si>
    <t>TN_NAS</t>
  </si>
  <si>
    <t>Nashville, TN</t>
  </si>
  <si>
    <t>Nashville</t>
  </si>
  <si>
    <t>Cleveland</t>
  </si>
  <si>
    <t>Chattanooga</t>
  </si>
  <si>
    <t>TN_MEM</t>
  </si>
  <si>
    <t>Memphis, TN</t>
  </si>
  <si>
    <t>Knoxville</t>
  </si>
  <si>
    <t>Memphis</t>
  </si>
  <si>
    <t>Jackson</t>
  </si>
  <si>
    <t>MS</t>
  </si>
  <si>
    <t>MS_JAC</t>
  </si>
  <si>
    <t>Jackson, MS</t>
  </si>
  <si>
    <t>KY</t>
  </si>
  <si>
    <t>KY_LOU</t>
  </si>
  <si>
    <t>Louisville, KY</t>
  </si>
  <si>
    <t>Louisville</t>
  </si>
  <si>
    <t>KY_LEX</t>
  </si>
  <si>
    <t>Lexington, KY</t>
  </si>
  <si>
    <t>MO_GIR</t>
  </si>
  <si>
    <t>Cape Girardeau, MO</t>
  </si>
  <si>
    <t>Bowling Green</t>
  </si>
  <si>
    <t>IN_EVA</t>
  </si>
  <si>
    <t>Evansville, IN</t>
  </si>
  <si>
    <t>OH</t>
  </si>
  <si>
    <t>OH_COL</t>
  </si>
  <si>
    <t>Columbus, OH</t>
  </si>
  <si>
    <t>OH_CLE</t>
  </si>
  <si>
    <t>Cleveland, OH</t>
  </si>
  <si>
    <t>Toledo</t>
  </si>
  <si>
    <t>Cincinnati</t>
  </si>
  <si>
    <t>IN</t>
  </si>
  <si>
    <t>IN_IND</t>
  </si>
  <si>
    <t>Indianapolis, IN</t>
  </si>
  <si>
    <t>Indianapolis</t>
  </si>
  <si>
    <t>IL_CHI</t>
  </si>
  <si>
    <t>Chicago, IL</t>
  </si>
  <si>
    <t>IN_SBD</t>
  </si>
  <si>
    <t>Bloomington</t>
  </si>
  <si>
    <t>Evansville</t>
  </si>
  <si>
    <t>Terre Haute</t>
  </si>
  <si>
    <t>MI</t>
  </si>
  <si>
    <t>MI_DET</t>
  </si>
  <si>
    <t>Detroit, MI</t>
  </si>
  <si>
    <t>Detroit</t>
  </si>
  <si>
    <t>Saginaw</t>
  </si>
  <si>
    <t>MI_RAP</t>
  </si>
  <si>
    <t>Grand Rapids, MI</t>
  </si>
  <si>
    <t>Grand Rapids</t>
  </si>
  <si>
    <t>MN_DUL</t>
  </si>
  <si>
    <t>Duluth, MN</t>
  </si>
  <si>
    <t>IA</t>
  </si>
  <si>
    <t>IA_DES</t>
  </si>
  <si>
    <t>Des Moines, IA</t>
  </si>
  <si>
    <t>Des Moines</t>
  </si>
  <si>
    <t>IA_DUB</t>
  </si>
  <si>
    <t>Dubuque, IA</t>
  </si>
  <si>
    <t>SD_SXF</t>
  </si>
  <si>
    <t>Sioux Falls, SD</t>
  </si>
  <si>
    <t>NE_OMA</t>
  </si>
  <si>
    <t>Omaha, NE</t>
  </si>
  <si>
    <t>Dubuque</t>
  </si>
  <si>
    <t>Cedar Rapids</t>
  </si>
  <si>
    <t>IL_ROC</t>
  </si>
  <si>
    <t>Rock Island, IL</t>
  </si>
  <si>
    <t>WI</t>
  </si>
  <si>
    <t>WI_MIL</t>
  </si>
  <si>
    <t>Milwaukee, WI</t>
  </si>
  <si>
    <t>Milwaukee</t>
  </si>
  <si>
    <t>Madison</t>
  </si>
  <si>
    <t>WI_EAU</t>
  </si>
  <si>
    <t>Eau Claire, WI</t>
  </si>
  <si>
    <t>WI_GRE</t>
  </si>
  <si>
    <t>Green Bay, WI</t>
  </si>
  <si>
    <t>Green Bay</t>
  </si>
  <si>
    <t>Eau Claire</t>
  </si>
  <si>
    <t>MN</t>
  </si>
  <si>
    <t>MN_MIN</t>
  </si>
  <si>
    <t>Minneapolis, MN</t>
  </si>
  <si>
    <t>Minneapolis</t>
  </si>
  <si>
    <t>Duluth</t>
  </si>
  <si>
    <t>ND_FAR</t>
  </si>
  <si>
    <t>Fargo, ND</t>
  </si>
  <si>
    <t>SD</t>
  </si>
  <si>
    <t>Sioux Falls</t>
  </si>
  <si>
    <t>MT_BIL</t>
  </si>
  <si>
    <t>Billings, MT</t>
  </si>
  <si>
    <t>Rapid City</t>
  </si>
  <si>
    <t>ND</t>
  </si>
  <si>
    <t>Fargo</t>
  </si>
  <si>
    <t>MT</t>
  </si>
  <si>
    <t>Billings</t>
  </si>
  <si>
    <t>WA_SPO</t>
  </si>
  <si>
    <t>Spokane, WA</t>
  </si>
  <si>
    <t>IL</t>
  </si>
  <si>
    <t>Addison</t>
  </si>
  <si>
    <t>Joliet</t>
  </si>
  <si>
    <t>Chicago</t>
  </si>
  <si>
    <t>IL_BLO</t>
  </si>
  <si>
    <t>Bloomington, IL</t>
  </si>
  <si>
    <t>Rockford</t>
  </si>
  <si>
    <t>Rock Island</t>
  </si>
  <si>
    <t>MO_STL</t>
  </si>
  <si>
    <t>MO</t>
  </si>
  <si>
    <t>Cape Girardeau</t>
  </si>
  <si>
    <t>MO_KAN</t>
  </si>
  <si>
    <t>Kansas City, MO</t>
  </si>
  <si>
    <t>Kansas City</t>
  </si>
  <si>
    <t>KS</t>
  </si>
  <si>
    <t>NE</t>
  </si>
  <si>
    <t>Omaha</t>
  </si>
  <si>
    <t>LA</t>
  </si>
  <si>
    <t>LA_NEW</t>
  </si>
  <si>
    <t>New Orleans, LA</t>
  </si>
  <si>
    <t>New Orleans</t>
  </si>
  <si>
    <t>Shreveport, LA</t>
  </si>
  <si>
    <t>Shreveport</t>
  </si>
  <si>
    <t>LA_SHR</t>
  </si>
  <si>
    <t>AR</t>
  </si>
  <si>
    <t>AR_LIT</t>
  </si>
  <si>
    <t>Little Rock, AR</t>
  </si>
  <si>
    <t>Little Rock</t>
  </si>
  <si>
    <t>AR_FAY</t>
  </si>
  <si>
    <t>Fayetteville, AR</t>
  </si>
  <si>
    <t>OK</t>
  </si>
  <si>
    <t>OK_OKC</t>
  </si>
  <si>
    <t>Oklahoma City, OK</t>
  </si>
  <si>
    <t>Oklahoma City</t>
  </si>
  <si>
    <t>TX</t>
  </si>
  <si>
    <t>TX_ANT</t>
  </si>
  <si>
    <t>San Antonio, TX</t>
  </si>
  <si>
    <t>Tulsa</t>
  </si>
  <si>
    <t>TX_DAL</t>
  </si>
  <si>
    <t>Dallas, TX</t>
  </si>
  <si>
    <t>Dallas</t>
  </si>
  <si>
    <t>Texarkana</t>
  </si>
  <si>
    <t>TX_LUB</t>
  </si>
  <si>
    <t>Lubbock, TX</t>
  </si>
  <si>
    <t>Houston</t>
  </si>
  <si>
    <t>TX_HOU</t>
  </si>
  <si>
    <t>Houston, TX</t>
  </si>
  <si>
    <t>Laredo</t>
  </si>
  <si>
    <t>TX_LAR</t>
  </si>
  <si>
    <t>Laredo, TX</t>
  </si>
  <si>
    <t>San Antonio</t>
  </si>
  <si>
    <t>Corpus Christi</t>
  </si>
  <si>
    <t>Austin</t>
  </si>
  <si>
    <t>Lubbock</t>
  </si>
  <si>
    <t>TX_ELP</t>
  </si>
  <si>
    <t>El Paso, TX</t>
  </si>
  <si>
    <t>El Paso</t>
  </si>
  <si>
    <t>CO</t>
  </si>
  <si>
    <t>CO_DEN</t>
  </si>
  <si>
    <t>Denver, CO</t>
  </si>
  <si>
    <t>Denver</t>
  </si>
  <si>
    <t>NM_ALB</t>
  </si>
  <si>
    <t>Albuquerque, NM</t>
  </si>
  <si>
    <t>UT_SLC</t>
  </si>
  <si>
    <t>Salt Lake City, UT</t>
  </si>
  <si>
    <t>Grand Junction</t>
  </si>
  <si>
    <t>WY</t>
  </si>
  <si>
    <t>ID_TWI</t>
  </si>
  <si>
    <t>Twin Falls, ID</t>
  </si>
  <si>
    <t>ID</t>
  </si>
  <si>
    <t>Twin Falls</t>
  </si>
  <si>
    <t>UT</t>
  </si>
  <si>
    <t>Salt Lake City</t>
  </si>
  <si>
    <t>NV_VEG</t>
  </si>
  <si>
    <t>Las Vegas, NV</t>
  </si>
  <si>
    <t>Phoenix</t>
  </si>
  <si>
    <t>AZ</t>
  </si>
  <si>
    <t>AZ_PHO</t>
  </si>
  <si>
    <t>Phoenix, AZ</t>
  </si>
  <si>
    <t>Tucson</t>
  </si>
  <si>
    <t>Flagstaff</t>
  </si>
  <si>
    <t>NM</t>
  </si>
  <si>
    <t>Albuquerque</t>
  </si>
  <si>
    <t>Las Vegas</t>
  </si>
  <si>
    <t>NV</t>
  </si>
  <si>
    <t>NV_REN</t>
  </si>
  <si>
    <t>Reno, NV</t>
  </si>
  <si>
    <t>Reno</t>
  </si>
  <si>
    <t>Los Angeles</t>
  </si>
  <si>
    <t>CA</t>
  </si>
  <si>
    <t>CA_LAX</t>
  </si>
  <si>
    <t>Los Angeles, CA</t>
  </si>
  <si>
    <t>CA_SDI</t>
  </si>
  <si>
    <t>San Diego, CA</t>
  </si>
  <si>
    <t>San Diego</t>
  </si>
  <si>
    <t>CA_FRS</t>
  </si>
  <si>
    <t>Fresno, CA</t>
  </si>
  <si>
    <t>Fresno</t>
  </si>
  <si>
    <t>CA_STK</t>
  </si>
  <si>
    <t>Stockton, CA</t>
  </si>
  <si>
    <t>San Francisco</t>
  </si>
  <si>
    <t>Stockton</t>
  </si>
  <si>
    <t>OR_MED</t>
  </si>
  <si>
    <t>Medford, OR</t>
  </si>
  <si>
    <t>OR</t>
  </si>
  <si>
    <t>OR_POR</t>
  </si>
  <si>
    <t>Portland, OR</t>
  </si>
  <si>
    <t>Medford</t>
  </si>
  <si>
    <t>Pendleton</t>
  </si>
  <si>
    <t>WA</t>
  </si>
  <si>
    <t>WA_SEA</t>
  </si>
  <si>
    <t>Seattle, WA</t>
  </si>
  <si>
    <t>Seattle</t>
  </si>
  <si>
    <t>Spokane</t>
  </si>
  <si>
    <t>Springfield, MA</t>
  </si>
  <si>
    <t>Ithaca, NY</t>
  </si>
  <si>
    <t>MA_SPR</t>
  </si>
  <si>
    <t>NY_ITH</t>
  </si>
  <si>
    <t>GA_MAC</t>
  </si>
  <si>
    <t>Macon, GA</t>
  </si>
  <si>
    <t>OH_TOL</t>
  </si>
  <si>
    <t>Toledo, OH</t>
  </si>
  <si>
    <t>OH_CIN</t>
  </si>
  <si>
    <t>Cincinnati, OH</t>
  </si>
  <si>
    <t>IA_CED</t>
  </si>
  <si>
    <t>Cedar Rapids, IA</t>
  </si>
  <si>
    <t>SD_RAP</t>
  </si>
  <si>
    <t>Rapids City, SD</t>
  </si>
  <si>
    <t>Rapid City, SD</t>
  </si>
  <si>
    <t>TX_TEX</t>
  </si>
  <si>
    <t>Texarkana, TX</t>
  </si>
  <si>
    <t>TX_AUS</t>
  </si>
  <si>
    <t>Austin, TX</t>
  </si>
  <si>
    <t>Grand Junction, CO</t>
  </si>
  <si>
    <t>AZ_FLA</t>
  </si>
  <si>
    <t>Flagstaff, AZ</t>
  </si>
  <si>
    <t>Ontario</t>
  </si>
  <si>
    <t>DC_WAS</t>
  </si>
  <si>
    <t>Washington, DC</t>
  </si>
  <si>
    <t>VA_NOR</t>
  </si>
  <si>
    <t>Norfolk, VA</t>
  </si>
  <si>
    <t>WV_HUN</t>
  </si>
  <si>
    <t>Huntington, WV</t>
  </si>
  <si>
    <t>NC_WIL</t>
  </si>
  <si>
    <t>Wilmington, NC</t>
  </si>
  <si>
    <t>AL_DEC</t>
  </si>
  <si>
    <t>Decatur, AL</t>
  </si>
  <si>
    <t>KY_BOW</t>
  </si>
  <si>
    <t>Bowling Green, KY</t>
  </si>
  <si>
    <t>Gary</t>
  </si>
  <si>
    <t>Gary, IN</t>
  </si>
  <si>
    <t>IN_FTW</t>
  </si>
  <si>
    <t>MI_SAG</t>
  </si>
  <si>
    <t>Saginaw, MI</t>
  </si>
  <si>
    <t xml:space="preserve"> Zip Codes covered</t>
  </si>
  <si>
    <t>MA 010-027; RI 028-029; NH 030-031; MA 055</t>
  </si>
  <si>
    <t>NJ 070-079, 082, 085-089</t>
  </si>
  <si>
    <t>VT 052-054 NY 121-129</t>
  </si>
  <si>
    <t>NY 140-149 PA 163-165, 167</t>
  </si>
  <si>
    <t>VA 225, 227-238</t>
  </si>
  <si>
    <t>SC 294, 299 GA 304, 313-315</t>
  </si>
  <si>
    <t>FL 330-334, 339, 341, 349</t>
  </si>
  <si>
    <t>FL 325 AL 364-366 MS 394-395</t>
  </si>
  <si>
    <t>TN 370-372, 384-385 KY 421-422</t>
  </si>
  <si>
    <t>VA 242 NC 289 TN 373-374, 376-379 KY 407-409, 425-426</t>
  </si>
  <si>
    <t>TN 375, 380-383 MS 386 AR 723-724</t>
  </si>
  <si>
    <t>OH 430-433, 437-438, 450-455, 458-459</t>
  </si>
  <si>
    <t>IN 463-464 IL 600-608</t>
  </si>
  <si>
    <t>AZ 850-857, 863</t>
  </si>
  <si>
    <t>CO 811, 813 AZ 859, 860 , 865 NM 870-879, 883-884</t>
  </si>
  <si>
    <t>UT 847, AZ 864 NV 889-893</t>
  </si>
  <si>
    <t>WA 980-985</t>
  </si>
  <si>
    <t>Reference Zip</t>
  </si>
  <si>
    <t>NH_BRI</t>
  </si>
  <si>
    <t>Bristol, NH</t>
  </si>
  <si>
    <t>Rochester, NY</t>
  </si>
  <si>
    <t>NY 130-132, 140-149</t>
  </si>
  <si>
    <t>NY 130-139, 145-146</t>
  </si>
  <si>
    <t>NJ 080-086 PA 189-196 DE 197-198</t>
  </si>
  <si>
    <t>Data Search group</t>
  </si>
  <si>
    <t>Count</t>
  </si>
  <si>
    <t>NH 032-038; ME 039-049 VT 050-051, 054, 056-059</t>
  </si>
  <si>
    <t>NH 030-038; ME 039-041 VT 050-053, 056-059</t>
  </si>
  <si>
    <t>CT 060-061 MA 010-013 NY 120-121</t>
  </si>
  <si>
    <t>CT 060-069; MA 010-012 NY 105-109, 125 RI 028-029</t>
  </si>
  <si>
    <t>NY_BRN</t>
  </si>
  <si>
    <t>NY_ROC</t>
  </si>
  <si>
    <t>PA_ERI</t>
  </si>
  <si>
    <t>Erie, PA</t>
  </si>
  <si>
    <t>PA 161, 163-165, 167 NY 140, 147 OH 440</t>
  </si>
  <si>
    <t>NY_ERI</t>
  </si>
  <si>
    <t>DE_WIL</t>
  </si>
  <si>
    <t>VA 230-238 NC 279</t>
  </si>
  <si>
    <t>WV 246-253, 255-259 KY 410-413, OH 456</t>
  </si>
  <si>
    <t>GA 302, 304, 306, 309-310, 312</t>
  </si>
  <si>
    <t>NC 283-285 SC 290, 295</t>
  </si>
  <si>
    <t>TN_CHA</t>
  </si>
  <si>
    <t>Chattanooga, TN</t>
  </si>
  <si>
    <t>SC_CHA</t>
  </si>
  <si>
    <t>SC 294-295, 299 GA 313-314 NC 284</t>
  </si>
  <si>
    <t>Terre Haute, IN</t>
  </si>
  <si>
    <t>IN_TER</t>
  </si>
  <si>
    <t>WI_MAD</t>
  </si>
  <si>
    <t>Madison, WI</t>
  </si>
  <si>
    <t>MN_STP</t>
  </si>
  <si>
    <t>MN_STC</t>
  </si>
  <si>
    <t>IL_ADD</t>
  </si>
  <si>
    <t>Addison, IL</t>
  </si>
  <si>
    <t>IL_JOL</t>
  </si>
  <si>
    <t>Joliet, IL</t>
  </si>
  <si>
    <t>Rockford, IL</t>
  </si>
  <si>
    <t>IL_RFD</t>
  </si>
  <si>
    <t>NE_NPL</t>
  </si>
  <si>
    <t>OK_TUL</t>
  </si>
  <si>
    <t>Tulsa, OK</t>
  </si>
  <si>
    <t>TX_FTW</t>
  </si>
  <si>
    <t>TX_COR</t>
  </si>
  <si>
    <t>Corpus Christi, TX</t>
  </si>
  <si>
    <t>CO_GRA</t>
  </si>
  <si>
    <t>AZ_TUC</t>
  </si>
  <si>
    <t>Tucson, AZ</t>
  </si>
  <si>
    <t>CA_ONT</t>
  </si>
  <si>
    <t>Ontario, CA</t>
  </si>
  <si>
    <t>San Francisco, CA</t>
  </si>
  <si>
    <t>CA_SFR</t>
  </si>
  <si>
    <t>OR_PEN</t>
  </si>
  <si>
    <t>Pendleton, OR</t>
  </si>
  <si>
    <t>VA 239-241, 243-245 NC 270 WV 247, 249</t>
  </si>
  <si>
    <t>NC 270-279, 284-285 VA 239, 245</t>
  </si>
  <si>
    <t>GA 300-303, 305-309, 311, 399</t>
  </si>
  <si>
    <t>FL 320-322, 326 GA 315-316</t>
  </si>
  <si>
    <t>FL 327-329, 335-339, 341-342, 344, 346-347, 349</t>
  </si>
  <si>
    <t>AL 355-358 MS 388 TN 384</t>
  </si>
  <si>
    <t>MS 387-393, 396-397</t>
  </si>
  <si>
    <t>KY 400, 403-406, 410, 413-414, 417-419</t>
  </si>
  <si>
    <t>GA 301, 305, 307 AL 357, 359 TN 373-374, 385</t>
  </si>
  <si>
    <t>TN 370-372 KY 421-424, 426-427</t>
  </si>
  <si>
    <t>OH 433-436, 448, 458 MI 481, 492</t>
  </si>
  <si>
    <t>IN 460-462, 469, 472-474, 478-479</t>
  </si>
  <si>
    <t>OH 431, 450-456 IN 470, 472 KY 410</t>
  </si>
  <si>
    <t>MI 480-485, 488-489, 492</t>
  </si>
  <si>
    <t>IA 500-505, 507-509, 514</t>
  </si>
  <si>
    <t>IN 465, 467-469 OH 435, 458</t>
  </si>
  <si>
    <t>MI 484-489, 497</t>
  </si>
  <si>
    <t>MI 488-489, 490, 493-496</t>
  </si>
  <si>
    <t>IA 506-507, 520, 522-525, 527</t>
  </si>
  <si>
    <t>IA 506, 520-524, 527 WI 538 IL 610</t>
  </si>
  <si>
    <t>WI 535-537, 539 IL 610-611</t>
  </si>
  <si>
    <t>WI 530-537, 539 IL 600</t>
  </si>
  <si>
    <t>MN 553, 562-565</t>
  </si>
  <si>
    <t>MO 647-648, 650-658 AR 726-727</t>
  </si>
  <si>
    <t>MO 633, 635, 640, 650-653</t>
  </si>
  <si>
    <t>OK 740-741, 743-744, 746 AR 727 KS 673 MO 648</t>
  </si>
  <si>
    <t>OK 730-732, 734-736, 740-741, 744-745, 748</t>
  </si>
  <si>
    <t>TX 750-754, 756-758, 760-762, 765-766</t>
  </si>
  <si>
    <t>OK 734 TX 750-753, 760-767</t>
  </si>
  <si>
    <t>TX 774, 779, 781, 783-785</t>
  </si>
  <si>
    <t>TX 780-781, 783, 785, 788</t>
  </si>
  <si>
    <t>AZ 852, 855-857 NM 880</t>
  </si>
  <si>
    <t>AZ 859, 860, 863-865 NM 873</t>
  </si>
  <si>
    <t>CA 917, 922-925, 928</t>
  </si>
  <si>
    <t>CA 900-918, 926-928, 930-931</t>
  </si>
  <si>
    <t>CA 939-941, 949-951, 954</t>
  </si>
  <si>
    <t>CA 942-954, 956-959</t>
  </si>
  <si>
    <t>ID 835-836 OR 977-979 WA 993-994</t>
  </si>
  <si>
    <t>WV 246-253, 255-259, 261-264, 266 KY 411-416 OH 456-457</t>
  </si>
  <si>
    <t>IL 615, 617-620, 623, 625-627</t>
  </si>
  <si>
    <t>IL 620, 622-623 MO 630-636</t>
  </si>
  <si>
    <t>KY 420 IL 622, 629 MO 636-639 TN 382</t>
  </si>
  <si>
    <t>TransCore DSG Listing - 48 Contiguous States - Data Search Groups (135)</t>
  </si>
  <si>
    <t>AL 350-359, 362, 367</t>
  </si>
  <si>
    <t>GA 318-319, 398 AL  360-361, 363-364, 367-369</t>
  </si>
  <si>
    <t>AR 726-729 MO 648, 656-657 OK 743, 749</t>
  </si>
  <si>
    <t>AR 716-717, 719-725, 728</t>
  </si>
  <si>
    <t>CA 932-939, 950, 953</t>
  </si>
  <si>
    <t>CA 919-922, 925</t>
  </si>
  <si>
    <t>CO 804, 812-816 UT 840, 845</t>
  </si>
  <si>
    <t>AL 363 GA 316-317, 398 FL 320, 323-324</t>
  </si>
  <si>
    <t>GA 310, 315-319, 398</t>
  </si>
  <si>
    <t xml:space="preserve">ID 832-834, 836-837 NV 898 OR 979 UT 843 WY 830 </t>
  </si>
  <si>
    <t>IL 600-601, 603, 605, 610-611</t>
  </si>
  <si>
    <t>IL 604, 609, 614-619, 624-627</t>
  </si>
  <si>
    <t>IL 601, 603-608, 613</t>
  </si>
  <si>
    <t>IL 600-601, 610-611, 613 WI 531, 535</t>
  </si>
  <si>
    <t>IA 522, 525-528 IL 610, 612-616</t>
  </si>
  <si>
    <t>KY 423-424 IN 471, 474-478 IL 624, 628-629</t>
  </si>
  <si>
    <t>IL 604, 606, 609 IN 463-466, 479 MI 491</t>
  </si>
  <si>
    <t>IN 463-469, 479 MI 490-491</t>
  </si>
  <si>
    <t>LA 700-708 MS 394-396</t>
  </si>
  <si>
    <t>LA 710-714 AR 717-718 TX 755-756, 759</t>
  </si>
  <si>
    <t>KY 400-403, 406, 427 IN 470-472</t>
  </si>
  <si>
    <t>MI 498-499 WI 545, 548 MN 556-558, 564, 566</t>
  </si>
  <si>
    <t>MN 550-555, 560 WI 540</t>
  </si>
  <si>
    <t>MN 550-551, 554 WI 540, 547</t>
  </si>
  <si>
    <t>NC 280-283, 286 SC 293, 297</t>
  </si>
  <si>
    <t>MN 563-567 SD 572, 574 ND 580-582, 584</t>
  </si>
  <si>
    <t>NV 894-898 CA 959, 961</t>
  </si>
  <si>
    <t>OH 434, 438, 440-449</t>
  </si>
  <si>
    <t>CA 955, 960-961 OR 974-977</t>
  </si>
  <si>
    <t>NC 287-289 SC 293, 296-297 GA 305-306</t>
  </si>
  <si>
    <t>IA 510-513 MN 561-562 NE 687 SD 570-573, 575</t>
  </si>
  <si>
    <t>TX 797-799, 885 NM 879-880</t>
  </si>
  <si>
    <t>TX 763, 790-797 NM 881-882</t>
  </si>
  <si>
    <t>LA 710-711 AR 717-719 OK 747 TX 754-756</t>
  </si>
  <si>
    <t>WI 540, 546-548 MN 550, 559</t>
  </si>
  <si>
    <t>WI 530, 541-545, 549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</si>
  <si>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</si>
  <si>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</si>
  <si>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</si>
  <si>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</si>
  <si>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</si>
  <si>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</si>
  <si>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</si>
  <si>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</si>
  <si>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</si>
  <si>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</si>
  <si>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</si>
  <si>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</si>
  <si>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</si>
  <si>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</si>
  <si>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</si>
  <si>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</si>
  <si>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</si>
  <si>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</si>
  <si>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</si>
  <si>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</si>
  <si>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</si>
  <si>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082</t>
  </si>
  <si>
    <t>080</t>
  </si>
  <si>
    <t>081</t>
  </si>
  <si>
    <t>083</t>
  </si>
  <si>
    <t>084</t>
  </si>
  <si>
    <t>014</t>
  </si>
  <si>
    <t>DE 197-199 MD 206-212, 214, 216, 218-219 NJ 080, 083 PA 190-191</t>
  </si>
  <si>
    <t>ME_AUG</t>
  </si>
  <si>
    <t>Augusta, ME</t>
  </si>
  <si>
    <t>MO_JOP</t>
  </si>
  <si>
    <t>Joplin, MO</t>
  </si>
  <si>
    <t>Joplin</t>
  </si>
  <si>
    <t>New Castle</t>
  </si>
  <si>
    <t>New Castle, DE</t>
  </si>
  <si>
    <t>N Charleston, SC</t>
  </si>
  <si>
    <t>Tifton</t>
  </si>
  <si>
    <t>Tifton, GA</t>
  </si>
  <si>
    <t>IN_GRY</t>
  </si>
  <si>
    <t>Taylorville</t>
  </si>
  <si>
    <t>Taylorville, IL</t>
  </si>
  <si>
    <t>St Louis, MO</t>
  </si>
  <si>
    <t>St Louis</t>
  </si>
  <si>
    <t>Jefferson City</t>
  </si>
  <si>
    <t>Jefferson City, MO</t>
  </si>
  <si>
    <t>MO_JEF</t>
  </si>
  <si>
    <t>Ft Wayne, IN</t>
  </si>
  <si>
    <t>Ft Wayne</t>
  </si>
  <si>
    <t>St Paul, MN</t>
  </si>
  <si>
    <t>St Paul</t>
  </si>
  <si>
    <t>St Cloud</t>
  </si>
  <si>
    <t>St Cloud, MN</t>
  </si>
  <si>
    <t>S Bend</t>
  </si>
  <si>
    <t>S Bend, IN</t>
  </si>
  <si>
    <t>N Platte</t>
  </si>
  <si>
    <t>N Platte, NE</t>
  </si>
  <si>
    <t>Ft Worth</t>
  </si>
  <si>
    <t>Ft Worth, TX</t>
  </si>
  <si>
    <t>GA_TIF</t>
  </si>
  <si>
    <t>IL_TAY</t>
  </si>
  <si>
    <t>POD Name</t>
  </si>
  <si>
    <t>SC 290-292, 295-297 GA 309</t>
  </si>
  <si>
    <t>NY 005, 100-104, 110-119</t>
  </si>
  <si>
    <t>Replacement for state expansion</t>
  </si>
  <si>
    <t>Areas defined</t>
  </si>
  <si>
    <t>Percent of areas defined</t>
  </si>
  <si>
    <t>Refer. 3-digit Zip</t>
  </si>
  <si>
    <t>Name</t>
  </si>
  <si>
    <t>Zip Code Range</t>
  </si>
  <si>
    <t>Notes</t>
  </si>
  <si>
    <t>AL 350-369</t>
  </si>
  <si>
    <t>State</t>
  </si>
  <si>
    <t>AL 350-359, 362 MS 388 TN 384</t>
  </si>
  <si>
    <t>Special</t>
  </si>
  <si>
    <t>FL 324-325 AL 363-367 MS 393-395</t>
  </si>
  <si>
    <t>GA 318-319, 398 AL  351-352, 360-369</t>
  </si>
  <si>
    <t>AR 726-729 MO 648, 656-658 OK 743-744, 749</t>
  </si>
  <si>
    <t>AR 716-729</t>
  </si>
  <si>
    <t>AZ-N</t>
  </si>
  <si>
    <t>AZ 850-865</t>
  </si>
  <si>
    <t>AZ-S</t>
  </si>
  <si>
    <t>AZ 850-853, 855-857 NM 880</t>
  </si>
  <si>
    <t>CA_C</t>
  </si>
  <si>
    <t>CA 932-956</t>
  </si>
  <si>
    <t>CA_S</t>
  </si>
  <si>
    <t>CA 900-928, 930-931</t>
  </si>
  <si>
    <t>CA_N</t>
  </si>
  <si>
    <t>CA 939-961</t>
  </si>
  <si>
    <t>Grand Jct., CO</t>
  </si>
  <si>
    <t>CO 804, 812-816 UT 840-847</t>
  </si>
  <si>
    <t>DC 200-205 DE 197-199 MD 206-219 PA 190-191</t>
  </si>
  <si>
    <t>FL_N</t>
  </si>
  <si>
    <t>FL 320-326 GA 315-317, 398</t>
  </si>
  <si>
    <t>FL_S</t>
  </si>
  <si>
    <t>FL 327-339, 341-342, 344, 346-347, 349</t>
  </si>
  <si>
    <t>GA_S</t>
  </si>
  <si>
    <t>FL 320, 323 GA 310, 313-319, 398</t>
  </si>
  <si>
    <t>GA_N</t>
  </si>
  <si>
    <t>GA 300-312, 399</t>
  </si>
  <si>
    <t>GA 304, 310, 312-317 SC 294, 299</t>
  </si>
  <si>
    <t>IA_E</t>
  </si>
  <si>
    <t>IA 506-507, 520-524, 526-528 WI 538 IL 610</t>
  </si>
  <si>
    <t xml:space="preserve">ID 832-838 NV 898 OR 979 UT 843 WY 830 </t>
  </si>
  <si>
    <t>IL_N</t>
  </si>
  <si>
    <t>IN 463-464 IL 600-613</t>
  </si>
  <si>
    <t>IL_C</t>
  </si>
  <si>
    <t>IL 604, 609, 612-619, 623-627 IA 526-528</t>
  </si>
  <si>
    <t>KY 422-424 IN 471-472, 474-478 IL 624, 628-629</t>
  </si>
  <si>
    <t>IN 460, 465-469, 473 OH 435, 458 MI 490, 492</t>
  </si>
  <si>
    <t>IL 604-609 IN 463-466, 478-479 MI 490-491</t>
  </si>
  <si>
    <t>IN 460-479</t>
  </si>
  <si>
    <t>KY 400-419, 425-427</t>
  </si>
  <si>
    <t>KY 400-406, 427 IN 470-472, 474-475 OH 452</t>
  </si>
  <si>
    <t>AL 365-366 LA 700-708, 713 MS 394-396</t>
  </si>
  <si>
    <t>LA 710-714 AR 716-718 TX 755-757, 759</t>
  </si>
  <si>
    <t>MA 010-027; RI 028-029; NH 030-038; MA 055</t>
  </si>
  <si>
    <t>NH 030-038; ME 039-049 VT 050-059</t>
  </si>
  <si>
    <t>MI 480-489, 492 OH 435-436</t>
  </si>
  <si>
    <t>IN 465-466 MI 488-496</t>
  </si>
  <si>
    <t>MI 483-489, 496-497</t>
  </si>
  <si>
    <t>MI 498-499 WI 545-548 MN 556-558, 563-567</t>
  </si>
  <si>
    <t>MN 550-555, 559-560 WI 540, 546-547</t>
  </si>
  <si>
    <t>MN 553-554, 560-565</t>
  </si>
  <si>
    <t>MN_MIN+</t>
  </si>
  <si>
    <t>MO 630-658</t>
  </si>
  <si>
    <t>KY 420, 423 IL 622, 628-629 MO 636-639 TN 380, 382</t>
  </si>
  <si>
    <t>MO 647-648, 650-658 AR 726-727 KS 667, 673 OK 743</t>
  </si>
  <si>
    <t>IL 620, 622-623, 626 MO 630-636, 650-652</t>
  </si>
  <si>
    <t>MS 387-397</t>
  </si>
  <si>
    <t>SD 575-577 MT 590-598 WY 821, 824, 827-828, 830</t>
  </si>
  <si>
    <t>NC 280-283, 286-288 SC 290-293, 297</t>
  </si>
  <si>
    <t>NC 270-279, 284-285 VA 238-241, 245</t>
  </si>
  <si>
    <t>NC 278-279, 283-285 SC 290, 294-295</t>
  </si>
  <si>
    <t>NE 686-689, 690-693 CO 807 KS 676-677 WY 820, 822</t>
  </si>
  <si>
    <t>IA 510-511, 514-516 MO 644 NE 680-689</t>
  </si>
  <si>
    <t>NH 030-038; ME 039-043 VT 050-059</t>
  </si>
  <si>
    <t>NJ 070-089 NY 109 PA 180-184, 189</t>
  </si>
  <si>
    <t>CO 810-813 AZ 859, 860, 865 NM 870-880, 883-884</t>
  </si>
  <si>
    <t>NV 894-898 CA 956-959, 961</t>
  </si>
  <si>
    <t>VT 052-054 NY 120-139</t>
  </si>
  <si>
    <t>CT 064-069 NY 005, 100-119</t>
  </si>
  <si>
    <t>NY_W</t>
  </si>
  <si>
    <t>NY_E</t>
  </si>
  <si>
    <t>NY 120-139</t>
  </si>
  <si>
    <t>OH 431, 450-456, 459 IN 470-473 KY 403-406, 410</t>
  </si>
  <si>
    <t>OH 433-434, 436, 437-439, 440-449</t>
  </si>
  <si>
    <t>OH 430-459</t>
  </si>
  <si>
    <t>IN 467-468 OH 433-436, 448, 458 MI 480-483, 492</t>
  </si>
  <si>
    <t>CA 954-955, 959-961 OR 973-977</t>
  </si>
  <si>
    <t>ID 835-836 OR 977-979 WA 989, 991, 993-994</t>
  </si>
  <si>
    <t>OR 970-974, 977 WA 985-986</t>
  </si>
  <si>
    <t>NJ 078-079, 085, 088 PA 178-189, 193-196</t>
  </si>
  <si>
    <t>PA 161-165, 167 NY 140-142, 147 OH 440-445</t>
  </si>
  <si>
    <t>PA_E</t>
  </si>
  <si>
    <t>NJ 080-086 PA 173-196 DE 197-198</t>
  </si>
  <si>
    <t>PA_W</t>
  </si>
  <si>
    <t>SC 293-295, 298-299 GA 313-314 NC 284</t>
  </si>
  <si>
    <t>NC 280-282, 287-289 SC 293, 296-298 GA 305-306</t>
  </si>
  <si>
    <t>SD 573-577 MT 593 NE 692-693 WY 822, 826-828</t>
  </si>
  <si>
    <t>IA 505, 510-513 MN 560-562 NE 686-687 SD 570-575</t>
  </si>
  <si>
    <t>GA 301, 305, 307 AL 357-359 TN 373-374, 384-385</t>
  </si>
  <si>
    <t>VA 242 NC 288-289 TN 373-374, 376-379 KY 407-409, 425-426</t>
  </si>
  <si>
    <t>TN 375, 380-383 MS 386-388 AR 723-724 MO 638</t>
  </si>
  <si>
    <t>AL 356 TN 370-372, 382, 384-385 KY 420-422</t>
  </si>
  <si>
    <t>TX_S</t>
  </si>
  <si>
    <t>TX_E</t>
  </si>
  <si>
    <t>TX 750-768</t>
  </si>
  <si>
    <t>TX 769, 790-799, 885 NM 879-883</t>
  </si>
  <si>
    <t>TX 763, 769, 790-799 NM 880-884 OK 739</t>
  </si>
  <si>
    <t>CO 812-816 UT 840-847 WY 829, 831</t>
  </si>
  <si>
    <t>VA_S</t>
  </si>
  <si>
    <t>VA 225, 227-239, 245 NC 275, 278-279</t>
  </si>
  <si>
    <t>VA 239-241, 243-245 NC 270, 272-273 WV 247, 249</t>
  </si>
  <si>
    <t>WA 980-989</t>
  </si>
  <si>
    <t>MT 598-599 ID 835, 838 OR 978-979 WA 987-994</t>
  </si>
  <si>
    <t>WI 540, 544-548 MN 550-551, 554, 559</t>
  </si>
  <si>
    <t>MI 498 WI 530, 539, 541-545, 549</t>
  </si>
  <si>
    <t>WV 246-253, 255-259 KY 410-416, OH 456-457</t>
  </si>
  <si>
    <t xml:space="preserve">   State-Part</t>
  </si>
  <si>
    <t xml:space="preserve">   Xpanded Mkt</t>
  </si>
  <si>
    <t>CT 060-069 MA 010-015 NY 105-109, 125 RI 028-029</t>
  </si>
  <si>
    <t>IA 500-507, 520-528</t>
  </si>
  <si>
    <t>IA 500-516, 522-528</t>
  </si>
  <si>
    <t>IL 600-608, 610-613 WI 531, 535</t>
  </si>
  <si>
    <t>IL 610, 612-618, 623, 626-627 IA 522-528</t>
  </si>
  <si>
    <t>IL 614-620, 622-627</t>
  </si>
  <si>
    <t>IN 463-469, 479 MI 490-491, 492, 494 OH 435</t>
  </si>
  <si>
    <t>IN 461, 474, 478-479 IL 617-619, 624</t>
  </si>
  <si>
    <t>IN 461, 474-477, 478-479 IL 609, 617-619, 624</t>
  </si>
  <si>
    <t>TN 370-372, 382, 385 KY 420-427</t>
  </si>
  <si>
    <t>CT 060-069 MA 010-024, 027 NY 120-122, 125</t>
  </si>
  <si>
    <t>DE 197-199 DC 200-205 MD 206-219 VA 220-226 WV 254</t>
  </si>
  <si>
    <t>MO 640-641, 644-653 KS 660-666</t>
  </si>
  <si>
    <t>NY 137-139, 143-149 PA 169, 188</t>
  </si>
  <si>
    <t>NJ 078, 088 PA 180-187, 189, 193-196</t>
  </si>
  <si>
    <t>MD 210-211, 217 PA 166, 168, 170-179, 195-196</t>
  </si>
  <si>
    <t>NY 130-136, 140-149</t>
  </si>
  <si>
    <t>NY 130-139, 144-149 PA 169, 188</t>
  </si>
  <si>
    <t>UT 847, AZ 860, 863-864 NV 889-893, 898</t>
  </si>
  <si>
    <t>OK 730-731, 734-738, 740-749</t>
  </si>
  <si>
    <t>OK 740-741, 743-744, 746, 749 AR 727, 729 KS 667, 673 MO 648</t>
  </si>
  <si>
    <t>OR 970-973 WA 986</t>
  </si>
  <si>
    <t>MD 210-211, 217 PA 166, 168-188, 192-196</t>
  </si>
  <si>
    <t>Winchester, VA</t>
  </si>
  <si>
    <t>VA_WIN</t>
  </si>
  <si>
    <t>Winchester</t>
  </si>
  <si>
    <t>PA 150-163 WV 260, 265 OH 439, 444-445</t>
  </si>
  <si>
    <t>AZ 850-852, 855, 859, 860, 863-865 NM 873</t>
  </si>
  <si>
    <t>VA_WIN+</t>
  </si>
  <si>
    <t>MD 215, 217 PA 172 VA 226, 228 WV 254, 267-268</t>
  </si>
  <si>
    <t>MD 215, 217 PA 172 VA 201, 226-228 WV 254, 262, 264-265, 267-268</t>
  </si>
  <si>
    <t xml:space="preserve">DE 199 DC 200-205 MD 206-212, 214, 216-219 VA 220-224, 226 </t>
  </si>
  <si>
    <t>PA 150-165 WV 260, 265-268 OH 439, 444-445</t>
  </si>
  <si>
    <t>SC 290-299, 309</t>
  </si>
  <si>
    <t>TX 769, 780-782, 786-787, 789</t>
  </si>
  <si>
    <t>TX 768-776, 778-784, 786-789</t>
  </si>
  <si>
    <t>TX 733, 765, 767-768, 781, 786-789</t>
  </si>
  <si>
    <t>TX 733, 765-768, 770-776, 778-782, 786-789</t>
  </si>
  <si>
    <t>TX 779-789</t>
  </si>
  <si>
    <t>LA 710-711 AR 717-719 OK 747 TX 753-759</t>
  </si>
  <si>
    <t>WI 530-539, 544, 549 IL 610-611</t>
  </si>
  <si>
    <t>WI 530-537, 539, 542 IL 600, 611</t>
  </si>
  <si>
    <t>WV 246-259, 261-264, 266 KY 411-416 OH 456-457</t>
  </si>
  <si>
    <t>Green River</t>
  </si>
  <si>
    <t>WY_GRE</t>
  </si>
  <si>
    <t>Green River, WY</t>
  </si>
  <si>
    <t>WY 820, 823, 825, 829, 831 UT 840</t>
  </si>
  <si>
    <t>CO 816 WY 820, 823, 825, 829, 831 UT 840-844</t>
  </si>
  <si>
    <t>CO 800-810 WY 820</t>
  </si>
  <si>
    <t>CO 800-816, 820</t>
  </si>
  <si>
    <t>NE 688-689, 690-693 CO 807, 822</t>
  </si>
  <si>
    <t>Bismarck</t>
  </si>
  <si>
    <t>ND_BIS</t>
  </si>
  <si>
    <t>Bismarck, ND</t>
  </si>
  <si>
    <t>SD 574-577 MT 593 NE 693 WY 826-827</t>
  </si>
  <si>
    <t>ND 580, 582-588</t>
  </si>
  <si>
    <t>ND 580-588 MN 565 MT 592-593 SD 574, 576</t>
  </si>
  <si>
    <t>MN 562-567 SD 572-574 ND 580-584</t>
  </si>
  <si>
    <t>Hutchinson</t>
  </si>
  <si>
    <t>KS_Hut</t>
  </si>
  <si>
    <t>Hutchinson, KS</t>
  </si>
  <si>
    <t>KS_HUT</t>
  </si>
  <si>
    <t>KS 668-679 OK 737-739, 740, 746</t>
  </si>
  <si>
    <t>KS 664-679 OK 737-739, 740, 746</t>
  </si>
  <si>
    <t>Missoula</t>
  </si>
  <si>
    <t>MT_MIS</t>
  </si>
  <si>
    <t>Missoula, MT</t>
  </si>
  <si>
    <t>SD 576-577 MT 590-593 WY 821, 824, 827-828, 830</t>
  </si>
  <si>
    <t>ID 838 MT 590-591, 594-599</t>
  </si>
  <si>
    <t>ID 838 MT 590-591, 593-599 WA 990, 992</t>
  </si>
  <si>
    <t>ID 835, 838 OR 978 WA 988-994</t>
  </si>
  <si>
    <t>MO 640-641, 644-646, 649 KS 660-662, 664-666</t>
  </si>
  <si>
    <t>IA 515-516 MO 644-645 NE 680-689</t>
  </si>
  <si>
    <t>UT 840-847</t>
  </si>
  <si>
    <t>Reference State</t>
  </si>
  <si>
    <t>MKT</t>
  </si>
  <si>
    <t>XMA</t>
  </si>
  <si>
    <t>MIN</t>
  </si>
  <si>
    <t>AVG</t>
  </si>
  <si>
    <t>MAX</t>
  </si>
  <si>
    <t>Ratio</t>
  </si>
  <si>
    <t>005</t>
  </si>
  <si>
    <t>010</t>
  </si>
  <si>
    <t>011</t>
  </si>
  <si>
    <t>012</t>
  </si>
  <si>
    <t>013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</si>
  <si>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</si>
  <si>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</si>
  <si>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</si>
  <si>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</si>
  <si>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</si>
  <si>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</si>
  <si>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</si>
  <si>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</si>
  <si>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</si>
  <si>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</si>
  <si>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</si>
  <si>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</si>
  <si>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</si>
  <si>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</si>
  <si>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</si>
  <si>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</si>
  <si>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</si>
  <si>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</si>
  <si>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</si>
  <si>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</si>
  <si>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</si>
  <si>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</si>
  <si>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</si>
  <si>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</si>
  <si>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</si>
  <si>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</si>
  <si>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</si>
  <si>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</si>
  <si>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</si>
  <si>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</si>
  <si>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</si>
  <si>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</si>
  <si>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</si>
  <si>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</si>
  <si>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</si>
  <si>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</si>
  <si>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</si>
  <si>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</si>
  <si>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</si>
  <si>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</si>
  <si>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</si>
  <si>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</si>
  <si>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</si>
  <si>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</si>
  <si>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085</t>
  </si>
  <si>
    <t>086</t>
  </si>
  <si>
    <t>087</t>
  </si>
  <si>
    <t>088</t>
  </si>
  <si>
    <t>089</t>
  </si>
  <si>
    <t>Augusta</t>
  </si>
  <si>
    <t>TX 770, 772-779, 789</t>
  </si>
  <si>
    <t>TX 770, 772-779, 781-784, 786-787, 789</t>
  </si>
  <si>
    <t>TX 770, 772-776, 779-787, 789</t>
  </si>
  <si>
    <t>DC 200-205 MD 206-212, 214, 216-219 VA 220-224, 226-227, 569</t>
  </si>
  <si>
    <t>DC 200-205, 569 DE 197-198 MD 206-219 VA 220-224, 569</t>
  </si>
  <si>
    <t>Market Area Name</t>
  </si>
  <si>
    <t>Birmingham Mkt</t>
  </si>
  <si>
    <t>Decatur Mkt</t>
  </si>
  <si>
    <t>Mobile Mkt</t>
  </si>
  <si>
    <t>Montgomery Mkt</t>
  </si>
  <si>
    <t>Fayetteville Mkt</t>
  </si>
  <si>
    <t>Little Rock Mkt</t>
  </si>
  <si>
    <t>Flagstaff Mkt</t>
  </si>
  <si>
    <t>Phoenix Mkt</t>
  </si>
  <si>
    <t>Tucson Mkt</t>
  </si>
  <si>
    <t>Fresno Mkt</t>
  </si>
  <si>
    <t>Los Angeles Mkt</t>
  </si>
  <si>
    <t>Ontario Mkt</t>
  </si>
  <si>
    <t>San Diego Mkt</t>
  </si>
  <si>
    <t>San Francisco Mkt</t>
  </si>
  <si>
    <t>Stockton Mkt</t>
  </si>
  <si>
    <t>Denver Mkt</t>
  </si>
  <si>
    <t>Grand Junction Mkt</t>
  </si>
  <si>
    <t>Hartford Mkt</t>
  </si>
  <si>
    <t>Washington Mkt</t>
  </si>
  <si>
    <t>New Castle Mkt</t>
  </si>
  <si>
    <t>Jacksonville Mkt</t>
  </si>
  <si>
    <t>Lakeland Mkt</t>
  </si>
  <si>
    <t>Miami Mkt</t>
  </si>
  <si>
    <t>Tallahassee Mkt</t>
  </si>
  <si>
    <t>Atlanta Mkt</t>
  </si>
  <si>
    <t>Macon Mkt</t>
  </si>
  <si>
    <t>Savannah Mkt</t>
  </si>
  <si>
    <t>Tifton Mkt</t>
  </si>
  <si>
    <t>Cedar Rapids Mkt</t>
  </si>
  <si>
    <t>Des Moines Mkt</t>
  </si>
  <si>
    <t>Dubuque Mkt</t>
  </si>
  <si>
    <t>Twin Falls Mkt</t>
  </si>
  <si>
    <t>Addison Mkt</t>
  </si>
  <si>
    <t>Bloomington Mkt</t>
  </si>
  <si>
    <t>Chicago Mkt</t>
  </si>
  <si>
    <t>Joliet Mkt</t>
  </si>
  <si>
    <t>Rock Island Mkt</t>
  </si>
  <si>
    <t>Rockford Mkt</t>
  </si>
  <si>
    <t>Taylorville Mkt</t>
  </si>
  <si>
    <t>Evansville Mkt</t>
  </si>
  <si>
    <t>Ft Wayne Mkt</t>
  </si>
  <si>
    <t>Gary Mkt</t>
  </si>
  <si>
    <t>Indianapolis Mkt</t>
  </si>
  <si>
    <t>S Bend Mkt</t>
  </si>
  <si>
    <t>Terre Haute Mkt</t>
  </si>
  <si>
    <t>Hutchinson Mkt</t>
  </si>
  <si>
    <t>Bowling Green Mkt</t>
  </si>
  <si>
    <t>Lexington Mkt</t>
  </si>
  <si>
    <t>Louisville Mkt</t>
  </si>
  <si>
    <t>New Orleans Mkt</t>
  </si>
  <si>
    <t>Shreveport Mkt</t>
  </si>
  <si>
    <t>Boston Mkt</t>
  </si>
  <si>
    <t>Springfield Mkt</t>
  </si>
  <si>
    <t>Baltimore Mkt</t>
  </si>
  <si>
    <t>Augusta Mkt</t>
  </si>
  <si>
    <t>Detroit Mkt</t>
  </si>
  <si>
    <t>Grand Rapids Mkt</t>
  </si>
  <si>
    <t>Saginaw Mkt</t>
  </si>
  <si>
    <t>Duluth Mkt</t>
  </si>
  <si>
    <t>Minneapolis Mkt</t>
  </si>
  <si>
    <t>St Cloud Mkt</t>
  </si>
  <si>
    <t>St Paul Mkt</t>
  </si>
  <si>
    <t>Cape Girardeau Mkt</t>
  </si>
  <si>
    <t>Jefferson City Mkt</t>
  </si>
  <si>
    <t>Joplin Mkt</t>
  </si>
  <si>
    <t>Kansas City Mkt</t>
  </si>
  <si>
    <t>St Louis Mkt</t>
  </si>
  <si>
    <t>Jackson Mkt</t>
  </si>
  <si>
    <t>Billings Mkt</t>
  </si>
  <si>
    <t>Missoula Mkt</t>
  </si>
  <si>
    <t>Charlotte Mkt</t>
  </si>
  <si>
    <t>Raleigh Mkt</t>
  </si>
  <si>
    <t>Wilmington Mkt</t>
  </si>
  <si>
    <t>Fargo Mkt</t>
  </si>
  <si>
    <t>Bismarck Mkt</t>
  </si>
  <si>
    <t>N Platte Mkt</t>
  </si>
  <si>
    <t>Omaha Mkt</t>
  </si>
  <si>
    <t>Bristol Mkt</t>
  </si>
  <si>
    <t>New Brunswick Mkt</t>
  </si>
  <si>
    <t>Albuquerque Mkt</t>
  </si>
  <si>
    <t>Las Vegas Mkt</t>
  </si>
  <si>
    <t>Reno Mkt</t>
  </si>
  <si>
    <t>Albany Mkt</t>
  </si>
  <si>
    <t>Brooklyn Mkt</t>
  </si>
  <si>
    <t>Buffalo Mkt</t>
  </si>
  <si>
    <t>Rochester Mkt</t>
  </si>
  <si>
    <t>Syracuse Mkt</t>
  </si>
  <si>
    <t>Cincinnati Mkt</t>
  </si>
  <si>
    <t>Cleveland Mkt</t>
  </si>
  <si>
    <t>Columbus Mkt</t>
  </si>
  <si>
    <t>Toledo Mkt</t>
  </si>
  <si>
    <t>Oklahoma City Mkt</t>
  </si>
  <si>
    <t>Tulsa Mkt</t>
  </si>
  <si>
    <t>Medford Mkt</t>
  </si>
  <si>
    <t>Pendleton Mkt</t>
  </si>
  <si>
    <t>Portland Mkt</t>
  </si>
  <si>
    <t>Allentown Mkt</t>
  </si>
  <si>
    <t>Erie Mkt</t>
  </si>
  <si>
    <t>Harrisburg Mkt</t>
  </si>
  <si>
    <t>Philadelphia Mkt</t>
  </si>
  <si>
    <t>Pittsburgh Mkt</t>
  </si>
  <si>
    <t>N Charleston Mkt</t>
  </si>
  <si>
    <t>Columbia Mkt</t>
  </si>
  <si>
    <t>Greenville Mkt</t>
  </si>
  <si>
    <t>Sioux Falls Mkt</t>
  </si>
  <si>
    <t>Chattanooga Mkt</t>
  </si>
  <si>
    <t>Knoxville Mkt</t>
  </si>
  <si>
    <t>Memphis Mkt</t>
  </si>
  <si>
    <t>Nashville Mkt</t>
  </si>
  <si>
    <t>Austin Mkt</t>
  </si>
  <si>
    <t>Corpus Christi Mkt</t>
  </si>
  <si>
    <t>Dallas Mkt</t>
  </si>
  <si>
    <t>El Paso Mkt</t>
  </si>
  <si>
    <t>Ft Worth Mkt</t>
  </si>
  <si>
    <t>Houston Mkt</t>
  </si>
  <si>
    <t>Laredo Mkt</t>
  </si>
  <si>
    <t>Lubbock Mkt</t>
  </si>
  <si>
    <t>San Antonio Mkt</t>
  </si>
  <si>
    <t>Texarkana Mkt</t>
  </si>
  <si>
    <t>Salt Lake City Mkt</t>
  </si>
  <si>
    <t>Norfolk Mkt</t>
  </si>
  <si>
    <t>Richmond Mkt</t>
  </si>
  <si>
    <t>Winchester Mkt</t>
  </si>
  <si>
    <t>Seattle Mkt</t>
  </si>
  <si>
    <t>Spokane Mkt</t>
  </si>
  <si>
    <t>Eau Claire Mkt</t>
  </si>
  <si>
    <t>Green Bay Mkt</t>
  </si>
  <si>
    <t>Madison Mkt</t>
  </si>
  <si>
    <t>Milwaukee Mkt</t>
  </si>
  <si>
    <t>Charleston Mkt</t>
  </si>
  <si>
    <t>Huntington Mkt</t>
  </si>
  <si>
    <t>Green River Mkt</t>
  </si>
  <si>
    <t>NS</t>
  </si>
  <si>
    <t>NB</t>
  </si>
  <si>
    <t>PQ</t>
  </si>
  <si>
    <t>ON</t>
  </si>
  <si>
    <t>MB</t>
  </si>
  <si>
    <t>SK</t>
  </si>
  <si>
    <t>AB</t>
  </si>
  <si>
    <t>BC</t>
  </si>
  <si>
    <t>Halifax</t>
  </si>
  <si>
    <t>Moncton</t>
  </si>
  <si>
    <t>Montreal</t>
  </si>
  <si>
    <t>Ottawa</t>
  </si>
  <si>
    <t>Toronto</t>
  </si>
  <si>
    <t>London</t>
  </si>
  <si>
    <t>Winnipeg</t>
  </si>
  <si>
    <t>Regina</t>
  </si>
  <si>
    <t>Calgary</t>
  </si>
  <si>
    <t>Vancouver</t>
  </si>
  <si>
    <t>NS_HAL</t>
  </si>
  <si>
    <t>NB_MON</t>
  </si>
  <si>
    <t>PQ_QUE</t>
  </si>
  <si>
    <t>PQ_MON</t>
  </si>
  <si>
    <t>ON_OTT</t>
  </si>
  <si>
    <t>ON_TOR</t>
  </si>
  <si>
    <t>ON_LON</t>
  </si>
  <si>
    <t>MB_WIN</t>
  </si>
  <si>
    <t>SK_REG</t>
  </si>
  <si>
    <t>AB_CAL</t>
  </si>
  <si>
    <t>BC_VAN</t>
  </si>
  <si>
    <t>A1</t>
  </si>
  <si>
    <t>B3</t>
  </si>
  <si>
    <t>C1</t>
  </si>
  <si>
    <t>E1</t>
  </si>
  <si>
    <t>G1</t>
  </si>
  <si>
    <t>H1</t>
  </si>
  <si>
    <t>J1</t>
  </si>
  <si>
    <t>K1</t>
  </si>
  <si>
    <t>L4</t>
  </si>
  <si>
    <t>M4</t>
  </si>
  <si>
    <t>N6</t>
  </si>
  <si>
    <t>P6</t>
  </si>
  <si>
    <t>P7</t>
  </si>
  <si>
    <t>R2</t>
  </si>
  <si>
    <t>S4</t>
  </si>
  <si>
    <t>S7</t>
  </si>
  <si>
    <t>T1</t>
  </si>
  <si>
    <t>T5</t>
  </si>
  <si>
    <t>V5</t>
  </si>
  <si>
    <t>V2</t>
  </si>
  <si>
    <t>A2</t>
  </si>
  <si>
    <t>A5</t>
  </si>
  <si>
    <t>A8</t>
  </si>
  <si>
    <t>B0</t>
  </si>
  <si>
    <t>B1</t>
  </si>
  <si>
    <t>B2</t>
  </si>
  <si>
    <t>B4</t>
  </si>
  <si>
    <t>B5</t>
  </si>
  <si>
    <t>B9</t>
  </si>
  <si>
    <t>C0</t>
  </si>
  <si>
    <t>E0</t>
  </si>
  <si>
    <t>E2</t>
  </si>
  <si>
    <t>E3</t>
  </si>
  <si>
    <t>E4</t>
  </si>
  <si>
    <t>E5</t>
  </si>
  <si>
    <t>E6</t>
  </si>
  <si>
    <t>E7</t>
  </si>
  <si>
    <t>E8</t>
  </si>
  <si>
    <t>E9</t>
  </si>
  <si>
    <t>G2</t>
  </si>
  <si>
    <t>G3</t>
  </si>
  <si>
    <t>G4</t>
  </si>
  <si>
    <t>G5</t>
  </si>
  <si>
    <t>G6</t>
  </si>
  <si>
    <t>G7</t>
  </si>
  <si>
    <t>G8</t>
  </si>
  <si>
    <t>G9</t>
  </si>
  <si>
    <t>H2</t>
  </si>
  <si>
    <t>H3</t>
  </si>
  <si>
    <t>H4</t>
  </si>
  <si>
    <t>H5</t>
  </si>
  <si>
    <t>H7</t>
  </si>
  <si>
    <t>H8</t>
  </si>
  <si>
    <t>H9</t>
  </si>
  <si>
    <t>J2</t>
  </si>
  <si>
    <t>J3</t>
  </si>
  <si>
    <t>J4</t>
  </si>
  <si>
    <t>J5</t>
  </si>
  <si>
    <t>J6</t>
  </si>
  <si>
    <t>J7</t>
  </si>
  <si>
    <t>J8</t>
  </si>
  <si>
    <t>J9</t>
  </si>
  <si>
    <t>K0</t>
  </si>
  <si>
    <t>K2</t>
  </si>
  <si>
    <t>K4</t>
  </si>
  <si>
    <t>K6</t>
  </si>
  <si>
    <t>K7</t>
  </si>
  <si>
    <t>K8</t>
  </si>
  <si>
    <t>K9</t>
  </si>
  <si>
    <t>L0</t>
  </si>
  <si>
    <t>L1</t>
  </si>
  <si>
    <t>L2</t>
  </si>
  <si>
    <t>L3</t>
  </si>
  <si>
    <t>L5</t>
  </si>
  <si>
    <t>L6</t>
  </si>
  <si>
    <t>L7</t>
  </si>
  <si>
    <t>L8</t>
  </si>
  <si>
    <t>L9</t>
  </si>
  <si>
    <t>M0</t>
  </si>
  <si>
    <t>M1</t>
  </si>
  <si>
    <t>M2</t>
  </si>
  <si>
    <t>M3</t>
  </si>
  <si>
    <t>M5</t>
  </si>
  <si>
    <t>M6</t>
  </si>
  <si>
    <t>M7</t>
  </si>
  <si>
    <t>M8</t>
  </si>
  <si>
    <t>M9</t>
  </si>
  <si>
    <t>N0</t>
  </si>
  <si>
    <t>N1</t>
  </si>
  <si>
    <t>N2</t>
  </si>
  <si>
    <t>N3</t>
  </si>
  <si>
    <t>N4</t>
  </si>
  <si>
    <t>N5</t>
  </si>
  <si>
    <t>N7</t>
  </si>
  <si>
    <t>N8</t>
  </si>
  <si>
    <t>N9</t>
  </si>
  <si>
    <t>P1</t>
  </si>
  <si>
    <t>P2</t>
  </si>
  <si>
    <t>P3</t>
  </si>
  <si>
    <t>P4</t>
  </si>
  <si>
    <t>P5</t>
  </si>
  <si>
    <t>P8</t>
  </si>
  <si>
    <t>P9</t>
  </si>
  <si>
    <t>R1</t>
  </si>
  <si>
    <t>R3</t>
  </si>
  <si>
    <t>R4</t>
  </si>
  <si>
    <t>R5</t>
  </si>
  <si>
    <t>R6</t>
  </si>
  <si>
    <t>R7</t>
  </si>
  <si>
    <t>R8</t>
  </si>
  <si>
    <t>R9</t>
  </si>
  <si>
    <t>S6</t>
  </si>
  <si>
    <t>T2</t>
  </si>
  <si>
    <t>T3</t>
  </si>
  <si>
    <t>T4</t>
  </si>
  <si>
    <t>T6</t>
  </si>
  <si>
    <t>T7</t>
  </si>
  <si>
    <t>T8</t>
  </si>
  <si>
    <t>T9</t>
  </si>
  <si>
    <t>V3</t>
  </si>
  <si>
    <t>V4</t>
  </si>
  <si>
    <t>V6</t>
  </si>
  <si>
    <t>V7</t>
  </si>
  <si>
    <t>V8</t>
  </si>
  <si>
    <t>V9</t>
  </si>
  <si>
    <t>V1</t>
  </si>
  <si>
    <t>St Johns Mkt</t>
  </si>
  <si>
    <t>Halifax Mkt</t>
  </si>
  <si>
    <t>Moncton Mkt</t>
  </si>
  <si>
    <t>Montreal Mkt</t>
  </si>
  <si>
    <t>Ottawa Mkt</t>
  </si>
  <si>
    <t>Toronto Mkt</t>
  </si>
  <si>
    <t>London Mkt</t>
  </si>
  <si>
    <t>Regina Mkt</t>
  </si>
  <si>
    <t>Calgary Mkt</t>
  </si>
  <si>
    <t>Vancouver Mkt</t>
  </si>
  <si>
    <t>Market Area ID</t>
  </si>
  <si>
    <t>Expanded Market Area ID</t>
  </si>
  <si>
    <t>Expanded Market Area Name</t>
  </si>
  <si>
    <t>Birmingham X-Mkt</t>
  </si>
  <si>
    <t>Decatur X-Mkt</t>
  </si>
  <si>
    <t>Mobile X-Mkt</t>
  </si>
  <si>
    <t>Montgomery X-Mkt</t>
  </si>
  <si>
    <t>Fayetteville X-Mkt</t>
  </si>
  <si>
    <t>Little Rock X-Mkt</t>
  </si>
  <si>
    <t>Flagstaff X-Mkt</t>
  </si>
  <si>
    <t>Phoenix X-Mkt</t>
  </si>
  <si>
    <t>Tucson X-Mkt</t>
  </si>
  <si>
    <t>Fresno X-Mkt</t>
  </si>
  <si>
    <t>Los Angeles X-Mkt</t>
  </si>
  <si>
    <t>Ontario X-Mkt</t>
  </si>
  <si>
    <t>San Diego X-Mkt</t>
  </si>
  <si>
    <t>San Francisco X-Mkt</t>
  </si>
  <si>
    <t>Stockton X-Mkt</t>
  </si>
  <si>
    <t>Denver X-Mkt</t>
  </si>
  <si>
    <t>Grand Junction X-Mkt</t>
  </si>
  <si>
    <t>Hartford X-Mkt</t>
  </si>
  <si>
    <t>Washington X-Mkt</t>
  </si>
  <si>
    <t>New Castle X-Mkt</t>
  </si>
  <si>
    <t>Jacksonville X-Mkt</t>
  </si>
  <si>
    <t>Lakeland X-Mkt</t>
  </si>
  <si>
    <t>Miami X-Mkt</t>
  </si>
  <si>
    <t>Tallahassee X-Mkt</t>
  </si>
  <si>
    <t>Atlanta X-Mkt</t>
  </si>
  <si>
    <t>Macon X-Mkt</t>
  </si>
  <si>
    <t>Savannah X-Mkt</t>
  </si>
  <si>
    <t>Tifton X-Mkt</t>
  </si>
  <si>
    <t>Cedar Rapids X-Mkt</t>
  </si>
  <si>
    <t>Des Moines X-Mkt</t>
  </si>
  <si>
    <t>Dubuque X-Mkt</t>
  </si>
  <si>
    <t>Twin Falls X-Mkt</t>
  </si>
  <si>
    <t>Addison X-Mkt</t>
  </si>
  <si>
    <t>Bloomington X-Mkt</t>
  </si>
  <si>
    <t>Chicago X-Mkt</t>
  </si>
  <si>
    <t>Joliet X-Mkt</t>
  </si>
  <si>
    <t>Rock Island X-Mkt</t>
  </si>
  <si>
    <t>Rockford X-Mkt</t>
  </si>
  <si>
    <t>Taylorville X-Mkt</t>
  </si>
  <si>
    <t>Evansville X-Mkt</t>
  </si>
  <si>
    <t>Ft Wayne X-Mkt</t>
  </si>
  <si>
    <t>Gary X-Mkt</t>
  </si>
  <si>
    <t>Indianapolis X-Mkt</t>
  </si>
  <si>
    <t>S Bend X-Mkt</t>
  </si>
  <si>
    <t>Terre Haute X-Mkt</t>
  </si>
  <si>
    <t>Hutchinson X-Mkt</t>
  </si>
  <si>
    <t>Bowling Green X-Mkt</t>
  </si>
  <si>
    <t>Lexington X-Mkt</t>
  </si>
  <si>
    <t>Louisville X-Mkt</t>
  </si>
  <si>
    <t>New Orleans X-Mkt</t>
  </si>
  <si>
    <t>Shreveport X-Mkt</t>
  </si>
  <si>
    <t>Boston X-Mkt</t>
  </si>
  <si>
    <t>Springfield X-Mkt</t>
  </si>
  <si>
    <t>Baltimore X-Mkt</t>
  </si>
  <si>
    <t>Augusta X-Mkt</t>
  </si>
  <si>
    <t>Detroit X-Mkt</t>
  </si>
  <si>
    <t>Grand Rapids X-Mkt</t>
  </si>
  <si>
    <t>Saginaw X-Mkt</t>
  </si>
  <si>
    <t>Duluth X-Mkt</t>
  </si>
  <si>
    <t>Minneapolis X-Mkt</t>
  </si>
  <si>
    <t>St Cloud X-Mkt</t>
  </si>
  <si>
    <t>St Paul X-Mkt</t>
  </si>
  <si>
    <t>Cape Girardeau X-Mkt</t>
  </si>
  <si>
    <t>Jefferson City X-Mkt</t>
  </si>
  <si>
    <t>Joplin X-Mkt</t>
  </si>
  <si>
    <t>Kansas City X-Mkt</t>
  </si>
  <si>
    <t>St Louis X-Mkt</t>
  </si>
  <si>
    <t>Jackson X-Mkt</t>
  </si>
  <si>
    <t>Billings X-Mkt</t>
  </si>
  <si>
    <t>Missoula X-Mkt</t>
  </si>
  <si>
    <t>Charlotte X-Mkt</t>
  </si>
  <si>
    <t>Raleigh X-Mkt</t>
  </si>
  <si>
    <t>Wilmington X-Mkt</t>
  </si>
  <si>
    <t>Fargo X-Mkt</t>
  </si>
  <si>
    <t>Bismarck X-Mkt</t>
  </si>
  <si>
    <t>N Platte X-Mkt</t>
  </si>
  <si>
    <t>Omaha X-Mkt</t>
  </si>
  <si>
    <t>Bristol X-Mkt</t>
  </si>
  <si>
    <t>New Brunswick X-Mkt</t>
  </si>
  <si>
    <t>Albuquerque X-Mkt</t>
  </si>
  <si>
    <t>Las Vegas X-Mkt</t>
  </si>
  <si>
    <t>Reno X-Mkt</t>
  </si>
  <si>
    <t>Albany X-Mkt</t>
  </si>
  <si>
    <t>Brooklyn X-Mkt</t>
  </si>
  <si>
    <t>Buffalo X-Mkt</t>
  </si>
  <si>
    <t>Rochester X-Mkt</t>
  </si>
  <si>
    <t>Syracuse X-Mkt</t>
  </si>
  <si>
    <t>Cincinnati X-Mkt</t>
  </si>
  <si>
    <t>Cleveland X-Mkt</t>
  </si>
  <si>
    <t>Columbus X-Mkt</t>
  </si>
  <si>
    <t>Toledo X-Mkt</t>
  </si>
  <si>
    <t>Oklahoma City X-Mkt</t>
  </si>
  <si>
    <t>Tulsa X-Mkt</t>
  </si>
  <si>
    <t>Medford X-Mkt</t>
  </si>
  <si>
    <t>Pendleton X-Mkt</t>
  </si>
  <si>
    <t>Portland X-Mkt</t>
  </si>
  <si>
    <t>Allentown X-Mkt</t>
  </si>
  <si>
    <t>Erie X-Mkt</t>
  </si>
  <si>
    <t>Harrisburg X-Mkt</t>
  </si>
  <si>
    <t>Philadelphia X-Mkt</t>
  </si>
  <si>
    <t>Pittsburgh X-Mkt</t>
  </si>
  <si>
    <t>N Charleston X-Mkt</t>
  </si>
  <si>
    <t>Columbia X-Mkt</t>
  </si>
  <si>
    <t>Greenville X-Mkt</t>
  </si>
  <si>
    <t>Sioux Falls X-Mkt</t>
  </si>
  <si>
    <t>Chattanooga X-Mkt</t>
  </si>
  <si>
    <t>Knoxville X-Mkt</t>
  </si>
  <si>
    <t>Memphis X-Mkt</t>
  </si>
  <si>
    <t>Nashville X-Mkt</t>
  </si>
  <si>
    <t>Austin X-Mkt</t>
  </si>
  <si>
    <t>Corpus Christi X-Mkt</t>
  </si>
  <si>
    <t>Dallas X-Mkt</t>
  </si>
  <si>
    <t>El Paso X-Mkt</t>
  </si>
  <si>
    <t>Ft Worth X-Mkt</t>
  </si>
  <si>
    <t>Houston X-Mkt</t>
  </si>
  <si>
    <t>Laredo X-Mkt</t>
  </si>
  <si>
    <t>Lubbock X-Mkt</t>
  </si>
  <si>
    <t>San Antonio X-Mkt</t>
  </si>
  <si>
    <t>Texarkana X-Mkt</t>
  </si>
  <si>
    <t>Salt Lake City X-Mkt</t>
  </si>
  <si>
    <t>Norfolk X-Mkt</t>
  </si>
  <si>
    <t>Richmond X-Mkt</t>
  </si>
  <si>
    <t>Winchester X-Mkt</t>
  </si>
  <si>
    <t>Seattle X-Mkt</t>
  </si>
  <si>
    <t>Spokane X-Mkt</t>
  </si>
  <si>
    <t>Eau Claire X-Mkt</t>
  </si>
  <si>
    <t>Green Bay X-Mkt</t>
  </si>
  <si>
    <t>Madison X-Mkt</t>
  </si>
  <si>
    <t>Milwaukee X-Mkt</t>
  </si>
  <si>
    <t>Charleston X-Mkt</t>
  </si>
  <si>
    <t>Huntington X-Mkt</t>
  </si>
  <si>
    <t>Green River X-Mkt</t>
  </si>
  <si>
    <t>N Charleston</t>
  </si>
  <si>
    <t>AL_BIR+</t>
  </si>
  <si>
    <t>AL_DEC+</t>
  </si>
  <si>
    <t>AL_MOB+</t>
  </si>
  <si>
    <t>AL_MON+</t>
  </si>
  <si>
    <t>AR_FAY+</t>
  </si>
  <si>
    <t>AR_LIT+</t>
  </si>
  <si>
    <t>AZ_FLA+</t>
  </si>
  <si>
    <t>AZ_PHO+</t>
  </si>
  <si>
    <t>AZ_TUC+</t>
  </si>
  <si>
    <t>CA_FRS+</t>
  </si>
  <si>
    <t>CA_LAX+</t>
  </si>
  <si>
    <t>CA_ONT+</t>
  </si>
  <si>
    <t>CA_SDI+</t>
  </si>
  <si>
    <t>CA_SFR+</t>
  </si>
  <si>
    <t>CA_STK+</t>
  </si>
  <si>
    <t>CO_DEN+</t>
  </si>
  <si>
    <t>CO_GRA+</t>
  </si>
  <si>
    <t>CT_HAR+</t>
  </si>
  <si>
    <t>DC_WAS+</t>
  </si>
  <si>
    <t>DE_WIL+</t>
  </si>
  <si>
    <t>FL_JAX+</t>
  </si>
  <si>
    <t>FL_LAK+</t>
  </si>
  <si>
    <t>FL_MIA+</t>
  </si>
  <si>
    <t>FL_TAL+</t>
  </si>
  <si>
    <t>GA_TIF+</t>
  </si>
  <si>
    <t>GA_ATL+</t>
  </si>
  <si>
    <t>GA_MAC+</t>
  </si>
  <si>
    <t>GA_SAV+</t>
  </si>
  <si>
    <t>IA_CED+</t>
  </si>
  <si>
    <t>IA_DES+</t>
  </si>
  <si>
    <t>IA_DUB+</t>
  </si>
  <si>
    <t>ID_TWI+</t>
  </si>
  <si>
    <t>IL_ADD+</t>
  </si>
  <si>
    <t>IL_BLO+</t>
  </si>
  <si>
    <t>IL_CHI+</t>
  </si>
  <si>
    <t>IL_JOL+</t>
  </si>
  <si>
    <t>IL_RFD+</t>
  </si>
  <si>
    <t>IL_ROC+</t>
  </si>
  <si>
    <t>IL_TAY+</t>
  </si>
  <si>
    <t>IN_EVA+</t>
  </si>
  <si>
    <t>IN_FTW+</t>
  </si>
  <si>
    <t>IN_GRY+</t>
  </si>
  <si>
    <t>IN_IND+</t>
  </si>
  <si>
    <t>IN_SBD+</t>
  </si>
  <si>
    <t>IN_TER+</t>
  </si>
  <si>
    <t>KS_HUT+</t>
  </si>
  <si>
    <t>KY_BOW+</t>
  </si>
  <si>
    <t>KY_LEX+</t>
  </si>
  <si>
    <t>KY_LOU+</t>
  </si>
  <si>
    <t>LA_NEW+</t>
  </si>
  <si>
    <t>LA_SHR+</t>
  </si>
  <si>
    <t>MA_BOS+</t>
  </si>
  <si>
    <t>MA_SPR+</t>
  </si>
  <si>
    <t>MD_BAL+</t>
  </si>
  <si>
    <t>ME_AUG+</t>
  </si>
  <si>
    <t>MI_DET+</t>
  </si>
  <si>
    <t>MI_RAP+</t>
  </si>
  <si>
    <t>MI_SAG+</t>
  </si>
  <si>
    <t>MN_DUL+</t>
  </si>
  <si>
    <t>MN_STC+</t>
  </si>
  <si>
    <t>MN_STP+</t>
  </si>
  <si>
    <t>MO_JEF+</t>
  </si>
  <si>
    <t>MO_GIR+</t>
  </si>
  <si>
    <t>MO_KAN+</t>
  </si>
  <si>
    <t>MO_JOP+</t>
  </si>
  <si>
    <t>MO_STL+</t>
  </si>
  <si>
    <t>MS_JAC+</t>
  </si>
  <si>
    <t>MT_BIL+</t>
  </si>
  <si>
    <t>MT_MIS+</t>
  </si>
  <si>
    <t>NC_CHA+</t>
  </si>
  <si>
    <t>NC_RAL+</t>
  </si>
  <si>
    <t>NC_WIL+</t>
  </si>
  <si>
    <t>ND_FAR+</t>
  </si>
  <si>
    <t>ND_BIS+</t>
  </si>
  <si>
    <t>NE_NPL+</t>
  </si>
  <si>
    <t>NE_OMA+</t>
  </si>
  <si>
    <t>NH_BRI+</t>
  </si>
  <si>
    <t>NJ_NEW+</t>
  </si>
  <si>
    <t>NM_ALB+</t>
  </si>
  <si>
    <t>NV_REN+</t>
  </si>
  <si>
    <t>NV_VEG+</t>
  </si>
  <si>
    <t>NY_ALB+</t>
  </si>
  <si>
    <t>NY_BRN+</t>
  </si>
  <si>
    <t>NY_BUF+</t>
  </si>
  <si>
    <t>NY_ROC+</t>
  </si>
  <si>
    <t>NY_SYR+</t>
  </si>
  <si>
    <t>OH_CIN+</t>
  </si>
  <si>
    <t>OH_CLE+</t>
  </si>
  <si>
    <t>OH_COL+</t>
  </si>
  <si>
    <t>OH_TOL+</t>
  </si>
  <si>
    <t>OK_OKC+</t>
  </si>
  <si>
    <t>OK_TUL+</t>
  </si>
  <si>
    <t>OR_MED+</t>
  </si>
  <si>
    <t>OR_PEN+</t>
  </si>
  <si>
    <t>OR_POR+</t>
  </si>
  <si>
    <t>PA_ALL+</t>
  </si>
  <si>
    <t>PA_ERI+</t>
  </si>
  <si>
    <t>PA_HAR+</t>
  </si>
  <si>
    <t>PA_PHI+</t>
  </si>
  <si>
    <t>PA_PIT+</t>
  </si>
  <si>
    <t>SC_CHA+</t>
  </si>
  <si>
    <t>SC_COL+</t>
  </si>
  <si>
    <t>SC_GRE+</t>
  </si>
  <si>
    <t>SD_RAP+</t>
  </si>
  <si>
    <t>SD_SXF+</t>
  </si>
  <si>
    <t>TN_CHA+</t>
  </si>
  <si>
    <t>TN_KNO+</t>
  </si>
  <si>
    <t>TN_MEM+</t>
  </si>
  <si>
    <t>TN_NAS+</t>
  </si>
  <si>
    <t>TX_ANT+</t>
  </si>
  <si>
    <t>TX_AUS+</t>
  </si>
  <si>
    <t>TX_COR+</t>
  </si>
  <si>
    <t>TX_DAL+</t>
  </si>
  <si>
    <t>WY_GRE+</t>
  </si>
  <si>
    <t>WV_HUN+</t>
  </si>
  <si>
    <t>WV_CHA+</t>
  </si>
  <si>
    <t>WI_MIL+</t>
  </si>
  <si>
    <t>WI_MAD+</t>
  </si>
  <si>
    <t>WI_GRE+</t>
  </si>
  <si>
    <t>WI_EAU+</t>
  </si>
  <si>
    <t>WA_SPO+</t>
  </si>
  <si>
    <t>WA_SEA+</t>
  </si>
  <si>
    <t>VA_ROA+</t>
  </si>
  <si>
    <t>VA_RCH+</t>
  </si>
  <si>
    <t>VA_NOR+</t>
  </si>
  <si>
    <t>UT_SLC+</t>
  </si>
  <si>
    <t>TX_TEX+</t>
  </si>
  <si>
    <t>TX_LUB+</t>
  </si>
  <si>
    <t>TX_LAR+</t>
  </si>
  <si>
    <t>TX_HOU+</t>
  </si>
  <si>
    <t>TX_FTW+</t>
  </si>
  <si>
    <t>TX_ELP+</t>
  </si>
  <si>
    <t>St Johns X-Mkt</t>
  </si>
  <si>
    <t>Halifax X-Mkt</t>
  </si>
  <si>
    <t>Moncton X-Mkt</t>
  </si>
  <si>
    <t>Montreal X-Mkt</t>
  </si>
  <si>
    <t>Ottawa X-Mkt</t>
  </si>
  <si>
    <t>Toronto X-Mkt</t>
  </si>
  <si>
    <t>London X-Mkt</t>
  </si>
  <si>
    <t>Winnipeg  X-Mkt</t>
  </si>
  <si>
    <t>Regina X-Mkt</t>
  </si>
  <si>
    <t>Calgary X-Mkt</t>
  </si>
  <si>
    <t>Vancouver X-Mkt</t>
  </si>
  <si>
    <t>A0</t>
  </si>
  <si>
    <t>G0</t>
  </si>
  <si>
    <t>H0</t>
  </si>
  <si>
    <t>J0</t>
  </si>
  <si>
    <t>P0</t>
  </si>
  <si>
    <t>R0</t>
  </si>
  <si>
    <t>S2</t>
  </si>
  <si>
    <t>S3</t>
  </si>
  <si>
    <t>T0</t>
  </si>
  <si>
    <t>NS_HAL+</t>
  </si>
  <si>
    <t>NB_MON+</t>
  </si>
  <si>
    <t>PQ_QUE+</t>
  </si>
  <si>
    <t>PQ_MON+</t>
  </si>
  <si>
    <t>ON_OTT+</t>
  </si>
  <si>
    <t>ON_TOR+</t>
  </si>
  <si>
    <t>ON_LON+</t>
  </si>
  <si>
    <t>MB_WIN+</t>
  </si>
  <si>
    <t>SK_REG+</t>
  </si>
  <si>
    <t>AB_CAL+</t>
  </si>
  <si>
    <t>BC_VAN+</t>
  </si>
  <si>
    <t>Region Names</t>
  </si>
  <si>
    <t>New England</t>
  </si>
  <si>
    <t>Upper Atlantic</t>
  </si>
  <si>
    <t>Lower Atlantic</t>
  </si>
  <si>
    <t>Carolinas</t>
  </si>
  <si>
    <t>Florida-So Georgia</t>
  </si>
  <si>
    <t>Southeast</t>
  </si>
  <si>
    <t>Ohio River</t>
  </si>
  <si>
    <t>Great Lakes</t>
  </si>
  <si>
    <t>Upper Midwest</t>
  </si>
  <si>
    <t>Lower Midwest</t>
  </si>
  <si>
    <t>South Central</t>
  </si>
  <si>
    <t>Lower Mountain</t>
  </si>
  <si>
    <t>Upper Mountain</t>
  </si>
  <si>
    <t>California</t>
  </si>
  <si>
    <t>Pacific Northwest</t>
  </si>
  <si>
    <t>Canada East</t>
  </si>
  <si>
    <t>A</t>
  </si>
  <si>
    <t>B</t>
  </si>
  <si>
    <t>C</t>
  </si>
  <si>
    <t>E</t>
  </si>
  <si>
    <t>Canada Central</t>
  </si>
  <si>
    <t>G</t>
  </si>
  <si>
    <t>H</t>
  </si>
  <si>
    <t>J</t>
  </si>
  <si>
    <t>K</t>
  </si>
  <si>
    <t>L</t>
  </si>
  <si>
    <t>M</t>
  </si>
  <si>
    <t>N</t>
  </si>
  <si>
    <t>P</t>
  </si>
  <si>
    <t>Canada West</t>
  </si>
  <si>
    <t>R</t>
  </si>
  <si>
    <t>S</t>
  </si>
  <si>
    <t>T</t>
  </si>
  <si>
    <t>V</t>
  </si>
  <si>
    <t>X</t>
  </si>
  <si>
    <t>Y</t>
  </si>
  <si>
    <t>Note - The Term 'Region' replaces 'Zone'</t>
  </si>
  <si>
    <t>Updated:</t>
  </si>
  <si>
    <t>Postal Prefix List</t>
  </si>
  <si>
    <t>Sudbury</t>
  </si>
  <si>
    <t>ON_SUD</t>
  </si>
  <si>
    <t>Sudbury Mkt</t>
  </si>
  <si>
    <t>S0</t>
  </si>
  <si>
    <t>S9</t>
  </si>
  <si>
    <t>V0M</t>
  </si>
  <si>
    <t>V0N</t>
  </si>
  <si>
    <t>V0P</t>
  </si>
  <si>
    <t>V0R</t>
  </si>
  <si>
    <t>V0S</t>
  </si>
  <si>
    <t>V0X</t>
  </si>
  <si>
    <t>V1M</t>
  </si>
  <si>
    <t>V2P</t>
  </si>
  <si>
    <t>V2R</t>
  </si>
  <si>
    <t>V2S</t>
  </si>
  <si>
    <t>V2T</t>
  </si>
  <si>
    <t>V2V</t>
  </si>
  <si>
    <t>V2W</t>
  </si>
  <si>
    <t>V2X</t>
  </si>
  <si>
    <t>V2Y</t>
  </si>
  <si>
    <t>V2Z</t>
  </si>
  <si>
    <t>V4A</t>
  </si>
  <si>
    <t>V4B</t>
  </si>
  <si>
    <t>V4C</t>
  </si>
  <si>
    <t>V4E</t>
  </si>
  <si>
    <t>V4G</t>
  </si>
  <si>
    <t>V4K</t>
  </si>
  <si>
    <t>V4L</t>
  </si>
  <si>
    <t>V4M</t>
  </si>
  <si>
    <t>V4N</t>
  </si>
  <si>
    <t>V4R</t>
  </si>
  <si>
    <t>V4W</t>
  </si>
  <si>
    <t>V4X</t>
  </si>
  <si>
    <t>V4Z</t>
  </si>
  <si>
    <t>V8A</t>
  </si>
  <si>
    <t>V8B</t>
  </si>
  <si>
    <t>V8K</t>
  </si>
  <si>
    <t>V8L</t>
  </si>
  <si>
    <t>V8M</t>
  </si>
  <si>
    <t>V8N</t>
  </si>
  <si>
    <t>V8P</t>
  </si>
  <si>
    <t>V8R</t>
  </si>
  <si>
    <t>V8S</t>
  </si>
  <si>
    <t>V8T</t>
  </si>
  <si>
    <t>V8V</t>
  </si>
  <si>
    <t>V8W</t>
  </si>
  <si>
    <t>V8X</t>
  </si>
  <si>
    <t>V8Y</t>
  </si>
  <si>
    <t>V8Z</t>
  </si>
  <si>
    <t>Prince George</t>
  </si>
  <si>
    <t>BC_PRI</t>
  </si>
  <si>
    <t>Prince George Mkt</t>
  </si>
  <si>
    <t>V0A</t>
  </si>
  <si>
    <t>V0B</t>
  </si>
  <si>
    <t>V0C</t>
  </si>
  <si>
    <t>V0E</t>
  </si>
  <si>
    <t>V0G</t>
  </si>
  <si>
    <t>V0H</t>
  </si>
  <si>
    <t>V0J</t>
  </si>
  <si>
    <t>V0K</t>
  </si>
  <si>
    <t>V0L</t>
  </si>
  <si>
    <t>V0T</t>
  </si>
  <si>
    <t>V0V</t>
  </si>
  <si>
    <t>V0W</t>
  </si>
  <si>
    <t>V1A</t>
  </si>
  <si>
    <t>V1B</t>
  </si>
  <si>
    <t>V1C</t>
  </si>
  <si>
    <t>V1E</t>
  </si>
  <si>
    <t>V1G</t>
  </si>
  <si>
    <t>V1H</t>
  </si>
  <si>
    <t>V1J</t>
  </si>
  <si>
    <t>V1K</t>
  </si>
  <si>
    <t>V1L</t>
  </si>
  <si>
    <t>V1N</t>
  </si>
  <si>
    <t>V1P</t>
  </si>
  <si>
    <t>V1R</t>
  </si>
  <si>
    <t>V1S</t>
  </si>
  <si>
    <t>V1T</t>
  </si>
  <si>
    <t>V1V</t>
  </si>
  <si>
    <t>V1W</t>
  </si>
  <si>
    <t>V1X</t>
  </si>
  <si>
    <t>V1Y</t>
  </si>
  <si>
    <t>V1Z</t>
  </si>
  <si>
    <t>V2A</t>
  </si>
  <si>
    <t>V2B</t>
  </si>
  <si>
    <t>V2C</t>
  </si>
  <si>
    <t>V2E</t>
  </si>
  <si>
    <t>V2G</t>
  </si>
  <si>
    <t>V2H</t>
  </si>
  <si>
    <t>V2J</t>
  </si>
  <si>
    <t>V2K</t>
  </si>
  <si>
    <t>V2L</t>
  </si>
  <si>
    <t>V2M</t>
  </si>
  <si>
    <t>V2N</t>
  </si>
  <si>
    <t>V4T</t>
  </si>
  <si>
    <t>V4V</t>
  </si>
  <si>
    <t>V8G</t>
  </si>
  <si>
    <t>V8J</t>
  </si>
  <si>
    <t>Sudbury X-Mkt</t>
  </si>
  <si>
    <t>V0</t>
  </si>
  <si>
    <t>BC_PRI+</t>
  </si>
  <si>
    <t>Prince George X-Mkt</t>
  </si>
  <si>
    <t>ON_SUD+</t>
  </si>
  <si>
    <t>V4S</t>
  </si>
  <si>
    <t>Quebec X-Mkt</t>
  </si>
  <si>
    <t>Quebec Mkt</t>
  </si>
  <si>
    <t>Quebec</t>
  </si>
  <si>
    <t>Rapid City Mkt</t>
  </si>
  <si>
    <t>Roanoke Mkt</t>
  </si>
  <si>
    <t>St Johns</t>
  </si>
  <si>
    <t>Rapid City X-Mkt</t>
  </si>
  <si>
    <t>Roanoke X-Mkt</t>
  </si>
  <si>
    <t>V4P</t>
  </si>
  <si>
    <t>Elmira</t>
  </si>
  <si>
    <r>
      <rPr>
        <sz val="11"/>
        <color rgb="FFFF0000"/>
        <rFont val="Calibri"/>
        <family val="2"/>
        <scheme val="minor"/>
      </rPr>
      <t>Elmira</t>
    </r>
    <r>
      <rPr>
        <sz val="11"/>
        <color theme="1"/>
        <rFont val="Calibri"/>
        <family val="2"/>
        <scheme val="minor"/>
      </rPr>
      <t xml:space="preserve"> X-Mkt</t>
    </r>
  </si>
  <si>
    <r>
      <t>NY_</t>
    </r>
    <r>
      <rPr>
        <sz val="11"/>
        <color rgb="FFFF0000"/>
        <rFont val="Calibri"/>
        <family val="2"/>
        <scheme val="minor"/>
      </rPr>
      <t>ELM</t>
    </r>
    <r>
      <rPr>
        <sz val="11"/>
        <color theme="1"/>
        <rFont val="Calibri"/>
        <family val="2"/>
        <scheme val="minor"/>
      </rPr>
      <t>+</t>
    </r>
  </si>
  <si>
    <t>Market Area Definitions</t>
  </si>
  <si>
    <t>X-Mkt Definitions</t>
  </si>
  <si>
    <t>NY_ELM</t>
  </si>
  <si>
    <t>Elmira Mkt</t>
  </si>
  <si>
    <t>Winnipeg  Mkt</t>
  </si>
  <si>
    <t>Postal prefix List</t>
  </si>
  <si>
    <t>NF</t>
  </si>
  <si>
    <t>NF_STJ</t>
  </si>
  <si>
    <t xml:space="preserve">  </t>
  </si>
  <si>
    <t>Postal Prefix list - data search group (use in place of market area for matching)</t>
  </si>
  <si>
    <t>X-Mkt or XMA</t>
  </si>
  <si>
    <t>Color coding:</t>
  </si>
  <si>
    <t>X-MKT Geography</t>
  </si>
  <si>
    <t>NY_ELM+</t>
  </si>
  <si>
    <t>Elmira X-Mkt</t>
  </si>
  <si>
    <t>NF_STJ+</t>
  </si>
  <si>
    <t>States</t>
  </si>
  <si>
    <t>Zip Code Ranges</t>
  </si>
  <si>
    <t>CT MA ME NH RI VT</t>
  </si>
  <si>
    <t>010-069</t>
  </si>
  <si>
    <t>NJ NY PA</t>
  </si>
  <si>
    <t>005, 070-089, 100-196</t>
  </si>
  <si>
    <t>DE DC MD VA WV</t>
  </si>
  <si>
    <t>197-268</t>
  </si>
  <si>
    <t>NC SC</t>
  </si>
  <si>
    <t>270-299</t>
  </si>
  <si>
    <t>FL GA*</t>
  </si>
  <si>
    <t>313-319, 320-349, 398</t>
  </si>
  <si>
    <t>AL GA* MS TN</t>
  </si>
  <si>
    <t>300-312, 350-397, 399</t>
  </si>
  <si>
    <t>IL* IN* KY OH*</t>
  </si>
  <si>
    <t>400-427, 430-432, 437-439, 450-457, 470-478, 619-629</t>
  </si>
  <si>
    <t>IL* IN* MI OH* WI</t>
  </si>
  <si>
    <t>433-436, 440-449, 458, 460-469, 479-499, 530-549, 600-618</t>
  </si>
  <si>
    <t>IA MN ND SD</t>
  </si>
  <si>
    <t>500-516, 520-528, 550-567, 570-577, 580-588</t>
  </si>
  <si>
    <t>KS MO NE</t>
  </si>
  <si>
    <t>630-658, 660-679, 680-693</t>
  </si>
  <si>
    <t>AR LA OK TX</t>
  </si>
  <si>
    <t>700-799, 885</t>
  </si>
  <si>
    <t>AZ CO NM UT</t>
  </si>
  <si>
    <t>800-816, 840-847,  850-865, 870-884</t>
  </si>
  <si>
    <t>ID MT NV WY</t>
  </si>
  <si>
    <t>590-599, 820-831, 832-838, 889-895, 897-898</t>
  </si>
  <si>
    <t>900-961</t>
  </si>
  <si>
    <t>OR WA</t>
  </si>
  <si>
    <t>970-979, 980-994</t>
  </si>
  <si>
    <t>NB NF NS</t>
  </si>
  <si>
    <t>A, B, C, E</t>
  </si>
  <si>
    <t>ON PQ</t>
  </si>
  <si>
    <t>G, H, J, K, L, M, N, P</t>
  </si>
  <si>
    <t>AB BC MB SK</t>
  </si>
  <si>
    <t>R, S, T, V</t>
  </si>
  <si>
    <t>US Zips Count</t>
  </si>
  <si>
    <t>Change in orange (add)</t>
  </si>
  <si>
    <t>Alexandria</t>
  </si>
  <si>
    <t>Alexandria Mkt</t>
  </si>
  <si>
    <t>VA_ALE</t>
  </si>
  <si>
    <t>Greensboro</t>
  </si>
  <si>
    <t>NC_GRE</t>
  </si>
  <si>
    <t>Greensboro Mkt</t>
  </si>
  <si>
    <t>Quincy</t>
  </si>
  <si>
    <t>McAllen</t>
  </si>
  <si>
    <t>TX_MCA</t>
  </si>
  <si>
    <t>McAllen Mkt</t>
  </si>
  <si>
    <t>Amarillo</t>
  </si>
  <si>
    <t>TX_AMA</t>
  </si>
  <si>
    <t>Amarillo Mkt</t>
  </si>
  <si>
    <t>Canadian only past this point</t>
  </si>
  <si>
    <t>Reference State/Prov.</t>
  </si>
  <si>
    <t>Quincy Mkt</t>
  </si>
  <si>
    <t>IL_QUI</t>
  </si>
  <si>
    <t>TX_AMA+</t>
  </si>
  <si>
    <t>Amarillo X-Mkt</t>
  </si>
  <si>
    <t>TX_McA+</t>
  </si>
  <si>
    <t>McAllen X-Mkt</t>
  </si>
  <si>
    <t>Moved 939 from Fresno, 945-948 from Stockton</t>
  </si>
  <si>
    <r>
      <t>NEW MARKET</t>
    </r>
    <r>
      <rPr>
        <sz val="11"/>
        <color theme="1"/>
        <rFont val="Calibri"/>
        <family val="2"/>
        <scheme val="minor"/>
      </rPr>
      <t xml:space="preserve"> (from Raleigh)</t>
    </r>
  </si>
  <si>
    <t>Added 600, 601 from Addison</t>
  </si>
  <si>
    <t>Added 197, 198 from Newcastle</t>
  </si>
  <si>
    <t>Added 550, 551 from St Paul</t>
  </si>
  <si>
    <t>Moved 737, 738 from Hutchinson</t>
  </si>
  <si>
    <t>Moved 746 from Hutchinson</t>
  </si>
  <si>
    <t>Moved 308, 309 from Atlanta</t>
  </si>
  <si>
    <t>Moved 289 from Knoxville (orphan)</t>
  </si>
  <si>
    <t>Renamed from Washington- Moved 206 from Baltimore, 227 from Richmond</t>
  </si>
  <si>
    <r>
      <t>NEW MARKET</t>
    </r>
    <r>
      <rPr>
        <sz val="11"/>
        <color theme="1"/>
        <rFont val="Calibri"/>
        <family val="2"/>
        <scheme val="minor"/>
      </rPr>
      <t xml:space="preserve"> (from Lubbock)</t>
    </r>
  </si>
  <si>
    <t>Moved 769 from San Antonio, 797 from El Paso</t>
  </si>
  <si>
    <r>
      <t>NEW MARKET</t>
    </r>
    <r>
      <rPr>
        <sz val="11"/>
        <color theme="1"/>
        <rFont val="Calibri"/>
        <family val="2"/>
        <scheme val="minor"/>
      </rPr>
      <t xml:space="preserve"> (from Corpus Christi)</t>
    </r>
  </si>
  <si>
    <t>Moved 779 from Houston</t>
  </si>
  <si>
    <t>Added 540 from St Paul</t>
  </si>
  <si>
    <r>
      <rPr>
        <b/>
        <sz val="11"/>
        <color theme="1"/>
        <rFont val="Calibri"/>
        <family val="2"/>
        <scheme val="minor"/>
      </rPr>
      <t>NEW MARKET-</t>
    </r>
    <r>
      <rPr>
        <sz val="11"/>
        <color theme="1"/>
        <rFont val="Calibri"/>
        <family val="2"/>
        <scheme val="minor"/>
      </rPr>
      <t xml:space="preserve"> Moved 623 from Taylorville, 634, 635 from St Louis</t>
    </r>
  </si>
  <si>
    <t>Moved 928 to Los Angeles Mkt from Ontario Mkt</t>
  </si>
  <si>
    <t>Elizabeth Mkt</t>
  </si>
  <si>
    <t>NJ_ELI</t>
  </si>
  <si>
    <t>Elizabeth</t>
  </si>
  <si>
    <t>Renamed from New Brunswick</t>
  </si>
  <si>
    <t>Moved 788 from San Antonio (creates better border definition)</t>
  </si>
  <si>
    <t>US DSG count</t>
  </si>
  <si>
    <t>Actual Zips</t>
  </si>
  <si>
    <t>Overlap</t>
  </si>
  <si>
    <t>Refer-ence State</t>
  </si>
  <si>
    <t>Moved 931 to Fresno Mkt from Los Angeles Mkt</t>
  </si>
  <si>
    <t>Grand Jct</t>
  </si>
  <si>
    <t>Grand Jct X-Mkt</t>
  </si>
  <si>
    <t>Alexandria X-Mkt</t>
  </si>
  <si>
    <t>VA_ALE+</t>
  </si>
  <si>
    <t>HOLTSVILLE</t>
  </si>
  <si>
    <t>SPRINGFIELD</t>
  </si>
  <si>
    <t>PITTSFIELD</t>
  </si>
  <si>
    <t>WORCESTER</t>
  </si>
  <si>
    <t>FRAMINGHAM</t>
  </si>
  <si>
    <t>WOBURN</t>
  </si>
  <si>
    <t>LYNN</t>
  </si>
  <si>
    <t>BOSTON</t>
  </si>
  <si>
    <t>BROCKTON</t>
  </si>
  <si>
    <t>RI</t>
  </si>
  <si>
    <t>PROVIDENCE</t>
  </si>
  <si>
    <t>MANCHESTER</t>
  </si>
  <si>
    <t>CONCORD</t>
  </si>
  <si>
    <t>KEENE</t>
  </si>
  <si>
    <t>LITTLETON</t>
  </si>
  <si>
    <t>PORTSMOUTH</t>
  </si>
  <si>
    <t>PORTLAND</t>
  </si>
  <si>
    <t>AUBURN</t>
  </si>
  <si>
    <t>AUGUSTA</t>
  </si>
  <si>
    <t>BANGOR</t>
  </si>
  <si>
    <t>HOULTON</t>
  </si>
  <si>
    <t>ROCKLAND</t>
  </si>
  <si>
    <t>WATERVILLE</t>
  </si>
  <si>
    <t>VT</t>
  </si>
  <si>
    <t>BENNINGTON</t>
  </si>
  <si>
    <t>BRATTLEBORO</t>
  </si>
  <si>
    <t>BURLINGTON</t>
  </si>
  <si>
    <t>ANDOVER</t>
  </si>
  <si>
    <t>MONTPELIER</t>
  </si>
  <si>
    <t>RUTLAND</t>
  </si>
  <si>
    <t>HARTFORD</t>
  </si>
  <si>
    <t>WILLIMANTIC</t>
  </si>
  <si>
    <t>BRIDGEPORT</t>
  </si>
  <si>
    <t>WATERBURY</t>
  </si>
  <si>
    <t>STAMFORD</t>
  </si>
  <si>
    <t>NEWARK</t>
  </si>
  <si>
    <t>ELIZABETH</t>
  </si>
  <si>
    <t>PATERSON</t>
  </si>
  <si>
    <t>HACKENSACK</t>
  </si>
  <si>
    <t>DOVER</t>
  </si>
  <si>
    <t>SUMMIT</t>
  </si>
  <si>
    <t>CAMDEN</t>
  </si>
  <si>
    <t>TRENTON</t>
  </si>
  <si>
    <t>YORK</t>
  </si>
  <si>
    <t>BRONX</t>
  </si>
  <si>
    <t>WESTCHESTER</t>
  </si>
  <si>
    <t>YONKERS</t>
  </si>
  <si>
    <t>SUFFERN</t>
  </si>
  <si>
    <t>QUEENS</t>
  </si>
  <si>
    <t>BROOKLYN</t>
  </si>
  <si>
    <t>FLUSHING</t>
  </si>
  <si>
    <t>JAMAICA</t>
  </si>
  <si>
    <t>HICKSVILLE</t>
  </si>
  <si>
    <t>RIVERHEAD</t>
  </si>
  <si>
    <t>ALBANY</t>
  </si>
  <si>
    <t>SCHENECTADY</t>
  </si>
  <si>
    <t>KINGSTON</t>
  </si>
  <si>
    <t>POUGHKEEPSIE</t>
  </si>
  <si>
    <t>MONTICELLO</t>
  </si>
  <si>
    <t>PLATTSBURGH</t>
  </si>
  <si>
    <t>SYRACUSE</t>
  </si>
  <si>
    <t>UTICA</t>
  </si>
  <si>
    <t>WATERTOWN</t>
  </si>
  <si>
    <t>BINGHAMTON</t>
  </si>
  <si>
    <t>BUFFALO</t>
  </si>
  <si>
    <t>ROCHESTER</t>
  </si>
  <si>
    <t>JAMESTOWN</t>
  </si>
  <si>
    <t>ELMIRA</t>
  </si>
  <si>
    <t>PITTSBURGH</t>
  </si>
  <si>
    <t>WASHINGTON</t>
  </si>
  <si>
    <t>UNIONTOWN</t>
  </si>
  <si>
    <t>JOHNSTOWN</t>
  </si>
  <si>
    <t>GREENSBURG</t>
  </si>
  <si>
    <t>INDIANA</t>
  </si>
  <si>
    <t>BUTLER</t>
  </si>
  <si>
    <t>ERIE</t>
  </si>
  <si>
    <t>ALTOONA</t>
  </si>
  <si>
    <t>BRADFORD</t>
  </si>
  <si>
    <t>WELLSBORO</t>
  </si>
  <si>
    <t>HARRISBURG</t>
  </si>
  <si>
    <t>CHAMBERSBURG</t>
  </si>
  <si>
    <t>LANCASTER</t>
  </si>
  <si>
    <t>WILLIAMSPORT</t>
  </si>
  <si>
    <t>SUNBURY</t>
  </si>
  <si>
    <t>POTTSVILLE</t>
  </si>
  <si>
    <t>ALLENTOWN</t>
  </si>
  <si>
    <t>HAZLETON</t>
  </si>
  <si>
    <t>SCRANTON</t>
  </si>
  <si>
    <t>WILKES-BARRE</t>
  </si>
  <si>
    <t>MONTROSE</t>
  </si>
  <si>
    <t>SOUTHEASTERN</t>
  </si>
  <si>
    <t>PHILADELPHIA</t>
  </si>
  <si>
    <t>READING</t>
  </si>
  <si>
    <t>WILMINGTON</t>
  </si>
  <si>
    <t>DULLES</t>
  </si>
  <si>
    <t>GOVERNMENT</t>
  </si>
  <si>
    <t>BALTIMORE</t>
  </si>
  <si>
    <t>ANNAPOLIS</t>
  </si>
  <si>
    <t>CUMBERLAND</t>
  </si>
  <si>
    <t>EASTON</t>
  </si>
  <si>
    <t>FREDERICK</t>
  </si>
  <si>
    <t>SALISBURY</t>
  </si>
  <si>
    <t>ARLINGTON</t>
  </si>
  <si>
    <t>ALEXANDRIA</t>
  </si>
  <si>
    <t>FREDERICKSBURG</t>
  </si>
  <si>
    <t>WINCHESTER</t>
  </si>
  <si>
    <t>CULPEPER</t>
  </si>
  <si>
    <t>HARRISONBURG</t>
  </si>
  <si>
    <t>CHARLOTTESVILLE</t>
  </si>
  <si>
    <t>RICHMOND</t>
  </si>
  <si>
    <t>NORFOLK</t>
  </si>
  <si>
    <t>PETERSBURG</t>
  </si>
  <si>
    <t>FARMVILLE</t>
  </si>
  <si>
    <t>ROANOKE</t>
  </si>
  <si>
    <t>BRISTOL</t>
  </si>
  <si>
    <t>PULASKI</t>
  </si>
  <si>
    <t>STAUNTON</t>
  </si>
  <si>
    <t>LYNCHBURG</t>
  </si>
  <si>
    <t>BLUEFIELD</t>
  </si>
  <si>
    <t>LEWISBURG</t>
  </si>
  <si>
    <t>CHARLESTON</t>
  </si>
  <si>
    <t>MARTINSBURG</t>
  </si>
  <si>
    <t>HUNTINGTON</t>
  </si>
  <si>
    <t>BECKLEY</t>
  </si>
  <si>
    <t>WHEELING</t>
  </si>
  <si>
    <t>PARKERSBURG</t>
  </si>
  <si>
    <t>BUCKHANNON</t>
  </si>
  <si>
    <t>CLARKSBURG</t>
  </si>
  <si>
    <t>GASSAWAY</t>
  </si>
  <si>
    <t>GREENSBORO</t>
  </si>
  <si>
    <t>WINSTON-SALEM</t>
  </si>
  <si>
    <t>RALEIGH</t>
  </si>
  <si>
    <t>DURHAM</t>
  </si>
  <si>
    <t>CHARLOTTE</t>
  </si>
  <si>
    <t>FAYETTEVILLE</t>
  </si>
  <si>
    <t>KINSTON</t>
  </si>
  <si>
    <t>HICKORY</t>
  </si>
  <si>
    <t>ASHEVILLE</t>
  </si>
  <si>
    <t>COLUMBIA</t>
  </si>
  <si>
    <t>SPARTANBURG</t>
  </si>
  <si>
    <t>FLORENCE</t>
  </si>
  <si>
    <t>GREENVILLE</t>
  </si>
  <si>
    <t>ATLANTA</t>
  </si>
  <si>
    <t>SWAINSBORO</t>
  </si>
  <si>
    <t>GAINESVILLE</t>
  </si>
  <si>
    <t>ATHENS</t>
  </si>
  <si>
    <t>MACON</t>
  </si>
  <si>
    <t>SAVANNAH</t>
  </si>
  <si>
    <t>WAYCROSS</t>
  </si>
  <si>
    <t>VALDOSTA</t>
  </si>
  <si>
    <t>COLUMBUS</t>
  </si>
  <si>
    <t>JACKSONVILLE</t>
  </si>
  <si>
    <t>TALLAHASSEE</t>
  </si>
  <si>
    <t>PENSACOLA</t>
  </si>
  <si>
    <t>ORLANDO</t>
  </si>
  <si>
    <t>MELBOURNE</t>
  </si>
  <si>
    <t>MIAMI</t>
  </si>
  <si>
    <t>TAMPA</t>
  </si>
  <si>
    <t>LAKELAND</t>
  </si>
  <si>
    <t>NAPLES</t>
  </si>
  <si>
    <t>BRADENTON</t>
  </si>
  <si>
    <t>BELLEVIEW</t>
  </si>
  <si>
    <t>CLEARWATER</t>
  </si>
  <si>
    <t>ASTATULA</t>
  </si>
  <si>
    <t>BIRMINGHAM</t>
  </si>
  <si>
    <t>TUSCALOOSA</t>
  </si>
  <si>
    <t>JASPER</t>
  </si>
  <si>
    <t>DECATUR</t>
  </si>
  <si>
    <t>HUNTSVILLE</t>
  </si>
  <si>
    <t>GADSDEN</t>
  </si>
  <si>
    <t>MONTGOMERY</t>
  </si>
  <si>
    <t>ANNISTON</t>
  </si>
  <si>
    <t>DOTHAN</t>
  </si>
  <si>
    <t>EVERGREEN</t>
  </si>
  <si>
    <t>MOBILE</t>
  </si>
  <si>
    <t>SELMA</t>
  </si>
  <si>
    <t>OPELIKA</t>
  </si>
  <si>
    <t>NASHVILLE</t>
  </si>
  <si>
    <t>CHATTANOOGA</t>
  </si>
  <si>
    <t>MEMPHIS</t>
  </si>
  <si>
    <t>KNOXVILLE</t>
  </si>
  <si>
    <t>MCKENZIE</t>
  </si>
  <si>
    <t>JACKSON</t>
  </si>
  <si>
    <t>COOKEVILLE</t>
  </si>
  <si>
    <t>TUPELO</t>
  </si>
  <si>
    <t>GRENADA</t>
  </si>
  <si>
    <t>MERIDIAN</t>
  </si>
  <si>
    <t>LAUREL</t>
  </si>
  <si>
    <t>GULFPORT</t>
  </si>
  <si>
    <t>MCCOMB</t>
  </si>
  <si>
    <t>BRINSON</t>
  </si>
  <si>
    <t>LOUISVILLE</t>
  </si>
  <si>
    <t>LOUISVLLLE</t>
  </si>
  <si>
    <t>LEXINGTON</t>
  </si>
  <si>
    <t>FRANKFORT</t>
  </si>
  <si>
    <t>CORBIN</t>
  </si>
  <si>
    <t>ASHLAND</t>
  </si>
  <si>
    <t>CAMPTON</t>
  </si>
  <si>
    <t>PIKEVILLE</t>
  </si>
  <si>
    <t>HAZARD</t>
  </si>
  <si>
    <t>PADUCAH</t>
  </si>
  <si>
    <t>OWENSBORO</t>
  </si>
  <si>
    <t>SOMERSET</t>
  </si>
  <si>
    <t>ELIZABETHTOWN</t>
  </si>
  <si>
    <t>TOLEDO</t>
  </si>
  <si>
    <t>ZANESVILLE</t>
  </si>
  <si>
    <t>STEUBENVILLE</t>
  </si>
  <si>
    <t>CLEVELAND</t>
  </si>
  <si>
    <t>AKRON</t>
  </si>
  <si>
    <t>YOUNGSTOWN</t>
  </si>
  <si>
    <t>CANTON</t>
  </si>
  <si>
    <t>MANSFIELD</t>
  </si>
  <si>
    <t>CINCINNATI</t>
  </si>
  <si>
    <t>DAYTON</t>
  </si>
  <si>
    <t>CHILLICOTHE</t>
  </si>
  <si>
    <t>LIMA</t>
  </si>
  <si>
    <t>INDIANAPOLIS</t>
  </si>
  <si>
    <t>GARY</t>
  </si>
  <si>
    <t>BEND</t>
  </si>
  <si>
    <t>KOKOMO</t>
  </si>
  <si>
    <t>MUNCIE</t>
  </si>
  <si>
    <t>BLOOMINGTON</t>
  </si>
  <si>
    <t>EVANSVILLE</t>
  </si>
  <si>
    <t>LAFAYETTE</t>
  </si>
  <si>
    <t>DETROIT</t>
  </si>
  <si>
    <t>FLINT</t>
  </si>
  <si>
    <t>SAGINAW</t>
  </si>
  <si>
    <t>LANSING</t>
  </si>
  <si>
    <t>KALAMAZOO</t>
  </si>
  <si>
    <t>GAYLORD</t>
  </si>
  <si>
    <t>WATERLOO</t>
  </si>
  <si>
    <t>CRESTON</t>
  </si>
  <si>
    <t>SHELDON</t>
  </si>
  <si>
    <t>SPENCER</t>
  </si>
  <si>
    <t>CARROLL</t>
  </si>
  <si>
    <t>DUBUQUE</t>
  </si>
  <si>
    <t>DECORAH</t>
  </si>
  <si>
    <t>OTTUMWA</t>
  </si>
  <si>
    <t>DAVENPORT</t>
  </si>
  <si>
    <t>MILWAUKEE</t>
  </si>
  <si>
    <t>RACINE</t>
  </si>
  <si>
    <t>MADISON</t>
  </si>
  <si>
    <t>PORTAGE</t>
  </si>
  <si>
    <t>WAUSAU</t>
  </si>
  <si>
    <t>RHINELANDER</t>
  </si>
  <si>
    <t>SPOONER</t>
  </si>
  <si>
    <t>OSHKOSH</t>
  </si>
  <si>
    <t>MINNEAPOLIS</t>
  </si>
  <si>
    <t>DULUTH</t>
  </si>
  <si>
    <t>MANKATO</t>
  </si>
  <si>
    <t>WINDOM</t>
  </si>
  <si>
    <t>WILLMAR</t>
  </si>
  <si>
    <t>BRAINERD</t>
  </si>
  <si>
    <t>BEMIDJI</t>
  </si>
  <si>
    <t>MITCHELL</t>
  </si>
  <si>
    <t>ABERDEEN</t>
  </si>
  <si>
    <t>PIERRE</t>
  </si>
  <si>
    <t>MOBRIDGE</t>
  </si>
  <si>
    <t>FARGO</t>
  </si>
  <si>
    <t>BISMARCK</t>
  </si>
  <si>
    <t>DICKINSON</t>
  </si>
  <si>
    <t>MINOT</t>
  </si>
  <si>
    <t>WILLISTON</t>
  </si>
  <si>
    <t>BILLINGS</t>
  </si>
  <si>
    <t>HAVRE</t>
  </si>
  <si>
    <t>HELENA</t>
  </si>
  <si>
    <t>BUTTE</t>
  </si>
  <si>
    <t>MISSOULA</t>
  </si>
  <si>
    <t>KALISPELL</t>
  </si>
  <si>
    <t>EVANSTON</t>
  </si>
  <si>
    <t>CHICAGO</t>
  </si>
  <si>
    <t>KANKAKEE</t>
  </si>
  <si>
    <t>ROCKFORD</t>
  </si>
  <si>
    <t>GALESBURG</t>
  </si>
  <si>
    <t>PEORIA</t>
  </si>
  <si>
    <t>CHAMPAIGN</t>
  </si>
  <si>
    <t>QUINCY</t>
  </si>
  <si>
    <t>EFFINGHAM</t>
  </si>
  <si>
    <t>CENTRALIA</t>
  </si>
  <si>
    <t>CARBONDALE</t>
  </si>
  <si>
    <t>HANNIBAL</t>
  </si>
  <si>
    <t>KIRKSVILLE</t>
  </si>
  <si>
    <t>SIKESTON</t>
  </si>
  <si>
    <t>HARRISONVILLE</t>
  </si>
  <si>
    <t>JOPLIN</t>
  </si>
  <si>
    <t>SEDALIA</t>
  </si>
  <si>
    <t>ROLLA</t>
  </si>
  <si>
    <t>SHAWNEE</t>
  </si>
  <si>
    <t>TOPEKA</t>
  </si>
  <si>
    <t>SALINA</t>
  </si>
  <si>
    <t>WICHITA</t>
  </si>
  <si>
    <t>INDEPENDENCE</t>
  </si>
  <si>
    <t>HUTCHINSON</t>
  </si>
  <si>
    <t>HAYS</t>
  </si>
  <si>
    <t>COLBY</t>
  </si>
  <si>
    <t>LIBERAL</t>
  </si>
  <si>
    <t>OMAHA</t>
  </si>
  <si>
    <t>LINCOLN</t>
  </si>
  <si>
    <t>HASTINGS</t>
  </si>
  <si>
    <t>MCCOOK</t>
  </si>
  <si>
    <t>VALENTINE</t>
  </si>
  <si>
    <t>ALLIANCE</t>
  </si>
  <si>
    <t>THIBODAUX</t>
  </si>
  <si>
    <t>HAMMOND</t>
  </si>
  <si>
    <t>SHREVEPORT</t>
  </si>
  <si>
    <t>MONROE</t>
  </si>
  <si>
    <t>HOPE</t>
  </si>
  <si>
    <t>JONESBORO</t>
  </si>
  <si>
    <t>BATESVILLE</t>
  </si>
  <si>
    <t>HARRISON</t>
  </si>
  <si>
    <t>RUSSELLVILLE</t>
  </si>
  <si>
    <t>AUSTIN</t>
  </si>
  <si>
    <t>ARDMORE</t>
  </si>
  <si>
    <t>LAWTON</t>
  </si>
  <si>
    <t>CLINTON</t>
  </si>
  <si>
    <t>ENID</t>
  </si>
  <si>
    <t>WOODWARD</t>
  </si>
  <si>
    <t>TULSA</t>
  </si>
  <si>
    <t>VINITA</t>
  </si>
  <si>
    <t>MUSKOGEE</t>
  </si>
  <si>
    <t>MCALESTER</t>
  </si>
  <si>
    <t>DURANT</t>
  </si>
  <si>
    <t>POTEAU</t>
  </si>
  <si>
    <t>RICHARDSON</t>
  </si>
  <si>
    <t>MESQUITE</t>
  </si>
  <si>
    <t>DALLAS</t>
  </si>
  <si>
    <t>TEXARKANA</t>
  </si>
  <si>
    <t>LONGVIEW</t>
  </si>
  <si>
    <t>TYLER</t>
  </si>
  <si>
    <t>PALESTINE</t>
  </si>
  <si>
    <t>LUFKIN</t>
  </si>
  <si>
    <t>DENTON</t>
  </si>
  <si>
    <t>STEPHENVILLE</t>
  </si>
  <si>
    <t>TEMPLE</t>
  </si>
  <si>
    <t>WACO</t>
  </si>
  <si>
    <t>BROWNWOOD</t>
  </si>
  <si>
    <t>HOUSTON</t>
  </si>
  <si>
    <t>CONROE</t>
  </si>
  <si>
    <t>BELLAIRE</t>
  </si>
  <si>
    <t>PASADENA</t>
  </si>
  <si>
    <t>BEAUMONT</t>
  </si>
  <si>
    <t>BRYAN</t>
  </si>
  <si>
    <t>VICTORIA</t>
  </si>
  <si>
    <t>MCALLEN</t>
  </si>
  <si>
    <t>UVALDE</t>
  </si>
  <si>
    <t>LAGRANGE</t>
  </si>
  <si>
    <t>AMARILLO</t>
  </si>
  <si>
    <t>CHILDRESS</t>
  </si>
  <si>
    <t>LUBBOCK</t>
  </si>
  <si>
    <t>ABILENE</t>
  </si>
  <si>
    <t>MIDLAND</t>
  </si>
  <si>
    <t>DENVER</t>
  </si>
  <si>
    <t>BOULDER</t>
  </si>
  <si>
    <t>GOLDEN</t>
  </si>
  <si>
    <t>LONGMONT</t>
  </si>
  <si>
    <t>BRIGHTON</t>
  </si>
  <si>
    <t>PUEBLO</t>
  </si>
  <si>
    <t>ALAMOSA</t>
  </si>
  <si>
    <t>SALIDA</t>
  </si>
  <si>
    <t>DURANGO</t>
  </si>
  <si>
    <t>CHEYENNE</t>
  </si>
  <si>
    <t>YELLOWSTONE</t>
  </si>
  <si>
    <t>WHEATLAND</t>
  </si>
  <si>
    <t>RAWLINS</t>
  </si>
  <si>
    <t>WORLAND</t>
  </si>
  <si>
    <t>RIVERTON</t>
  </si>
  <si>
    <t>CASPER</t>
  </si>
  <si>
    <t>SHERIDAN</t>
  </si>
  <si>
    <t>POCATELLO</t>
  </si>
  <si>
    <t>LEWISTON</t>
  </si>
  <si>
    <t>BOISE</t>
  </si>
  <si>
    <t>OGDEN</t>
  </si>
  <si>
    <t>PROVO</t>
  </si>
  <si>
    <t>PHOENIX</t>
  </si>
  <si>
    <t>GLOBE</t>
  </si>
  <si>
    <t>TUCSON</t>
  </si>
  <si>
    <t>FLAGSTAFF</t>
  </si>
  <si>
    <t>PRESCOTT</t>
  </si>
  <si>
    <t>KINGMAN</t>
  </si>
  <si>
    <t>ALBUQUERQUE</t>
  </si>
  <si>
    <t>GALLUP</t>
  </si>
  <si>
    <t>FARMINGTON</t>
  </si>
  <si>
    <t>SOCORRO</t>
  </si>
  <si>
    <t>CLOVIS</t>
  </si>
  <si>
    <t>ROSWELL</t>
  </si>
  <si>
    <t>CARRIZOZO</t>
  </si>
  <si>
    <t>TUCUMCARI</t>
  </si>
  <si>
    <t>ELY</t>
  </si>
  <si>
    <t>RENO</t>
  </si>
  <si>
    <t>ELKO</t>
  </si>
  <si>
    <t>INGLEWOOD</t>
  </si>
  <si>
    <t>TORRANCE</t>
  </si>
  <si>
    <t>WHITTIER</t>
  </si>
  <si>
    <t>GLENDALE</t>
  </si>
  <si>
    <t>BURBANK</t>
  </si>
  <si>
    <t>ALHAMBRA</t>
  </si>
  <si>
    <t>RIVERSIDE</t>
  </si>
  <si>
    <t>ANAHEIM</t>
  </si>
  <si>
    <t>VENTURA</t>
  </si>
  <si>
    <t>BAKERSFIELD</t>
  </si>
  <si>
    <t>MOJAVE</t>
  </si>
  <si>
    <t>FRESNO</t>
  </si>
  <si>
    <t>SALINAS</t>
  </si>
  <si>
    <t>SACRAMENTO</t>
  </si>
  <si>
    <t>OAKLAND</t>
  </si>
  <si>
    <t>BERKELEY</t>
  </si>
  <si>
    <t>STOCKTON</t>
  </si>
  <si>
    <t>EUREKA</t>
  </si>
  <si>
    <t>MARYSVILLE</t>
  </si>
  <si>
    <t>REDDING</t>
  </si>
  <si>
    <t>EVERETT</t>
  </si>
  <si>
    <t>HONOLULU</t>
  </si>
  <si>
    <t>HI</t>
  </si>
  <si>
    <t>SALEM</t>
  </si>
  <si>
    <t>EUGENE</t>
  </si>
  <si>
    <t>MEDFORD</t>
  </si>
  <si>
    <t>PENDLETON</t>
  </si>
  <si>
    <t>SEATTLE</t>
  </si>
  <si>
    <t>TACOMA</t>
  </si>
  <si>
    <t>OLYMPIA</t>
  </si>
  <si>
    <t>WENATCHEE</t>
  </si>
  <si>
    <t>YAKIMA</t>
  </si>
  <si>
    <t>SPOKANE</t>
  </si>
  <si>
    <t>PASCO</t>
  </si>
  <si>
    <t>ANCHORAGE</t>
  </si>
  <si>
    <t>AK</t>
  </si>
  <si>
    <t>FAIRBANKS</t>
  </si>
  <si>
    <t>JUNEAU</t>
  </si>
  <si>
    <t>KETCHIKAN</t>
  </si>
  <si>
    <t>MX</t>
  </si>
  <si>
    <t>AGUASCALIENTES</t>
  </si>
  <si>
    <t>MEXICALI</t>
  </si>
  <si>
    <t>TIJUANA</t>
  </si>
  <si>
    <t>ENSENADA</t>
  </si>
  <si>
    <t>CAMPECHE</t>
  </si>
  <si>
    <t>SALTILLO</t>
  </si>
  <si>
    <t>TORREON</t>
  </si>
  <si>
    <t>COLIMA</t>
  </si>
  <si>
    <t>MANZANILL0</t>
  </si>
  <si>
    <t>TAPACHULA</t>
  </si>
  <si>
    <t>CHIHUAHUA</t>
  </si>
  <si>
    <t>CD.JUAREZ</t>
  </si>
  <si>
    <t>GUANAJUATO</t>
  </si>
  <si>
    <t>LEON</t>
  </si>
  <si>
    <t>ACAPULCO</t>
  </si>
  <si>
    <t>ZIHUATANEJO</t>
  </si>
  <si>
    <t>PACHUCA</t>
  </si>
  <si>
    <t>GUADALAJARA</t>
  </si>
  <si>
    <t>CHAPALA</t>
  </si>
  <si>
    <t>TOLUCA</t>
  </si>
  <si>
    <t>MORELIA</t>
  </si>
  <si>
    <t>CUERNAVACA</t>
  </si>
  <si>
    <t>TEPIC</t>
  </si>
  <si>
    <t>MONTERRY</t>
  </si>
  <si>
    <t>OAXACA</t>
  </si>
  <si>
    <t>PUEBLA</t>
  </si>
  <si>
    <t>QUERETARO</t>
  </si>
  <si>
    <t>CHETUMAL</t>
  </si>
  <si>
    <t>CANCUN</t>
  </si>
  <si>
    <t>COZUMEL</t>
  </si>
  <si>
    <t>CULIACAN</t>
  </si>
  <si>
    <t>MAZATLAN</t>
  </si>
  <si>
    <t>HERMOSILLO</t>
  </si>
  <si>
    <t>GUAYMAS</t>
  </si>
  <si>
    <t>VILLAHERMOSILLA</t>
  </si>
  <si>
    <t>MATAMOROS</t>
  </si>
  <si>
    <t>REYNOSA</t>
  </si>
  <si>
    <t>TAMPICO</t>
  </si>
  <si>
    <t>JALAPA</t>
  </si>
  <si>
    <t>VERACRUZ</t>
  </si>
  <si>
    <t>COATZACOALCOS</t>
  </si>
  <si>
    <t>PROGRESO</t>
  </si>
  <si>
    <t>ZACATECAS</t>
  </si>
  <si>
    <t>FRESNILLO</t>
  </si>
  <si>
    <t>Aquaforte</t>
  </si>
  <si>
    <t>Clarenville</t>
  </si>
  <si>
    <t>Dartmouth</t>
  </si>
  <si>
    <t>Bedford</t>
  </si>
  <si>
    <t>Yarmouth</t>
  </si>
  <si>
    <t>Hawkesbury</t>
  </si>
  <si>
    <t>Belfast</t>
  </si>
  <si>
    <t>Charlottetown</t>
  </si>
  <si>
    <t>Dieppe</t>
  </si>
  <si>
    <t>Bathurst</t>
  </si>
  <si>
    <t>Fredericton</t>
  </si>
  <si>
    <t>Loretteville</t>
  </si>
  <si>
    <t>Clermont</t>
  </si>
  <si>
    <t>Jonquiere</t>
  </si>
  <si>
    <t>Akwesasne</t>
  </si>
  <si>
    <t>Laval</t>
  </si>
  <si>
    <t>Lasalle</t>
  </si>
  <si>
    <t>Pierrefonds</t>
  </si>
  <si>
    <t>Danville</t>
  </si>
  <si>
    <t>Coaticook</t>
  </si>
  <si>
    <t>Boucherville</t>
  </si>
  <si>
    <t>Repentigny</t>
  </si>
  <si>
    <t>Rosemere</t>
  </si>
  <si>
    <t>Gatineau</t>
  </si>
  <si>
    <t>Almonte</t>
  </si>
  <si>
    <t>Orleans</t>
  </si>
  <si>
    <t>Pembroke</t>
  </si>
  <si>
    <t>Cobourg</t>
  </si>
  <si>
    <t>Bethany</t>
  </si>
  <si>
    <t>Welland</t>
  </si>
  <si>
    <t>Stouffville</t>
  </si>
  <si>
    <t>Mississauga</t>
  </si>
  <si>
    <t>Maple</t>
  </si>
  <si>
    <t>Brampton</t>
  </si>
  <si>
    <t>Hamilton</t>
  </si>
  <si>
    <t>Scarborough</t>
  </si>
  <si>
    <t>Etobicoke</t>
  </si>
  <si>
    <t>Canfield</t>
  </si>
  <si>
    <t>Dunnville</t>
  </si>
  <si>
    <t>Kitchener</t>
  </si>
  <si>
    <t>Baden</t>
  </si>
  <si>
    <t>Delhi</t>
  </si>
  <si>
    <t>Stratford</t>
  </si>
  <si>
    <t>Goderich</t>
  </si>
  <si>
    <t>Wallaceburg</t>
  </si>
  <si>
    <t>Windsor</t>
  </si>
  <si>
    <t>Timmins</t>
  </si>
  <si>
    <t>Dryden</t>
  </si>
  <si>
    <t>Arnaud</t>
  </si>
  <si>
    <t>Morden</t>
  </si>
  <si>
    <t>Brandon</t>
  </si>
  <si>
    <t>Abernethy</t>
  </si>
  <si>
    <t>Yorkton</t>
  </si>
  <si>
    <t>Estevan</t>
  </si>
  <si>
    <t>Saskatoon</t>
  </si>
  <si>
    <t>Abee</t>
  </si>
  <si>
    <t>Airdrie</t>
  </si>
  <si>
    <t>Edmonton</t>
  </si>
  <si>
    <t>Wetaskiwin</t>
  </si>
  <si>
    <t>Athalmer</t>
  </si>
  <si>
    <t>Kimberley</t>
  </si>
  <si>
    <t>Penticton</t>
  </si>
  <si>
    <t>Langley</t>
  </si>
  <si>
    <t>Surrey</t>
  </si>
  <si>
    <t>Burnaby</t>
  </si>
  <si>
    <t>Victoria</t>
  </si>
  <si>
    <t>X0</t>
  </si>
  <si>
    <t>X1</t>
  </si>
  <si>
    <t>Yellowknife</t>
  </si>
  <si>
    <t>Y0</t>
  </si>
  <si>
    <t>Teslin</t>
  </si>
  <si>
    <t>Y1</t>
  </si>
  <si>
    <t>Whitehorse</t>
  </si>
  <si>
    <t>MEXICO CITY</t>
  </si>
  <si>
    <t>LA PAZ</t>
  </si>
  <si>
    <t>SAN Jose Del Cabo</t>
  </si>
  <si>
    <t>CIUDAD DEL CARMEN</t>
  </si>
  <si>
    <t>TUXTLA GUTIERREZ</t>
  </si>
  <si>
    <t>NY-NY</t>
  </si>
  <si>
    <t>Prefix</t>
  </si>
  <si>
    <t>Market</t>
  </si>
  <si>
    <t>Market City name</t>
  </si>
  <si>
    <t>Mkt St</t>
  </si>
  <si>
    <t>SOUTH POSTAL ANNEX</t>
  </si>
  <si>
    <t>BUZZARDS BAY</t>
  </si>
  <si>
    <t>PROVIDENCE, RI</t>
  </si>
  <si>
    <t>BELLOWS FALLS</t>
  </si>
  <si>
    <t>WHITE RIVER JCT</t>
  </si>
  <si>
    <t>PORTSMOUTH, NH</t>
  </si>
  <si>
    <t>ST JOHNSBURY</t>
  </si>
  <si>
    <t>LITTLETON, NH</t>
  </si>
  <si>
    <t>NEW LONDON</t>
  </si>
  <si>
    <t>NEW HAVEN</t>
  </si>
  <si>
    <t>JERSEY CITY</t>
  </si>
  <si>
    <t>RED BANK</t>
  </si>
  <si>
    <t>SOUTH JERSEY</t>
  </si>
  <si>
    <t>ATLANTIC CITY</t>
  </si>
  <si>
    <t>TOMS RIVER</t>
  </si>
  <si>
    <t>NEW BRUNSWICK</t>
  </si>
  <si>
    <t>NEW YORK</t>
  </si>
  <si>
    <t>STATEN ISLAND</t>
  </si>
  <si>
    <t>WHITE PLAINS</t>
  </si>
  <si>
    <t>NEW ROCHELLE</t>
  </si>
  <si>
    <t>LONG ISLAND CITY</t>
  </si>
  <si>
    <t>FAR ROCKAWAY</t>
  </si>
  <si>
    <t>GLENS FALLS</t>
  </si>
  <si>
    <t>NIAGARA FALLS</t>
  </si>
  <si>
    <t>DU BOIS</t>
  </si>
  <si>
    <t>NEW CASTLE</t>
  </si>
  <si>
    <t>OIL CITY</t>
  </si>
  <si>
    <t>STATE COLLEGE</t>
  </si>
  <si>
    <t>LEHIGH VALLEY</t>
  </si>
  <si>
    <t>PRINCE GEORGES</t>
  </si>
  <si>
    <t>SILVER SPRINGS</t>
  </si>
  <si>
    <t>NORTHERN VA</t>
  </si>
  <si>
    <t>NEWPORT NEWS</t>
  </si>
  <si>
    <t>BLUEFIELD, WV</t>
  </si>
  <si>
    <t>CUMBERLAND, MD</t>
  </si>
  <si>
    <t>ROCKY MOUNT</t>
  </si>
  <si>
    <t>ELIZABETH CITY</t>
  </si>
  <si>
    <t>GAINESVILLE, GA</t>
  </si>
  <si>
    <t>CHARLOTTE, NC</t>
  </si>
  <si>
    <t>AUGUSTA, GA</t>
  </si>
  <si>
    <t>SAVANNAH, GA</t>
  </si>
  <si>
    <t>CHATTANOOGA, TN</t>
  </si>
  <si>
    <t>DAYTONA BEACH</t>
  </si>
  <si>
    <t>PANAMA CITY</t>
  </si>
  <si>
    <t>WEST PALM BEACH</t>
  </si>
  <si>
    <t>FORT LAUDERDALE</t>
  </si>
  <si>
    <t>ST PETERSBURG</t>
  </si>
  <si>
    <t>FORT MYERS</t>
  </si>
  <si>
    <t>FORT PIERCE</t>
  </si>
  <si>
    <t>MERIDIAN, MS</t>
  </si>
  <si>
    <t>JOHNSON CITY</t>
  </si>
  <si>
    <t>MEMPHIS, TN</t>
  </si>
  <si>
    <t>BOWLING GREEN</t>
  </si>
  <si>
    <t>EVANSVILLE, IN</t>
  </si>
  <si>
    <t>10</t>
  </si>
  <si>
    <t>CT-HAR</t>
  </si>
  <si>
    <t>11</t>
  </si>
  <si>
    <t>12</t>
  </si>
  <si>
    <t>NY-ALB</t>
  </si>
  <si>
    <t>13</t>
  </si>
  <si>
    <t>14</t>
  </si>
  <si>
    <t>MA-BOS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</si>
  <si>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</si>
  <si>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</si>
  <si>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</si>
  <si>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</si>
  <si>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</si>
  <si>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</si>
  <si>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</si>
  <si>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</si>
  <si>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</si>
  <si>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</si>
  <si>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</si>
  <si>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</si>
  <si>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</si>
  <si>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</si>
  <si>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</si>
  <si>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</si>
  <si>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</si>
  <si>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</si>
  <si>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</si>
  <si>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</si>
  <si>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</si>
  <si>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</si>
  <si>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</si>
  <si>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</si>
  <si>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</si>
  <si>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ME-POR</t>
  </si>
  <si>
    <t>40</t>
  </si>
  <si>
    <t>41</t>
  </si>
  <si>
    <t>42</t>
  </si>
  <si>
    <t>43</t>
  </si>
  <si>
    <t>44</t>
  </si>
  <si>
    <t>ME-BAN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</si>
  <si>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</si>
  <si>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</si>
  <si>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</si>
  <si>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</si>
  <si>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</si>
  <si>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</si>
  <si>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</si>
  <si>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</si>
  <si>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</si>
  <si>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</si>
  <si>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VT-BUR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</si>
  <si>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</si>
  <si>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</si>
  <si>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</si>
  <si>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</si>
  <si>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</si>
  <si>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</si>
  <si>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</si>
  <si>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</si>
  <si>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</si>
  <si>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</si>
  <si>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</si>
  <si>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</si>
  <si>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</si>
  <si>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</si>
  <si>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</si>
  <si>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</si>
  <si>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</si>
  <si>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</si>
  <si>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</si>
  <si>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</si>
  <si>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</si>
  <si>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</si>
  <si>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</si>
  <si>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</si>
  <si>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</si>
  <si>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</si>
  <si>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PA-PHI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</si>
  <si>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</si>
  <si>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</si>
  <si>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</si>
  <si>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</si>
  <si>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</si>
  <si>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</si>
  <si>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</si>
  <si>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</si>
  <si>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</si>
  <si>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</si>
  <si>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</si>
  <si>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</si>
  <si>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</si>
  <si>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</si>
  <si>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</si>
  <si>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</si>
  <si>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</si>
  <si>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</si>
  <si>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</si>
  <si>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</si>
  <si>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</si>
  <si>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</si>
  <si>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</si>
  <si>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</si>
  <si>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</si>
  <si>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</si>
  <si>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</si>
  <si>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</si>
  <si>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</si>
  <si>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</si>
  <si>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</si>
  <si>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</si>
  <si>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</si>
  <si>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</si>
  <si>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</si>
  <si>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</si>
  <si>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</si>
  <si>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</si>
  <si>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</si>
  <si>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NY-SYR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</si>
  <si>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</si>
  <si>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</si>
  <si>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</si>
  <si>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</si>
  <si>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</si>
  <si>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</si>
  <si>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</si>
  <si>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</si>
  <si>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</si>
  <si>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</si>
  <si>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</si>
  <si>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NY-BUF</t>
  </si>
  <si>
    <t>141</t>
  </si>
  <si>
    <t>142</t>
  </si>
  <si>
    <t>143</t>
  </si>
  <si>
    <t>144</t>
  </si>
  <si>
    <t>NY-ROC</t>
  </si>
  <si>
    <t>145</t>
  </si>
  <si>
    <t>146</t>
  </si>
  <si>
    <t>147</t>
  </si>
  <si>
    <t>148</t>
  </si>
  <si>
    <t>149</t>
  </si>
  <si>
    <t>150</t>
  </si>
  <si>
    <t>PA-PIT</t>
  </si>
  <si>
    <t>151</t>
  </si>
  <si>
    <t>152</t>
  </si>
  <si>
    <t>153</t>
  </si>
  <si>
    <t>154</t>
  </si>
  <si>
    <t>155</t>
  </si>
  <si>
    <t>PA-STA</t>
  </si>
  <si>
    <t>156</t>
  </si>
  <si>
    <t>157</t>
  </si>
  <si>
    <t>158</t>
  </si>
  <si>
    <t>159</t>
  </si>
  <si>
    <t>160</t>
  </si>
  <si>
    <t>161</t>
  </si>
  <si>
    <t>162</t>
  </si>
  <si>
    <t>163</t>
  </si>
  <si>
    <t>PA-ERI</t>
  </si>
  <si>
    <t>164</t>
  </si>
  <si>
    <t>165</t>
  </si>
  <si>
    <t>166</t>
  </si>
  <si>
    <t>167</t>
  </si>
  <si>
    <t>168</t>
  </si>
  <si>
    <t>169</t>
  </si>
  <si>
    <t>170</t>
  </si>
  <si>
    <t>PA-HAR</t>
  </si>
  <si>
    <t>171</t>
  </si>
  <si>
    <t>172</t>
  </si>
  <si>
    <t>DC-WAS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</si>
  <si>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</si>
  <si>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</si>
  <si>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</si>
  <si>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</si>
  <si>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</si>
  <si>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</si>
  <si>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</si>
  <si>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</si>
  <si>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</si>
  <si>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</si>
  <si>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PA-SCR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</si>
  <si>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</si>
  <si>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</si>
  <si>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</si>
  <si>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</si>
  <si>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</si>
  <si>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</si>
  <si>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</si>
  <si>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</si>
  <si>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</si>
  <si>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</si>
  <si>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</si>
  <si>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</si>
  <si>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</si>
  <si>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</si>
  <si>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</si>
  <si>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</si>
  <si>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</si>
  <si>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DE-DOV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</si>
  <si>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</si>
  <si>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</si>
  <si>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</si>
  <si>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</si>
  <si>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</si>
  <si>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</si>
  <si>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</si>
  <si>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</si>
  <si>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</si>
  <si>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</si>
  <si>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</si>
  <si>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</si>
  <si>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</si>
  <si>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</si>
  <si>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</si>
  <si>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</si>
  <si>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</si>
  <si>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</si>
  <si>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</si>
  <si>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</si>
  <si>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</si>
  <si>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</si>
  <si>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</si>
  <si>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</si>
  <si>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</si>
  <si>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VA-RIC</t>
  </si>
  <si>
    <t>226</t>
  </si>
  <si>
    <t>227</t>
  </si>
  <si>
    <t>228</t>
  </si>
  <si>
    <t>VA-HAR</t>
  </si>
  <si>
    <t>229</t>
  </si>
  <si>
    <t>230</t>
  </si>
  <si>
    <t>231</t>
  </si>
  <si>
    <t>232</t>
  </si>
  <si>
    <t>233</t>
  </si>
  <si>
    <t>234</t>
  </si>
  <si>
    <t>235</t>
  </si>
  <si>
    <t>VA-NOR</t>
  </si>
  <si>
    <t>236</t>
  </si>
  <si>
    <t>237</t>
  </si>
  <si>
    <t>238</t>
  </si>
  <si>
    <t>239</t>
  </si>
  <si>
    <t>240</t>
  </si>
  <si>
    <t>VA-ROA</t>
  </si>
  <si>
    <t>241</t>
  </si>
  <si>
    <t>242</t>
  </si>
  <si>
    <t>TN-JOH</t>
  </si>
  <si>
    <t>243</t>
  </si>
  <si>
    <t>NC-GRE</t>
  </si>
  <si>
    <t>244</t>
  </si>
  <si>
    <t>245</t>
  </si>
  <si>
    <t>246</t>
  </si>
  <si>
    <t>247</t>
  </si>
  <si>
    <t>248</t>
  </si>
  <si>
    <t>249</t>
  </si>
  <si>
    <t>WV-CHA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</si>
  <si>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</si>
  <si>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</si>
  <si>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</si>
  <si>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</si>
  <si>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</si>
  <si>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</si>
  <si>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</si>
  <si>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</si>
  <si>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</si>
  <si>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</si>
  <si>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</si>
  <si>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</si>
  <si>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</si>
  <si>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</si>
  <si>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WV-CLA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</si>
  <si>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</si>
  <si>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</si>
  <si>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</si>
  <si>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</si>
  <si>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</si>
  <si>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</si>
  <si>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</si>
  <si>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</si>
  <si>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</si>
  <si>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</si>
  <si>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</si>
  <si>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NC-RAL</t>
  </si>
  <si>
    <t>276</t>
  </si>
  <si>
    <t>277</t>
  </si>
  <si>
    <t>278</t>
  </si>
  <si>
    <t>279</t>
  </si>
  <si>
    <t>280</t>
  </si>
  <si>
    <t>NC-CHA</t>
  </si>
  <si>
    <t>281</t>
  </si>
  <si>
    <t>282</t>
  </si>
  <si>
    <t>283</t>
  </si>
  <si>
    <t>284</t>
  </si>
  <si>
    <t>SC-MB</t>
  </si>
  <si>
    <t>285</t>
  </si>
  <si>
    <t>NC-GRN</t>
  </si>
  <si>
    <t>286</t>
  </si>
  <si>
    <t>287</t>
  </si>
  <si>
    <t>NC-ASH</t>
  </si>
  <si>
    <t>288</t>
  </si>
  <si>
    <t>289</t>
  </si>
  <si>
    <t>GA-ATL</t>
  </si>
  <si>
    <t>290</t>
  </si>
  <si>
    <t>SC-COL</t>
  </si>
  <si>
    <t>291</t>
  </si>
  <si>
    <t>292</t>
  </si>
  <si>
    <t>293</t>
  </si>
  <si>
    <t>SC-GRE</t>
  </si>
  <si>
    <t>294</t>
  </si>
  <si>
    <t>SC-NCH</t>
  </si>
  <si>
    <t>295</t>
  </si>
  <si>
    <t>296</t>
  </si>
  <si>
    <t>297</t>
  </si>
  <si>
    <t>298</t>
  </si>
  <si>
    <t>GA-AUG</t>
  </si>
  <si>
    <t>299</t>
  </si>
  <si>
    <t>GA-SAV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</si>
  <si>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</si>
  <si>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</si>
  <si>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</si>
  <si>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</si>
  <si>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</si>
  <si>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</si>
  <si>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</si>
  <si>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</si>
  <si>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</si>
  <si>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</si>
  <si>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</si>
  <si>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GA-MAC</t>
  </si>
  <si>
    <t>311</t>
  </si>
  <si>
    <t>312</t>
  </si>
  <si>
    <t>313</t>
  </si>
  <si>
    <t>314</t>
  </si>
  <si>
    <t>315</t>
  </si>
  <si>
    <t>FL-JAC</t>
  </si>
  <si>
    <t>316</t>
  </si>
  <si>
    <t>GA-ALB</t>
  </si>
  <si>
    <t>317</t>
  </si>
  <si>
    <t>318</t>
  </si>
  <si>
    <t>GA-COL</t>
  </si>
  <si>
    <t>319</t>
  </si>
  <si>
    <t>320</t>
  </si>
  <si>
    <t>321</t>
  </si>
  <si>
    <t>FL-ORL</t>
  </si>
  <si>
    <t>322</t>
  </si>
  <si>
    <t>323</t>
  </si>
  <si>
    <t>FL-TAL</t>
  </si>
  <si>
    <t>324</t>
  </si>
  <si>
    <t>FL-PC</t>
  </si>
  <si>
    <t>325</t>
  </si>
  <si>
    <t>FL-PEN</t>
  </si>
  <si>
    <t>326</t>
  </si>
  <si>
    <t>FL-GAI</t>
  </si>
  <si>
    <t>327</t>
  </si>
  <si>
    <t>328</t>
  </si>
  <si>
    <t>329</t>
  </si>
  <si>
    <t>330</t>
  </si>
  <si>
    <t>FL-MIA</t>
  </si>
  <si>
    <t>331</t>
  </si>
  <si>
    <t>332</t>
  </si>
  <si>
    <t>333</t>
  </si>
  <si>
    <t>334</t>
  </si>
  <si>
    <t>335</t>
  </si>
  <si>
    <t>FL-TAM</t>
  </si>
  <si>
    <t>336</t>
  </si>
  <si>
    <t>337</t>
  </si>
  <si>
    <t>338</t>
  </si>
  <si>
    <t>339</t>
  </si>
  <si>
    <t>FL-SAR</t>
  </si>
  <si>
    <t>341</t>
  </si>
  <si>
    <t>342</t>
  </si>
  <si>
    <t>344</t>
  </si>
  <si>
    <t>346</t>
  </si>
  <si>
    <t>347</t>
  </si>
  <si>
    <t>349</t>
  </si>
  <si>
    <t>350</t>
  </si>
  <si>
    <t>AL-BIR</t>
  </si>
  <si>
    <t>351</t>
  </si>
  <si>
    <t>352</t>
  </si>
  <si>
    <t>354</t>
  </si>
  <si>
    <t>355</t>
  </si>
  <si>
    <t>356</t>
  </si>
  <si>
    <t>AL-HUN</t>
  </si>
  <si>
    <t>357</t>
  </si>
  <si>
    <t>358</t>
  </si>
  <si>
    <t>359</t>
  </si>
  <si>
    <t>360</t>
  </si>
  <si>
    <t>AL-MON</t>
  </si>
  <si>
    <t>361</t>
  </si>
  <si>
    <t>362</t>
  </si>
  <si>
    <t>363</t>
  </si>
  <si>
    <t>AL-DOT</t>
  </si>
  <si>
    <t>364</t>
  </si>
  <si>
    <t>AL-MOB</t>
  </si>
  <si>
    <t>365</t>
  </si>
  <si>
    <t>366</t>
  </si>
  <si>
    <t>367</t>
  </si>
  <si>
    <t>368</t>
  </si>
  <si>
    <t>369</t>
  </si>
  <si>
    <t>MS-JAC</t>
  </si>
  <si>
    <t>370</t>
  </si>
  <si>
    <t>TN-NAS</t>
  </si>
  <si>
    <t>371</t>
  </si>
  <si>
    <t>372</t>
  </si>
  <si>
    <t>373</t>
  </si>
  <si>
    <t>374</t>
  </si>
  <si>
    <t>375</t>
  </si>
  <si>
    <t>TN-MEM</t>
  </si>
  <si>
    <t>376</t>
  </si>
  <si>
    <t>377</t>
  </si>
  <si>
    <t>TN-KNO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</si>
  <si>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</si>
  <si>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</si>
  <si>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</si>
  <si>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</si>
  <si>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</si>
  <si>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</si>
  <si>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</si>
  <si>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</si>
  <si>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</si>
  <si>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</si>
  <si>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</si>
  <si>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MS-TUP</t>
  </si>
  <si>
    <t>389</t>
  </si>
  <si>
    <t>390</t>
  </si>
  <si>
    <t>391</t>
  </si>
  <si>
    <t>392</t>
  </si>
  <si>
    <t>393</t>
  </si>
  <si>
    <t>394</t>
  </si>
  <si>
    <t>395</t>
  </si>
  <si>
    <t>MS-BIL</t>
  </si>
  <si>
    <t>396</t>
  </si>
  <si>
    <t>397</t>
  </si>
  <si>
    <t>398</t>
  </si>
  <si>
    <t>399</t>
  </si>
  <si>
    <t>400</t>
  </si>
  <si>
    <t>KY-LOU</t>
  </si>
  <si>
    <t>401</t>
  </si>
  <si>
    <t>402</t>
  </si>
  <si>
    <t>403</t>
  </si>
  <si>
    <t>KY-LEX</t>
  </si>
  <si>
    <t>404</t>
  </si>
  <si>
    <t>405</t>
  </si>
  <si>
    <t>406</t>
  </si>
  <si>
    <t>407</t>
  </si>
  <si>
    <t>408</t>
  </si>
  <si>
    <t>409</t>
  </si>
  <si>
    <t>410</t>
  </si>
  <si>
    <t>OH-CIN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</si>
  <si>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</si>
  <si>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</si>
  <si>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</si>
  <si>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</si>
  <si>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</si>
  <si>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</si>
  <si>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</si>
  <si>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</si>
  <si>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</si>
  <si>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KY-PAD</t>
  </si>
  <si>
    <t>421</t>
  </si>
  <si>
    <t>422</t>
  </si>
  <si>
    <t>423</t>
  </si>
  <si>
    <t>IN-EVA</t>
  </si>
  <si>
    <t>424</t>
  </si>
  <si>
    <t>425</t>
  </si>
  <si>
    <t>426</t>
  </si>
  <si>
    <t>427</t>
  </si>
  <si>
    <t>430</t>
  </si>
  <si>
    <t>OH-COL</t>
  </si>
  <si>
    <t>431</t>
  </si>
  <si>
    <t>432</t>
  </si>
  <si>
    <t>433</t>
  </si>
  <si>
    <t>434</t>
  </si>
  <si>
    <t>OH-TOL</t>
  </si>
  <si>
    <t>435</t>
  </si>
  <si>
    <t>436</t>
  </si>
  <si>
    <t>437</t>
  </si>
  <si>
    <t>438</t>
  </si>
  <si>
    <t>439</t>
  </si>
  <si>
    <t>440</t>
  </si>
  <si>
    <t>OH-CLE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</si>
  <si>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</si>
  <si>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</si>
  <si>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</si>
  <si>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</si>
  <si>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</si>
  <si>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</si>
  <si>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</si>
  <si>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</si>
  <si>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</si>
  <si>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</si>
  <si>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</si>
  <si>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</si>
  <si>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</si>
  <si>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OH-DAY</t>
  </si>
  <si>
    <t>454</t>
  </si>
  <si>
    <t>455</t>
  </si>
  <si>
    <t>456</t>
  </si>
  <si>
    <t>457</t>
  </si>
  <si>
    <t>458</t>
  </si>
  <si>
    <t>459</t>
  </si>
  <si>
    <t>460</t>
  </si>
  <si>
    <t>IN-IND</t>
  </si>
  <si>
    <t>461</t>
  </si>
  <si>
    <t>462</t>
  </si>
  <si>
    <t>463</t>
  </si>
  <si>
    <t>IL-CHI</t>
  </si>
  <si>
    <t>464</t>
  </si>
  <si>
    <t>465</t>
  </si>
  <si>
    <t>IN-ELK</t>
  </si>
  <si>
    <t>466</t>
  </si>
  <si>
    <t>467</t>
  </si>
  <si>
    <t>IN-FTW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</si>
  <si>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</si>
  <si>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</si>
  <si>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</si>
  <si>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</si>
  <si>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</si>
  <si>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</si>
  <si>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</si>
  <si>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</si>
  <si>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</si>
  <si>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</si>
  <si>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</si>
  <si>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</si>
  <si>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</si>
  <si>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MI-DET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</si>
  <si>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</si>
  <si>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</si>
  <si>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</si>
  <si>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</si>
  <si>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</si>
  <si>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</si>
  <si>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</si>
  <si>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</si>
  <si>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</si>
  <si>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</si>
  <si>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MI-GRA</t>
  </si>
  <si>
    <t>491</t>
  </si>
  <si>
    <t>492</t>
  </si>
  <si>
    <t>493</t>
  </si>
  <si>
    <t>494</t>
  </si>
  <si>
    <t>495</t>
  </si>
  <si>
    <t>496</t>
  </si>
  <si>
    <t>MI-TRA</t>
  </si>
  <si>
    <t>497</t>
  </si>
  <si>
    <t>MI-ALP</t>
  </si>
  <si>
    <t>498</t>
  </si>
  <si>
    <t>WI-MAR</t>
  </si>
  <si>
    <t>499</t>
  </si>
  <si>
    <t>500</t>
  </si>
  <si>
    <t>IA-DES</t>
  </si>
  <si>
    <t>501</t>
  </si>
  <si>
    <t>502</t>
  </si>
  <si>
    <t>503</t>
  </si>
  <si>
    <t>504</t>
  </si>
  <si>
    <t>IA-MC</t>
  </si>
  <si>
    <t>505</t>
  </si>
  <si>
    <t>506</t>
  </si>
  <si>
    <t>IA-WAT</t>
  </si>
  <si>
    <t>507</t>
  </si>
  <si>
    <t>508</t>
  </si>
  <si>
    <t>509</t>
  </si>
  <si>
    <t>510</t>
  </si>
  <si>
    <t>IA-SIO</t>
  </si>
  <si>
    <t>511</t>
  </si>
  <si>
    <t>512</t>
  </si>
  <si>
    <t>513</t>
  </si>
  <si>
    <t>514</t>
  </si>
  <si>
    <t>515</t>
  </si>
  <si>
    <t>NE-OMA</t>
  </si>
  <si>
    <t>516</t>
  </si>
  <si>
    <t>520</t>
  </si>
  <si>
    <t>WI-MAD</t>
  </si>
  <si>
    <t>521</t>
  </si>
  <si>
    <t>522</t>
  </si>
  <si>
    <t>IA-CED</t>
  </si>
  <si>
    <t>523</t>
  </si>
  <si>
    <t>524</t>
  </si>
  <si>
    <t>525</t>
  </si>
  <si>
    <t>526</t>
  </si>
  <si>
    <t>IL-PEO</t>
  </si>
  <si>
    <t>527</t>
  </si>
  <si>
    <t>528</t>
  </si>
  <si>
    <t>IA-DAV</t>
  </si>
  <si>
    <t>530</t>
  </si>
  <si>
    <t>WI-MIL</t>
  </si>
  <si>
    <t>531</t>
  </si>
  <si>
    <t>532</t>
  </si>
  <si>
    <t>534</t>
  </si>
  <si>
    <t>535</t>
  </si>
  <si>
    <t>537</t>
  </si>
  <si>
    <t>538</t>
  </si>
  <si>
    <t>539</t>
  </si>
  <si>
    <t>540</t>
  </si>
  <si>
    <t>MN-MIN</t>
  </si>
  <si>
    <t>541</t>
  </si>
  <si>
    <t>WI-APP</t>
  </si>
  <si>
    <t>542</t>
  </si>
  <si>
    <t>543</t>
  </si>
  <si>
    <t>544</t>
  </si>
  <si>
    <t>WI-WAU</t>
  </si>
  <si>
    <t>545</t>
  </si>
  <si>
    <t>546</t>
  </si>
  <si>
    <t>WI-LAC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</si>
  <si>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</si>
  <si>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</si>
  <si>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</si>
  <si>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</si>
  <si>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</si>
  <si>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</si>
  <si>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</si>
  <si>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</si>
  <si>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</si>
  <si>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MN-DUL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</si>
  <si>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</si>
  <si>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</si>
  <si>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</si>
  <si>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</si>
  <si>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</si>
  <si>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</si>
  <si>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</si>
  <si>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</si>
  <si>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</si>
  <si>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</si>
  <si>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</si>
  <si>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ND-GRA</t>
  </si>
  <si>
    <t>569</t>
  </si>
  <si>
    <t>570</t>
  </si>
  <si>
    <t>SD-SIO</t>
  </si>
  <si>
    <t>571</t>
  </si>
  <si>
    <t>572</t>
  </si>
  <si>
    <t>573</t>
  </si>
  <si>
    <t>574</t>
  </si>
  <si>
    <t>SD-ABE</t>
  </si>
  <si>
    <t>575</t>
  </si>
  <si>
    <t>SD-RAP</t>
  </si>
  <si>
    <t>576</t>
  </si>
  <si>
    <t>577</t>
  </si>
  <si>
    <t>580</t>
  </si>
  <si>
    <t>ND-FAR</t>
  </si>
  <si>
    <t>581</t>
  </si>
  <si>
    <t>582</t>
  </si>
  <si>
    <t>583</t>
  </si>
  <si>
    <t>584</t>
  </si>
  <si>
    <t>585</t>
  </si>
  <si>
    <t>ND-BIS</t>
  </si>
  <si>
    <t>586</t>
  </si>
  <si>
    <t>587</t>
  </si>
  <si>
    <t>ND-MIN</t>
  </si>
  <si>
    <t>588</t>
  </si>
  <si>
    <t>590</t>
  </si>
  <si>
    <t>MT-BIL</t>
  </si>
  <si>
    <t>591</t>
  </si>
  <si>
    <t>592</t>
  </si>
  <si>
    <t>593</t>
  </si>
  <si>
    <t>594</t>
  </si>
  <si>
    <t>MT-GRE</t>
  </si>
  <si>
    <t>595</t>
  </si>
  <si>
    <t>596</t>
  </si>
  <si>
    <t>MT-HEL</t>
  </si>
  <si>
    <t>597</t>
  </si>
  <si>
    <t>598</t>
  </si>
  <si>
    <t>MT-MIS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</si>
  <si>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</si>
  <si>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</si>
  <si>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</si>
  <si>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</si>
  <si>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</si>
  <si>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</si>
  <si>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</si>
  <si>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</si>
  <si>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</si>
  <si>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</si>
  <si>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</si>
  <si>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</si>
  <si>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</si>
  <si>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</si>
  <si>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</si>
  <si>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</si>
  <si>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</si>
  <si>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</si>
  <si>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</si>
  <si>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</si>
  <si>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IL-CHA</t>
  </si>
  <si>
    <t>619</t>
  </si>
  <si>
    <t>620</t>
  </si>
  <si>
    <t>MO-STL</t>
  </si>
  <si>
    <t>622</t>
  </si>
  <si>
    <t>623</t>
  </si>
  <si>
    <t>IL-SPR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</si>
  <si>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</si>
  <si>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</si>
  <si>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</si>
  <si>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</si>
  <si>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</si>
  <si>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</si>
  <si>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</si>
  <si>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</si>
  <si>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</si>
  <si>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</si>
  <si>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</si>
  <si>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MO-KAN</t>
  </si>
  <si>
    <t>636</t>
  </si>
  <si>
    <t>637</t>
  </si>
  <si>
    <t>MO-CG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</si>
  <si>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</si>
  <si>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</si>
  <si>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</si>
  <si>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</si>
  <si>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</si>
  <si>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</si>
  <si>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</si>
  <si>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</si>
  <si>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</si>
  <si>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MO-JOP</t>
  </si>
  <si>
    <t>649</t>
  </si>
  <si>
    <t>650</t>
  </si>
  <si>
    <t>MO-COL</t>
  </si>
  <si>
    <t>651</t>
  </si>
  <si>
    <t>652</t>
  </si>
  <si>
    <t>653</t>
  </si>
  <si>
    <t>654</t>
  </si>
  <si>
    <t>MO-SPR</t>
  </si>
  <si>
    <t>655</t>
  </si>
  <si>
    <t>656</t>
  </si>
  <si>
    <t>657</t>
  </si>
  <si>
    <t>658</t>
  </si>
  <si>
    <t>660</t>
  </si>
  <si>
    <t>661</t>
  </si>
  <si>
    <t>662</t>
  </si>
  <si>
    <t>664</t>
  </si>
  <si>
    <t>KS-TOP</t>
  </si>
  <si>
    <t>665</t>
  </si>
  <si>
    <t>666</t>
  </si>
  <si>
    <t>667</t>
  </si>
  <si>
    <t>668</t>
  </si>
  <si>
    <t>669</t>
  </si>
  <si>
    <t>KS-SAL</t>
  </si>
  <si>
    <t>670</t>
  </si>
  <si>
    <t>KS-WIC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</si>
  <si>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</si>
  <si>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</si>
  <si>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</si>
  <si>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</si>
  <si>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</si>
  <si>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</si>
  <si>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</si>
  <si>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</si>
  <si>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</si>
  <si>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OK-OKC</t>
  </si>
  <si>
    <t>680</t>
  </si>
  <si>
    <t>681</t>
  </si>
  <si>
    <t>683</t>
  </si>
  <si>
    <t>NE-LIN</t>
  </si>
  <si>
    <t>684</t>
  </si>
  <si>
    <t>685</t>
  </si>
  <si>
    <t>686</t>
  </si>
  <si>
    <t>687</t>
  </si>
  <si>
    <t>688</t>
  </si>
  <si>
    <t>NE-KEA</t>
  </si>
  <si>
    <t>689</t>
  </si>
  <si>
    <t>690</t>
  </si>
  <si>
    <t>691</t>
  </si>
  <si>
    <t>692</t>
  </si>
  <si>
    <t>693</t>
  </si>
  <si>
    <t>NE-SCO</t>
  </si>
  <si>
    <t>700</t>
  </si>
  <si>
    <t>LA-NO</t>
  </si>
  <si>
    <t>701</t>
  </si>
  <si>
    <t>703</t>
  </si>
  <si>
    <t>704</t>
  </si>
  <si>
    <t>705</t>
  </si>
  <si>
    <t>LA-LAF</t>
  </si>
  <si>
    <t>706</t>
  </si>
  <si>
    <t>LA-LAK</t>
  </si>
  <si>
    <t>707</t>
  </si>
  <si>
    <t>LA-BAT</t>
  </si>
  <si>
    <t>708</t>
  </si>
  <si>
    <t>710</t>
  </si>
  <si>
    <t>LA-SHR</t>
  </si>
  <si>
    <t>711</t>
  </si>
  <si>
    <t>712</t>
  </si>
  <si>
    <t>LA-MON</t>
  </si>
  <si>
    <t>713</t>
  </si>
  <si>
    <t>714</t>
  </si>
  <si>
    <t>716</t>
  </si>
  <si>
    <t>AR-LIT</t>
  </si>
  <si>
    <t>717</t>
  </si>
  <si>
    <t>718</t>
  </si>
  <si>
    <t>TX-TXA</t>
  </si>
  <si>
    <t>719</t>
  </si>
  <si>
    <t>720</t>
  </si>
  <si>
    <t>721</t>
  </si>
  <si>
    <t>722</t>
  </si>
  <si>
    <t>723</t>
  </si>
  <si>
    <t>724</t>
  </si>
  <si>
    <t>AR-JON</t>
  </si>
  <si>
    <t>725</t>
  </si>
  <si>
    <t>726</t>
  </si>
  <si>
    <t>727</t>
  </si>
  <si>
    <t>AR-FAY</t>
  </si>
  <si>
    <t>728</t>
  </si>
  <si>
    <t>729</t>
  </si>
  <si>
    <t>AR-FTS</t>
  </si>
  <si>
    <t>730</t>
  </si>
  <si>
    <t>731</t>
  </si>
  <si>
    <t>733</t>
  </si>
  <si>
    <t>TX-AUS</t>
  </si>
  <si>
    <t>734</t>
  </si>
  <si>
    <t>735</t>
  </si>
  <si>
    <t>736</t>
  </si>
  <si>
    <t>737</t>
  </si>
  <si>
    <t>738</t>
  </si>
  <si>
    <t>739</t>
  </si>
  <si>
    <t>740</t>
  </si>
  <si>
    <t>OK-TUL</t>
  </si>
  <si>
    <t>741</t>
  </si>
  <si>
    <t>743</t>
  </si>
  <si>
    <t>744</t>
  </si>
  <si>
    <t>745</t>
  </si>
  <si>
    <t>TX-DAL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</si>
  <si>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</si>
  <si>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</si>
  <si>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</si>
  <si>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</si>
  <si>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</si>
  <si>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</si>
  <si>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</si>
  <si>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</si>
  <si>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</si>
  <si>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</si>
  <si>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</si>
  <si>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</si>
  <si>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</si>
  <si>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TX-HOU</t>
  </si>
  <si>
    <t>759</t>
  </si>
  <si>
    <t>760</t>
  </si>
  <si>
    <t>761</t>
  </si>
  <si>
    <t>762</t>
  </si>
  <si>
    <t>763</t>
  </si>
  <si>
    <t>TX-WF</t>
  </si>
  <si>
    <t>764</t>
  </si>
  <si>
    <t>765</t>
  </si>
  <si>
    <t>TX-TEM</t>
  </si>
  <si>
    <t>766</t>
  </si>
  <si>
    <t>767</t>
  </si>
  <si>
    <t>768</t>
  </si>
  <si>
    <t>769</t>
  </si>
  <si>
    <t>TX-SAG</t>
  </si>
  <si>
    <t>770</t>
  </si>
  <si>
    <t>772</t>
  </si>
  <si>
    <t>773</t>
  </si>
  <si>
    <t>774</t>
  </si>
  <si>
    <t>775</t>
  </si>
  <si>
    <t>776</t>
  </si>
  <si>
    <t>TX-BEA</t>
  </si>
  <si>
    <t>777</t>
  </si>
  <si>
    <t>778</t>
  </si>
  <si>
    <t>779</t>
  </si>
  <si>
    <t>780</t>
  </si>
  <si>
    <t>TX-SAN</t>
  </si>
  <si>
    <t>781</t>
  </si>
  <si>
    <t>782</t>
  </si>
  <si>
    <t>783</t>
  </si>
  <si>
    <t>TX-COR</t>
  </si>
  <si>
    <t>784</t>
  </si>
  <si>
    <t>785</t>
  </si>
  <si>
    <t>TX-MCA</t>
  </si>
  <si>
    <t>786</t>
  </si>
  <si>
    <t>787</t>
  </si>
  <si>
    <t>788</t>
  </si>
  <si>
    <t>789</t>
  </si>
  <si>
    <t>790</t>
  </si>
  <si>
    <t>TX-AMA</t>
  </si>
  <si>
    <t>791</t>
  </si>
  <si>
    <t>792</t>
  </si>
  <si>
    <t>TX-LUB</t>
  </si>
  <si>
    <t>793</t>
  </si>
  <si>
    <t>794</t>
  </si>
  <si>
    <t>795</t>
  </si>
  <si>
    <t>TX-ABI</t>
  </si>
  <si>
    <t>796</t>
  </si>
  <si>
    <t>797</t>
  </si>
  <si>
    <t>TX-ODE</t>
  </si>
  <si>
    <t>798</t>
  </si>
  <si>
    <t>TX-ELP</t>
  </si>
  <si>
    <t>799</t>
  </si>
  <si>
    <t>800</t>
  </si>
  <si>
    <t>CO-DEN</t>
  </si>
  <si>
    <t>801</t>
  </si>
  <si>
    <t>802</t>
  </si>
  <si>
    <t>803</t>
  </si>
  <si>
    <t>804</t>
  </si>
  <si>
    <t>805</t>
  </si>
  <si>
    <t>806</t>
  </si>
  <si>
    <t>807</t>
  </si>
  <si>
    <t>808</t>
  </si>
  <si>
    <t>CO-CS</t>
  </si>
  <si>
    <t>809</t>
  </si>
  <si>
    <t>810</t>
  </si>
  <si>
    <t>CO-PUE</t>
  </si>
  <si>
    <t>811</t>
  </si>
  <si>
    <t>812</t>
  </si>
  <si>
    <t>813</t>
  </si>
  <si>
    <t>NM-FAR</t>
  </si>
  <si>
    <t>814</t>
  </si>
  <si>
    <t>815</t>
  </si>
  <si>
    <t>816</t>
  </si>
  <si>
    <t>820</t>
  </si>
  <si>
    <t>821</t>
  </si>
  <si>
    <t>822</t>
  </si>
  <si>
    <t>823</t>
  </si>
  <si>
    <t>WY-CAS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</si>
  <si>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</si>
  <si>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</si>
  <si>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</si>
  <si>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</si>
  <si>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</si>
  <si>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</si>
  <si>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</si>
  <si>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</si>
  <si>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</si>
  <si>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ID-IDA</t>
  </si>
  <si>
    <t>833</t>
  </si>
  <si>
    <t>ID-TWI</t>
  </si>
  <si>
    <t>834</t>
  </si>
  <si>
    <t>835</t>
  </si>
  <si>
    <t>ID-LEW</t>
  </si>
  <si>
    <t>836</t>
  </si>
  <si>
    <t>ID-BOI</t>
  </si>
  <si>
    <t>837</t>
  </si>
  <si>
    <t>838</t>
  </si>
  <si>
    <t>WA-SPO</t>
  </si>
  <si>
    <t>840</t>
  </si>
  <si>
    <t>UT-SLC</t>
  </si>
  <si>
    <t>841</t>
  </si>
  <si>
    <t>842</t>
  </si>
  <si>
    <t>843</t>
  </si>
  <si>
    <t>844</t>
  </si>
  <si>
    <t>845</t>
  </si>
  <si>
    <t>846</t>
  </si>
  <si>
    <t>847</t>
  </si>
  <si>
    <t>NV-LAS</t>
  </si>
  <si>
    <t>850</t>
  </si>
  <si>
    <t>AZ-PHO</t>
  </si>
  <si>
    <t>851</t>
  </si>
  <si>
    <t>852</t>
  </si>
  <si>
    <t>853</t>
  </si>
  <si>
    <t>855</t>
  </si>
  <si>
    <t>856</t>
  </si>
  <si>
    <t>AZ-TUC</t>
  </si>
  <si>
    <t>857</t>
  </si>
  <si>
    <t>859</t>
  </si>
  <si>
    <t>860</t>
  </si>
  <si>
    <t>AZ-FLA</t>
  </si>
  <si>
    <t>863</t>
  </si>
  <si>
    <t>864</t>
  </si>
  <si>
    <t>865</t>
  </si>
  <si>
    <t>870</t>
  </si>
  <si>
    <t>NM-ALB</t>
  </si>
  <si>
    <t>871</t>
  </si>
  <si>
    <t>873</t>
  </si>
  <si>
    <t>874</t>
  </si>
  <si>
    <t>875</t>
  </si>
  <si>
    <t>NM-SF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</si>
  <si>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</si>
  <si>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</si>
  <si>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</si>
  <si>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</si>
  <si>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</si>
  <si>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</si>
  <si>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</si>
  <si>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</si>
  <si>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</si>
  <si>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</si>
  <si>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</si>
  <si>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</si>
  <si>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</si>
  <si>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NV-REN</t>
  </si>
  <si>
    <t>894</t>
  </si>
  <si>
    <t>895</t>
  </si>
  <si>
    <t>897</t>
  </si>
  <si>
    <t>898</t>
  </si>
  <si>
    <t>900</t>
  </si>
  <si>
    <t>CA-LOS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</si>
  <si>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</si>
  <si>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</si>
  <si>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</si>
  <si>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</si>
  <si>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</si>
  <si>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</si>
  <si>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</si>
  <si>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</si>
  <si>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</si>
  <si>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</si>
  <si>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</si>
  <si>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</si>
  <si>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</si>
  <si>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</si>
  <si>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</si>
  <si>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</si>
  <si>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</si>
  <si>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</si>
  <si>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CA-SAN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</si>
  <si>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</si>
  <si>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</si>
  <si>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</si>
  <si>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</si>
  <si>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</si>
  <si>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</si>
  <si>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</si>
  <si>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</si>
  <si>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</si>
  <si>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</si>
  <si>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</si>
  <si>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</si>
  <si>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CA-FRE</t>
  </si>
  <si>
    <t>933</t>
  </si>
  <si>
    <t>934</t>
  </si>
  <si>
    <t>935</t>
  </si>
  <si>
    <t>936</t>
  </si>
  <si>
    <t>937</t>
  </si>
  <si>
    <t>939</t>
  </si>
  <si>
    <t>CA-SF</t>
  </si>
  <si>
    <t>940</t>
  </si>
  <si>
    <t>941</t>
  </si>
  <si>
    <t>942</t>
  </si>
  <si>
    <t>CA-SAC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</si>
  <si>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</si>
  <si>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</si>
  <si>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</si>
  <si>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</si>
  <si>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</si>
  <si>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</si>
  <si>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</si>
  <si>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</si>
  <si>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</si>
  <si>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</si>
  <si>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</si>
  <si>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</si>
  <si>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</si>
  <si>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</si>
  <si>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</si>
  <si>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</si>
  <si>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</si>
  <si>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</si>
  <si>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CA-RED</t>
  </si>
  <si>
    <t>961</t>
  </si>
  <si>
    <t>962</t>
  </si>
  <si>
    <t>WA-SEA</t>
  </si>
  <si>
    <t>967</t>
  </si>
  <si>
    <t>HI-ALL</t>
  </si>
  <si>
    <t>968</t>
  </si>
  <si>
    <t>970</t>
  </si>
  <si>
    <t>OR-POR</t>
  </si>
  <si>
    <t>971</t>
  </si>
  <si>
    <t>972</t>
  </si>
  <si>
    <t>973</t>
  </si>
  <si>
    <t>974</t>
  </si>
  <si>
    <t>OR-EUG</t>
  </si>
  <si>
    <t>975</t>
  </si>
  <si>
    <t>976</t>
  </si>
  <si>
    <t>977</t>
  </si>
  <si>
    <t>OR-BEN</t>
  </si>
  <si>
    <t>978</t>
  </si>
  <si>
    <t>OR-PEN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</si>
  <si>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</si>
  <si>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</si>
  <si>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</si>
  <si>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</si>
  <si>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</si>
  <si>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</si>
  <si>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</si>
  <si>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</si>
  <si>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</si>
  <si>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WA-WEN</t>
  </si>
  <si>
    <t>989</t>
  </si>
  <si>
    <t>WA-KEN</t>
  </si>
  <si>
    <t>990</t>
  </si>
  <si>
    <t>991</t>
  </si>
  <si>
    <t>992</t>
  </si>
  <si>
    <t>993</t>
  </si>
  <si>
    <t>994</t>
  </si>
  <si>
    <t>995</t>
  </si>
  <si>
    <t>AK-ALL</t>
  </si>
  <si>
    <t>997</t>
  </si>
  <si>
    <t>998</t>
  </si>
  <si>
    <t>999</t>
  </si>
  <si>
    <t>S BEND</t>
  </si>
  <si>
    <t>FT WAYNE</t>
  </si>
  <si>
    <t>CINCINNATI, OH</t>
  </si>
  <si>
    <t>LOUISVILLE, KY</t>
  </si>
  <si>
    <t>TERRE HAUTE</t>
  </si>
  <si>
    <t>ROYAL OAK</t>
  </si>
  <si>
    <t>BLOOMFIELD HILLS</t>
  </si>
  <si>
    <t>GRAND RAPIDS</t>
  </si>
  <si>
    <t>TRAVERSE CITY</t>
  </si>
  <si>
    <t>IRON MTN</t>
  </si>
  <si>
    <t>DES MOINES</t>
  </si>
  <si>
    <t>MASON CITY</t>
  </si>
  <si>
    <t>FT DODGE</t>
  </si>
  <si>
    <t>SIOUX CITY</t>
  </si>
  <si>
    <t>OMAHA, NE</t>
  </si>
  <si>
    <t>CEDAR RAPIDS</t>
  </si>
  <si>
    <t>ROCK ISLAND, IL</t>
  </si>
  <si>
    <t>SAINT PAUL, MN</t>
  </si>
  <si>
    <t>GREEN BAY</t>
  </si>
  <si>
    <t>LA CROSSE</t>
  </si>
  <si>
    <t>EAU CLAIRE</t>
  </si>
  <si>
    <t>ST PAUL</t>
  </si>
  <si>
    <t>YOUNG AMERICA</t>
  </si>
  <si>
    <t>ST CLOUD</t>
  </si>
  <si>
    <t>DETROIT LAKES</t>
  </si>
  <si>
    <t>THIEF R FLS</t>
  </si>
  <si>
    <t>SIOUX FALLS</t>
  </si>
  <si>
    <t>RAPID CITY</t>
  </si>
  <si>
    <t>GRAND FORKS</t>
  </si>
  <si>
    <t>DEVILS LAKE</t>
  </si>
  <si>
    <t>WOLF POINT</t>
  </si>
  <si>
    <t>MILES CITY</t>
  </si>
  <si>
    <t>GREAT FALLS</t>
  </si>
  <si>
    <t>NORTH SUBURBAN</t>
  </si>
  <si>
    <t>SOUTH SUBURBAN</t>
  </si>
  <si>
    <t>OAK PARK</t>
  </si>
  <si>
    <t>EVERGREEN PARK</t>
  </si>
  <si>
    <t>LA SALLE</t>
  </si>
  <si>
    <t>ST LOUIS, MO</t>
  </si>
  <si>
    <t>ST LOUIS</t>
  </si>
  <si>
    <t>FLAT RIVER</t>
  </si>
  <si>
    <t>CAPE GIRARDEAU</t>
  </si>
  <si>
    <t>POPLAR BLUFF</t>
  </si>
  <si>
    <t>KANSAS CITY</t>
  </si>
  <si>
    <t>ST JOSEPH</t>
  </si>
  <si>
    <t>JEFFERSON CITY</t>
  </si>
  <si>
    <t>FT SCOTT</t>
  </si>
  <si>
    <t>DODGE CITY</t>
  </si>
  <si>
    <t>GRAND ISLAND</t>
  </si>
  <si>
    <t>NORTH PLATTE</t>
  </si>
  <si>
    <t>NEW ORLEANS</t>
  </si>
  <si>
    <t>LAKE CHARLES</t>
  </si>
  <si>
    <t>BATON ROUGE</t>
  </si>
  <si>
    <t>PINE BLUFF</t>
  </si>
  <si>
    <t>HOT SPRS</t>
  </si>
  <si>
    <t>LITTLE ROCK</t>
  </si>
  <si>
    <t>FORT SMITH</t>
  </si>
  <si>
    <t>OKLAHOMA CITY</t>
  </si>
  <si>
    <t>LIBERAL, KS</t>
  </si>
  <si>
    <t>PONCA CITY</t>
  </si>
  <si>
    <t>FT WORTH</t>
  </si>
  <si>
    <t>WICHITA FALLS</t>
  </si>
  <si>
    <t>SAN ANGELO</t>
  </si>
  <si>
    <t>SAN ANTONIO</t>
  </si>
  <si>
    <t>CORPUS CHRISTI</t>
  </si>
  <si>
    <t>EL PASO</t>
  </si>
  <si>
    <t>FT MORGAN</t>
  </si>
  <si>
    <t>COLORADO SPRS</t>
  </si>
  <si>
    <t>GRAND JCT</t>
  </si>
  <si>
    <t>GLENWOOD SPRS</t>
  </si>
  <si>
    <t>ROCK SPRS</t>
  </si>
  <si>
    <t>TWIN FALLS</t>
  </si>
  <si>
    <t>SPOKANE, WA</t>
  </si>
  <si>
    <t>SALT LAKE CITY</t>
  </si>
  <si>
    <t>SHOW LOW</t>
  </si>
  <si>
    <t>GALLUP, NM</t>
  </si>
  <si>
    <t>SANTA FE</t>
  </si>
  <si>
    <t>LAS VEGAS</t>
  </si>
  <si>
    <t>TRUTH OR CONSEQ</t>
  </si>
  <si>
    <t>LAS CRUCES</t>
  </si>
  <si>
    <t>EL PASO, TX</t>
  </si>
  <si>
    <t>CARSON CITY</t>
  </si>
  <si>
    <t>LOS ANGELES</t>
  </si>
  <si>
    <t>SANTA MONICA</t>
  </si>
  <si>
    <t>LONG BEACH</t>
  </si>
  <si>
    <t>VAN NUYS</t>
  </si>
  <si>
    <t>N HOLLYWOOD</t>
  </si>
  <si>
    <t>SPRING VALLEY</t>
  </si>
  <si>
    <t>SAN DIEGO</t>
  </si>
  <si>
    <t>PALM SPRINGS</t>
  </si>
  <si>
    <t>SAN BERNARDINO</t>
  </si>
  <si>
    <t>SANTA ANA</t>
  </si>
  <si>
    <t>SANTA BARBARA</t>
  </si>
  <si>
    <t>SAN LUIS OBISPO</t>
  </si>
  <si>
    <t>SAN FRANCISCO</t>
  </si>
  <si>
    <t>PALO ALTO</t>
  </si>
  <si>
    <t>SAN MATEO</t>
  </si>
  <si>
    <t>SAN RAFAEL</t>
  </si>
  <si>
    <t>SAN JOSE</t>
  </si>
  <si>
    <t>SANTA ROSA</t>
  </si>
  <si>
    <t>RENO, NV</t>
  </si>
  <si>
    <t>KLAMATH FALLS</t>
  </si>
  <si>
    <t>BOISE, ID</t>
  </si>
  <si>
    <t>PORTLAND, OR</t>
  </si>
  <si>
    <t>LEWISTON, ID</t>
  </si>
  <si>
    <t>West St Paul</t>
  </si>
  <si>
    <t>Sault Ste Marie</t>
  </si>
  <si>
    <t>St Jean sur Ric</t>
  </si>
  <si>
    <t>Saint Augustin de-</t>
  </si>
  <si>
    <t>SAN LUIS POTOSI</t>
  </si>
  <si>
    <t>SAN NICOLAS DE LOS</t>
  </si>
  <si>
    <t>GOMEZ PALACIO</t>
  </si>
  <si>
    <t>PUERTO VALLARTA</t>
  </si>
  <si>
    <t>LOS MOCHIS</t>
  </si>
  <si>
    <t>CIUDAD OBREGON</t>
  </si>
  <si>
    <t>CIUDAD VICTORIA</t>
  </si>
  <si>
    <t>Sainte Christine d</t>
  </si>
  <si>
    <t>Baie Sainte Anne</t>
  </si>
  <si>
    <t>Grand Falls Windsor</t>
  </si>
  <si>
    <t>Port Hawkesbury</t>
  </si>
  <si>
    <t>Saint Francois de-</t>
  </si>
  <si>
    <t>3-Digit Zip Code</t>
  </si>
  <si>
    <t>City Name</t>
  </si>
  <si>
    <t>5-Digit Zip Code</t>
  </si>
  <si>
    <t>Holtsville, NY</t>
  </si>
  <si>
    <t>Agawam, MA</t>
  </si>
  <si>
    <t>01001</t>
  </si>
  <si>
    <t>01101</t>
  </si>
  <si>
    <t>Pittsfield, MA</t>
  </si>
  <si>
    <t>01202</t>
  </si>
  <si>
    <t>Greenfield, MA</t>
  </si>
  <si>
    <t>01301</t>
  </si>
  <si>
    <t>Fitchburg, MA</t>
  </si>
  <si>
    <t>01420</t>
  </si>
  <si>
    <t>Auburn, MA</t>
  </si>
  <si>
    <t>01501</t>
  </si>
  <si>
    <t>Worcester, MA</t>
  </si>
  <si>
    <t>01613</t>
  </si>
  <si>
    <t>Framingham, MA</t>
  </si>
  <si>
    <t>01701</t>
  </si>
  <si>
    <t>Woburn, MA</t>
  </si>
  <si>
    <t>01888</t>
  </si>
  <si>
    <t>Lynn, MA</t>
  </si>
  <si>
    <t>01901</t>
  </si>
  <si>
    <t>Canton, MA</t>
  </si>
  <si>
    <t>02021</t>
  </si>
  <si>
    <t>02205</t>
  </si>
  <si>
    <t>Brockton, MA</t>
  </si>
  <si>
    <t>02302</t>
  </si>
  <si>
    <t>Lexington, MA</t>
  </si>
  <si>
    <t>02420</t>
  </si>
  <si>
    <t>E Falmouth, MA</t>
  </si>
  <si>
    <t>02536</t>
  </si>
  <si>
    <t>Hyannis, MA</t>
  </si>
  <si>
    <t>02601</t>
  </si>
  <si>
    <t>Assonet, MA</t>
  </si>
  <si>
    <t>02702</t>
  </si>
  <si>
    <t>Adamsville, RI</t>
  </si>
  <si>
    <t>02801</t>
  </si>
  <si>
    <t>Providence, RI</t>
  </si>
  <si>
    <t>02904</t>
  </si>
  <si>
    <t>Amherst, NH</t>
  </si>
  <si>
    <t>03031</t>
  </si>
  <si>
    <t>Manchester, NH</t>
  </si>
  <si>
    <t>03103</t>
  </si>
  <si>
    <t>Andover, NH</t>
  </si>
  <si>
    <t>03216</t>
  </si>
  <si>
    <t>Concord, NH</t>
  </si>
  <si>
    <t>03301</t>
  </si>
  <si>
    <t>Keene, NH</t>
  </si>
  <si>
    <t>03431</t>
  </si>
  <si>
    <t>Littleton, NH</t>
  </si>
  <si>
    <t>03561</t>
  </si>
  <si>
    <t>Acworth, NH</t>
  </si>
  <si>
    <t>03601</t>
  </si>
  <si>
    <t>Bath, NH</t>
  </si>
  <si>
    <t>03740</t>
  </si>
  <si>
    <t>Portsmouth, NH</t>
  </si>
  <si>
    <t>03802</t>
  </si>
  <si>
    <t>Berwick, ME</t>
  </si>
  <si>
    <t>03901</t>
  </si>
  <si>
    <t>Acton, ME</t>
  </si>
  <si>
    <t>04001</t>
  </si>
  <si>
    <t>Portland, ME</t>
  </si>
  <si>
    <t>04101</t>
  </si>
  <si>
    <t>Auburn, ME</t>
  </si>
  <si>
    <t>04211</t>
  </si>
  <si>
    <t>04330</t>
  </si>
  <si>
    <t>Bangor, ME</t>
  </si>
  <si>
    <t>04402</t>
  </si>
  <si>
    <t>Bath, ME</t>
  </si>
  <si>
    <t>04530</t>
  </si>
  <si>
    <t>Eastport, ME</t>
  </si>
  <si>
    <t>04631</t>
  </si>
  <si>
    <t>Houlton, ME</t>
  </si>
  <si>
    <t>04730</t>
  </si>
  <si>
    <t>Rockland, ME</t>
  </si>
  <si>
    <t>04841</t>
  </si>
  <si>
    <t>Waterville, ME</t>
  </si>
  <si>
    <t>04903</t>
  </si>
  <si>
    <t>White River Jct, VT</t>
  </si>
  <si>
    <t>05001</t>
  </si>
  <si>
    <t>Bellows Falls, VT</t>
  </si>
  <si>
    <t>05101</t>
  </si>
  <si>
    <t>Bennington, VT</t>
  </si>
  <si>
    <t>05201</t>
  </si>
  <si>
    <t>Brattleboro, VT</t>
  </si>
  <si>
    <t>05303</t>
  </si>
  <si>
    <t>Burlington, VT</t>
  </si>
  <si>
    <t>05402</t>
  </si>
  <si>
    <t>Andover, MA</t>
  </si>
  <si>
    <t>01810</t>
  </si>
  <si>
    <t>Montpelier, VT</t>
  </si>
  <si>
    <t>05601</t>
  </si>
  <si>
    <t>Rutland, VT</t>
  </si>
  <si>
    <t>05701</t>
  </si>
  <si>
    <t>St Johnsbury, VT</t>
  </si>
  <si>
    <t>05819</t>
  </si>
  <si>
    <t>Averill, VT</t>
  </si>
  <si>
    <t>05901</t>
  </si>
  <si>
    <t>Avon, CT</t>
  </si>
  <si>
    <t>06001</t>
  </si>
  <si>
    <t>06101</t>
  </si>
  <si>
    <t>Willimantic, CT</t>
  </si>
  <si>
    <t>06226</t>
  </si>
  <si>
    <t>New London, CT</t>
  </si>
  <si>
    <t>06320</t>
  </si>
  <si>
    <t>Ansonia, CT</t>
  </si>
  <si>
    <t>06401</t>
  </si>
  <si>
    <t>New Haven, CT</t>
  </si>
  <si>
    <t>06511</t>
  </si>
  <si>
    <t>Bridgeport, CT</t>
  </si>
  <si>
    <t>06602</t>
  </si>
  <si>
    <t>Waterbury, CT</t>
  </si>
  <si>
    <t>06702</t>
  </si>
  <si>
    <t>Bethel, CT</t>
  </si>
  <si>
    <t>06801</t>
  </si>
  <si>
    <t>Stamford, CT</t>
  </si>
  <si>
    <t>06904</t>
  </si>
  <si>
    <t>Avenel, NJ</t>
  </si>
  <si>
    <t>07001</t>
  </si>
  <si>
    <t>Newark, NJ</t>
  </si>
  <si>
    <t>07102</t>
  </si>
  <si>
    <t>Elizabeth, NJ</t>
  </si>
  <si>
    <t>07207</t>
  </si>
  <si>
    <t>Jersey Cy, NJ</t>
  </si>
  <si>
    <t>07303</t>
  </si>
  <si>
    <t>Allendale, NJ</t>
  </si>
  <si>
    <t>07401</t>
  </si>
  <si>
    <t>Paterson, NJ</t>
  </si>
  <si>
    <t>07501</t>
  </si>
  <si>
    <t>Hackensack, NJ</t>
  </si>
  <si>
    <t>07601</t>
  </si>
  <si>
    <t>Red Bank, NJ</t>
  </si>
  <si>
    <t>07701</t>
  </si>
  <si>
    <t>Dover, NJ</t>
  </si>
  <si>
    <t>07801</t>
  </si>
  <si>
    <t>Summit, NJ</t>
  </si>
  <si>
    <t>07901</t>
  </si>
  <si>
    <t>Alloway, NJ</t>
  </si>
  <si>
    <t>08001</t>
  </si>
  <si>
    <t>Camden, NJ</t>
  </si>
  <si>
    <t>08101</t>
  </si>
  <si>
    <t>Absecon, NJ</t>
  </si>
  <si>
    <t>08201</t>
  </si>
  <si>
    <t>Bridgeton, NJ</t>
  </si>
  <si>
    <t>08302</t>
  </si>
  <si>
    <t>Atlantic Cy, NJ</t>
  </si>
  <si>
    <t>08401</t>
  </si>
  <si>
    <t>Allentown, NJ</t>
  </si>
  <si>
    <t>08501</t>
  </si>
  <si>
    <t>Trenton, NJ</t>
  </si>
  <si>
    <t>08650</t>
  </si>
  <si>
    <t>Lakewood, NJ</t>
  </si>
  <si>
    <t>08701</t>
  </si>
  <si>
    <t>Annandale, NJ</t>
  </si>
  <si>
    <t>08801</t>
  </si>
  <si>
    <t>08901</t>
  </si>
  <si>
    <t>New York, NY</t>
  </si>
  <si>
    <t>10001</t>
  </si>
  <si>
    <t>Staten Island, NY</t>
  </si>
  <si>
    <t>10301</t>
  </si>
  <si>
    <t>Bronx, NY</t>
  </si>
  <si>
    <t>10470</t>
  </si>
  <si>
    <t>Amawalk, NY</t>
  </si>
  <si>
    <t>10501</t>
  </si>
  <si>
    <t>White Plains, NY</t>
  </si>
  <si>
    <t>10602</t>
  </si>
  <si>
    <t>Yonkers, NY</t>
  </si>
  <si>
    <t>10702</t>
  </si>
  <si>
    <t>New Rochelle, NY</t>
  </si>
  <si>
    <t>10801</t>
  </si>
  <si>
    <t>Suffern, NY</t>
  </si>
  <si>
    <t>10901</t>
  </si>
  <si>
    <t>Floral Park, NY</t>
  </si>
  <si>
    <t>11001</t>
  </si>
  <si>
    <t>Long Island Cy, NY</t>
  </si>
  <si>
    <t>11101</t>
  </si>
  <si>
    <t>11201</t>
  </si>
  <si>
    <t>Flushing, NY</t>
  </si>
  <si>
    <t>11352</t>
  </si>
  <si>
    <t>Jamaica, NY</t>
  </si>
  <si>
    <t>11431</t>
  </si>
  <si>
    <t>Mineola, NY</t>
  </si>
  <si>
    <t>11501</t>
  </si>
  <si>
    <t>Rockaway Park, NY</t>
  </si>
  <si>
    <t>11694</t>
  </si>
  <si>
    <t>Amityville, NY</t>
  </si>
  <si>
    <t>11701</t>
  </si>
  <si>
    <t>Hicksville, NY</t>
  </si>
  <si>
    <t>11802</t>
  </si>
  <si>
    <t>Riverhead, NY</t>
  </si>
  <si>
    <t>11901</t>
  </si>
  <si>
    <t>Amsterdam, NY</t>
  </si>
  <si>
    <t>12010</t>
  </si>
  <si>
    <t>Mayfield, NY</t>
  </si>
  <si>
    <t>12117</t>
  </si>
  <si>
    <t>12201</t>
  </si>
  <si>
    <t>Schenectady, NY</t>
  </si>
  <si>
    <t>12301</t>
  </si>
  <si>
    <t>Kingston, NY</t>
  </si>
  <si>
    <t>12401</t>
  </si>
  <si>
    <t>Amenia, NY</t>
  </si>
  <si>
    <t>12501</t>
  </si>
  <si>
    <t>Poughkeepsie, NY</t>
  </si>
  <si>
    <t>12601</t>
  </si>
  <si>
    <t>Monticello, NY</t>
  </si>
  <si>
    <t>12701</t>
  </si>
  <si>
    <t>Glens Falls, NY</t>
  </si>
  <si>
    <t>12801</t>
  </si>
  <si>
    <t>Plattsburgh, NY</t>
  </si>
  <si>
    <t>12901</t>
  </si>
  <si>
    <t>Auburn, NY</t>
  </si>
  <si>
    <t>13021</t>
  </si>
  <si>
    <t>Mc Graw, NY</t>
  </si>
  <si>
    <t>13101</t>
  </si>
  <si>
    <t>13220</t>
  </si>
  <si>
    <t>Alder Creek, NY</t>
  </si>
  <si>
    <t>13301</t>
  </si>
  <si>
    <t>Madison, NY</t>
  </si>
  <si>
    <t>13402</t>
  </si>
  <si>
    <t>Utica, NY</t>
  </si>
  <si>
    <t>13504</t>
  </si>
  <si>
    <t>Watertown, NY</t>
  </si>
  <si>
    <t>13601</t>
  </si>
  <si>
    <t>Deposit, NY</t>
  </si>
  <si>
    <t>13754</t>
  </si>
  <si>
    <t>Mc Donough, NY</t>
  </si>
  <si>
    <t>13801</t>
  </si>
  <si>
    <t>Binghamton, NY</t>
  </si>
  <si>
    <t>13902</t>
  </si>
  <si>
    <t>Akron, NY</t>
  </si>
  <si>
    <t>14001</t>
  </si>
  <si>
    <t>Machias, NY</t>
  </si>
  <si>
    <t>14101</t>
  </si>
  <si>
    <t>14205</t>
  </si>
  <si>
    <t>Niagara Falls, NY</t>
  </si>
  <si>
    <t>14302</t>
  </si>
  <si>
    <t>Alton, NY</t>
  </si>
  <si>
    <t>14413</t>
  </si>
  <si>
    <t>Macedon, NY</t>
  </si>
  <si>
    <t>14502</t>
  </si>
  <si>
    <t>14692</t>
  </si>
  <si>
    <t>Jamestown, NY</t>
  </si>
  <si>
    <t>14701</t>
  </si>
  <si>
    <t>Addison, NY</t>
  </si>
  <si>
    <t>14801</t>
  </si>
  <si>
    <t>Elmira, NY</t>
  </si>
  <si>
    <t>14901</t>
  </si>
  <si>
    <t>Aliquippa, PA</t>
  </si>
  <si>
    <t>15001</t>
  </si>
  <si>
    <t>Allison Park, PA</t>
  </si>
  <si>
    <t>15101</t>
  </si>
  <si>
    <t>15233</t>
  </si>
  <si>
    <t>Washington, PA</t>
  </si>
  <si>
    <t>15301</t>
  </si>
  <si>
    <t>Uniontown, PA</t>
  </si>
  <si>
    <t>15401</t>
  </si>
  <si>
    <t>Somerset, PA</t>
  </si>
  <si>
    <t>15501</t>
  </si>
  <si>
    <t>Greensburg, PA</t>
  </si>
  <si>
    <t>15601</t>
  </si>
  <si>
    <t>Indiana, PA</t>
  </si>
  <si>
    <t>15701</t>
  </si>
  <si>
    <t>Du Bois, PA</t>
  </si>
  <si>
    <t>15801</t>
  </si>
  <si>
    <t>Johnstown, PA</t>
  </si>
  <si>
    <t>15907</t>
  </si>
  <si>
    <t>Butler, PA</t>
  </si>
  <si>
    <t>16001</t>
  </si>
  <si>
    <t>New Castle, PA</t>
  </si>
  <si>
    <t>16101</t>
  </si>
  <si>
    <t>Kittanning, PA</t>
  </si>
  <si>
    <t>16201</t>
  </si>
  <si>
    <t>Oil Cy, PA</t>
  </si>
  <si>
    <t>16301</t>
  </si>
  <si>
    <t>Albion, PA</t>
  </si>
  <si>
    <t>16401</t>
  </si>
  <si>
    <t>16501</t>
  </si>
  <si>
    <t>Altoona, PA</t>
  </si>
  <si>
    <t>16601</t>
  </si>
  <si>
    <t>Bradford, PA</t>
  </si>
  <si>
    <t>16701</t>
  </si>
  <si>
    <t>State College, PA</t>
  </si>
  <si>
    <t>16804</t>
  </si>
  <si>
    <t>Wellsboro, PA</t>
  </si>
  <si>
    <t>16901</t>
  </si>
  <si>
    <t>Camp Hill, PA</t>
  </si>
  <si>
    <t>17001</t>
  </si>
  <si>
    <t>17105</t>
  </si>
  <si>
    <t>Chambersburg, PA</t>
  </si>
  <si>
    <t>17201</t>
  </si>
  <si>
    <t>Abbottstown, PA</t>
  </si>
  <si>
    <t>17301</t>
  </si>
  <si>
    <t>York, PA</t>
  </si>
  <si>
    <t>17405</t>
  </si>
  <si>
    <t>Akron, PA</t>
  </si>
  <si>
    <t>17501</t>
  </si>
  <si>
    <t>Lancaster, PA</t>
  </si>
  <si>
    <t>17604</t>
  </si>
  <si>
    <t>Williamsport, PA</t>
  </si>
  <si>
    <t>17703</t>
  </si>
  <si>
    <t>Sunbury, PA</t>
  </si>
  <si>
    <t>17801</t>
  </si>
  <si>
    <t>Pottsville, PA</t>
  </si>
  <si>
    <t>17901</t>
  </si>
  <si>
    <t>Lehigh Valley, PA</t>
  </si>
  <si>
    <t>18001</t>
  </si>
  <si>
    <t>18105</t>
  </si>
  <si>
    <t>Hazleton, PA</t>
  </si>
  <si>
    <t>18201</t>
  </si>
  <si>
    <t>E Stroudsburg, PA</t>
  </si>
  <si>
    <t>18301</t>
  </si>
  <si>
    <t>Carbondale, PA</t>
  </si>
  <si>
    <t>18407</t>
  </si>
  <si>
    <t>Scranton, PA</t>
  </si>
  <si>
    <t>18505</t>
  </si>
  <si>
    <t>Beach Haven, PA</t>
  </si>
  <si>
    <t>18601</t>
  </si>
  <si>
    <t>Wilkes Barre, PA</t>
  </si>
  <si>
    <t>18705</t>
  </si>
  <si>
    <t>Montrose, PA</t>
  </si>
  <si>
    <t>18801</t>
  </si>
  <si>
    <t>Doylestown, PA</t>
  </si>
  <si>
    <t>18901</t>
  </si>
  <si>
    <t>Abington, PA</t>
  </si>
  <si>
    <t>19001</t>
  </si>
  <si>
    <t>19104</t>
  </si>
  <si>
    <t>Paoli, PA</t>
  </si>
  <si>
    <t>19301</t>
  </si>
  <si>
    <t>Norristown, PA</t>
  </si>
  <si>
    <t>19404</t>
  </si>
  <si>
    <t>Adamstown, PA</t>
  </si>
  <si>
    <t>19501</t>
  </si>
  <si>
    <t>Reading, PA</t>
  </si>
  <si>
    <t>19612</t>
  </si>
  <si>
    <t>Bear, DE</t>
  </si>
  <si>
    <t>19701</t>
  </si>
  <si>
    <t>Wilmington, DE</t>
  </si>
  <si>
    <t>19801</t>
  </si>
  <si>
    <t>Dover, DE</t>
  </si>
  <si>
    <t>19901</t>
  </si>
  <si>
    <t>20090</t>
  </si>
  <si>
    <t>Dulles, VA</t>
  </si>
  <si>
    <t>20101</t>
  </si>
  <si>
    <t>Waldorf, MD</t>
  </si>
  <si>
    <t>20602</t>
  </si>
  <si>
    <t>Annapolis Junction, MD</t>
  </si>
  <si>
    <t>20701</t>
  </si>
  <si>
    <t>Bethesda, MD</t>
  </si>
  <si>
    <t>20813</t>
  </si>
  <si>
    <t>Silver Spring, MD</t>
  </si>
  <si>
    <t>20907</t>
  </si>
  <si>
    <t>Aberdeen, MD</t>
  </si>
  <si>
    <t>21001</t>
  </si>
  <si>
    <t>Manchester, MD</t>
  </si>
  <si>
    <t>21102</t>
  </si>
  <si>
    <t>21203</t>
  </si>
  <si>
    <t>Annapolis, MD</t>
  </si>
  <si>
    <t>21401</t>
  </si>
  <si>
    <t>Cumberland, MD</t>
  </si>
  <si>
    <t>21501</t>
  </si>
  <si>
    <t>Easton, MD</t>
  </si>
  <si>
    <t>21601</t>
  </si>
  <si>
    <t>Frederick, MD</t>
  </si>
  <si>
    <t>21701</t>
  </si>
  <si>
    <t>Salisbury, MD</t>
  </si>
  <si>
    <t>21801</t>
  </si>
  <si>
    <t>N East, MD</t>
  </si>
  <si>
    <t>21901</t>
  </si>
  <si>
    <t>Fairfax, VA</t>
  </si>
  <si>
    <t>22030</t>
  </si>
  <si>
    <t>Mc Lean, VA</t>
  </si>
  <si>
    <t>22101</t>
  </si>
  <si>
    <t>Arlington, VA</t>
  </si>
  <si>
    <t>22210</t>
  </si>
  <si>
    <t>Alexandria, VA</t>
  </si>
  <si>
    <t>22306</t>
  </si>
  <si>
    <t>Fredericksburg, VA</t>
  </si>
  <si>
    <t>22402</t>
  </si>
  <si>
    <t>Ladysmith, VA</t>
  </si>
  <si>
    <t>22501</t>
  </si>
  <si>
    <t>22601</t>
  </si>
  <si>
    <t>Culpeper, VA</t>
  </si>
  <si>
    <t>22701</t>
  </si>
  <si>
    <t>Harrisonburg, VA</t>
  </si>
  <si>
    <t>22801</t>
  </si>
  <si>
    <t>Charlottesville, VA</t>
  </si>
  <si>
    <t>22906</t>
  </si>
  <si>
    <t>Achilles, VA</t>
  </si>
  <si>
    <t>23001</t>
  </si>
  <si>
    <t>Macon, VA</t>
  </si>
  <si>
    <t>23101</t>
  </si>
  <si>
    <t>23219</t>
  </si>
  <si>
    <t>Accomac, VA</t>
  </si>
  <si>
    <t>23301</t>
  </si>
  <si>
    <t>Keller, VA</t>
  </si>
  <si>
    <t>23401</t>
  </si>
  <si>
    <t>23501</t>
  </si>
  <si>
    <t>Newport News, VA</t>
  </si>
  <si>
    <t>23607</t>
  </si>
  <si>
    <t>Portsmouth, VA</t>
  </si>
  <si>
    <t>23707</t>
  </si>
  <si>
    <t>Ft Lee, VA</t>
  </si>
  <si>
    <t>23801</t>
  </si>
  <si>
    <t>Farmville, VA</t>
  </si>
  <si>
    <t>23901</t>
  </si>
  <si>
    <t>24022</t>
  </si>
  <si>
    <t>Hardy, VA</t>
  </si>
  <si>
    <t>24101</t>
  </si>
  <si>
    <t>Bristol, VA</t>
  </si>
  <si>
    <t>24201</t>
  </si>
  <si>
    <t>Pulaski, VA</t>
  </si>
  <si>
    <t>24301</t>
  </si>
  <si>
    <t>Staunton, VA</t>
  </si>
  <si>
    <t>24401</t>
  </si>
  <si>
    <t>Lynchburg, VA</t>
  </si>
  <si>
    <t>24506</t>
  </si>
  <si>
    <t>Amonate, VA</t>
  </si>
  <si>
    <t>24601</t>
  </si>
  <si>
    <t>Bluefield, WV</t>
  </si>
  <si>
    <t>24701</t>
  </si>
  <si>
    <t>Welch, WV</t>
  </si>
  <si>
    <t>24801</t>
  </si>
  <si>
    <t>Lewisburg, WV</t>
  </si>
  <si>
    <t>24901</t>
  </si>
  <si>
    <t>Alloy, WV</t>
  </si>
  <si>
    <t>25002</t>
  </si>
  <si>
    <t>Handley, WV</t>
  </si>
  <si>
    <t>25102</t>
  </si>
  <si>
    <t>Tad, WV</t>
  </si>
  <si>
    <t>25201</t>
  </si>
  <si>
    <t>25301</t>
  </si>
  <si>
    <t>Martinsburg, WV</t>
  </si>
  <si>
    <t>25401</t>
  </si>
  <si>
    <t>Alkol, WV</t>
  </si>
  <si>
    <t>25501</t>
  </si>
  <si>
    <t>Logan, WV</t>
  </si>
  <si>
    <t>25601</t>
  </si>
  <si>
    <t>25704</t>
  </si>
  <si>
    <t>Beckley, WV</t>
  </si>
  <si>
    <t>25801</t>
  </si>
  <si>
    <t>Oak Hill, WV</t>
  </si>
  <si>
    <t>25901</t>
  </si>
  <si>
    <t>Wheeling, WV</t>
  </si>
  <si>
    <t>26003</t>
  </si>
  <si>
    <t>Parkersburg, WV</t>
  </si>
  <si>
    <t>26101</t>
  </si>
  <si>
    <t>Buckhannon, WV</t>
  </si>
  <si>
    <t>26201</t>
  </si>
  <si>
    <t>Clarksburg, WV</t>
  </si>
  <si>
    <t>26302</t>
  </si>
  <si>
    <t>Mount Clare, WV</t>
  </si>
  <si>
    <t>26408</t>
  </si>
  <si>
    <t>Morgantown, WV</t>
  </si>
  <si>
    <t>26504</t>
  </si>
  <si>
    <t>Sutton, WV</t>
  </si>
  <si>
    <t>26601</t>
  </si>
  <si>
    <t>Augusta, WV</t>
  </si>
  <si>
    <t>26704</t>
  </si>
  <si>
    <t>Baker, WV</t>
  </si>
  <si>
    <t>26801</t>
  </si>
  <si>
    <t>Boonville, NC</t>
  </si>
  <si>
    <t>27011</t>
  </si>
  <si>
    <t>Winston Salem, NC</t>
  </si>
  <si>
    <t>27101</t>
  </si>
  <si>
    <t>Alamance, NC</t>
  </si>
  <si>
    <t>27201</t>
  </si>
  <si>
    <t>Mc Leansville, NC</t>
  </si>
  <si>
    <t>27301</t>
  </si>
  <si>
    <t>Greensboro, NC</t>
  </si>
  <si>
    <t>27420</t>
  </si>
  <si>
    <t>Angier, NC</t>
  </si>
  <si>
    <t>27501</t>
  </si>
  <si>
    <t>27611</t>
  </si>
  <si>
    <t>Durham, NC</t>
  </si>
  <si>
    <t>27702</t>
  </si>
  <si>
    <t>Rocky Mount, NC</t>
  </si>
  <si>
    <t>27803</t>
  </si>
  <si>
    <t>Camden, NC</t>
  </si>
  <si>
    <t>27921</t>
  </si>
  <si>
    <t>Albemarle, NC</t>
  </si>
  <si>
    <t>28001</t>
  </si>
  <si>
    <t>Mc Adenville, NC</t>
  </si>
  <si>
    <t>28101</t>
  </si>
  <si>
    <t>28201</t>
  </si>
  <si>
    <t>Fayetteville, NC</t>
  </si>
  <si>
    <t>28302</t>
  </si>
  <si>
    <t>28404</t>
  </si>
  <si>
    <t>Kinston, NC</t>
  </si>
  <si>
    <t>28501</t>
  </si>
  <si>
    <t>Hickory, NC</t>
  </si>
  <si>
    <t>28603</t>
  </si>
  <si>
    <t>Alexander, NC</t>
  </si>
  <si>
    <t>28701</t>
  </si>
  <si>
    <t>Asheville, NC</t>
  </si>
  <si>
    <t>28801</t>
  </si>
  <si>
    <t>Andrews, NC</t>
  </si>
  <si>
    <t>28901</t>
  </si>
  <si>
    <t>Alcolu, SC</t>
  </si>
  <si>
    <t>29001</t>
  </si>
  <si>
    <t>Mc Bee, SC</t>
  </si>
  <si>
    <t>29101</t>
  </si>
  <si>
    <t>29202</t>
  </si>
  <si>
    <t>Spartanburg, SC</t>
  </si>
  <si>
    <t>29304</t>
  </si>
  <si>
    <t>Charleston, SC</t>
  </si>
  <si>
    <t>29401</t>
  </si>
  <si>
    <t>Florence, SC</t>
  </si>
  <si>
    <t>29502</t>
  </si>
  <si>
    <t>29612</t>
  </si>
  <si>
    <t>Blacksburg, SC</t>
  </si>
  <si>
    <t>29702</t>
  </si>
  <si>
    <t>Aiken, SC</t>
  </si>
  <si>
    <t>29801</t>
  </si>
  <si>
    <t>Beaufort, SC</t>
  </si>
  <si>
    <t>29901</t>
  </si>
  <si>
    <t>Marietta, GA</t>
  </si>
  <si>
    <t>30007</t>
  </si>
  <si>
    <t>Acworth, GA</t>
  </si>
  <si>
    <t>30101</t>
  </si>
  <si>
    <t>McDonough, GA</t>
  </si>
  <si>
    <t>30252</t>
  </si>
  <si>
    <t>30301</t>
  </si>
  <si>
    <t>Swainsboro, GA</t>
  </si>
  <si>
    <t>30401</t>
  </si>
  <si>
    <t>Gainesville, GA</t>
  </si>
  <si>
    <t>30501</t>
  </si>
  <si>
    <t>Athens, GA</t>
  </si>
  <si>
    <t>30601</t>
  </si>
  <si>
    <t>Dalton, GA</t>
  </si>
  <si>
    <t>30720</t>
  </si>
  <si>
    <t>Appling, GA</t>
  </si>
  <si>
    <t>30802</t>
  </si>
  <si>
    <t>Augusta, GA</t>
  </si>
  <si>
    <t>30903</t>
  </si>
  <si>
    <t>Abbeville, GA</t>
  </si>
  <si>
    <t>31001</t>
  </si>
  <si>
    <t>31201</t>
  </si>
  <si>
    <t>Allenhurst, GA</t>
  </si>
  <si>
    <t>31301</t>
  </si>
  <si>
    <t>31402</t>
  </si>
  <si>
    <t>Waycross, GA</t>
  </si>
  <si>
    <t>31501</t>
  </si>
  <si>
    <t>Valdosta, GA</t>
  </si>
  <si>
    <t>31601</t>
  </si>
  <si>
    <t>Albany, GA</t>
  </si>
  <si>
    <t>31706</t>
  </si>
  <si>
    <t>Box Springs, GA</t>
  </si>
  <si>
    <t>31801</t>
  </si>
  <si>
    <t>Columbus, GA</t>
  </si>
  <si>
    <t>31829</t>
  </si>
  <si>
    <t>Orange Park, FL</t>
  </si>
  <si>
    <t>32067</t>
  </si>
  <si>
    <t>Astor, FL</t>
  </si>
  <si>
    <t>32102</t>
  </si>
  <si>
    <t>32203</t>
  </si>
  <si>
    <t>32301</t>
  </si>
  <si>
    <t>Panama Cy, FL</t>
  </si>
  <si>
    <t>32401</t>
  </si>
  <si>
    <t>Pensacola, FL</t>
  </si>
  <si>
    <t>32502</t>
  </si>
  <si>
    <t>Gainesville, FL</t>
  </si>
  <si>
    <t>32601</t>
  </si>
  <si>
    <t>Altamonte Springs, FL</t>
  </si>
  <si>
    <t>32701</t>
  </si>
  <si>
    <t>Orlando, FL</t>
  </si>
  <si>
    <t>32802</t>
  </si>
  <si>
    <t>Melbourne, FL</t>
  </si>
  <si>
    <t>32901</t>
  </si>
  <si>
    <t>Long Key, FL</t>
  </si>
  <si>
    <t>33001</t>
  </si>
  <si>
    <t>33101</t>
  </si>
  <si>
    <t>Kendall, FL</t>
  </si>
  <si>
    <t>33256</t>
  </si>
  <si>
    <t>Ft Lauderdale, FL</t>
  </si>
  <si>
    <t>33301</t>
  </si>
  <si>
    <t>W Palm Beach, FL</t>
  </si>
  <si>
    <t>33402</t>
  </si>
  <si>
    <t>Brandon, FL</t>
  </si>
  <si>
    <t>33509</t>
  </si>
  <si>
    <t>Tampa, FL</t>
  </si>
  <si>
    <t>33602</t>
  </si>
  <si>
    <t>St Petersburg, FL</t>
  </si>
  <si>
    <t>33701</t>
  </si>
  <si>
    <t>33802</t>
  </si>
  <si>
    <t>Ft Myers, FL</t>
  </si>
  <si>
    <t>33911</t>
  </si>
  <si>
    <t>Naples, FL</t>
  </si>
  <si>
    <t>34114</t>
  </si>
  <si>
    <t>Bradenton, FL</t>
  </si>
  <si>
    <t>34206</t>
  </si>
  <si>
    <t>Crystal River, FL</t>
  </si>
  <si>
    <t>34423</t>
  </si>
  <si>
    <t>Brooksville, FL</t>
  </si>
  <si>
    <t>34613</t>
  </si>
  <si>
    <t>Clermont, FL</t>
  </si>
  <si>
    <t>34711</t>
  </si>
  <si>
    <t>Ft Pierce, FL</t>
  </si>
  <si>
    <t>34981</t>
  </si>
  <si>
    <t>Bessemer, AL</t>
  </si>
  <si>
    <t>35020</t>
  </si>
  <si>
    <t>Pelham, AL</t>
  </si>
  <si>
    <t>35124</t>
  </si>
  <si>
    <t>35203</t>
  </si>
  <si>
    <t>Tuscaloosa, AL</t>
  </si>
  <si>
    <t>35401</t>
  </si>
  <si>
    <t>Jasper, AL</t>
  </si>
  <si>
    <t>35501</t>
  </si>
  <si>
    <t>35601</t>
  </si>
  <si>
    <t>Ardmore, AL</t>
  </si>
  <si>
    <t>35739</t>
  </si>
  <si>
    <t>Huntsville, AL</t>
  </si>
  <si>
    <t>35801</t>
  </si>
  <si>
    <t>Gadsden, AL</t>
  </si>
  <si>
    <t>35902</t>
  </si>
  <si>
    <t>Clayton, AL</t>
  </si>
  <si>
    <t>36016</t>
  </si>
  <si>
    <t>36104</t>
  </si>
  <si>
    <t>Anniston, AL</t>
  </si>
  <si>
    <t>36201</t>
  </si>
  <si>
    <t>Dothan, AL</t>
  </si>
  <si>
    <t>36301</t>
  </si>
  <si>
    <t>Evergreen, AL</t>
  </si>
  <si>
    <t>36401</t>
  </si>
  <si>
    <t>Alma, AL</t>
  </si>
  <si>
    <t>36501</t>
  </si>
  <si>
    <t>36601</t>
  </si>
  <si>
    <t>Selma, AL</t>
  </si>
  <si>
    <t>36701</t>
  </si>
  <si>
    <t>Opelika, AL</t>
  </si>
  <si>
    <t>36801</t>
  </si>
  <si>
    <t>Bellamy, AL</t>
  </si>
  <si>
    <t>36901</t>
  </si>
  <si>
    <t>Antioch, TN</t>
  </si>
  <si>
    <t>37013</t>
  </si>
  <si>
    <t>Murfreesboro, TN</t>
  </si>
  <si>
    <t>37129</t>
  </si>
  <si>
    <t>37202</t>
  </si>
  <si>
    <t>Altamont, TN</t>
  </si>
  <si>
    <t>37301</t>
  </si>
  <si>
    <t>37401</t>
  </si>
  <si>
    <t>38101</t>
  </si>
  <si>
    <t>Johnson Cy, TN</t>
  </si>
  <si>
    <t>37601</t>
  </si>
  <si>
    <t>Alcoa, TN</t>
  </si>
  <si>
    <t>37701</t>
  </si>
  <si>
    <t>Maryville, TN</t>
  </si>
  <si>
    <t>37801</t>
  </si>
  <si>
    <t>37934</t>
  </si>
  <si>
    <t>Covington, TN</t>
  </si>
  <si>
    <t>38019</t>
  </si>
  <si>
    <t>Martin, TN</t>
  </si>
  <si>
    <t>38237</t>
  </si>
  <si>
    <t>Jackson, TN</t>
  </si>
  <si>
    <t>38301</t>
  </si>
  <si>
    <t>Columbia, TN</t>
  </si>
  <si>
    <t>38401</t>
  </si>
  <si>
    <t>Cookeville, TN</t>
  </si>
  <si>
    <t>38502</t>
  </si>
  <si>
    <t>Byhalia, MS</t>
  </si>
  <si>
    <t>38611</t>
  </si>
  <si>
    <t>Greenville, MS</t>
  </si>
  <si>
    <t>38702</t>
  </si>
  <si>
    <t>Tupelo, MS</t>
  </si>
  <si>
    <t>38801</t>
  </si>
  <si>
    <t>Grenada, MS</t>
  </si>
  <si>
    <t>38901</t>
  </si>
  <si>
    <t>Benton, MS</t>
  </si>
  <si>
    <t>39039</t>
  </si>
  <si>
    <t>Natchez, MS</t>
  </si>
  <si>
    <t>39120</t>
  </si>
  <si>
    <t>39201</t>
  </si>
  <si>
    <t>Meridian, MS</t>
  </si>
  <si>
    <t>39301</t>
  </si>
  <si>
    <t>Hattiesburg, MS</t>
  </si>
  <si>
    <t>39401</t>
  </si>
  <si>
    <t>Gulfport, MS</t>
  </si>
  <si>
    <t>39501</t>
  </si>
  <si>
    <t>Brookhaven, MS</t>
  </si>
  <si>
    <t>39601</t>
  </si>
  <si>
    <t>Columbus, MS</t>
  </si>
  <si>
    <t>39701</t>
  </si>
  <si>
    <t>Cairo, GA</t>
  </si>
  <si>
    <t>39827</t>
  </si>
  <si>
    <t>Bardstown, KY</t>
  </si>
  <si>
    <t>40004</t>
  </si>
  <si>
    <t>Ft Knox, KY</t>
  </si>
  <si>
    <t>40121</t>
  </si>
  <si>
    <t>40232</t>
  </si>
  <si>
    <t>Harrodsburg, KY</t>
  </si>
  <si>
    <t>40330</t>
  </si>
  <si>
    <t>Annville, KY</t>
  </si>
  <si>
    <t>40402</t>
  </si>
  <si>
    <t>40507</t>
  </si>
  <si>
    <t>Frankfort, KY</t>
  </si>
  <si>
    <t>40601</t>
  </si>
  <si>
    <t>Corbin, KY</t>
  </si>
  <si>
    <t>40701</t>
  </si>
  <si>
    <t>Ages Brookside, KY</t>
  </si>
  <si>
    <t>40801</t>
  </si>
  <si>
    <t>Arjay, KY</t>
  </si>
  <si>
    <t>40902</t>
  </si>
  <si>
    <t>Alexandria, KY</t>
  </si>
  <si>
    <t>41001</t>
  </si>
  <si>
    <t>Ashland, KY</t>
  </si>
  <si>
    <t>41105</t>
  </si>
  <si>
    <t>Adams, KY</t>
  </si>
  <si>
    <t>41201</t>
  </si>
  <si>
    <t>Campton, KY</t>
  </si>
  <si>
    <t>41301</t>
  </si>
  <si>
    <t>Crockett, KY</t>
  </si>
  <si>
    <t>41413</t>
  </si>
  <si>
    <t>Pikeville, KY</t>
  </si>
  <si>
    <t>41501</t>
  </si>
  <si>
    <t>Allen, KY</t>
  </si>
  <si>
    <t>41601</t>
  </si>
  <si>
    <t>Hazard, KY</t>
  </si>
  <si>
    <t>41701</t>
  </si>
  <si>
    <t>Blackey, KY</t>
  </si>
  <si>
    <t>41804</t>
  </si>
  <si>
    <t>Paducah, KY</t>
  </si>
  <si>
    <t>42001</t>
  </si>
  <si>
    <t>42101</t>
  </si>
  <si>
    <t>Ft Campbell, KY</t>
  </si>
  <si>
    <t>42223</t>
  </si>
  <si>
    <t>Owensboro, KY</t>
  </si>
  <si>
    <t>42301</t>
  </si>
  <si>
    <t>Henderson, KY</t>
  </si>
  <si>
    <t>42420</t>
  </si>
  <si>
    <t>Somerset, KY</t>
  </si>
  <si>
    <t>42501</t>
  </si>
  <si>
    <t>Albany, KY</t>
  </si>
  <si>
    <t>42602</t>
  </si>
  <si>
    <t>Elizabethtown, KY</t>
  </si>
  <si>
    <t>42701</t>
  </si>
  <si>
    <t>Dublin, OH</t>
  </si>
  <si>
    <t>43017</t>
  </si>
  <si>
    <t>Circleville, OH</t>
  </si>
  <si>
    <t>43113</t>
  </si>
  <si>
    <t>43216</t>
  </si>
  <si>
    <t>Marion, OH</t>
  </si>
  <si>
    <t>43301</t>
  </si>
  <si>
    <t>Bowling Green, OH</t>
  </si>
  <si>
    <t>43402</t>
  </si>
  <si>
    <t>Maumee, OH</t>
  </si>
  <si>
    <t>43537</t>
  </si>
  <si>
    <t>43601</t>
  </si>
  <si>
    <t>Zanesville, OH</t>
  </si>
  <si>
    <t>43701</t>
  </si>
  <si>
    <t>Coshocton, OH</t>
  </si>
  <si>
    <t>43812</t>
  </si>
  <si>
    <t>Steubenville, OH</t>
  </si>
  <si>
    <t>43952</t>
  </si>
  <si>
    <t>Amherst, OH</t>
  </si>
  <si>
    <t>44001</t>
  </si>
  <si>
    <t>44101</t>
  </si>
  <si>
    <t>Brunswick, OH</t>
  </si>
  <si>
    <t>44212</t>
  </si>
  <si>
    <t>Akron, OH</t>
  </si>
  <si>
    <t>44309</t>
  </si>
  <si>
    <t>Berlin Center, OH</t>
  </si>
  <si>
    <t>44401</t>
  </si>
  <si>
    <t>Youngstown, OH</t>
  </si>
  <si>
    <t>44501</t>
  </si>
  <si>
    <t>Alliance, OH</t>
  </si>
  <si>
    <t>44601</t>
  </si>
  <si>
    <t>Canton, OH</t>
  </si>
  <si>
    <t>44711</t>
  </si>
  <si>
    <t>Alvada, OH</t>
  </si>
  <si>
    <t>44802</t>
  </si>
  <si>
    <t>Mansfield, OH</t>
  </si>
  <si>
    <t>44901</t>
  </si>
  <si>
    <t>Addyston, OH</t>
  </si>
  <si>
    <t>45001</t>
  </si>
  <si>
    <t>Aberdeen, OH</t>
  </si>
  <si>
    <t>45101</t>
  </si>
  <si>
    <t>45202</t>
  </si>
  <si>
    <t>Alpha, OH</t>
  </si>
  <si>
    <t>45301</t>
  </si>
  <si>
    <t>Dayton, OH</t>
  </si>
  <si>
    <t>45401</t>
  </si>
  <si>
    <t>Springfield, OH</t>
  </si>
  <si>
    <t>45501</t>
  </si>
  <si>
    <t>Chillicothe, OH</t>
  </si>
  <si>
    <t>45601</t>
  </si>
  <si>
    <t>Athens, OH</t>
  </si>
  <si>
    <t>45701</t>
  </si>
  <si>
    <t>Lima, OH</t>
  </si>
  <si>
    <t>45802</t>
  </si>
  <si>
    <t>Alexandria, IN</t>
  </si>
  <si>
    <t>46001</t>
  </si>
  <si>
    <t>Advance, IN</t>
  </si>
  <si>
    <t>46102</t>
  </si>
  <si>
    <t>46206</t>
  </si>
  <si>
    <t>Beverly Shores, IN</t>
  </si>
  <si>
    <t>46301</t>
  </si>
  <si>
    <t>46401</t>
  </si>
  <si>
    <t>Argos, IN</t>
  </si>
  <si>
    <t>46501</t>
  </si>
  <si>
    <t>46624</t>
  </si>
  <si>
    <t>Albion, IN</t>
  </si>
  <si>
    <t>46701</t>
  </si>
  <si>
    <t>46802</t>
  </si>
  <si>
    <t>Kokomo, IN</t>
  </si>
  <si>
    <t>46901</t>
  </si>
  <si>
    <t>Aurora, IN</t>
  </si>
  <si>
    <t>47001</t>
  </si>
  <si>
    <t>Austin, IN</t>
  </si>
  <si>
    <t>47102</t>
  </si>
  <si>
    <t>Columbus, IN</t>
  </si>
  <si>
    <t>47202</t>
  </si>
  <si>
    <t>Muncie, IN</t>
  </si>
  <si>
    <t>47304</t>
  </si>
  <si>
    <t>Bloomington, IN</t>
  </si>
  <si>
    <t>47402</t>
  </si>
  <si>
    <t>Washington, IN</t>
  </si>
  <si>
    <t>47501</t>
  </si>
  <si>
    <t>Boonville, IN</t>
  </si>
  <si>
    <t>47601</t>
  </si>
  <si>
    <t>47708</t>
  </si>
  <si>
    <t>47808</t>
  </si>
  <si>
    <t>Lafayette, IN</t>
  </si>
  <si>
    <t>47903</t>
  </si>
  <si>
    <t>Algonac, MI</t>
  </si>
  <si>
    <t>48001</t>
  </si>
  <si>
    <t>Allen Park, MI</t>
  </si>
  <si>
    <t>48101</t>
  </si>
  <si>
    <t>48231</t>
  </si>
  <si>
    <t>Pontiac, MI</t>
  </si>
  <si>
    <t>48340</t>
  </si>
  <si>
    <t>Applegate, MI</t>
  </si>
  <si>
    <t>48401</t>
  </si>
  <si>
    <t>Flint, MI</t>
  </si>
  <si>
    <t>48502</t>
  </si>
  <si>
    <t>48601</t>
  </si>
  <si>
    <t>Bay Cy, MI</t>
  </si>
  <si>
    <t>48707</t>
  </si>
  <si>
    <t>Alma, MI</t>
  </si>
  <si>
    <t>48801</t>
  </si>
  <si>
    <t>Lansing, MI</t>
  </si>
  <si>
    <t>48901</t>
  </si>
  <si>
    <t>Kalamazoo, MI</t>
  </si>
  <si>
    <t>49001</t>
  </si>
  <si>
    <t>Niles, MI</t>
  </si>
  <si>
    <t>49120</t>
  </si>
  <si>
    <t>Jackson, MI</t>
  </si>
  <si>
    <t>49204</t>
  </si>
  <si>
    <t>Ada, MI</t>
  </si>
  <si>
    <t>49301</t>
  </si>
  <si>
    <t>Montague, MI</t>
  </si>
  <si>
    <t>49437</t>
  </si>
  <si>
    <t>49501</t>
  </si>
  <si>
    <t>Cadillac, MI</t>
  </si>
  <si>
    <t>49601</t>
  </si>
  <si>
    <t>Alpena, MI</t>
  </si>
  <si>
    <t>49707</t>
  </si>
  <si>
    <t>Marquette, MI</t>
  </si>
  <si>
    <t>49855</t>
  </si>
  <si>
    <t>Ontonagon, MI</t>
  </si>
  <si>
    <t>49953</t>
  </si>
  <si>
    <t>Ankeny, IA</t>
  </si>
  <si>
    <t>50021</t>
  </si>
  <si>
    <t>Galt, IA</t>
  </si>
  <si>
    <t>50101</t>
  </si>
  <si>
    <t>Nevada, IA</t>
  </si>
  <si>
    <t>50201</t>
  </si>
  <si>
    <t>50318</t>
  </si>
  <si>
    <t>Mason Cy, IA</t>
  </si>
  <si>
    <t>50401</t>
  </si>
  <si>
    <t>Ft Dodge, IA</t>
  </si>
  <si>
    <t>50501</t>
  </si>
  <si>
    <t>Cedar Falls, IA</t>
  </si>
  <si>
    <t>50613</t>
  </si>
  <si>
    <t>Waterloo, IA</t>
  </si>
  <si>
    <t>50701</t>
  </si>
  <si>
    <t>Creston, IA</t>
  </si>
  <si>
    <t>50801</t>
  </si>
  <si>
    <t>Akron, IA</t>
  </si>
  <si>
    <t>51001</t>
  </si>
  <si>
    <t>Sioux Cy, IA</t>
  </si>
  <si>
    <t>51101</t>
  </si>
  <si>
    <t>Sheldon, IA</t>
  </si>
  <si>
    <t>51201</t>
  </si>
  <si>
    <t>Spencer, IA</t>
  </si>
  <si>
    <t>51301</t>
  </si>
  <si>
    <t>Carroll, IA</t>
  </si>
  <si>
    <t>51401</t>
  </si>
  <si>
    <t>Council Bluffs, IA</t>
  </si>
  <si>
    <t>51502</t>
  </si>
  <si>
    <t>Shenandoah, IA</t>
  </si>
  <si>
    <t>51601</t>
  </si>
  <si>
    <t>52004</t>
  </si>
  <si>
    <t>Decorah, IA</t>
  </si>
  <si>
    <t>52101</t>
  </si>
  <si>
    <t>Iowa City, IA</t>
  </si>
  <si>
    <t>52240</t>
  </si>
  <si>
    <t>Marengo, IA</t>
  </si>
  <si>
    <t>52301</t>
  </si>
  <si>
    <t>52401</t>
  </si>
  <si>
    <t>Ottumwa, IA</t>
  </si>
  <si>
    <t>52501</t>
  </si>
  <si>
    <t>Burlington, IA</t>
  </si>
  <si>
    <t>52601</t>
  </si>
  <si>
    <t>Muscatine, IA</t>
  </si>
  <si>
    <t>52761</t>
  </si>
  <si>
    <t>Davenport, IA</t>
  </si>
  <si>
    <t>52802</t>
  </si>
  <si>
    <t>Sheboygan, WI</t>
  </si>
  <si>
    <t>53081</t>
  </si>
  <si>
    <t>Burlington, WI</t>
  </si>
  <si>
    <t>53105</t>
  </si>
  <si>
    <t>53201</t>
  </si>
  <si>
    <t>Racine, WI</t>
  </si>
  <si>
    <t>53401</t>
  </si>
  <si>
    <t>Windsor, WI</t>
  </si>
  <si>
    <t>53598</t>
  </si>
  <si>
    <t>53714</t>
  </si>
  <si>
    <t>Boscobel, WI</t>
  </si>
  <si>
    <t>53805</t>
  </si>
  <si>
    <t>Portage, WI</t>
  </si>
  <si>
    <t>53901</t>
  </si>
  <si>
    <t>Hudson, WI</t>
  </si>
  <si>
    <t>54016</t>
  </si>
  <si>
    <t>Marinette, WI</t>
  </si>
  <si>
    <t>54143</t>
  </si>
  <si>
    <t>Algoma, WI</t>
  </si>
  <si>
    <t>54201</t>
  </si>
  <si>
    <t>54303</t>
  </si>
  <si>
    <t>Wausau, WI</t>
  </si>
  <si>
    <t>54401</t>
  </si>
  <si>
    <t>Rhinelander, WI</t>
  </si>
  <si>
    <t>54501</t>
  </si>
  <si>
    <t>La Crosse, WI</t>
  </si>
  <si>
    <t>54601</t>
  </si>
  <si>
    <t>54701</t>
  </si>
  <si>
    <t>Spooner, WI</t>
  </si>
  <si>
    <t>54801</t>
  </si>
  <si>
    <t>Oshkosh, WI</t>
  </si>
  <si>
    <t>54902</t>
  </si>
  <si>
    <t>Stillwater, MN</t>
  </si>
  <si>
    <t>55083</t>
  </si>
  <si>
    <t>55101</t>
  </si>
  <si>
    <t>Minnetonka, MN</t>
  </si>
  <si>
    <t>55343</t>
  </si>
  <si>
    <t>55440</t>
  </si>
  <si>
    <t>Maple Plain, MN</t>
  </si>
  <si>
    <t>55576</t>
  </si>
  <si>
    <t>Two Harbors, MN</t>
  </si>
  <si>
    <t>55616</t>
  </si>
  <si>
    <t>Virginia, MN</t>
  </si>
  <si>
    <t>55777</t>
  </si>
  <si>
    <t>55806</t>
  </si>
  <si>
    <t>Rochester, MN</t>
  </si>
  <si>
    <t>55901</t>
  </si>
  <si>
    <t>Mankato, MN</t>
  </si>
  <si>
    <t>56001</t>
  </si>
  <si>
    <t>Windom, MN</t>
  </si>
  <si>
    <t>56101</t>
  </si>
  <si>
    <t>Marshall, MN</t>
  </si>
  <si>
    <t>56258</t>
  </si>
  <si>
    <t>56303</t>
  </si>
  <si>
    <t>Brainerd, MN</t>
  </si>
  <si>
    <t>56401</t>
  </si>
  <si>
    <t>Detroit Lakes, MN</t>
  </si>
  <si>
    <t>56501</t>
  </si>
  <si>
    <t>Bemidji, MN</t>
  </si>
  <si>
    <t>56601</t>
  </si>
  <si>
    <t>Thief River Fls, MN</t>
  </si>
  <si>
    <t>56701</t>
  </si>
  <si>
    <t>Madison, SD</t>
  </si>
  <si>
    <t>57042</t>
  </si>
  <si>
    <t>57101</t>
  </si>
  <si>
    <t>Watertown, SD</t>
  </si>
  <si>
    <t>57201</t>
  </si>
  <si>
    <t>Mitchell, SD</t>
  </si>
  <si>
    <t>57301</t>
  </si>
  <si>
    <t>Aberdeen, SD</t>
  </si>
  <si>
    <t>57401</t>
  </si>
  <si>
    <t>Pierre, SD</t>
  </si>
  <si>
    <t>57501</t>
  </si>
  <si>
    <t>Mobridge, SD</t>
  </si>
  <si>
    <t>57601</t>
  </si>
  <si>
    <t>Rapid Cy, SD</t>
  </si>
  <si>
    <t>57702</t>
  </si>
  <si>
    <t>Valley Cy, ND</t>
  </si>
  <si>
    <t>58072</t>
  </si>
  <si>
    <t>58102</t>
  </si>
  <si>
    <t>Grand Forks, ND</t>
  </si>
  <si>
    <t>58202</t>
  </si>
  <si>
    <t>Devils Lake, ND</t>
  </si>
  <si>
    <t>58301</t>
  </si>
  <si>
    <t>Jamestown, ND</t>
  </si>
  <si>
    <t>58401</t>
  </si>
  <si>
    <t>58501</t>
  </si>
  <si>
    <t>Dickinson, ND</t>
  </si>
  <si>
    <t>58601</t>
  </si>
  <si>
    <t>Minot, ND</t>
  </si>
  <si>
    <t>58701</t>
  </si>
  <si>
    <t>Williston, ND</t>
  </si>
  <si>
    <t>58802</t>
  </si>
  <si>
    <t>Livingston, MT</t>
  </si>
  <si>
    <t>59047</t>
  </si>
  <si>
    <t>59102</t>
  </si>
  <si>
    <t>Wolf Point, MT</t>
  </si>
  <si>
    <t>59201</t>
  </si>
  <si>
    <t>Miles Cy, MT</t>
  </si>
  <si>
    <t>59301</t>
  </si>
  <si>
    <t>Great Falls, MT</t>
  </si>
  <si>
    <t>59406</t>
  </si>
  <si>
    <t>Havre, MT</t>
  </si>
  <si>
    <t>59501</t>
  </si>
  <si>
    <t>Helena, MT</t>
  </si>
  <si>
    <t>59601</t>
  </si>
  <si>
    <t>Butte, MT</t>
  </si>
  <si>
    <t>59702</t>
  </si>
  <si>
    <t>59802</t>
  </si>
  <si>
    <t>Kalispell, MT</t>
  </si>
  <si>
    <t>59904</t>
  </si>
  <si>
    <t>Waukegan, IL</t>
  </si>
  <si>
    <t>60079</t>
  </si>
  <si>
    <t>60101</t>
  </si>
  <si>
    <t>Evanston, IL</t>
  </si>
  <si>
    <t>60201</t>
  </si>
  <si>
    <t>Oak Park, IL</t>
  </si>
  <si>
    <t>60302</t>
  </si>
  <si>
    <t>60431</t>
  </si>
  <si>
    <t>Aurora, IL</t>
  </si>
  <si>
    <t>60504</t>
  </si>
  <si>
    <t>60607</t>
  </si>
  <si>
    <t>Niles, IL</t>
  </si>
  <si>
    <t>60714</t>
  </si>
  <si>
    <t>Alsip, IL</t>
  </si>
  <si>
    <t>60803</t>
  </si>
  <si>
    <t>Kankakee, IL</t>
  </si>
  <si>
    <t>60901</t>
  </si>
  <si>
    <t>Freeport, IL</t>
  </si>
  <si>
    <t>61032</t>
  </si>
  <si>
    <t>61125</t>
  </si>
  <si>
    <t>61204</t>
  </si>
  <si>
    <t>La Salle, IL</t>
  </si>
  <si>
    <t>61301</t>
  </si>
  <si>
    <t>Galesburg, IL</t>
  </si>
  <si>
    <t>61401</t>
  </si>
  <si>
    <t>Pekin, IL</t>
  </si>
  <si>
    <t>61554</t>
  </si>
  <si>
    <t>Peoria, IL</t>
  </si>
  <si>
    <t>61601</t>
  </si>
  <si>
    <t>61702</t>
  </si>
  <si>
    <t>Urbana, IL</t>
  </si>
  <si>
    <t>61801</t>
  </si>
  <si>
    <t>Mattoon, IL</t>
  </si>
  <si>
    <t>61938</t>
  </si>
  <si>
    <t>Alton, IL</t>
  </si>
  <si>
    <t>62002</t>
  </si>
  <si>
    <t>E St Louis, IL</t>
  </si>
  <si>
    <t>62201</t>
  </si>
  <si>
    <t>Quincy, IL</t>
  </si>
  <si>
    <t>62301</t>
  </si>
  <si>
    <t>Effingham, IL</t>
  </si>
  <si>
    <t>62401</t>
  </si>
  <si>
    <t>62568</t>
  </si>
  <si>
    <t>Jacksonville, IL</t>
  </si>
  <si>
    <t>62650</t>
  </si>
  <si>
    <t>Springfield, IL</t>
  </si>
  <si>
    <t>62703</t>
  </si>
  <si>
    <t>Centralia, IL</t>
  </si>
  <si>
    <t>62801</t>
  </si>
  <si>
    <t>Carbondale, IL</t>
  </si>
  <si>
    <t>62901</t>
  </si>
  <si>
    <t>Pacific, MO</t>
  </si>
  <si>
    <t>63069</t>
  </si>
  <si>
    <t>63166</t>
  </si>
  <si>
    <t>St Charles, MO</t>
  </si>
  <si>
    <t>63301</t>
  </si>
  <si>
    <t>Hannibal, MO</t>
  </si>
  <si>
    <t>63401</t>
  </si>
  <si>
    <t>Kirksville, MO</t>
  </si>
  <si>
    <t>63501</t>
  </si>
  <si>
    <t>Park Hills, MO</t>
  </si>
  <si>
    <t>63601</t>
  </si>
  <si>
    <t>63701</t>
  </si>
  <si>
    <t>Sikeston, MO</t>
  </si>
  <si>
    <t>63801</t>
  </si>
  <si>
    <t>Poplar Bluff, MO</t>
  </si>
  <si>
    <t>63901</t>
  </si>
  <si>
    <t>Independence, MO</t>
  </si>
  <si>
    <t>64050</t>
  </si>
  <si>
    <t>Kansas Cy, MO</t>
  </si>
  <si>
    <t>64101</t>
  </si>
  <si>
    <t>Agency, MO</t>
  </si>
  <si>
    <t>64401</t>
  </si>
  <si>
    <t>St Joseph, MO</t>
  </si>
  <si>
    <t>64501</t>
  </si>
  <si>
    <t>Chillicothe, MO</t>
  </si>
  <si>
    <t>64601</t>
  </si>
  <si>
    <t>Harrisonville, MO</t>
  </si>
  <si>
    <t>64701</t>
  </si>
  <si>
    <t>64802</t>
  </si>
  <si>
    <t>Argyle, MO</t>
  </si>
  <si>
    <t>65001</t>
  </si>
  <si>
    <t>Jefferson Cy, MO</t>
  </si>
  <si>
    <t>65101</t>
  </si>
  <si>
    <t>Columbia, MO</t>
  </si>
  <si>
    <t>65205</t>
  </si>
  <si>
    <t>Sedalia, MO</t>
  </si>
  <si>
    <t>65301</t>
  </si>
  <si>
    <t>Rolla, MO</t>
  </si>
  <si>
    <t>65401</t>
  </si>
  <si>
    <t>Lebanon, MO</t>
  </si>
  <si>
    <t>65536</t>
  </si>
  <si>
    <t>Branson, MO</t>
  </si>
  <si>
    <t>65616</t>
  </si>
  <si>
    <t>Nixa, MO</t>
  </si>
  <si>
    <t>65714</t>
  </si>
  <si>
    <t>Springfield, MO</t>
  </si>
  <si>
    <t>65801</t>
  </si>
  <si>
    <t>Atchison, KS</t>
  </si>
  <si>
    <t>66002</t>
  </si>
  <si>
    <t>Kansas Cy, KS</t>
  </si>
  <si>
    <t>66102</t>
  </si>
  <si>
    <t>Mission, KS</t>
  </si>
  <si>
    <t>66202</t>
  </si>
  <si>
    <t>Alma, KS</t>
  </si>
  <si>
    <t>66401</t>
  </si>
  <si>
    <t>Manhattan, KS</t>
  </si>
  <si>
    <t>66502</t>
  </si>
  <si>
    <t>Topeka, KS</t>
  </si>
  <si>
    <t>66601</t>
  </si>
  <si>
    <t>Ft Scott, KS</t>
  </si>
  <si>
    <t>66701</t>
  </si>
  <si>
    <t>Emporia, KS</t>
  </si>
  <si>
    <t>66801</t>
  </si>
  <si>
    <t>Concordia, KS</t>
  </si>
  <si>
    <t>66901</t>
  </si>
  <si>
    <t>Goddard, KS</t>
  </si>
  <si>
    <t>67052</t>
  </si>
  <si>
    <t>Newton, KS</t>
  </si>
  <si>
    <t>67114</t>
  </si>
  <si>
    <t>Wichita, KS</t>
  </si>
  <si>
    <t>67201</t>
  </si>
  <si>
    <t>Independence, KS</t>
  </si>
  <si>
    <t>67301</t>
  </si>
  <si>
    <t>Salina, KS</t>
  </si>
  <si>
    <t>67401</t>
  </si>
  <si>
    <t>67501</t>
  </si>
  <si>
    <t>Hays, KS</t>
  </si>
  <si>
    <t>67601</t>
  </si>
  <si>
    <t>Colby, KS</t>
  </si>
  <si>
    <t>67701</t>
  </si>
  <si>
    <t>Dodge Cy, KS</t>
  </si>
  <si>
    <t>67801</t>
  </si>
  <si>
    <t>Liberal, KS</t>
  </si>
  <si>
    <t>67901</t>
  </si>
  <si>
    <t>Fremont, NE</t>
  </si>
  <si>
    <t>68025</t>
  </si>
  <si>
    <t>68104</t>
  </si>
  <si>
    <t>Beatrice, NE</t>
  </si>
  <si>
    <t>68310</t>
  </si>
  <si>
    <t>Nebraska Cy, NE</t>
  </si>
  <si>
    <t>68410</t>
  </si>
  <si>
    <t>Lincoln, NE</t>
  </si>
  <si>
    <t>68501</t>
  </si>
  <si>
    <t>Columbus, NE</t>
  </si>
  <si>
    <t>68601</t>
  </si>
  <si>
    <t>Norfolk, NE</t>
  </si>
  <si>
    <t>68701</t>
  </si>
  <si>
    <t>Grand Island, NE</t>
  </si>
  <si>
    <t>68801</t>
  </si>
  <si>
    <t>Hastings, NE</t>
  </si>
  <si>
    <t>68901</t>
  </si>
  <si>
    <t>Mc Cook, NE</t>
  </si>
  <si>
    <t>69001</t>
  </si>
  <si>
    <t>69101</t>
  </si>
  <si>
    <t>Valentine, NE</t>
  </si>
  <si>
    <t>69201</t>
  </si>
  <si>
    <t>Alliance, NE</t>
  </si>
  <si>
    <t>69301</t>
  </si>
  <si>
    <t>Metairie, LA</t>
  </si>
  <si>
    <t>70001</t>
  </si>
  <si>
    <t>70140</t>
  </si>
  <si>
    <t>Thibodaux, LA</t>
  </si>
  <si>
    <t>70301</t>
  </si>
  <si>
    <t>Hammond, LA</t>
  </si>
  <si>
    <t>70401</t>
  </si>
  <si>
    <t>Lafayette, LA</t>
  </si>
  <si>
    <t>70501</t>
  </si>
  <si>
    <t>Lake Charles, LA</t>
  </si>
  <si>
    <t>70601</t>
  </si>
  <si>
    <t>Baker, LA</t>
  </si>
  <si>
    <t>70704</t>
  </si>
  <si>
    <t>Baton Rouge, LA</t>
  </si>
  <si>
    <t>70821</t>
  </si>
  <si>
    <t>Arcadia, LA</t>
  </si>
  <si>
    <t>71001</t>
  </si>
  <si>
    <t>71101</t>
  </si>
  <si>
    <t>Monroe, LA</t>
  </si>
  <si>
    <t>71201</t>
  </si>
  <si>
    <t>Alexandria, LA</t>
  </si>
  <si>
    <t>71301</t>
  </si>
  <si>
    <t>Aimwell, LA</t>
  </si>
  <si>
    <t>71401</t>
  </si>
  <si>
    <t>Pine Bluff, AR</t>
  </si>
  <si>
    <t>71601</t>
  </si>
  <si>
    <t>Camden, AR</t>
  </si>
  <si>
    <t>71701</t>
  </si>
  <si>
    <t>Hope, AR</t>
  </si>
  <si>
    <t>71801</t>
  </si>
  <si>
    <t>Hot Springs, AR</t>
  </si>
  <si>
    <t>71901</t>
  </si>
  <si>
    <t>Conway, AR</t>
  </si>
  <si>
    <t>72032</t>
  </si>
  <si>
    <t>Maumelle, AR</t>
  </si>
  <si>
    <t>72113</t>
  </si>
  <si>
    <t>72201</t>
  </si>
  <si>
    <t>W Memphis, AR</t>
  </si>
  <si>
    <t>72301</t>
  </si>
  <si>
    <t>Jonesboro, AR</t>
  </si>
  <si>
    <t>72401</t>
  </si>
  <si>
    <t>Batesville, AR</t>
  </si>
  <si>
    <t>72501</t>
  </si>
  <si>
    <t>Harrison, AR</t>
  </si>
  <si>
    <t>72601</t>
  </si>
  <si>
    <t>72701</t>
  </si>
  <si>
    <t>Russellville, AR</t>
  </si>
  <si>
    <t>72801</t>
  </si>
  <si>
    <t>Ft Smith, AR</t>
  </si>
  <si>
    <t>72901</t>
  </si>
  <si>
    <t>Edmond, OK</t>
  </si>
  <si>
    <t>73083</t>
  </si>
  <si>
    <t>Oklahoma Cy, OK</t>
  </si>
  <si>
    <t>73125</t>
  </si>
  <si>
    <t>78767</t>
  </si>
  <si>
    <t>Ardmore, OK</t>
  </si>
  <si>
    <t>73401</t>
  </si>
  <si>
    <t>Lawton, OK</t>
  </si>
  <si>
    <t>73501</t>
  </si>
  <si>
    <t>Clinton, OK</t>
  </si>
  <si>
    <t>73601</t>
  </si>
  <si>
    <t>Enid, OK</t>
  </si>
  <si>
    <t>73702</t>
  </si>
  <si>
    <t>Woodward, OK</t>
  </si>
  <si>
    <t>73802</t>
  </si>
  <si>
    <t>Adams, OK</t>
  </si>
  <si>
    <t>73901</t>
  </si>
  <si>
    <t>Avant, OK</t>
  </si>
  <si>
    <t>74001</t>
  </si>
  <si>
    <t>74103</t>
  </si>
  <si>
    <t>Vinita, OK</t>
  </si>
  <si>
    <t>74301</t>
  </si>
  <si>
    <t>Muskogee, OK</t>
  </si>
  <si>
    <t>74401</t>
  </si>
  <si>
    <t>Mcalester, OK</t>
  </si>
  <si>
    <t>74502</t>
  </si>
  <si>
    <t>Ok</t>
  </si>
  <si>
    <t>Ponca Cy, OK</t>
  </si>
  <si>
    <t>74601</t>
  </si>
  <si>
    <t>Durant, OK</t>
  </si>
  <si>
    <t>74701</t>
  </si>
  <si>
    <t>Shawnee, OK</t>
  </si>
  <si>
    <t>74801</t>
  </si>
  <si>
    <t>Arkoma, OK</t>
  </si>
  <si>
    <t>74901</t>
  </si>
  <si>
    <t>Addison, TX</t>
  </si>
  <si>
    <t>75001</t>
  </si>
  <si>
    <t>Bardwell, TX</t>
  </si>
  <si>
    <t>75101</t>
  </si>
  <si>
    <t>75221</t>
  </si>
  <si>
    <t>Greenville, TX</t>
  </si>
  <si>
    <t>75401</t>
  </si>
  <si>
    <t>75503</t>
  </si>
  <si>
    <t>Longview, TX</t>
  </si>
  <si>
    <t>75601</t>
  </si>
  <si>
    <t>Tyler, TX</t>
  </si>
  <si>
    <t>75703</t>
  </si>
  <si>
    <t>Palestine, TX</t>
  </si>
  <si>
    <t>75801</t>
  </si>
  <si>
    <t>Lufkin, TX</t>
  </si>
  <si>
    <t>75901</t>
  </si>
  <si>
    <t>Arlington, TX</t>
  </si>
  <si>
    <t>76003</t>
  </si>
  <si>
    <t>76161</t>
  </si>
  <si>
    <t>Denton, TX</t>
  </si>
  <si>
    <t>76203</t>
  </si>
  <si>
    <t>Wichita Falls, TX</t>
  </si>
  <si>
    <t>76301</t>
  </si>
  <si>
    <t>Stephenville, TX</t>
  </si>
  <si>
    <t>76401</t>
  </si>
  <si>
    <t>Temple, TX</t>
  </si>
  <si>
    <t>76505</t>
  </si>
  <si>
    <t>Crawford, TX</t>
  </si>
  <si>
    <t>76638</t>
  </si>
  <si>
    <t>Waco, TX</t>
  </si>
  <si>
    <t>76702</t>
  </si>
  <si>
    <t>Brownwood, TX</t>
  </si>
  <si>
    <t>76803</t>
  </si>
  <si>
    <t>San Angelo, TX</t>
  </si>
  <si>
    <t>76901</t>
  </si>
  <si>
    <t>77052</t>
  </si>
  <si>
    <t>Conroe, TX</t>
  </si>
  <si>
    <t>77302</t>
  </si>
  <si>
    <t>Bay Cy, TX</t>
  </si>
  <si>
    <t>77404</t>
  </si>
  <si>
    <t>Pasadena, TX</t>
  </si>
  <si>
    <t>77501</t>
  </si>
  <si>
    <t>Orange, TX</t>
  </si>
  <si>
    <t>77631</t>
  </si>
  <si>
    <t>Beaumont, TX</t>
  </si>
  <si>
    <t>77707</t>
  </si>
  <si>
    <t>Bryan, TX</t>
  </si>
  <si>
    <t>77801</t>
  </si>
  <si>
    <t>Victoria, TX</t>
  </si>
  <si>
    <t>77901</t>
  </si>
  <si>
    <t>78040</t>
  </si>
  <si>
    <t>New Braunfels, TX</t>
  </si>
  <si>
    <t>78130</t>
  </si>
  <si>
    <t>78265</t>
  </si>
  <si>
    <t>Bishop, TX</t>
  </si>
  <si>
    <t>78343</t>
  </si>
  <si>
    <t>78403</t>
  </si>
  <si>
    <t>Mcallen, TX</t>
  </si>
  <si>
    <t>78501</t>
  </si>
  <si>
    <t>Bastrop, TX</t>
  </si>
  <si>
    <t>78602</t>
  </si>
  <si>
    <t>Uvalde, TX</t>
  </si>
  <si>
    <t>78801</t>
  </si>
  <si>
    <t>Flatonia, TX</t>
  </si>
  <si>
    <t>78941</t>
  </si>
  <si>
    <t>Adrian, TX</t>
  </si>
  <si>
    <t>79001</t>
  </si>
  <si>
    <t>Amarillo, TX</t>
  </si>
  <si>
    <t>79105</t>
  </si>
  <si>
    <t>Childress, TX</t>
  </si>
  <si>
    <t>79201</t>
  </si>
  <si>
    <t>Brownfield, TX</t>
  </si>
  <si>
    <t>79316</t>
  </si>
  <si>
    <t>79408</t>
  </si>
  <si>
    <t>Anson, TX</t>
  </si>
  <si>
    <t>79501</t>
  </si>
  <si>
    <t>Abilene, TX</t>
  </si>
  <si>
    <t>79604</t>
  </si>
  <si>
    <t>Midland, TX</t>
  </si>
  <si>
    <t>79701</t>
  </si>
  <si>
    <t>Alpine, TX</t>
  </si>
  <si>
    <t>79830</t>
  </si>
  <si>
    <t>79901</t>
  </si>
  <si>
    <t>Arvada, CO</t>
  </si>
  <si>
    <t>80001</t>
  </si>
  <si>
    <t>Littleton, CO</t>
  </si>
  <si>
    <t>80120</t>
  </si>
  <si>
    <t>80201</t>
  </si>
  <si>
    <t>Boulder, CO</t>
  </si>
  <si>
    <t>80301</t>
  </si>
  <si>
    <t>Golden, CO</t>
  </si>
  <si>
    <t>80402</t>
  </si>
  <si>
    <t>Longmont, CO</t>
  </si>
  <si>
    <t>80501</t>
  </si>
  <si>
    <t>Brighton, CO</t>
  </si>
  <si>
    <t>80601</t>
  </si>
  <si>
    <t>Ft Morgan, CO</t>
  </si>
  <si>
    <t>80701</t>
  </si>
  <si>
    <t>Burlington, CO</t>
  </si>
  <si>
    <t>80807</t>
  </si>
  <si>
    <t>Colorado Sprs, CO</t>
  </si>
  <si>
    <t>80903</t>
  </si>
  <si>
    <t>Pueblo, CO</t>
  </si>
  <si>
    <t>81002</t>
  </si>
  <si>
    <t>Center, CO</t>
  </si>
  <si>
    <t>81125</t>
  </si>
  <si>
    <t>Salida, CO</t>
  </si>
  <si>
    <t>81201</t>
  </si>
  <si>
    <t>Durango, CO</t>
  </si>
  <si>
    <t>81301</t>
  </si>
  <si>
    <t>Montrose, CO</t>
  </si>
  <si>
    <t>81401</t>
  </si>
  <si>
    <t>Grand Jct, CO</t>
  </si>
  <si>
    <t>81501</t>
  </si>
  <si>
    <t>Glenwood Sprs, CO</t>
  </si>
  <si>
    <t>81601</t>
  </si>
  <si>
    <t>Cheyenne, WY</t>
  </si>
  <si>
    <t>82003</t>
  </si>
  <si>
    <t>Yellowstone, WY</t>
  </si>
  <si>
    <t>82190</t>
  </si>
  <si>
    <t>Wheatland, WY</t>
  </si>
  <si>
    <t>82201</t>
  </si>
  <si>
    <t>Rawlins, WY</t>
  </si>
  <si>
    <t>82301</t>
  </si>
  <si>
    <t>Worland, WY</t>
  </si>
  <si>
    <t>82401</t>
  </si>
  <si>
    <t>Riverton, WY</t>
  </si>
  <si>
    <t>82501</t>
  </si>
  <si>
    <t>Casper, WY</t>
  </si>
  <si>
    <t>82602</t>
  </si>
  <si>
    <t>Newcastle, WY</t>
  </si>
  <si>
    <t>82701</t>
  </si>
  <si>
    <t>Sheridan, WY</t>
  </si>
  <si>
    <t>82801</t>
  </si>
  <si>
    <t>Rock Springs, WY</t>
  </si>
  <si>
    <t>82901</t>
  </si>
  <si>
    <t>Jackson, WY</t>
  </si>
  <si>
    <t>83002</t>
  </si>
  <si>
    <t>Kemmerer, WY</t>
  </si>
  <si>
    <t>83101</t>
  </si>
  <si>
    <t>Pocatello, ID</t>
  </si>
  <si>
    <t>83201</t>
  </si>
  <si>
    <t>83303</t>
  </si>
  <si>
    <t>Idaho Falls, ID</t>
  </si>
  <si>
    <t>83406</t>
  </si>
  <si>
    <t>Lewiston, ID</t>
  </si>
  <si>
    <t>83501</t>
  </si>
  <si>
    <t>Atlanta, ID</t>
  </si>
  <si>
    <t>83601</t>
  </si>
  <si>
    <t>Boise, ID</t>
  </si>
  <si>
    <t>83707</t>
  </si>
  <si>
    <t>Athol, ID</t>
  </si>
  <si>
    <t>83801</t>
  </si>
  <si>
    <t>Altamont, UT</t>
  </si>
  <si>
    <t>84001</t>
  </si>
  <si>
    <t>Salt Lake Cy, UT</t>
  </si>
  <si>
    <t>84101</t>
  </si>
  <si>
    <t>Ogden, UT</t>
  </si>
  <si>
    <t>84401</t>
  </si>
  <si>
    <t>Bear River Cy, UT</t>
  </si>
  <si>
    <t>84301</t>
  </si>
  <si>
    <t>Price, UT</t>
  </si>
  <si>
    <t>84501</t>
  </si>
  <si>
    <t>Provo, UT</t>
  </si>
  <si>
    <t>84601</t>
  </si>
  <si>
    <t>Richfield, UT</t>
  </si>
  <si>
    <t>84701</t>
  </si>
  <si>
    <t>85026</t>
  </si>
  <si>
    <t>Casa Grande, AZ</t>
  </si>
  <si>
    <t>85130</t>
  </si>
  <si>
    <t>Mesa, AZ</t>
  </si>
  <si>
    <t>85201</t>
  </si>
  <si>
    <t>Glendale, AZ</t>
  </si>
  <si>
    <t>85301</t>
  </si>
  <si>
    <t>Globe, AZ</t>
  </si>
  <si>
    <t>85501</t>
  </si>
  <si>
    <t>Nogales, AZ</t>
  </si>
  <si>
    <t>85628</t>
  </si>
  <si>
    <t>85726</t>
  </si>
  <si>
    <t>Show Low, AZ</t>
  </si>
  <si>
    <t>85901</t>
  </si>
  <si>
    <t>86001</t>
  </si>
  <si>
    <t>Prescott, AZ</t>
  </si>
  <si>
    <t>86301</t>
  </si>
  <si>
    <t>Kingman, AZ</t>
  </si>
  <si>
    <t>86401</t>
  </si>
  <si>
    <t>Chambers, AZ</t>
  </si>
  <si>
    <t>86502</t>
  </si>
  <si>
    <t>Algodones, NM</t>
  </si>
  <si>
    <t>87001</t>
  </si>
  <si>
    <t>87101</t>
  </si>
  <si>
    <t>Gallup, NM</t>
  </si>
  <si>
    <t>87301</t>
  </si>
  <si>
    <t>Farmington, NM</t>
  </si>
  <si>
    <t>87401</t>
  </si>
  <si>
    <t>Santa Fe, NM</t>
  </si>
  <si>
    <t>87504</t>
  </si>
  <si>
    <t>Las Vegas, NM</t>
  </si>
  <si>
    <t>87701</t>
  </si>
  <si>
    <t>Socorro, NM</t>
  </si>
  <si>
    <t>87801</t>
  </si>
  <si>
    <t>Rincon, NM</t>
  </si>
  <si>
    <t>87940</t>
  </si>
  <si>
    <t>Las Cruces, NM</t>
  </si>
  <si>
    <t>88001</t>
  </si>
  <si>
    <t>Clovis, NM</t>
  </si>
  <si>
    <t>88101</t>
  </si>
  <si>
    <t>Roswell, NM</t>
  </si>
  <si>
    <t>88201</t>
  </si>
  <si>
    <t>Alamogordo, NM</t>
  </si>
  <si>
    <t>88310</t>
  </si>
  <si>
    <t>Tucumcari, NM</t>
  </si>
  <si>
    <t>88401</t>
  </si>
  <si>
    <t>The Lakes, NV</t>
  </si>
  <si>
    <t>88901</t>
  </si>
  <si>
    <t>Henderson, NV</t>
  </si>
  <si>
    <t>89011</t>
  </si>
  <si>
    <t>89101</t>
  </si>
  <si>
    <t>Ely, NV</t>
  </si>
  <si>
    <t>89301</t>
  </si>
  <si>
    <t>Fallon, NV</t>
  </si>
  <si>
    <t>89406</t>
  </si>
  <si>
    <t>89501</t>
  </si>
  <si>
    <t>Carson Cy, NV</t>
  </si>
  <si>
    <t>89701</t>
  </si>
  <si>
    <t>Elko, NV</t>
  </si>
  <si>
    <t>89801</t>
  </si>
  <si>
    <t>90086</t>
  </si>
  <si>
    <t>Bell, CA</t>
  </si>
  <si>
    <t>90201</t>
  </si>
  <si>
    <t>Inglewood, CA</t>
  </si>
  <si>
    <t>90301</t>
  </si>
  <si>
    <t>Santa Monica, CA</t>
  </si>
  <si>
    <t>90401</t>
  </si>
  <si>
    <t>Torrance, CA</t>
  </si>
  <si>
    <t>90503</t>
  </si>
  <si>
    <t>Whittier, CA</t>
  </si>
  <si>
    <t>90601</t>
  </si>
  <si>
    <t>San Pedro, CA</t>
  </si>
  <si>
    <t>90731</t>
  </si>
  <si>
    <t>Long Beach, CA</t>
  </si>
  <si>
    <t>90801</t>
  </si>
  <si>
    <t>Altadena, CA</t>
  </si>
  <si>
    <t>91001</t>
  </si>
  <si>
    <t>Pasadena, CA</t>
  </si>
  <si>
    <t>91109</t>
  </si>
  <si>
    <t>Glendale, CA</t>
  </si>
  <si>
    <t>91201</t>
  </si>
  <si>
    <t>San Fernando, CA</t>
  </si>
  <si>
    <t>91341</t>
  </si>
  <si>
    <t>Van Nuys, CA</t>
  </si>
  <si>
    <t>91409</t>
  </si>
  <si>
    <t>Burbank, CA</t>
  </si>
  <si>
    <t>91510</t>
  </si>
  <si>
    <t>N Hollywood, CA</t>
  </si>
  <si>
    <t>91601</t>
  </si>
  <si>
    <t>91758</t>
  </si>
  <si>
    <t>Alhambra, CA</t>
  </si>
  <si>
    <t>91802</t>
  </si>
  <si>
    <t>Alpine, CA</t>
  </si>
  <si>
    <t>91901</t>
  </si>
  <si>
    <t>Carlsbad, CA</t>
  </si>
  <si>
    <t>92008</t>
  </si>
  <si>
    <t>92138</t>
  </si>
  <si>
    <t>El Centro, CA</t>
  </si>
  <si>
    <t>92243</t>
  </si>
  <si>
    <t>Fontana, CA</t>
  </si>
  <si>
    <t>92335</t>
  </si>
  <si>
    <t>San Bernardino, CA</t>
  </si>
  <si>
    <t>92401</t>
  </si>
  <si>
    <t>Riverside, CA</t>
  </si>
  <si>
    <t>92501</t>
  </si>
  <si>
    <t>Irvine, CA</t>
  </si>
  <si>
    <t>92602</t>
  </si>
  <si>
    <t>Santa Ana, CA</t>
  </si>
  <si>
    <t>92701</t>
  </si>
  <si>
    <t>Anaheim, CA</t>
  </si>
  <si>
    <t>92803</t>
  </si>
  <si>
    <t>Ventura, CA</t>
  </si>
  <si>
    <t>93006</t>
  </si>
  <si>
    <t>Santa Barbara, CA</t>
  </si>
  <si>
    <t>93101</t>
  </si>
  <si>
    <t>Tulare, CA</t>
  </si>
  <si>
    <t>93275</t>
  </si>
  <si>
    <t>Bakersfield, CA</t>
  </si>
  <si>
    <t>93302</t>
  </si>
  <si>
    <t>Santa Maria, CA</t>
  </si>
  <si>
    <t>93456</t>
  </si>
  <si>
    <t>Mojave, CA</t>
  </si>
  <si>
    <t>93501</t>
  </si>
  <si>
    <t>93706</t>
  </si>
  <si>
    <t>Salinas, CA</t>
  </si>
  <si>
    <t>93901</t>
  </si>
  <si>
    <t>Burlingame, CA</t>
  </si>
  <si>
    <t>94010</t>
  </si>
  <si>
    <t>94142</t>
  </si>
  <si>
    <t>Sacramento, CA</t>
  </si>
  <si>
    <t>Palo Alto, CA</t>
  </si>
  <si>
    <t>94303</t>
  </si>
  <si>
    <t>San Mateo, CA</t>
  </si>
  <si>
    <t>94402</t>
  </si>
  <si>
    <t>Alameda, CA</t>
  </si>
  <si>
    <t>94501</t>
  </si>
  <si>
    <t>Oakland, CA</t>
  </si>
  <si>
    <t>94601</t>
  </si>
  <si>
    <t>Berkeley, CA</t>
  </si>
  <si>
    <t>94701</t>
  </si>
  <si>
    <t>Richmond, CA</t>
  </si>
  <si>
    <t>94801</t>
  </si>
  <si>
    <t>San Rafael, CA</t>
  </si>
  <si>
    <t>94912</t>
  </si>
  <si>
    <t>Watsonville, CA</t>
  </si>
  <si>
    <t>95077</t>
  </si>
  <si>
    <t>San Jose, CA</t>
  </si>
  <si>
    <t>95113</t>
  </si>
  <si>
    <t>95201</t>
  </si>
  <si>
    <t>Modesto, CA</t>
  </si>
  <si>
    <t>95350</t>
  </si>
  <si>
    <t>Santa Rosa, CA</t>
  </si>
  <si>
    <t>95401</t>
  </si>
  <si>
    <t>Eureka, CA</t>
  </si>
  <si>
    <t>95501</t>
  </si>
  <si>
    <t>W Sacramento, CA</t>
  </si>
  <si>
    <t>95605</t>
  </si>
  <si>
    <t>Elk Grove, CA</t>
  </si>
  <si>
    <t>95759</t>
  </si>
  <si>
    <t>95814</t>
  </si>
  <si>
    <t>Marysville, CA</t>
  </si>
  <si>
    <t>95901</t>
  </si>
  <si>
    <t>Redding, CA</t>
  </si>
  <si>
    <t>96099</t>
  </si>
  <si>
    <t>Alturas, CA</t>
  </si>
  <si>
    <t>96101</t>
  </si>
  <si>
    <t>Beaverton, OR</t>
  </si>
  <si>
    <t>Mcminnville, OR</t>
  </si>
  <si>
    <t>97128</t>
  </si>
  <si>
    <t>97208</t>
  </si>
  <si>
    <t>Salem, OR</t>
  </si>
  <si>
    <t>97301</t>
  </si>
  <si>
    <t>Eugene, OR</t>
  </si>
  <si>
    <t>97401</t>
  </si>
  <si>
    <t>97504</t>
  </si>
  <si>
    <t>Klamath Falls, OR</t>
  </si>
  <si>
    <t>97602</t>
  </si>
  <si>
    <t>Bend, OR</t>
  </si>
  <si>
    <t>97701</t>
  </si>
  <si>
    <t>97801</t>
  </si>
  <si>
    <t>Ontario, OR</t>
  </si>
  <si>
    <t>97914</t>
  </si>
  <si>
    <t>Auburn, WA</t>
  </si>
  <si>
    <t>98071</t>
  </si>
  <si>
    <t>98101</t>
  </si>
  <si>
    <t>Everett, WA</t>
  </si>
  <si>
    <t>98201</t>
  </si>
  <si>
    <t>Bremerton, WA</t>
  </si>
  <si>
    <t>98310</t>
  </si>
  <si>
    <t>Tacoma, WA</t>
  </si>
  <si>
    <t>98401</t>
  </si>
  <si>
    <t>Olympia, WA</t>
  </si>
  <si>
    <t>98512</t>
  </si>
  <si>
    <t>Vancouver, WA</t>
  </si>
  <si>
    <t>98660</t>
  </si>
  <si>
    <t>Wenatchee, WA</t>
  </si>
  <si>
    <t>98801</t>
  </si>
  <si>
    <t>Yakima, WA</t>
  </si>
  <si>
    <t>98902</t>
  </si>
  <si>
    <t>Cheney, WA</t>
  </si>
  <si>
    <t>99004</t>
  </si>
  <si>
    <t>Pullman, WA</t>
  </si>
  <si>
    <t>99163</t>
  </si>
  <si>
    <t>99210</t>
  </si>
  <si>
    <t>Pasco, WA</t>
  </si>
  <si>
    <t>99302</t>
  </si>
  <si>
    <t>Clarkston, WA</t>
  </si>
  <si>
    <t>99403</t>
  </si>
  <si>
    <t>not valid</t>
  </si>
  <si>
    <t>TMW ZIP Code Listing</t>
  </si>
  <si>
    <t>DAT Zip Code Listing</t>
  </si>
  <si>
    <t>1000</t>
  </si>
  <si>
    <t>MX-ALL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</si>
  <si>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</si>
  <si>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</si>
  <si>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</si>
  <si>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</si>
  <si>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</si>
  <si>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</si>
  <si>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</si>
  <si>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</si>
  <si>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</si>
  <si>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</si>
  <si>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</si>
  <si>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</si>
  <si>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</si>
  <si>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</si>
  <si>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</si>
  <si>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</si>
  <si>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</si>
  <si>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</si>
  <si>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</si>
  <si>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</si>
  <si>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</si>
  <si>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</si>
  <si>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</si>
  <si>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</si>
  <si>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</si>
  <si>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</si>
  <si>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</si>
  <si>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</si>
  <si>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</si>
  <si>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</si>
  <si>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</si>
  <si>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</si>
  <si>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</si>
  <si>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</si>
  <si>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</si>
  <si>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</si>
  <si>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</si>
  <si>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</si>
  <si>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</si>
  <si>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</si>
  <si>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</si>
  <si>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</si>
  <si>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</si>
  <si>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</si>
  <si>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</si>
  <si>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</si>
  <si>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</si>
  <si>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</si>
  <si>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</si>
  <si>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</si>
  <si>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</si>
  <si>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</si>
  <si>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</si>
  <si>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</si>
  <si>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</si>
  <si>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</si>
  <si>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</si>
  <si>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</si>
  <si>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NL-ALL</t>
  </si>
  <si>
    <t>1059</t>
  </si>
  <si>
    <t>1060</t>
  </si>
  <si>
    <t>1061</t>
  </si>
  <si>
    <t>1062</t>
  </si>
  <si>
    <t>1063</t>
  </si>
  <si>
    <t>NS-ALL</t>
  </si>
  <si>
    <t>1064</t>
  </si>
  <si>
    <t>1065</t>
  </si>
  <si>
    <t>1066</t>
  </si>
  <si>
    <t>1067</t>
  </si>
  <si>
    <t>1068</t>
  </si>
  <si>
    <t>1069</t>
  </si>
  <si>
    <t>1070</t>
  </si>
  <si>
    <t>PE-ALL</t>
  </si>
  <si>
    <t>1071</t>
  </si>
  <si>
    <t>1072</t>
  </si>
  <si>
    <t>NB-ALL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</si>
  <si>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</si>
  <si>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</si>
  <si>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</si>
  <si>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</si>
  <si>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</si>
  <si>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</si>
  <si>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</si>
  <si>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</si>
  <si>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</si>
  <si>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QC-ALL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</si>
  <si>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</si>
  <si>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</si>
  <si>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</si>
  <si>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</si>
  <si>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</si>
  <si>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</si>
  <si>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</si>
  <si>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</si>
  <si>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</si>
  <si>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</si>
  <si>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</si>
  <si>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</si>
  <si>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</si>
  <si>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</si>
  <si>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</si>
  <si>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</si>
  <si>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</si>
  <si>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</si>
  <si>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</si>
  <si>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</si>
  <si>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</si>
  <si>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</si>
  <si>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</si>
  <si>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</si>
  <si>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</si>
  <si>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</si>
  <si>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</si>
  <si>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</si>
  <si>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</si>
  <si>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ON-ALL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</si>
  <si>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</si>
  <si>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</si>
  <si>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</si>
  <si>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</si>
  <si>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</si>
  <si>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</si>
  <si>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</si>
  <si>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</si>
  <si>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</si>
  <si>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</si>
  <si>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</si>
  <si>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</si>
  <si>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</si>
  <si>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</si>
  <si>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</si>
  <si>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</si>
  <si>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</si>
  <si>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</si>
  <si>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</si>
  <si>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</si>
  <si>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</si>
  <si>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</si>
  <si>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</si>
  <si>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</si>
  <si>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</si>
  <si>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</si>
  <si>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</si>
  <si>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</si>
  <si>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</si>
  <si>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</si>
  <si>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</si>
  <si>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</si>
  <si>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</si>
  <si>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</si>
  <si>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</si>
  <si>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</si>
  <si>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</si>
  <si>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</si>
  <si>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</si>
  <si>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</si>
  <si>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</si>
  <si>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</si>
  <si>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</si>
  <si>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</si>
  <si>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</si>
  <si>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</si>
  <si>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</si>
  <si>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MB-ALL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</si>
  <si>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</si>
  <si>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</si>
  <si>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</si>
  <si>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</si>
  <si>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</si>
  <si>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</si>
  <si>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</si>
  <si>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</si>
  <si>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</si>
  <si>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</si>
  <si>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SK-ALL</t>
  </si>
  <si>
    <t>1168</t>
  </si>
  <si>
    <t>1169</t>
  </si>
  <si>
    <t>1170</t>
  </si>
  <si>
    <t>1171</t>
  </si>
  <si>
    <t>1172</t>
  </si>
  <si>
    <t>1173</t>
  </si>
  <si>
    <t>1174</t>
  </si>
  <si>
    <t>AB-ALL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</si>
  <si>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</si>
  <si>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</si>
  <si>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</si>
  <si>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</si>
  <si>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</si>
  <si>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</si>
  <si>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</si>
  <si>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</si>
  <si>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</si>
  <si>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</si>
  <si>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BC-ALL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</si>
  <si>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</si>
  <si>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</si>
  <si>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</si>
  <si>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</si>
  <si>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</si>
  <si>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</si>
  <si>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</si>
  <si>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</si>
  <si>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</si>
  <si>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</si>
  <si>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NU-ALL</t>
  </si>
  <si>
    <t>1195</t>
  </si>
  <si>
    <t>NT-ALL</t>
  </si>
  <si>
    <t>1196</t>
  </si>
  <si>
    <t>YT-ALL</t>
  </si>
  <si>
    <t>1197</t>
  </si>
  <si>
    <t>Foreign Postal Code</t>
  </si>
  <si>
    <t>end of US Listing</t>
  </si>
  <si>
    <t>St. John's</t>
  </si>
  <si>
    <t>Deer lake</t>
  </si>
  <si>
    <t>Cape North</t>
  </si>
  <si>
    <t>Glace Bay</t>
  </si>
  <si>
    <t>North Sydney</t>
  </si>
  <si>
    <t>Hardwood Ridge</t>
  </si>
  <si>
    <t>Lawrence Station</t>
  </si>
  <si>
    <t>Taxis River</t>
  </si>
  <si>
    <t>Saint Quentin</t>
  </si>
  <si>
    <t>La Malbaie</t>
  </si>
  <si>
    <t>Saint Georges</t>
  </si>
  <si>
    <t>Saint Nicolas</t>
  </si>
  <si>
    <t>Trois Rivieres</t>
  </si>
  <si>
    <t>Saint Nicephore</t>
  </si>
  <si>
    <t>Saint Constant</t>
  </si>
  <si>
    <t>Saint Hippolyte</t>
  </si>
  <si>
    <t>Smiths Falls</t>
  </si>
  <si>
    <t>Port Hope</t>
  </si>
  <si>
    <t>North York</t>
  </si>
  <si>
    <t>Fort Erie</t>
  </si>
  <si>
    <t>Ahmic Harbour</t>
  </si>
  <si>
    <t>North Bay</t>
  </si>
  <si>
    <t>Parry Sound</t>
  </si>
  <si>
    <t>Elliot Lake</t>
  </si>
  <si>
    <t>Thunder Bay</t>
  </si>
  <si>
    <t>Fort Frances</t>
  </si>
  <si>
    <t>St Andrews</t>
  </si>
  <si>
    <t>St Adolphe</t>
  </si>
  <si>
    <t>Flin Flon</t>
  </si>
  <si>
    <t>The Pas</t>
  </si>
  <si>
    <t>Buena Vista</t>
  </si>
  <si>
    <t>Moose Jaw</t>
  </si>
  <si>
    <t>North Battleford</t>
  </si>
  <si>
    <t>Medicine Hat</t>
  </si>
  <si>
    <t>Drayton Valley</t>
  </si>
  <si>
    <t>Sherwood Park</t>
  </si>
  <si>
    <t>Powell River</t>
  </si>
  <si>
    <t>Arctic Bay</t>
  </si>
  <si>
    <t>NL</t>
  </si>
  <si>
    <t>PE</t>
  </si>
  <si>
    <t>QC</t>
  </si>
  <si>
    <t>NU</t>
  </si>
  <si>
    <t>NT</t>
  </si>
  <si>
    <t>YT</t>
  </si>
  <si>
    <t>not used</t>
  </si>
  <si>
    <t>FPO</t>
  </si>
  <si>
    <t>Birmingham Dsg</t>
  </si>
  <si>
    <t>Decatur Dsg</t>
  </si>
  <si>
    <t>Mobile Dsg</t>
  </si>
  <si>
    <t>Montgomery Dsg</t>
  </si>
  <si>
    <t>Fayetteville Dsg</t>
  </si>
  <si>
    <t>Little Rock Dsg</t>
  </si>
  <si>
    <t>Flagstaff Dsg</t>
  </si>
  <si>
    <t>Phoenix Dsg</t>
  </si>
  <si>
    <t>Tucson Dsg</t>
  </si>
  <si>
    <t>Fresno Dsg</t>
  </si>
  <si>
    <t>Los Angeles Dsg</t>
  </si>
  <si>
    <t>Ontario Dsg</t>
  </si>
  <si>
    <t>San Diego Dsg</t>
  </si>
  <si>
    <t>San Francisco Dsg</t>
  </si>
  <si>
    <t>Stockton Dsg</t>
  </si>
  <si>
    <t>Denver Dsg</t>
  </si>
  <si>
    <t>Grand Junction Dsg</t>
  </si>
  <si>
    <t>Hartford Dsg</t>
  </si>
  <si>
    <t>Alexandria Dsg</t>
  </si>
  <si>
    <t>Greensboro Dsg</t>
  </si>
  <si>
    <t>Jacksonville Dsg</t>
  </si>
  <si>
    <t>Lakeland Dsg</t>
  </si>
  <si>
    <t>Miami Dsg</t>
  </si>
  <si>
    <t>Tallahassee Dsg</t>
  </si>
  <si>
    <t>Atlanta Dsg</t>
  </si>
  <si>
    <t>Macon Dsg</t>
  </si>
  <si>
    <t>Savannah Dsg</t>
  </si>
  <si>
    <t>Tifton Dsg</t>
  </si>
  <si>
    <t>Cedar Rapids Dsg</t>
  </si>
  <si>
    <t>Des Moines Dsg</t>
  </si>
  <si>
    <t>Dubuque Dsg</t>
  </si>
  <si>
    <t>Twin Falls Dsg</t>
  </si>
  <si>
    <t>Bloomington Dsg</t>
  </si>
  <si>
    <t>Chicago Dsg</t>
  </si>
  <si>
    <t>Joliet Dsg</t>
  </si>
  <si>
    <t>Quincy Dsg</t>
  </si>
  <si>
    <t>Rockford Dsg</t>
  </si>
  <si>
    <t>Rock Island Dsg</t>
  </si>
  <si>
    <t>Taylorville Dsg</t>
  </si>
  <si>
    <t>Evansville Dsg</t>
  </si>
  <si>
    <t>Ft Wayne Dsg</t>
  </si>
  <si>
    <t>Gary Dsg</t>
  </si>
  <si>
    <t>Indianapolis Dsg</t>
  </si>
  <si>
    <t>S Bend Dsg</t>
  </si>
  <si>
    <t>Terre Haute Dsg</t>
  </si>
  <si>
    <t>Hutchinson Dsg</t>
  </si>
  <si>
    <t>Bowling Green Dsg</t>
  </si>
  <si>
    <t>Lexington Dsg</t>
  </si>
  <si>
    <t>Louisville Dsg</t>
  </si>
  <si>
    <t>New Orleans Dsg</t>
  </si>
  <si>
    <t>Shreveport Dsg</t>
  </si>
  <si>
    <t>Boston Dsg</t>
  </si>
  <si>
    <t>Springfield Dsg</t>
  </si>
  <si>
    <t>Baltimore Dsg</t>
  </si>
  <si>
    <t>Augusta Dsg</t>
  </si>
  <si>
    <t>Detroit Dsg</t>
  </si>
  <si>
    <t>Grand Rapids Dsg</t>
  </si>
  <si>
    <t>Saginaw Dsg</t>
  </si>
  <si>
    <t>Duluth Dsg</t>
  </si>
  <si>
    <t>Minneapolis Dsg</t>
  </si>
  <si>
    <t>St Cloud Dsg</t>
  </si>
  <si>
    <t>Cape Girardeau Dsg</t>
  </si>
  <si>
    <t>Jefferson City Dsg</t>
  </si>
  <si>
    <t>Joplin Dsg</t>
  </si>
  <si>
    <t>Kansas City Dsg</t>
  </si>
  <si>
    <t>St Louis Dsg</t>
  </si>
  <si>
    <t>Jackson Dsg</t>
  </si>
  <si>
    <t>Billings Dsg</t>
  </si>
  <si>
    <t>Missoula Dsg</t>
  </si>
  <si>
    <t>Charlotte Dsg</t>
  </si>
  <si>
    <t>Raleigh Dsg</t>
  </si>
  <si>
    <t>Wilmington Dsg</t>
  </si>
  <si>
    <t>Fargo Dsg</t>
  </si>
  <si>
    <t>Bismarck Dsg</t>
  </si>
  <si>
    <t>N Platte Dsg</t>
  </si>
  <si>
    <t>Omaha Dsg</t>
  </si>
  <si>
    <t>Bristol Dsg</t>
  </si>
  <si>
    <t>Elizabeth Dsg</t>
  </si>
  <si>
    <t>Albuquerque Dsg</t>
  </si>
  <si>
    <t>Las Vegas Dsg</t>
  </si>
  <si>
    <t>Reno Dsg</t>
  </si>
  <si>
    <t>Albany Dsg</t>
  </si>
  <si>
    <t>Brooklyn Dsg</t>
  </si>
  <si>
    <t>Buffalo Dsg</t>
  </si>
  <si>
    <t>Elmira Dsg</t>
  </si>
  <si>
    <t>Rochester Dsg</t>
  </si>
  <si>
    <t>Syracuse Dsg</t>
  </si>
  <si>
    <t>Cincinnati Dsg</t>
  </si>
  <si>
    <t>Cleveland Dsg</t>
  </si>
  <si>
    <t>Columbus Dsg</t>
  </si>
  <si>
    <t>Toledo Dsg</t>
  </si>
  <si>
    <t>Oklahoma City Dsg</t>
  </si>
  <si>
    <t>Tulsa Dsg</t>
  </si>
  <si>
    <t>Medford Dsg</t>
  </si>
  <si>
    <t>Pendleton Dsg</t>
  </si>
  <si>
    <t>Portland Dsg</t>
  </si>
  <si>
    <t>Allentown Dsg</t>
  </si>
  <si>
    <t>Erie Dsg</t>
  </si>
  <si>
    <t>Harrisburg Dsg</t>
  </si>
  <si>
    <t>Philadelphia Dsg</t>
  </si>
  <si>
    <t>Pittsburgh Dsg</t>
  </si>
  <si>
    <t>N Charleston Dsg</t>
  </si>
  <si>
    <t>Columbia Dsg</t>
  </si>
  <si>
    <t>Greenville Dsg</t>
  </si>
  <si>
    <t>Rapid City Dsg</t>
  </si>
  <si>
    <t>Sioux Falls Dsg</t>
  </si>
  <si>
    <t>Chattanooga Dsg</t>
  </si>
  <si>
    <t>Knoxville Dsg</t>
  </si>
  <si>
    <t>Memphis Dsg</t>
  </si>
  <si>
    <t>Nashville Dsg</t>
  </si>
  <si>
    <t>Amarillo Dsg</t>
  </si>
  <si>
    <t>Austin Dsg</t>
  </si>
  <si>
    <t>Dallas Dsg</t>
  </si>
  <si>
    <t>El Paso Dsg</t>
  </si>
  <si>
    <t>Ft Worth Dsg</t>
  </si>
  <si>
    <t>Houston Dsg</t>
  </si>
  <si>
    <t>Laredo Dsg</t>
  </si>
  <si>
    <t>Lubbock Dsg</t>
  </si>
  <si>
    <t>McAllen Dsg</t>
  </si>
  <si>
    <t>San Antonio Dsg</t>
  </si>
  <si>
    <t>Texarkana Dsg</t>
  </si>
  <si>
    <t>Salt Lake City Dsg</t>
  </si>
  <si>
    <t>Norfolk Dsg</t>
  </si>
  <si>
    <t>Richmond Dsg</t>
  </si>
  <si>
    <t>Roanoke Dsg</t>
  </si>
  <si>
    <t>Winchester Dsg</t>
  </si>
  <si>
    <t>Seattle Dsg</t>
  </si>
  <si>
    <t>Spokane Dsg</t>
  </si>
  <si>
    <t>Eau Claire Dsg</t>
  </si>
  <si>
    <t>Green Bay Dsg</t>
  </si>
  <si>
    <t>Madison Dsg</t>
  </si>
  <si>
    <t>Milwaukee Dsg</t>
  </si>
  <si>
    <t>Charleston Dsg</t>
  </si>
  <si>
    <t>Huntington Dsg</t>
  </si>
  <si>
    <t>Green River Dsg</t>
  </si>
  <si>
    <t>St Johns Dsg</t>
  </si>
  <si>
    <t>Halifax Dsg</t>
  </si>
  <si>
    <t>Moncton Dsg</t>
  </si>
  <si>
    <t>Quebec Dsg</t>
  </si>
  <si>
    <t>Montreal Dsg</t>
  </si>
  <si>
    <t>Ottawa Dsg</t>
  </si>
  <si>
    <t>Toronto Dsg</t>
  </si>
  <si>
    <t>London Dsg</t>
  </si>
  <si>
    <t>Sudbury Dsg</t>
  </si>
  <si>
    <t>Winnipeg  Dsg</t>
  </si>
  <si>
    <t>Regina Dsg</t>
  </si>
  <si>
    <t>Calgary Dsg</t>
  </si>
  <si>
    <t>Vancouver Dsg</t>
  </si>
  <si>
    <t>Prince George Dsg</t>
  </si>
  <si>
    <t>Moved 855, 863 from Phoenix to Flagstaff</t>
  </si>
  <si>
    <t>Moved 813 from Albuquerque to Grand Jct</t>
  </si>
  <si>
    <t>Moved 349 from Lakeland to Miami</t>
  </si>
  <si>
    <t>Greensboro X-Mkt</t>
  </si>
  <si>
    <t>IL_QUI+</t>
  </si>
  <si>
    <t>Quincy X-Mkt</t>
  </si>
  <si>
    <t>NJ_ELI+</t>
  </si>
  <si>
    <t>Elizabeth X-Mkt</t>
  </si>
  <si>
    <t>Pink Box=Market area; Cream - DSG</t>
  </si>
  <si>
    <t>Add 989 from Spokane, remove 979 to Twin Falls</t>
  </si>
  <si>
    <t>Remove 545</t>
  </si>
  <si>
    <t>Added 545 from Green Bay</t>
  </si>
  <si>
    <t>US XMKT count</t>
  </si>
  <si>
    <t>XMT</t>
  </si>
  <si>
    <t>DSG</t>
  </si>
  <si>
    <t>Change in X-Mkt name</t>
  </si>
  <si>
    <t>Change in dsg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</si>
</sst>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00"/>
    <numFmt numFmtId="167" formatCode="0.0"/>
    <numFmt numFmtId="168" formatCode="0##"/>
    <numFmt numFmtId="169" formatCode="00000"/>
  </numFmts>
  <fonts count="15" x14ac:knownFonts="1"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2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1"/>
      <color theme="1"/>
      <name val="MS Sans Serif"/>
      <family val="2"/>
    </font>
    <font>
      <sz val="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8"/>
      </left>
      <right style="thin">
        <color theme="8"/>
      </right>
      <top style="double">
        <color theme="8"/>
      </top>
      <bottom style="double">
        <color theme="8"/>
      </bottom>
      <diagonal/>
    </border>
    <border>
      <left style="thin">
        <color theme="8"/>
      </left>
      <right style="thin">
        <color theme="5" tint="0.39994506668294322"/>
      </right>
      <top style="double">
        <color theme="5" tint="0.39994506668294322"/>
      </top>
      <bottom style="double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double">
        <color theme="5" tint="0.39994506668294322"/>
      </top>
      <bottom style="double">
        <color theme="5" tint="0.399945066682943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6" tint="-0.499984740745262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6" tint="-0.499984740745262"/>
      </right>
      <top style="thin">
        <color theme="1"/>
      </top>
      <bottom style="thin">
        <color theme="1"/>
      </bottom>
      <diagonal/>
    </border>
    <border>
      <left style="thin">
        <color theme="6" tint="-0.499984740745262"/>
      </left>
      <right/>
      <top/>
      <bottom/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/>
      <right/>
      <top style="thin">
        <color theme="6" tint="-0.499984740745262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4" borderId="0" xfId="0" applyFont="1" applyFill="1"/>
    <xf numFmtId="0" fontId="0" fillId="4" borderId="0" xfId="0" applyFill="1"/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 applyAlignment="1">
      <alignment horizontal="center"/>
    </xf>
    <xf numFmtId="0" fontId="6" fillId="0" borderId="0" xfId="0" applyFont="1"/>
    <xf numFmtId="164" fontId="0" fillId="0" borderId="0" xfId="1" applyNumberFormat="1" applyFont="1" applyFill="1"/>
    <xf numFmtId="0" fontId="0" fillId="0" borderId="0" xfId="0" quotePrefix="1" applyFill="1"/>
    <xf numFmtId="0" fontId="0" fillId="6" borderId="0" xfId="0" applyFill="1"/>
    <xf numFmtId="165" fontId="0" fillId="4" borderId="0" xfId="2" applyNumberFormat="1" applyFont="1" applyFill="1"/>
    <xf numFmtId="0" fontId="6" fillId="2" borderId="1" xfId="0" applyFont="1" applyFill="1" applyBorder="1" applyAlignment="1">
      <alignment horizontal="center"/>
    </xf>
    <xf numFmtId="164" fontId="0" fillId="0" borderId="0" xfId="1" applyNumberFormat="1" applyFont="1"/>
    <xf numFmtId="0" fontId="0" fillId="7" borderId="0" xfId="0" applyFill="1"/>
    <xf numFmtId="166" fontId="0" fillId="0" borderId="0" xfId="0" applyNumberFormat="1"/>
    <xf numFmtId="166" fontId="0" fillId="0" borderId="0" xfId="0" applyNumberFormat="1" applyFill="1" applyAlignment="1">
      <alignment horizontal="left"/>
    </xf>
    <xf numFmtId="166" fontId="0" fillId="0" borderId="0" xfId="0" quotePrefix="1" applyNumberFormat="1"/>
    <xf numFmtId="166" fontId="0" fillId="0" borderId="0" xfId="0" quotePrefix="1" applyNumberFormat="1" applyAlignment="1">
      <alignment horizontal="left"/>
    </xf>
    <xf numFmtId="166" fontId="0" fillId="8" borderId="0" xfId="0" quotePrefix="1" applyNumberFormat="1" applyFill="1" applyAlignment="1">
      <alignment horizontal="left"/>
    </xf>
    <xf numFmtId="0" fontId="5" fillId="5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8" borderId="0" xfId="0" applyFill="1" applyAlignment="1">
      <alignment horizontal="left"/>
    </xf>
    <xf numFmtId="166" fontId="0" fillId="3" borderId="0" xfId="0" applyNumberFormat="1" applyFill="1" applyAlignment="1">
      <alignment horizontal="left"/>
    </xf>
    <xf numFmtId="0" fontId="7" fillId="4" borderId="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6" borderId="2" xfId="0" applyFill="1" applyBorder="1"/>
    <xf numFmtId="0" fontId="8" fillId="4" borderId="3" xfId="0" applyFont="1" applyFill="1" applyBorder="1" applyAlignment="1">
      <alignment horizontal="center" wrapText="1"/>
    </xf>
    <xf numFmtId="0" fontId="8" fillId="3" borderId="3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right"/>
    </xf>
    <xf numFmtId="167" fontId="6" fillId="0" borderId="0" xfId="0" applyNumberFormat="1" applyFont="1"/>
    <xf numFmtId="167" fontId="0" fillId="0" borderId="0" xfId="0" applyNumberFormat="1" applyAlignment="1">
      <alignment horizontal="center"/>
    </xf>
    <xf numFmtId="167" fontId="6" fillId="0" borderId="0" xfId="0" applyNumberFormat="1" applyFont="1" applyAlignment="1">
      <alignment horizontal="center"/>
    </xf>
    <xf numFmtId="0" fontId="0" fillId="6" borderId="0" xfId="0" applyFill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0" fillId="0" borderId="0" xfId="0"/>
    <xf numFmtId="0" fontId="0" fillId="0" borderId="5" xfId="0" applyBorder="1"/>
    <xf numFmtId="0" fontId="8" fillId="10" borderId="0" xfId="0" applyFont="1" applyFill="1" applyBorder="1" applyAlignment="1">
      <alignment horizontal="left" vertical="center" wrapText="1"/>
    </xf>
    <xf numFmtId="0" fontId="6" fillId="11" borderId="0" xfId="0" applyFont="1" applyFill="1"/>
    <xf numFmtId="0" fontId="0" fillId="11" borderId="0" xfId="0" applyFill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Border="1"/>
    <xf numFmtId="0" fontId="0" fillId="0" borderId="6" xfId="0" quotePrefix="1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2" borderId="5" xfId="0" applyFill="1" applyBorder="1"/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9" fillId="0" borderId="0" xfId="0" applyFont="1" applyFill="1"/>
    <xf numFmtId="166" fontId="0" fillId="8" borderId="9" xfId="0" applyNumberFormat="1" applyFill="1" applyBorder="1" applyAlignment="1">
      <alignment horizontal="left"/>
    </xf>
    <xf numFmtId="166" fontId="0" fillId="0" borderId="9" xfId="0" applyNumberFormat="1" applyBorder="1" applyAlignment="1">
      <alignment horizontal="left"/>
    </xf>
    <xf numFmtId="166" fontId="0" fillId="6" borderId="0" xfId="0" applyNumberFormat="1" applyFill="1" applyAlignment="1">
      <alignment horizontal="left"/>
    </xf>
    <xf numFmtId="166" fontId="9" fillId="8" borderId="0" xfId="0" applyNumberFormat="1" applyFont="1" applyFill="1" applyAlignment="1">
      <alignment horizontal="left"/>
    </xf>
    <xf numFmtId="166" fontId="9" fillId="0" borderId="0" xfId="0" applyNumberFormat="1" applyFont="1" applyAlignment="1">
      <alignment horizontal="left"/>
    </xf>
    <xf numFmtId="164" fontId="0" fillId="0" borderId="0" xfId="1" applyNumberFormat="1" applyFont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6" fontId="0" fillId="8" borderId="0" xfId="0" applyNumberFormat="1" applyFill="1" applyAlignment="1">
      <alignment horizontal="left"/>
    </xf>
    <xf numFmtId="166" fontId="9" fillId="8" borderId="0" xfId="0" quotePrefix="1" applyNumberFormat="1" applyFont="1" applyFill="1" applyAlignment="1">
      <alignment horizontal="left"/>
    </xf>
    <xf numFmtId="164" fontId="0" fillId="13" borderId="0" xfId="1" applyNumberFormat="1" applyFont="1" applyFill="1"/>
    <xf numFmtId="166" fontId="0" fillId="14" borderId="0" xfId="0" applyNumberFormat="1" applyFill="1" applyAlignment="1">
      <alignment horizontal="left"/>
    </xf>
    <xf numFmtId="166" fontId="9" fillId="0" borderId="0" xfId="0" quotePrefix="1" applyNumberFormat="1" applyFont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4" borderId="0" xfId="0" applyFont="1" applyFill="1"/>
    <xf numFmtId="0" fontId="0" fillId="4" borderId="0" xfId="0" applyFill="1"/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 applyAlignment="1">
      <alignment horizontal="center"/>
    </xf>
    <xf numFmtId="0" fontId="5" fillId="5" borderId="0" xfId="0" applyFont="1" applyFill="1"/>
    <xf numFmtId="0" fontId="0" fillId="0" borderId="0" xfId="0" applyAlignment="1">
      <alignment horizontal="left"/>
    </xf>
    <xf numFmtId="164" fontId="0" fillId="0" borderId="0" xfId="1" applyNumberFormat="1" applyFont="1" applyFill="1"/>
    <xf numFmtId="0" fontId="0" fillId="6" borderId="0" xfId="0" applyFill="1"/>
    <xf numFmtId="164" fontId="0" fillId="0" borderId="0" xfId="1" applyNumberFormat="1" applyFont="1"/>
    <xf numFmtId="166" fontId="0" fillId="0" borderId="0" xfId="0" applyNumberFormat="1" applyAlignment="1">
      <alignment horizontal="left"/>
    </xf>
    <xf numFmtId="166" fontId="0" fillId="0" borderId="0" xfId="0" applyNumberFormat="1"/>
    <xf numFmtId="166" fontId="0" fillId="0" borderId="0" xfId="0" applyNumberFormat="1" applyFill="1" applyAlignment="1">
      <alignment horizontal="left"/>
    </xf>
    <xf numFmtId="166" fontId="0" fillId="0" borderId="0" xfId="0" quotePrefix="1" applyNumberFormat="1"/>
    <xf numFmtId="166" fontId="0" fillId="0" borderId="0" xfId="0" quotePrefix="1" applyNumberFormat="1" applyAlignment="1">
      <alignment horizontal="left"/>
    </xf>
    <xf numFmtId="0" fontId="5" fillId="5" borderId="0" xfId="0" applyFont="1" applyFill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6" borderId="2" xfId="0" applyFill="1" applyBorder="1"/>
    <xf numFmtId="0" fontId="0" fillId="6" borderId="0" xfId="0" applyFill="1" applyAlignment="1">
      <alignment horizontal="center"/>
    </xf>
    <xf numFmtId="49" fontId="0" fillId="0" borderId="0" xfId="0" applyNumberFormat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0" fillId="9" borderId="0" xfId="0" applyFill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0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166" fontId="0" fillId="15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/>
    <xf numFmtId="0" fontId="3" fillId="4" borderId="0" xfId="0" applyFont="1" applyFill="1"/>
    <xf numFmtId="0" fontId="0" fillId="4" borderId="0" xfId="0" applyFill="1"/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5" fillId="5" borderId="0" xfId="0" applyFont="1" applyFill="1"/>
    <xf numFmtId="0" fontId="11" fillId="5" borderId="0" xfId="0" applyFont="1" applyFill="1"/>
    <xf numFmtId="0" fontId="0" fillId="0" borderId="2" xfId="0" applyBorder="1" applyAlignment="1">
      <alignment horizontal="left"/>
    </xf>
    <xf numFmtId="0" fontId="0" fillId="0" borderId="2" xfId="0" applyBorder="1"/>
    <xf numFmtId="0" fontId="0" fillId="17" borderId="2" xfId="0" applyFill="1" applyBorder="1" applyAlignment="1">
      <alignment horizontal="left"/>
    </xf>
    <xf numFmtId="0" fontId="0" fillId="17" borderId="2" xfId="0" applyFill="1" applyBorder="1" applyAlignment="1">
      <alignment horizontal="center"/>
    </xf>
    <xf numFmtId="166" fontId="0" fillId="17" borderId="2" xfId="0" quotePrefix="1" applyNumberFormat="1" applyFill="1" applyBorder="1" applyAlignment="1">
      <alignment horizontal="left"/>
    </xf>
    <xf numFmtId="0" fontId="0" fillId="17" borderId="2" xfId="0" quotePrefix="1" applyFill="1" applyBorder="1" applyAlignment="1">
      <alignment horizontal="left"/>
    </xf>
    <xf numFmtId="166" fontId="0" fillId="17" borderId="2" xfId="0" applyNumberFormat="1" applyFill="1" applyBorder="1" applyAlignment="1">
      <alignment horizontal="left"/>
    </xf>
    <xf numFmtId="0" fontId="0" fillId="0" borderId="2" xfId="0" applyBorder="1" applyAlignment="1">
      <alignment horizontal="right"/>
    </xf>
    <xf numFmtId="0" fontId="0" fillId="16" borderId="2" xfId="0" applyFill="1" applyBorder="1" applyAlignment="1">
      <alignment horizontal="right"/>
    </xf>
    <xf numFmtId="166" fontId="0" fillId="0" borderId="2" xfId="0" applyNumberFormat="1" applyBorder="1"/>
    <xf numFmtId="166" fontId="0" fillId="0" borderId="2" xfId="0" applyNumberFormat="1" applyBorder="1" applyAlignment="1">
      <alignment horizontal="right"/>
    </xf>
    <xf numFmtId="0" fontId="0" fillId="16" borderId="1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17" borderId="12" xfId="0" applyFill="1" applyBorder="1" applyAlignment="1">
      <alignment horizontal="left"/>
    </xf>
    <xf numFmtId="166" fontId="0" fillId="17" borderId="12" xfId="0" quotePrefix="1" applyNumberFormat="1" applyFill="1" applyBorder="1" applyAlignment="1">
      <alignment horizontal="left"/>
    </xf>
    <xf numFmtId="166" fontId="0" fillId="17" borderId="12" xfId="0" applyNumberFormat="1" applyFill="1" applyBorder="1" applyAlignment="1">
      <alignment horizontal="left"/>
    </xf>
    <xf numFmtId="0" fontId="1" fillId="2" borderId="3" xfId="0" applyFont="1" applyFill="1" applyBorder="1" applyAlignment="1">
      <alignment horizontal="center" wrapText="1"/>
    </xf>
    <xf numFmtId="164" fontId="0" fillId="0" borderId="11" xfId="1" applyNumberFormat="1" applyFont="1" applyFill="1" applyBorder="1"/>
    <xf numFmtId="0" fontId="0" fillId="0" borderId="11" xfId="0" applyFill="1" applyBorder="1"/>
    <xf numFmtId="0" fontId="0" fillId="6" borderId="11" xfId="0" applyFill="1" applyBorder="1"/>
    <xf numFmtId="168" fontId="0" fillId="17" borderId="12" xfId="0" quotePrefix="1" applyNumberFormat="1" applyFill="1" applyBorder="1"/>
    <xf numFmtId="168" fontId="0" fillId="17" borderId="2" xfId="0" quotePrefix="1" applyNumberFormat="1" applyFill="1" applyBorder="1"/>
    <xf numFmtId="168" fontId="0" fillId="17" borderId="12" xfId="0" quotePrefix="1" applyNumberFormat="1" applyFill="1" applyBorder="1" applyAlignment="1">
      <alignment horizontal="left"/>
    </xf>
    <xf numFmtId="168" fontId="0" fillId="17" borderId="2" xfId="0" quotePrefix="1" applyNumberFormat="1" applyFill="1" applyBorder="1" applyAlignment="1">
      <alignment horizontal="left"/>
    </xf>
    <xf numFmtId="0" fontId="1" fillId="2" borderId="0" xfId="0" applyFont="1" applyFill="1" applyBorder="1" applyAlignment="1">
      <alignment horizontal="center" wrapText="1"/>
    </xf>
    <xf numFmtId="0" fontId="0" fillId="0" borderId="0" xfId="0"/>
    <xf numFmtId="0" fontId="0" fillId="0" borderId="0" xfId="0" applyFill="1"/>
    <xf numFmtId="0" fontId="3" fillId="4" borderId="0" xfId="0" applyFont="1" applyFill="1"/>
    <xf numFmtId="0" fontId="0" fillId="4" borderId="0" xfId="0" applyFill="1"/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5" fillId="5" borderId="0" xfId="0" applyFont="1" applyFill="1"/>
    <xf numFmtId="0" fontId="0" fillId="0" borderId="0" xfId="0" applyAlignment="1">
      <alignment horizontal="left"/>
    </xf>
    <xf numFmtId="164" fontId="0" fillId="0" borderId="0" xfId="1" applyNumberFormat="1" applyFont="1" applyFill="1"/>
    <xf numFmtId="164" fontId="0" fillId="0" borderId="0" xfId="1" applyNumberFormat="1" applyFont="1"/>
    <xf numFmtId="166" fontId="0" fillId="0" borderId="0" xfId="0" applyNumberFormat="1" applyAlignment="1">
      <alignment horizontal="left"/>
    </xf>
    <xf numFmtId="166" fontId="0" fillId="0" borderId="0" xfId="0" applyNumberFormat="1"/>
    <xf numFmtId="166" fontId="0" fillId="0" borderId="0" xfId="0" applyNumberFormat="1" applyFill="1" applyAlignment="1">
      <alignment horizontal="left"/>
    </xf>
    <xf numFmtId="166" fontId="0" fillId="0" borderId="0" xfId="0" quotePrefix="1" applyNumberFormat="1"/>
    <xf numFmtId="166" fontId="0" fillId="0" borderId="0" xfId="0" quotePrefix="1" applyNumberFormat="1" applyAlignment="1">
      <alignment horizontal="left"/>
    </xf>
    <xf numFmtId="0" fontId="6" fillId="4" borderId="0" xfId="0" applyFont="1" applyFill="1"/>
    <xf numFmtId="166" fontId="0" fillId="8" borderId="0" xfId="0" applyNumberFormat="1" applyFill="1" applyAlignment="1">
      <alignment horizontal="left"/>
    </xf>
    <xf numFmtId="166" fontId="0" fillId="8" borderId="0" xfId="0" quotePrefix="1" applyNumberFormat="1" applyFill="1" applyAlignment="1">
      <alignment horizontal="left"/>
    </xf>
    <xf numFmtId="0" fontId="5" fillId="5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166" fontId="0" fillId="0" borderId="0" xfId="0" quotePrefix="1" applyNumberFormat="1" applyAlignment="1">
      <alignment horizontal="right"/>
    </xf>
    <xf numFmtId="0" fontId="6" fillId="0" borderId="0" xfId="0" applyFont="1" applyFill="1" applyAlignment="1">
      <alignment horizontal="right"/>
    </xf>
    <xf numFmtId="168" fontId="0" fillId="0" borderId="0" xfId="0" quotePrefix="1" applyNumberFormat="1" applyAlignment="1">
      <alignment horizontal="left"/>
    </xf>
    <xf numFmtId="166" fontId="0" fillId="18" borderId="0" xfId="0" applyNumberFormat="1" applyFill="1" applyAlignment="1">
      <alignment horizontal="left"/>
    </xf>
    <xf numFmtId="0" fontId="0" fillId="18" borderId="0" xfId="0" applyFill="1" applyAlignment="1">
      <alignment horizontal="left"/>
    </xf>
    <xf numFmtId="0" fontId="0" fillId="0" borderId="13" xfId="0" applyBorder="1"/>
    <xf numFmtId="166" fontId="0" fillId="16" borderId="0" xfId="0" applyNumberFormat="1" applyFill="1" applyAlignment="1">
      <alignment horizontal="left"/>
    </xf>
    <xf numFmtId="0" fontId="6" fillId="10" borderId="0" xfId="0" applyFont="1" applyFill="1" applyAlignment="1">
      <alignment vertical="center"/>
    </xf>
    <xf numFmtId="166" fontId="0" fillId="9" borderId="0" xfId="0" applyNumberFormat="1" applyFill="1" applyAlignment="1">
      <alignment horizontal="left"/>
    </xf>
    <xf numFmtId="166" fontId="0" fillId="8" borderId="0" xfId="0" applyNumberFormat="1" applyFont="1" applyFill="1" applyAlignment="1">
      <alignment horizontal="left"/>
    </xf>
    <xf numFmtId="0" fontId="0" fillId="16" borderId="0" xfId="0" applyFill="1"/>
    <xf numFmtId="0" fontId="0" fillId="16" borderId="2" xfId="0" applyFill="1" applyBorder="1" applyAlignment="1">
      <alignment horizontal="center"/>
    </xf>
    <xf numFmtId="0" fontId="0" fillId="16" borderId="2" xfId="0" applyFill="1" applyBorder="1"/>
    <xf numFmtId="166" fontId="0" fillId="8" borderId="0" xfId="0" quotePrefix="1" applyNumberFormat="1" applyFont="1" applyFill="1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 applyAlignment="1">
      <alignment horizontal="center"/>
    </xf>
    <xf numFmtId="166" fontId="0" fillId="8" borderId="0" xfId="0" applyNumberFormat="1" applyFont="1" applyFill="1" applyBorder="1" applyAlignment="1">
      <alignment horizontal="left"/>
    </xf>
    <xf numFmtId="166" fontId="0" fillId="8" borderId="0" xfId="0" applyNumberFormat="1" applyFill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0" fillId="16" borderId="11" xfId="0" applyFill="1" applyBorder="1"/>
    <xf numFmtId="166" fontId="0" fillId="18" borderId="0" xfId="0" quotePrefix="1" applyNumberFormat="1" applyFill="1" applyAlignment="1">
      <alignment horizontal="left"/>
    </xf>
    <xf numFmtId="166" fontId="0" fillId="16" borderId="0" xfId="0" applyNumberFormat="1" applyFill="1" applyBorder="1" applyAlignment="1">
      <alignment horizontal="left"/>
    </xf>
    <xf numFmtId="0" fontId="0" fillId="16" borderId="0" xfId="0" applyFill="1" applyBorder="1" applyAlignment="1">
      <alignment horizontal="left"/>
    </xf>
    <xf numFmtId="166" fontId="0" fillId="0" borderId="0" xfId="0" applyNumberFormat="1" applyFont="1" applyFill="1" applyAlignment="1">
      <alignment horizontal="left"/>
    </xf>
    <xf numFmtId="166" fontId="0" fillId="0" borderId="0" xfId="0" applyNumberFormat="1" applyFont="1" applyAlignment="1">
      <alignment horizontal="left"/>
    </xf>
    <xf numFmtId="0" fontId="0" fillId="16" borderId="2" xfId="0" applyFill="1" applyBorder="1" applyAlignment="1">
      <alignment horizontal="left"/>
    </xf>
    <xf numFmtId="0" fontId="0" fillId="3" borderId="0" xfId="0" applyFill="1"/>
    <xf numFmtId="0" fontId="0" fillId="0" borderId="0" xfId="0" applyFont="1" applyFill="1"/>
    <xf numFmtId="166" fontId="0" fillId="3" borderId="0" xfId="0" applyNumberFormat="1" applyFont="1" applyFill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5" fillId="19" borderId="0" xfId="0" applyFont="1" applyFill="1" applyAlignment="1">
      <alignment horizontal="left"/>
    </xf>
    <xf numFmtId="0" fontId="0" fillId="19" borderId="0" xfId="0" applyFill="1"/>
    <xf numFmtId="0" fontId="0" fillId="3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4" borderId="0" xfId="0" applyFont="1" applyFill="1"/>
    <xf numFmtId="0" fontId="12" fillId="4" borderId="0" xfId="0" applyFont="1" applyFill="1" applyAlignment="1">
      <alignment wrapText="1"/>
    </xf>
    <xf numFmtId="0" fontId="7" fillId="2" borderId="1" xfId="0" applyFont="1" applyFill="1" applyBorder="1" applyAlignment="1">
      <alignment horizontal="center" wrapText="1"/>
    </xf>
    <xf numFmtId="166" fontId="0" fillId="3" borderId="2" xfId="0" applyNumberForma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16" borderId="12" xfId="0" applyFill="1" applyBorder="1" applyAlignment="1">
      <alignment horizontal="left"/>
    </xf>
    <xf numFmtId="0" fontId="0" fillId="16" borderId="10" xfId="0" applyFill="1" applyBorder="1" applyAlignment="1">
      <alignment horizontal="left"/>
    </xf>
    <xf numFmtId="166" fontId="0" fillId="16" borderId="0" xfId="0" quotePrefix="1" applyNumberFormat="1" applyFill="1" applyAlignment="1">
      <alignment horizontal="left"/>
    </xf>
    <xf numFmtId="0" fontId="0" fillId="18" borderId="0" xfId="0" applyFill="1" applyBorder="1" applyAlignment="1">
      <alignment horizontal="right"/>
    </xf>
    <xf numFmtId="0" fontId="0" fillId="0" borderId="0" xfId="0" applyFill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20" borderId="0" xfId="0" applyFill="1"/>
    <xf numFmtId="0" fontId="6" fillId="20" borderId="0" xfId="0" applyFont="1" applyFill="1"/>
    <xf numFmtId="0" fontId="12" fillId="4" borderId="0" xfId="0" applyFont="1" applyFill="1" applyAlignment="1">
      <alignment horizontal="center" vertical="top" wrapText="1"/>
    </xf>
    <xf numFmtId="0" fontId="0" fillId="19" borderId="0" xfId="0" applyFill="1" applyAlignment="1">
      <alignment horizontal="left"/>
    </xf>
    <xf numFmtId="0" fontId="0" fillId="3" borderId="10" xfId="0" applyFill="1" applyBorder="1" applyAlignment="1">
      <alignment horizontal="left"/>
    </xf>
    <xf numFmtId="0" fontId="0" fillId="0" borderId="0" xfId="0" applyFill="1" applyBorder="1"/>
    <xf numFmtId="0" fontId="0" fillId="0" borderId="3" xfId="0" quotePrefix="1" applyFill="1" applyBorder="1" applyAlignment="1">
      <alignment horizontal="center"/>
    </xf>
    <xf numFmtId="169" fontId="0" fillId="0" borderId="0" xfId="0" applyNumberFormat="1" applyAlignment="1">
      <alignment horizontal="left"/>
    </xf>
    <xf numFmtId="0" fontId="0" fillId="0" borderId="0" xfId="0" quotePrefix="1" applyFill="1" applyAlignment="1">
      <alignment horizontal="center"/>
    </xf>
    <xf numFmtId="0" fontId="6" fillId="6" borderId="0" xfId="0" applyFont="1" applyFill="1"/>
    <xf numFmtId="0" fontId="1" fillId="8" borderId="0" xfId="0" applyFont="1" applyFill="1" applyAlignment="1">
      <alignment horizontal="center" wrapText="1"/>
    </xf>
    <xf numFmtId="0" fontId="6" fillId="8" borderId="0" xfId="0" applyFont="1" applyFill="1"/>
    <xf numFmtId="0" fontId="13" fillId="8" borderId="0" xfId="0" applyFont="1" applyFill="1" applyAlignment="1">
      <alignment wrapText="1"/>
    </xf>
    <xf numFmtId="0" fontId="6" fillId="0" borderId="0" xfId="0" applyFont="1" applyFill="1"/>
    <xf numFmtId="0" fontId="6" fillId="21" borderId="0" xfId="0" applyFont="1" applyFill="1"/>
    <xf numFmtId="0" fontId="6" fillId="21" borderId="0" xfId="0" applyFont="1" applyFill="1" applyAlignment="1">
      <alignment wrapText="1"/>
    </xf>
    <xf numFmtId="0" fontId="6" fillId="16" borderId="0" xfId="0" applyFont="1" applyFill="1"/>
    <xf numFmtId="0" fontId="10" fillId="0" borderId="0" xfId="0" applyFont="1"/>
    <xf numFmtId="0" fontId="6" fillId="22" borderId="0" xfId="0" applyFont="1" applyFill="1"/>
    <xf numFmtId="0" fontId="0" fillId="22" borderId="0" xfId="0" applyFill="1"/>
    <xf numFmtId="0" fontId="14" fillId="0" borderId="2" xfId="0" applyFont="1" applyFill="1" applyBorder="1"/>
    <xf numFmtId="0" fontId="14" fillId="16" borderId="2" xfId="0" applyFont="1" applyFill="1" applyBorder="1"/>
    <xf numFmtId="0" fontId="14" fillId="9" borderId="0" xfId="0" applyFont="1" applyFill="1"/>
    <xf numFmtId="0" fontId="0" fillId="16" borderId="8" xfId="0" applyFill="1" applyBorder="1"/>
    <xf numFmtId="0" fontId="3" fillId="16" borderId="8" xfId="0" applyFont="1" applyFill="1" applyBorder="1"/>
    <xf numFmtId="0" fontId="0" fillId="16" borderId="8" xfId="0" applyFill="1" applyBorder="1" applyAlignment="1">
      <alignment horizontal="center"/>
    </xf>
    <xf numFmtId="0" fontId="0" fillId="0" borderId="17" xfId="0" applyFill="1" applyBorder="1"/>
    <xf numFmtId="0" fontId="0" fillId="9" borderId="17" xfId="0" applyFill="1" applyBorder="1"/>
    <xf numFmtId="0" fontId="0" fillId="9" borderId="17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66" fontId="0" fillId="0" borderId="14" xfId="0" applyNumberFormat="1" applyFill="1" applyBorder="1" applyAlignment="1">
      <alignment horizontal="left"/>
    </xf>
    <xf numFmtId="0" fontId="0" fillId="18" borderId="19" xfId="0" applyFill="1" applyBorder="1"/>
    <xf numFmtId="166" fontId="0" fillId="0" borderId="0" xfId="0" quotePrefix="1" applyNumberFormat="1" applyFill="1" applyAlignment="1">
      <alignment horizontal="left"/>
    </xf>
    <xf numFmtId="166" fontId="0" fillId="18" borderId="0" xfId="0" applyNumberFormat="1" applyFont="1" applyFill="1" applyAlignment="1">
      <alignment horizontal="left"/>
    </xf>
    <xf numFmtId="0" fontId="0" fillId="3" borderId="21" xfId="0" applyFill="1" applyBorder="1" applyAlignment="1">
      <alignment horizontal="left"/>
    </xf>
    <xf numFmtId="0" fontId="0" fillId="17" borderId="21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166" fontId="0" fillId="0" borderId="22" xfId="0" applyNumberFormat="1" applyFill="1" applyBorder="1" applyAlignment="1">
      <alignment horizontal="left"/>
    </xf>
    <xf numFmtId="0" fontId="0" fillId="0" borderId="22" xfId="0" applyBorder="1" applyAlignment="1">
      <alignment horizontal="left"/>
    </xf>
    <xf numFmtId="166" fontId="0" fillId="18" borderId="22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Fill="1" applyBorder="1"/>
    <xf numFmtId="165" fontId="6" fillId="0" borderId="0" xfId="2" applyNumberFormat="1" applyFont="1"/>
    <xf numFmtId="165" fontId="6" fillId="0" borderId="0" xfId="2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0" fillId="9" borderId="0" xfId="0" applyFill="1" applyBorder="1" applyAlignment="1">
      <alignment horizontal="center"/>
    </xf>
    <xf numFmtId="0" fontId="0" fillId="16" borderId="5" xfId="0" applyFill="1" applyBorder="1"/>
    <xf numFmtId="0" fontId="0" fillId="16" borderId="5" xfId="0" quotePrefix="1" applyFill="1" applyBorder="1"/>
    <xf numFmtId="0" fontId="0" fillId="22" borderId="17" xfId="0" applyFill="1" applyBorder="1"/>
    <xf numFmtId="0" fontId="0" fillId="22" borderId="18" xfId="0" applyFont="1" applyFill="1" applyBorder="1"/>
    <xf numFmtId="0" fontId="0" fillId="22" borderId="11" xfId="0" applyFill="1" applyBorder="1"/>
    <xf numFmtId="0" fontId="0" fillId="22" borderId="2" xfId="0" applyFill="1" applyBorder="1" applyAlignment="1">
      <alignment horizontal="center"/>
    </xf>
    <xf numFmtId="0" fontId="14" fillId="22" borderId="2" xfId="0" applyFont="1" applyFill="1" applyBorder="1"/>
    <xf numFmtId="0" fontId="0" fillId="22" borderId="10" xfId="0" applyFill="1" applyBorder="1" applyAlignment="1">
      <alignment horizontal="center"/>
    </xf>
    <xf numFmtId="0" fontId="0" fillId="22" borderId="0" xfId="0" applyFill="1" applyAlignment="1">
      <alignment horizontal="center"/>
    </xf>
    <xf numFmtId="0" fontId="0" fillId="22" borderId="15" xfId="0" applyFill="1" applyBorder="1"/>
    <xf numFmtId="0" fontId="0" fillId="22" borderId="8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4"/>
  <sheetViews>
    <sheetView workbookViewId="0">
      <pane ySplit="2" topLeftCell="A123" activePane="bottomLeft" state="frozen"/>
      <selection activeCell="C1" sqref="C1"/>
      <selection pane="bottomLeft" activeCell="R10" sqref="R10"/>
    </sheetView>
  </sheetViews>
  <sheetFormatPr defaultRowHeight="15" x14ac:dyDescent="0.25"/>
  <cols>
    <col min="1" max="1" width="6.140625" style="47" customWidth="1"/>
    <col min="2" max="2" width="13.85546875" style="47" customWidth="1"/>
    <col min="3" max="3" width="10.85546875" style="41" customWidth="1"/>
    <col min="4" max="4" width="9.7109375" style="47" customWidth="1"/>
    <col min="5" max="5" width="18.7109375" style="47" bestFit="1" customWidth="1"/>
    <col min="6" max="6" width="4.7109375" style="47" customWidth="1"/>
    <col min="7" max="26" width="4.7109375" style="69" customWidth="1"/>
    <col min="27" max="30" width="4.5703125" style="69" customWidth="1"/>
    <col min="31" max="35" width="4.7109375" style="47" customWidth="1"/>
    <col min="36" max="36" width="4.42578125" style="47" bestFit="1" customWidth="1"/>
    <col min="37" max="37" width="4.28515625" style="47" bestFit="1" customWidth="1"/>
    <col min="38" max="38" width="3.28515625" style="47" bestFit="1" customWidth="1"/>
    <col min="39" max="39" width="4.42578125" style="47" bestFit="1" customWidth="1"/>
    <col min="40" max="40" width="4.28515625" style="47" bestFit="1" customWidth="1"/>
    <col min="41" max="41" width="4.5703125" style="47" bestFit="1" customWidth="1"/>
    <col min="42" max="43" width="4.42578125" style="47" bestFit="1" customWidth="1"/>
    <col min="44" max="44" width="4.140625" style="47" bestFit="1" customWidth="1"/>
    <col min="45" max="45" width="5" style="47" bestFit="1" customWidth="1"/>
    <col min="46" max="46" width="4.7109375" style="47" bestFit="1" customWidth="1"/>
    <col min="47" max="48" width="4.42578125" style="47" bestFit="1" customWidth="1"/>
    <col min="49" max="50" width="4.28515625" style="47" bestFit="1" customWidth="1"/>
    <col min="51" max="51" width="4.5703125" style="47" bestFit="1" customWidth="1"/>
    <col min="52" max="52" width="5.140625" style="47" bestFit="1" customWidth="1"/>
    <col min="53" max="53" width="4.42578125" style="47" bestFit="1" customWidth="1"/>
    <col min="54" max="55" width="4.28515625" style="47" bestFit="1" customWidth="1"/>
    <col min="56" max="56" width="3.28515625" style="47" bestFit="1" customWidth="1"/>
    <col min="57" max="16384" width="9.140625" style="47"/>
  </cols>
  <sheetData>
    <row r="1" spans="1:35" ht="18.75" x14ac:dyDescent="0.3">
      <c r="A1" s="85" t="s">
        <v>1594</v>
      </c>
      <c r="B1" s="5"/>
      <c r="C1" s="45"/>
      <c r="D1" s="5"/>
      <c r="E1" s="5"/>
    </row>
    <row r="2" spans="1:35" ht="30" x14ac:dyDescent="0.25">
      <c r="A2" s="7" t="s">
        <v>394</v>
      </c>
      <c r="B2" s="6" t="s">
        <v>0</v>
      </c>
      <c r="C2" s="46" t="s">
        <v>774</v>
      </c>
      <c r="D2" s="82" t="s">
        <v>1139</v>
      </c>
      <c r="E2" s="82" t="s">
        <v>841</v>
      </c>
      <c r="F2" s="158" t="s">
        <v>1477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spans="1:35" x14ac:dyDescent="0.25">
      <c r="A3" s="68">
        <v>1</v>
      </c>
      <c r="B3" s="40" t="s">
        <v>115</v>
      </c>
      <c r="C3" s="28" t="s">
        <v>112</v>
      </c>
      <c r="D3" s="83" t="s">
        <v>113</v>
      </c>
      <c r="E3" s="102" t="s">
        <v>842</v>
      </c>
      <c r="F3" s="71">
        <v>350</v>
      </c>
      <c r="G3" s="71">
        <v>351</v>
      </c>
      <c r="H3" s="71">
        <v>352</v>
      </c>
      <c r="I3" s="71">
        <v>354</v>
      </c>
      <c r="J3" s="71">
        <v>362</v>
      </c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</row>
    <row r="4" spans="1:35" x14ac:dyDescent="0.25">
      <c r="A4" s="68">
        <f>A3+1</f>
        <v>2</v>
      </c>
      <c r="B4" s="40" t="s">
        <v>116</v>
      </c>
      <c r="C4" s="28" t="s">
        <v>112</v>
      </c>
      <c r="D4" s="83" t="s">
        <v>359</v>
      </c>
      <c r="E4" s="102" t="s">
        <v>843</v>
      </c>
      <c r="F4" s="71">
        <v>355</v>
      </c>
      <c r="G4" s="71">
        <v>356</v>
      </c>
      <c r="H4" s="71">
        <v>357</v>
      </c>
      <c r="I4" s="71">
        <v>358</v>
      </c>
      <c r="J4" s="71">
        <v>384</v>
      </c>
      <c r="K4" s="71">
        <v>388</v>
      </c>
      <c r="L4" s="18"/>
      <c r="M4" s="18"/>
      <c r="N4" s="18"/>
      <c r="O4" s="18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</row>
    <row r="5" spans="1:35" x14ac:dyDescent="0.25">
      <c r="A5" s="68">
        <f t="shared" ref="A5:A68" si="0">A4+1</f>
        <v>3</v>
      </c>
      <c r="B5" s="40" t="s">
        <v>118</v>
      </c>
      <c r="C5" s="28" t="s">
        <v>112</v>
      </c>
      <c r="D5" s="83" t="s">
        <v>104</v>
      </c>
      <c r="E5" s="102" t="s">
        <v>844</v>
      </c>
      <c r="F5" s="71">
        <v>325</v>
      </c>
      <c r="G5" s="71">
        <v>364</v>
      </c>
      <c r="H5" s="71">
        <v>365</v>
      </c>
      <c r="I5" s="71">
        <v>366</v>
      </c>
      <c r="J5" s="71">
        <v>394</v>
      </c>
      <c r="K5" s="71">
        <v>395</v>
      </c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</row>
    <row r="6" spans="1:35" x14ac:dyDescent="0.25">
      <c r="A6" s="68">
        <f t="shared" si="0"/>
        <v>4</v>
      </c>
      <c r="B6" s="40" t="s">
        <v>117</v>
      </c>
      <c r="C6" s="28" t="s">
        <v>112</v>
      </c>
      <c r="D6" s="83" t="s">
        <v>96</v>
      </c>
      <c r="E6" s="102" t="s">
        <v>845</v>
      </c>
      <c r="F6" s="71">
        <v>318</v>
      </c>
      <c r="G6" s="71">
        <v>319</v>
      </c>
      <c r="H6" s="71">
        <v>360</v>
      </c>
      <c r="I6" s="71">
        <v>361</v>
      </c>
      <c r="J6" s="71">
        <v>363</v>
      </c>
      <c r="K6" s="71">
        <v>367</v>
      </c>
      <c r="L6" s="71">
        <v>368</v>
      </c>
      <c r="M6" s="71">
        <v>369</v>
      </c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</row>
    <row r="7" spans="1:35" x14ac:dyDescent="0.25">
      <c r="A7" s="68">
        <f t="shared" si="0"/>
        <v>5</v>
      </c>
      <c r="B7" s="40" t="s">
        <v>77</v>
      </c>
      <c r="C7" s="28" t="s">
        <v>238</v>
      </c>
      <c r="D7" s="83" t="s">
        <v>242</v>
      </c>
      <c r="E7" s="102" t="s">
        <v>846</v>
      </c>
      <c r="F7" s="71">
        <v>726</v>
      </c>
      <c r="G7" s="71">
        <v>727</v>
      </c>
      <c r="H7" s="71">
        <v>729</v>
      </c>
      <c r="I7" s="71">
        <v>749</v>
      </c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</row>
    <row r="8" spans="1:35" x14ac:dyDescent="0.25">
      <c r="A8" s="68">
        <f t="shared" si="0"/>
        <v>6</v>
      </c>
      <c r="B8" s="40" t="s">
        <v>241</v>
      </c>
      <c r="C8" s="28" t="s">
        <v>238</v>
      </c>
      <c r="D8" s="83" t="s">
        <v>239</v>
      </c>
      <c r="E8" s="102" t="s">
        <v>847</v>
      </c>
      <c r="F8" s="71">
        <v>716</v>
      </c>
      <c r="G8" s="71">
        <v>717</v>
      </c>
      <c r="H8" s="71">
        <v>719</v>
      </c>
      <c r="I8" s="71">
        <v>720</v>
      </c>
      <c r="J8" s="71">
        <v>721</v>
      </c>
      <c r="K8" s="71">
        <v>722</v>
      </c>
      <c r="L8" s="71">
        <v>725</v>
      </c>
      <c r="M8" s="71">
        <v>728</v>
      </c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</row>
    <row r="9" spans="1:35" x14ac:dyDescent="0.25">
      <c r="A9" s="68">
        <f t="shared" si="0"/>
        <v>7</v>
      </c>
      <c r="B9" s="40" t="s">
        <v>294</v>
      </c>
      <c r="C9" s="28" t="s">
        <v>290</v>
      </c>
      <c r="D9" s="83" t="s">
        <v>348</v>
      </c>
      <c r="E9" s="102" t="s">
        <v>848</v>
      </c>
      <c r="F9" s="71">
        <v>859</v>
      </c>
      <c r="G9" s="71">
        <v>860</v>
      </c>
      <c r="H9" s="71">
        <v>864</v>
      </c>
      <c r="I9" s="71">
        <v>865</v>
      </c>
      <c r="J9" s="70"/>
      <c r="K9" s="67"/>
      <c r="M9" s="70"/>
      <c r="N9" s="70"/>
      <c r="O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</row>
    <row r="10" spans="1:35" x14ac:dyDescent="0.25">
      <c r="A10" s="68">
        <f t="shared" si="0"/>
        <v>8</v>
      </c>
      <c r="B10" s="40" t="s">
        <v>289</v>
      </c>
      <c r="C10" s="28" t="s">
        <v>290</v>
      </c>
      <c r="D10" s="83" t="s">
        <v>291</v>
      </c>
      <c r="E10" s="102" t="s">
        <v>849</v>
      </c>
      <c r="F10" s="71">
        <v>850</v>
      </c>
      <c r="G10" s="66">
        <v>851</v>
      </c>
      <c r="H10" s="71">
        <v>852</v>
      </c>
      <c r="I10" s="71">
        <v>853</v>
      </c>
      <c r="J10" s="71">
        <v>855</v>
      </c>
      <c r="K10" s="71">
        <v>863</v>
      </c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</row>
    <row r="11" spans="1:35" x14ac:dyDescent="0.25">
      <c r="A11" s="68">
        <f t="shared" si="0"/>
        <v>9</v>
      </c>
      <c r="B11" s="40" t="s">
        <v>293</v>
      </c>
      <c r="C11" s="28" t="s">
        <v>290</v>
      </c>
      <c r="D11" s="83" t="s">
        <v>433</v>
      </c>
      <c r="E11" s="102" t="s">
        <v>850</v>
      </c>
      <c r="F11" s="71">
        <v>856</v>
      </c>
      <c r="G11" s="71">
        <v>857</v>
      </c>
      <c r="H11" s="70"/>
      <c r="I11" s="67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</row>
    <row r="12" spans="1:35" x14ac:dyDescent="0.25">
      <c r="A12" s="68">
        <f t="shared" si="0"/>
        <v>10</v>
      </c>
      <c r="B12" s="40" t="s">
        <v>311</v>
      </c>
      <c r="C12" s="28" t="s">
        <v>303</v>
      </c>
      <c r="D12" s="83" t="s">
        <v>309</v>
      </c>
      <c r="E12" s="102" t="s">
        <v>851</v>
      </c>
      <c r="F12" s="71">
        <v>932</v>
      </c>
      <c r="G12" s="71">
        <v>933</v>
      </c>
      <c r="H12" s="71">
        <v>934</v>
      </c>
      <c r="I12" s="71">
        <v>935</v>
      </c>
      <c r="J12" s="71">
        <v>936</v>
      </c>
      <c r="K12" s="71">
        <v>937</v>
      </c>
      <c r="L12" s="66">
        <v>938</v>
      </c>
      <c r="M12" s="71">
        <v>939</v>
      </c>
      <c r="N12" s="70"/>
      <c r="O12" s="70"/>
      <c r="P12" s="67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</row>
    <row r="13" spans="1:35" x14ac:dyDescent="0.25">
      <c r="A13" s="68">
        <f t="shared" si="0"/>
        <v>11</v>
      </c>
      <c r="B13" s="40" t="s">
        <v>302</v>
      </c>
      <c r="C13" s="28" t="s">
        <v>303</v>
      </c>
      <c r="D13" s="83" t="s">
        <v>304</v>
      </c>
      <c r="E13" s="102" t="s">
        <v>852</v>
      </c>
      <c r="F13" s="71">
        <v>900</v>
      </c>
      <c r="G13" s="66">
        <v>901</v>
      </c>
      <c r="H13" s="71">
        <v>902</v>
      </c>
      <c r="I13" s="71">
        <v>903</v>
      </c>
      <c r="J13" s="71">
        <v>904</v>
      </c>
      <c r="K13" s="71">
        <v>905</v>
      </c>
      <c r="L13" s="71">
        <v>906</v>
      </c>
      <c r="M13" s="71">
        <v>907</v>
      </c>
      <c r="N13" s="71">
        <v>908</v>
      </c>
      <c r="O13" s="71">
        <v>910</v>
      </c>
      <c r="P13" s="71">
        <v>911</v>
      </c>
      <c r="Q13" s="71">
        <v>912</v>
      </c>
      <c r="R13" s="71">
        <v>913</v>
      </c>
      <c r="S13" s="71">
        <v>914</v>
      </c>
      <c r="T13" s="71">
        <v>915</v>
      </c>
      <c r="U13" s="71">
        <v>916</v>
      </c>
      <c r="V13" s="71">
        <v>918</v>
      </c>
      <c r="W13" s="71">
        <v>926</v>
      </c>
      <c r="X13" s="71">
        <v>927</v>
      </c>
      <c r="Y13" s="71">
        <v>930</v>
      </c>
      <c r="Z13" s="71">
        <v>931</v>
      </c>
      <c r="AA13" s="70"/>
      <c r="AB13" s="70"/>
      <c r="AC13" s="70"/>
      <c r="AD13" s="70"/>
      <c r="AE13" s="70"/>
      <c r="AF13" s="70"/>
      <c r="AG13" s="70"/>
      <c r="AH13" s="70"/>
      <c r="AI13" s="70"/>
    </row>
    <row r="14" spans="1:35" x14ac:dyDescent="0.25">
      <c r="A14" s="68">
        <f t="shared" si="0"/>
        <v>12</v>
      </c>
      <c r="B14" s="40" t="s">
        <v>350</v>
      </c>
      <c r="C14" s="28" t="s">
        <v>303</v>
      </c>
      <c r="D14" s="83" t="s">
        <v>435</v>
      </c>
      <c r="E14" s="102" t="s">
        <v>853</v>
      </c>
      <c r="F14" s="71">
        <v>917</v>
      </c>
      <c r="G14" s="71">
        <v>922</v>
      </c>
      <c r="H14" s="71">
        <v>923</v>
      </c>
      <c r="I14" s="71">
        <v>924</v>
      </c>
      <c r="J14" s="71">
        <v>925</v>
      </c>
      <c r="K14" s="71">
        <v>928</v>
      </c>
      <c r="L14" s="70"/>
      <c r="M14" s="67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</row>
    <row r="15" spans="1:35" x14ac:dyDescent="0.25">
      <c r="A15" s="68">
        <f t="shared" si="0"/>
        <v>13</v>
      </c>
      <c r="B15" s="40" t="s">
        <v>308</v>
      </c>
      <c r="C15" s="28" t="s">
        <v>303</v>
      </c>
      <c r="D15" s="83" t="s">
        <v>306</v>
      </c>
      <c r="E15" s="102" t="s">
        <v>854</v>
      </c>
      <c r="F15" s="71">
        <v>919</v>
      </c>
      <c r="G15" s="71">
        <v>920</v>
      </c>
      <c r="H15" s="71">
        <v>921</v>
      </c>
      <c r="I15" s="70"/>
      <c r="J15" s="67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</row>
    <row r="16" spans="1:35" x14ac:dyDescent="0.25">
      <c r="A16" s="68">
        <f t="shared" si="0"/>
        <v>14</v>
      </c>
      <c r="B16" s="40" t="s">
        <v>314</v>
      </c>
      <c r="C16" s="28" t="s">
        <v>303</v>
      </c>
      <c r="D16" s="83" t="s">
        <v>438</v>
      </c>
      <c r="E16" s="102" t="s">
        <v>855</v>
      </c>
      <c r="F16" s="71">
        <v>940</v>
      </c>
      <c r="G16" s="71">
        <v>941</v>
      </c>
      <c r="H16" s="71">
        <v>949</v>
      </c>
      <c r="I16" s="71">
        <v>950</v>
      </c>
      <c r="J16" s="71">
        <v>951</v>
      </c>
      <c r="K16" s="71">
        <v>954</v>
      </c>
      <c r="L16" s="70"/>
      <c r="M16" s="67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</row>
    <row r="17" spans="1:32" x14ac:dyDescent="0.25">
      <c r="A17" s="68">
        <f t="shared" si="0"/>
        <v>15</v>
      </c>
      <c r="B17" s="40" t="s">
        <v>315</v>
      </c>
      <c r="C17" s="28" t="s">
        <v>303</v>
      </c>
      <c r="D17" s="83" t="s">
        <v>312</v>
      </c>
      <c r="E17" s="102" t="s">
        <v>856</v>
      </c>
      <c r="F17" s="66">
        <v>942</v>
      </c>
      <c r="G17" s="71">
        <v>943</v>
      </c>
      <c r="H17" s="71">
        <v>944</v>
      </c>
      <c r="I17" s="71">
        <v>945</v>
      </c>
      <c r="J17" s="71">
        <v>946</v>
      </c>
      <c r="K17" s="71">
        <v>947</v>
      </c>
      <c r="L17" s="71">
        <v>948</v>
      </c>
      <c r="M17" s="71">
        <v>952</v>
      </c>
      <c r="N17" s="71">
        <v>953</v>
      </c>
      <c r="O17" s="71">
        <v>956</v>
      </c>
      <c r="P17" s="71">
        <v>957</v>
      </c>
      <c r="Q17" s="71">
        <v>958</v>
      </c>
      <c r="R17" s="71">
        <v>959</v>
      </c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</row>
    <row r="18" spans="1:32" x14ac:dyDescent="0.25">
      <c r="A18" s="68">
        <f t="shared" si="0"/>
        <v>16</v>
      </c>
      <c r="B18" s="40" t="s">
        <v>274</v>
      </c>
      <c r="C18" s="28" t="s">
        <v>271</v>
      </c>
      <c r="D18" s="83" t="s">
        <v>272</v>
      </c>
      <c r="E18" s="102" t="s">
        <v>857</v>
      </c>
      <c r="F18" s="71">
        <v>800</v>
      </c>
      <c r="G18" s="71">
        <v>801</v>
      </c>
      <c r="H18" s="71">
        <v>802</v>
      </c>
      <c r="I18" s="71">
        <v>803</v>
      </c>
      <c r="J18" s="71">
        <v>804</v>
      </c>
      <c r="K18" s="71">
        <v>805</v>
      </c>
      <c r="L18" s="71">
        <v>806</v>
      </c>
      <c r="M18" s="71">
        <v>808</v>
      </c>
      <c r="N18" s="71">
        <v>809</v>
      </c>
      <c r="O18" s="23">
        <v>810</v>
      </c>
      <c r="P18" s="25">
        <v>820</v>
      </c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</row>
    <row r="19" spans="1:32" x14ac:dyDescent="0.25">
      <c r="A19" s="68">
        <f t="shared" si="0"/>
        <v>17</v>
      </c>
      <c r="B19" s="83" t="s">
        <v>279</v>
      </c>
      <c r="C19" s="28" t="s">
        <v>271</v>
      </c>
      <c r="D19" s="83" t="s">
        <v>432</v>
      </c>
      <c r="E19" s="102" t="s">
        <v>858</v>
      </c>
      <c r="F19" s="71">
        <v>812</v>
      </c>
      <c r="G19" s="71">
        <v>814</v>
      </c>
      <c r="H19" s="71">
        <v>815</v>
      </c>
      <c r="I19" s="71">
        <v>816</v>
      </c>
      <c r="J19" s="71">
        <v>845</v>
      </c>
      <c r="K19" s="70"/>
      <c r="L19" s="70"/>
      <c r="M19" s="70"/>
      <c r="N19" s="70"/>
      <c r="O19" s="70"/>
      <c r="P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</row>
    <row r="20" spans="1:32" x14ac:dyDescent="0.25">
      <c r="A20" s="68">
        <f t="shared" si="0"/>
        <v>18</v>
      </c>
      <c r="B20" s="40" t="s">
        <v>15</v>
      </c>
      <c r="C20" s="28" t="s">
        <v>12</v>
      </c>
      <c r="D20" s="83" t="s">
        <v>13</v>
      </c>
      <c r="E20" s="102" t="s">
        <v>859</v>
      </c>
      <c r="F20" s="21">
        <v>60</v>
      </c>
      <c r="G20" s="21">
        <v>61</v>
      </c>
      <c r="H20" s="21">
        <v>62</v>
      </c>
      <c r="I20" s="21">
        <v>63</v>
      </c>
      <c r="J20" s="21">
        <v>64</v>
      </c>
      <c r="K20" s="21">
        <v>65</v>
      </c>
      <c r="L20" s="21">
        <v>66</v>
      </c>
      <c r="M20" s="21">
        <v>67</v>
      </c>
      <c r="N20" s="21">
        <v>68</v>
      </c>
      <c r="O20" s="21">
        <v>69</v>
      </c>
      <c r="P20" s="71">
        <v>105</v>
      </c>
      <c r="Q20" s="71">
        <v>106</v>
      </c>
      <c r="R20" s="71">
        <v>107</v>
      </c>
      <c r="S20" s="71">
        <v>108</v>
      </c>
      <c r="T20" s="71">
        <v>109</v>
      </c>
      <c r="U20" s="70"/>
      <c r="V20" s="70"/>
      <c r="W20" s="70"/>
      <c r="X20" s="70"/>
      <c r="Y20" s="70"/>
      <c r="Z20" s="70"/>
      <c r="AA20" s="70"/>
      <c r="AB20" s="70"/>
      <c r="AC20" s="70"/>
    </row>
    <row r="21" spans="1:32" x14ac:dyDescent="0.25">
      <c r="A21" s="68">
        <f t="shared" si="0"/>
        <v>19</v>
      </c>
      <c r="B21" s="40" t="s">
        <v>38</v>
      </c>
      <c r="C21" s="28" t="s">
        <v>51</v>
      </c>
      <c r="D21" s="83" t="s">
        <v>351</v>
      </c>
      <c r="E21" s="102" t="s">
        <v>860</v>
      </c>
      <c r="F21" s="71">
        <v>200</v>
      </c>
      <c r="G21" s="71">
        <v>201</v>
      </c>
      <c r="H21" s="66">
        <v>202</v>
      </c>
      <c r="I21" s="63">
        <v>203</v>
      </c>
      <c r="J21" s="66">
        <v>204</v>
      </c>
      <c r="K21" s="66">
        <v>205</v>
      </c>
      <c r="L21" s="71">
        <v>220</v>
      </c>
      <c r="M21" s="71">
        <v>221</v>
      </c>
      <c r="N21" s="71">
        <v>222</v>
      </c>
      <c r="O21" s="71">
        <v>223</v>
      </c>
      <c r="P21" s="63">
        <v>569</v>
      </c>
      <c r="Q21" s="70"/>
      <c r="R21" s="70"/>
      <c r="S21" s="70"/>
      <c r="T21" s="70"/>
      <c r="U21" s="70"/>
      <c r="V21" s="70"/>
      <c r="W21" s="70"/>
      <c r="X21" s="70"/>
      <c r="Y21" s="70"/>
      <c r="Z21" s="67"/>
      <c r="AA21" s="70"/>
      <c r="AB21" s="70"/>
      <c r="AC21" s="70"/>
      <c r="AD21" s="70"/>
      <c r="AE21" s="70"/>
      <c r="AF21" s="70"/>
    </row>
    <row r="22" spans="1:32" x14ac:dyDescent="0.25">
      <c r="A22" s="68">
        <f t="shared" si="0"/>
        <v>20</v>
      </c>
      <c r="B22" s="40" t="s">
        <v>553</v>
      </c>
      <c r="C22" s="28" t="s">
        <v>47</v>
      </c>
      <c r="D22" s="83" t="s">
        <v>405</v>
      </c>
      <c r="E22" s="102" t="s">
        <v>861</v>
      </c>
      <c r="F22" s="71">
        <v>197</v>
      </c>
      <c r="G22" s="71">
        <v>198</v>
      </c>
      <c r="H22" s="70"/>
      <c r="I22" s="70"/>
      <c r="J22" s="70"/>
      <c r="K22" s="70"/>
      <c r="L22" s="70"/>
      <c r="M22" s="67"/>
      <c r="N22" s="95"/>
      <c r="O22" s="67"/>
      <c r="P22" s="67"/>
      <c r="Q22" s="70"/>
      <c r="R22" s="70"/>
      <c r="S22" s="70"/>
      <c r="T22" s="70"/>
      <c r="U22" s="70"/>
      <c r="V22" s="70"/>
      <c r="W22" s="70"/>
      <c r="X22" s="67"/>
      <c r="Y22" s="70"/>
      <c r="Z22" s="70"/>
      <c r="AA22" s="70"/>
      <c r="AB22" s="70"/>
      <c r="AC22" s="70"/>
      <c r="AD22" s="70"/>
    </row>
    <row r="23" spans="1:32" x14ac:dyDescent="0.25">
      <c r="A23" s="68">
        <f t="shared" si="0"/>
        <v>21</v>
      </c>
      <c r="B23" s="40" t="s">
        <v>102</v>
      </c>
      <c r="C23" s="28" t="s">
        <v>99</v>
      </c>
      <c r="D23" s="83" t="s">
        <v>100</v>
      </c>
      <c r="E23" s="102" t="s">
        <v>862</v>
      </c>
      <c r="F23" s="71">
        <v>320</v>
      </c>
      <c r="G23" s="71">
        <v>321</v>
      </c>
      <c r="H23" s="71">
        <v>322</v>
      </c>
      <c r="I23" s="71">
        <v>326</v>
      </c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</row>
    <row r="24" spans="1:32" x14ac:dyDescent="0.25">
      <c r="A24" s="68">
        <f>A23+1</f>
        <v>22</v>
      </c>
      <c r="B24" s="40" t="s">
        <v>111</v>
      </c>
      <c r="C24" s="28" t="s">
        <v>99</v>
      </c>
      <c r="D24" s="83" t="s">
        <v>106</v>
      </c>
      <c r="E24" s="102" t="s">
        <v>863</v>
      </c>
      <c r="F24" s="71">
        <v>327</v>
      </c>
      <c r="G24" s="71">
        <v>328</v>
      </c>
      <c r="H24" s="71">
        <v>329</v>
      </c>
      <c r="I24" s="71">
        <v>335</v>
      </c>
      <c r="J24" s="71">
        <v>336</v>
      </c>
      <c r="K24" s="71">
        <v>337</v>
      </c>
      <c r="L24" s="71">
        <v>338</v>
      </c>
      <c r="M24" s="71">
        <v>342</v>
      </c>
      <c r="N24" s="71">
        <v>344</v>
      </c>
      <c r="O24" s="71">
        <v>346</v>
      </c>
      <c r="P24" s="71">
        <v>347</v>
      </c>
      <c r="Q24" s="71">
        <v>349</v>
      </c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</row>
    <row r="25" spans="1:32" x14ac:dyDescent="0.25">
      <c r="A25" s="68">
        <f t="shared" si="0"/>
        <v>23</v>
      </c>
      <c r="B25" s="40" t="s">
        <v>110</v>
      </c>
      <c r="C25" s="28" t="s">
        <v>99</v>
      </c>
      <c r="D25" s="83" t="s">
        <v>108</v>
      </c>
      <c r="E25" s="102" t="s">
        <v>864</v>
      </c>
      <c r="F25" s="71">
        <v>330</v>
      </c>
      <c r="G25" s="71">
        <v>331</v>
      </c>
      <c r="H25" s="66">
        <v>332</v>
      </c>
      <c r="I25" s="71">
        <v>333</v>
      </c>
      <c r="J25" s="71">
        <v>334</v>
      </c>
      <c r="K25" s="71">
        <v>339</v>
      </c>
      <c r="L25" s="71">
        <v>341</v>
      </c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</row>
    <row r="26" spans="1:32" x14ac:dyDescent="0.25">
      <c r="A26" s="68">
        <f t="shared" si="0"/>
        <v>24</v>
      </c>
      <c r="B26" s="40" t="s">
        <v>103</v>
      </c>
      <c r="C26" s="28" t="s">
        <v>99</v>
      </c>
      <c r="D26" s="83" t="s">
        <v>94</v>
      </c>
      <c r="E26" s="102" t="s">
        <v>865</v>
      </c>
      <c r="F26" s="71">
        <v>323</v>
      </c>
      <c r="G26" s="71">
        <v>324</v>
      </c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</row>
    <row r="27" spans="1:32" x14ac:dyDescent="0.25">
      <c r="A27" s="68">
        <f t="shared" si="0"/>
        <v>25</v>
      </c>
      <c r="B27" s="40" t="s">
        <v>556</v>
      </c>
      <c r="C27" s="28" t="s">
        <v>88</v>
      </c>
      <c r="D27" s="83" t="s">
        <v>578</v>
      </c>
      <c r="E27" s="102" t="s">
        <v>869</v>
      </c>
      <c r="F27" s="71">
        <v>316</v>
      </c>
      <c r="G27" s="71">
        <v>317</v>
      </c>
      <c r="H27" s="71">
        <v>398</v>
      </c>
      <c r="I27" s="70"/>
      <c r="K27" s="70"/>
      <c r="L27" s="70"/>
      <c r="M27" s="70"/>
      <c r="N27" s="70"/>
      <c r="O27" s="70"/>
      <c r="P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</row>
    <row r="28" spans="1:32" x14ac:dyDescent="0.25">
      <c r="A28" s="68">
        <f t="shared" si="0"/>
        <v>26</v>
      </c>
      <c r="B28" s="40" t="s">
        <v>91</v>
      </c>
      <c r="C28" s="28" t="s">
        <v>88</v>
      </c>
      <c r="D28" s="83" t="s">
        <v>89</v>
      </c>
      <c r="E28" s="102" t="s">
        <v>866</v>
      </c>
      <c r="F28" s="71">
        <v>300</v>
      </c>
      <c r="G28" s="71">
        <v>301</v>
      </c>
      <c r="H28" s="71">
        <v>302</v>
      </c>
      <c r="I28" s="71">
        <v>303</v>
      </c>
      <c r="J28" s="71">
        <v>305</v>
      </c>
      <c r="K28" s="71">
        <v>306</v>
      </c>
      <c r="L28" s="71">
        <v>308</v>
      </c>
      <c r="M28" s="66">
        <v>311</v>
      </c>
      <c r="N28" s="66">
        <v>399</v>
      </c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</row>
    <row r="29" spans="1:32" x14ac:dyDescent="0.25">
      <c r="A29" s="68">
        <f>A28+1</f>
        <v>27</v>
      </c>
      <c r="B29" s="40" t="s">
        <v>92</v>
      </c>
      <c r="C29" s="28" t="s">
        <v>88</v>
      </c>
      <c r="D29" s="83" t="s">
        <v>332</v>
      </c>
      <c r="E29" s="102" t="s">
        <v>867</v>
      </c>
      <c r="F29" s="71">
        <v>310</v>
      </c>
      <c r="G29" s="71">
        <v>312</v>
      </c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67"/>
      <c r="S29" s="67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</row>
    <row r="30" spans="1:32" x14ac:dyDescent="0.25">
      <c r="A30" s="68">
        <f>A29+1</f>
        <v>28</v>
      </c>
      <c r="B30" s="40" t="s">
        <v>93</v>
      </c>
      <c r="C30" s="28" t="s">
        <v>88</v>
      </c>
      <c r="D30" s="83" t="s">
        <v>85</v>
      </c>
      <c r="E30" s="102" t="s">
        <v>868</v>
      </c>
      <c r="F30" s="71">
        <v>299</v>
      </c>
      <c r="G30" s="71">
        <v>304</v>
      </c>
      <c r="H30" s="71">
        <v>313</v>
      </c>
      <c r="I30" s="71">
        <v>314</v>
      </c>
      <c r="J30" s="71">
        <v>315</v>
      </c>
      <c r="K30" s="70"/>
      <c r="L30" s="70"/>
      <c r="M30" s="70"/>
      <c r="N30" s="70"/>
      <c r="O30" s="70"/>
      <c r="W30" s="70"/>
      <c r="X30" s="70"/>
      <c r="Y30" s="70"/>
      <c r="Z30" s="70"/>
      <c r="AA30" s="70"/>
      <c r="AB30" s="70"/>
      <c r="AC30" s="70"/>
      <c r="AD30" s="70"/>
    </row>
    <row r="31" spans="1:32" x14ac:dyDescent="0.25">
      <c r="A31" s="68">
        <f>A30+1</f>
        <v>29</v>
      </c>
      <c r="B31" s="40" t="s">
        <v>182</v>
      </c>
      <c r="C31" s="28" t="s">
        <v>171</v>
      </c>
      <c r="D31" s="83" t="s">
        <v>338</v>
      </c>
      <c r="E31" s="102" t="s">
        <v>870</v>
      </c>
      <c r="F31" s="71">
        <v>522</v>
      </c>
      <c r="G31" s="71">
        <v>523</v>
      </c>
      <c r="H31" s="71">
        <v>524</v>
      </c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</row>
    <row r="32" spans="1:32" x14ac:dyDescent="0.25">
      <c r="A32" s="68">
        <f t="shared" si="0"/>
        <v>30</v>
      </c>
      <c r="B32" s="40" t="s">
        <v>174</v>
      </c>
      <c r="C32" s="28" t="s">
        <v>171</v>
      </c>
      <c r="D32" s="83" t="s">
        <v>172</v>
      </c>
      <c r="E32" s="102" t="s">
        <v>871</v>
      </c>
      <c r="F32" s="71">
        <v>500</v>
      </c>
      <c r="G32" s="71">
        <v>501</v>
      </c>
      <c r="H32" s="71">
        <v>502</v>
      </c>
      <c r="I32" s="71">
        <v>503</v>
      </c>
      <c r="J32" s="71">
        <v>504</v>
      </c>
      <c r="K32" s="71">
        <v>505</v>
      </c>
      <c r="L32" s="71">
        <v>508</v>
      </c>
      <c r="M32" s="66">
        <v>509</v>
      </c>
      <c r="N32" s="71">
        <v>514</v>
      </c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</row>
    <row r="33" spans="1:30" x14ac:dyDescent="0.25">
      <c r="A33" s="68">
        <f t="shared" si="0"/>
        <v>31</v>
      </c>
      <c r="B33" s="40" t="s">
        <v>181</v>
      </c>
      <c r="C33" s="28" t="s">
        <v>171</v>
      </c>
      <c r="D33" s="83" t="s">
        <v>175</v>
      </c>
      <c r="E33" s="102" t="s">
        <v>872</v>
      </c>
      <c r="F33" s="71">
        <v>506</v>
      </c>
      <c r="G33" s="71">
        <v>507</v>
      </c>
      <c r="H33" s="71">
        <v>520</v>
      </c>
      <c r="I33" s="71">
        <v>521</v>
      </c>
      <c r="J33" s="71">
        <v>538</v>
      </c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</row>
    <row r="34" spans="1:30" x14ac:dyDescent="0.25">
      <c r="A34" s="68">
        <f t="shared" si="0"/>
        <v>32</v>
      </c>
      <c r="B34" s="40" t="s">
        <v>284</v>
      </c>
      <c r="C34" s="28" t="s">
        <v>283</v>
      </c>
      <c r="D34" s="83" t="s">
        <v>281</v>
      </c>
      <c r="E34" s="102" t="s">
        <v>873</v>
      </c>
      <c r="F34" s="71">
        <v>832</v>
      </c>
      <c r="G34" s="71">
        <v>833</v>
      </c>
      <c r="H34" s="71">
        <v>834</v>
      </c>
      <c r="I34" s="71">
        <v>836</v>
      </c>
      <c r="J34" s="71">
        <v>837</v>
      </c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47"/>
    </row>
    <row r="35" spans="1:30" x14ac:dyDescent="0.25">
      <c r="A35" s="68">
        <f>A34+1</f>
        <v>33</v>
      </c>
      <c r="B35" s="40" t="s">
        <v>215</v>
      </c>
      <c r="C35" s="28" t="s">
        <v>214</v>
      </c>
      <c r="D35" s="83" t="s">
        <v>420</v>
      </c>
      <c r="E35" s="102" t="s">
        <v>874</v>
      </c>
      <c r="F35" s="71">
        <v>600</v>
      </c>
      <c r="G35" s="71">
        <v>601</v>
      </c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</row>
    <row r="36" spans="1:30" x14ac:dyDescent="0.25">
      <c r="A36" s="68">
        <f t="shared" si="0"/>
        <v>34</v>
      </c>
      <c r="B36" s="40" t="s">
        <v>158</v>
      </c>
      <c r="C36" s="28" t="s">
        <v>214</v>
      </c>
      <c r="D36" s="83" t="s">
        <v>218</v>
      </c>
      <c r="E36" s="102" t="s">
        <v>875</v>
      </c>
      <c r="F36" s="71">
        <v>609</v>
      </c>
      <c r="G36" s="71">
        <v>615</v>
      </c>
      <c r="H36" s="71">
        <v>616</v>
      </c>
      <c r="I36" s="71">
        <v>617</v>
      </c>
      <c r="J36" s="71">
        <v>618</v>
      </c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</row>
    <row r="37" spans="1:30" x14ac:dyDescent="0.25">
      <c r="A37" s="68">
        <f t="shared" si="0"/>
        <v>35</v>
      </c>
      <c r="B37" s="40" t="s">
        <v>217</v>
      </c>
      <c r="C37" s="28" t="s">
        <v>214</v>
      </c>
      <c r="D37" s="83" t="s">
        <v>155</v>
      </c>
      <c r="E37" s="102" t="s">
        <v>876</v>
      </c>
      <c r="F37" s="71">
        <v>602</v>
      </c>
      <c r="G37" s="71">
        <v>603</v>
      </c>
      <c r="H37" s="71">
        <v>606</v>
      </c>
      <c r="I37" s="71">
        <v>607</v>
      </c>
      <c r="J37" s="71">
        <v>608</v>
      </c>
      <c r="K37" s="70"/>
      <c r="L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</row>
    <row r="38" spans="1:30" x14ac:dyDescent="0.25">
      <c r="A38" s="68">
        <f t="shared" si="0"/>
        <v>36</v>
      </c>
      <c r="B38" s="40" t="s">
        <v>216</v>
      </c>
      <c r="C38" s="28" t="s">
        <v>214</v>
      </c>
      <c r="D38" s="83" t="s">
        <v>422</v>
      </c>
      <c r="E38" s="102" t="s">
        <v>877</v>
      </c>
      <c r="F38" s="71">
        <v>604</v>
      </c>
      <c r="G38" s="71">
        <v>605</v>
      </c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</row>
    <row r="39" spans="1:30" x14ac:dyDescent="0.25">
      <c r="A39" s="68">
        <f t="shared" si="0"/>
        <v>37</v>
      </c>
      <c r="B39" s="40" t="s">
        <v>220</v>
      </c>
      <c r="C39" s="28" t="s">
        <v>214</v>
      </c>
      <c r="D39" s="83" t="s">
        <v>425</v>
      </c>
      <c r="E39" s="102" t="s">
        <v>879</v>
      </c>
      <c r="F39" s="71">
        <v>610</v>
      </c>
      <c r="G39" s="71">
        <v>611</v>
      </c>
      <c r="O39" s="70"/>
      <c r="P39" s="70"/>
      <c r="Q39" s="70"/>
      <c r="R39" s="70"/>
      <c r="S39" s="70"/>
      <c r="T39" s="70"/>
      <c r="W39" s="70"/>
      <c r="X39" s="70"/>
      <c r="Y39" s="70"/>
      <c r="Z39" s="70"/>
      <c r="AA39" s="70"/>
      <c r="AB39" s="70"/>
      <c r="AC39" s="70"/>
      <c r="AD39" s="70"/>
    </row>
    <row r="40" spans="1:30" x14ac:dyDescent="0.25">
      <c r="A40" s="68">
        <f t="shared" si="0"/>
        <v>38</v>
      </c>
      <c r="B40" s="40" t="s">
        <v>221</v>
      </c>
      <c r="C40" s="28" t="s">
        <v>214</v>
      </c>
      <c r="D40" s="83" t="s">
        <v>183</v>
      </c>
      <c r="E40" s="102" t="s">
        <v>878</v>
      </c>
      <c r="F40" s="71">
        <v>525</v>
      </c>
      <c r="G40" s="71">
        <v>526</v>
      </c>
      <c r="H40" s="71">
        <v>527</v>
      </c>
      <c r="I40" s="71">
        <v>528</v>
      </c>
      <c r="J40" s="71">
        <v>612</v>
      </c>
      <c r="K40" s="71">
        <v>613</v>
      </c>
      <c r="L40" s="71">
        <v>614</v>
      </c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</row>
    <row r="41" spans="1:30" x14ac:dyDescent="0.25">
      <c r="A41" s="68">
        <f t="shared" si="0"/>
        <v>39</v>
      </c>
      <c r="B41" s="40" t="s">
        <v>559</v>
      </c>
      <c r="C41" s="28" t="s">
        <v>214</v>
      </c>
      <c r="D41" s="83" t="s">
        <v>579</v>
      </c>
      <c r="E41" s="102" t="s">
        <v>880</v>
      </c>
      <c r="F41" s="71">
        <v>623</v>
      </c>
      <c r="G41" s="71">
        <v>625</v>
      </c>
      <c r="H41" s="71">
        <v>626</v>
      </c>
      <c r="I41" s="71">
        <v>627</v>
      </c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</row>
    <row r="42" spans="1:30" x14ac:dyDescent="0.25">
      <c r="A42" s="68">
        <f t="shared" si="0"/>
        <v>40</v>
      </c>
      <c r="B42" s="40" t="s">
        <v>159</v>
      </c>
      <c r="C42" s="28" t="s">
        <v>151</v>
      </c>
      <c r="D42" s="83" t="s">
        <v>142</v>
      </c>
      <c r="E42" s="102" t="s">
        <v>881</v>
      </c>
      <c r="F42" s="71">
        <v>423</v>
      </c>
      <c r="G42" s="71">
        <v>424</v>
      </c>
      <c r="H42" s="71">
        <v>475</v>
      </c>
      <c r="I42" s="71">
        <v>476</v>
      </c>
      <c r="J42" s="71">
        <v>477</v>
      </c>
      <c r="K42" s="71">
        <v>628</v>
      </c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</row>
    <row r="43" spans="1:30" x14ac:dyDescent="0.25">
      <c r="A43" s="68">
        <f t="shared" si="0"/>
        <v>41</v>
      </c>
      <c r="B43" s="40" t="s">
        <v>567</v>
      </c>
      <c r="C43" s="28" t="s">
        <v>151</v>
      </c>
      <c r="D43" s="83" t="s">
        <v>365</v>
      </c>
      <c r="E43" s="102" t="s">
        <v>882</v>
      </c>
      <c r="F43" s="71">
        <v>467</v>
      </c>
      <c r="G43" s="71">
        <v>468</v>
      </c>
      <c r="H43" s="71">
        <v>469</v>
      </c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</row>
    <row r="44" spans="1:30" x14ac:dyDescent="0.25">
      <c r="A44" s="68">
        <f t="shared" si="0"/>
        <v>42</v>
      </c>
      <c r="B44" s="40" t="s">
        <v>363</v>
      </c>
      <c r="C44" s="28" t="s">
        <v>151</v>
      </c>
      <c r="D44" s="83" t="s">
        <v>558</v>
      </c>
      <c r="E44" s="102" t="s">
        <v>883</v>
      </c>
      <c r="F44" s="71">
        <v>463</v>
      </c>
      <c r="G44" s="71">
        <v>464</v>
      </c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</row>
    <row r="45" spans="1:30" x14ac:dyDescent="0.25">
      <c r="A45" s="68">
        <f t="shared" si="0"/>
        <v>43</v>
      </c>
      <c r="B45" s="40" t="s">
        <v>154</v>
      </c>
      <c r="C45" s="28" t="s">
        <v>151</v>
      </c>
      <c r="D45" s="83" t="s">
        <v>152</v>
      </c>
      <c r="E45" s="102" t="s">
        <v>884</v>
      </c>
      <c r="F45" s="71">
        <v>460</v>
      </c>
      <c r="G45" s="71">
        <v>461</v>
      </c>
      <c r="H45" s="71">
        <v>462</v>
      </c>
      <c r="I45" s="71">
        <v>472</v>
      </c>
      <c r="J45" s="71">
        <v>473</v>
      </c>
      <c r="K45" s="71">
        <v>474</v>
      </c>
      <c r="L45" s="71">
        <v>479</v>
      </c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</row>
    <row r="46" spans="1:30" x14ac:dyDescent="0.25">
      <c r="A46" s="68">
        <f t="shared" si="0"/>
        <v>44</v>
      </c>
      <c r="B46" s="40" t="s">
        <v>572</v>
      </c>
      <c r="C46" s="28" t="s">
        <v>151</v>
      </c>
      <c r="D46" s="83" t="s">
        <v>157</v>
      </c>
      <c r="E46" s="102" t="s">
        <v>885</v>
      </c>
      <c r="F46" s="71">
        <v>465</v>
      </c>
      <c r="G46" s="71">
        <v>466</v>
      </c>
      <c r="H46" s="71">
        <v>491</v>
      </c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</row>
    <row r="47" spans="1:30" x14ac:dyDescent="0.25">
      <c r="A47" s="68">
        <f t="shared" si="0"/>
        <v>45</v>
      </c>
      <c r="B47" s="40" t="s">
        <v>160</v>
      </c>
      <c r="C47" s="28" t="s">
        <v>151</v>
      </c>
      <c r="D47" s="83" t="s">
        <v>415</v>
      </c>
      <c r="E47" s="102" t="s">
        <v>886</v>
      </c>
      <c r="F47" s="71">
        <v>478</v>
      </c>
      <c r="G47" s="71">
        <v>619</v>
      </c>
      <c r="H47" s="71">
        <v>624</v>
      </c>
      <c r="I47" s="70"/>
      <c r="J47" s="70"/>
      <c r="K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</row>
    <row r="48" spans="1:30" x14ac:dyDescent="0.25">
      <c r="A48" s="68">
        <f t="shared" si="0"/>
        <v>46</v>
      </c>
      <c r="B48" s="12" t="s">
        <v>758</v>
      </c>
      <c r="C48" s="28" t="s">
        <v>228</v>
      </c>
      <c r="D48" s="93" t="s">
        <v>761</v>
      </c>
      <c r="E48" s="103" t="s">
        <v>887</v>
      </c>
      <c r="F48" s="25">
        <v>668</v>
      </c>
      <c r="G48" s="25">
        <v>669</v>
      </c>
      <c r="H48" s="25">
        <v>670</v>
      </c>
      <c r="I48" s="25">
        <v>671</v>
      </c>
      <c r="J48" s="25">
        <v>672</v>
      </c>
      <c r="K48" s="25">
        <v>673</v>
      </c>
      <c r="L48" s="25">
        <v>674</v>
      </c>
      <c r="M48" s="25">
        <v>675</v>
      </c>
      <c r="N48" s="23">
        <v>676</v>
      </c>
      <c r="O48" s="23">
        <v>677</v>
      </c>
      <c r="P48" s="23">
        <v>678</v>
      </c>
      <c r="Q48" s="23">
        <v>679</v>
      </c>
      <c r="R48" s="25">
        <v>737</v>
      </c>
      <c r="S48" s="25">
        <v>738</v>
      </c>
      <c r="T48" s="25">
        <v>739</v>
      </c>
      <c r="U48" s="25">
        <v>746</v>
      </c>
      <c r="X48" s="70"/>
      <c r="Y48" s="70"/>
      <c r="Z48" s="70"/>
      <c r="AB48" s="70"/>
      <c r="AC48" s="70"/>
      <c r="AD48" s="70"/>
    </row>
    <row r="49" spans="1:38" x14ac:dyDescent="0.25">
      <c r="A49" s="68">
        <f t="shared" si="0"/>
        <v>47</v>
      </c>
      <c r="B49" s="40" t="s">
        <v>141</v>
      </c>
      <c r="C49" s="28" t="s">
        <v>133</v>
      </c>
      <c r="D49" s="83" t="s">
        <v>361</v>
      </c>
      <c r="E49" s="102" t="s">
        <v>888</v>
      </c>
      <c r="F49" s="71">
        <v>421</v>
      </c>
      <c r="G49" s="71">
        <v>422</v>
      </c>
      <c r="H49" s="71">
        <v>427</v>
      </c>
      <c r="I49" s="70"/>
      <c r="J49" s="70"/>
      <c r="K49" s="70"/>
      <c r="L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</row>
    <row r="50" spans="1:38" x14ac:dyDescent="0.25">
      <c r="A50" s="68">
        <f t="shared" si="0"/>
        <v>48</v>
      </c>
      <c r="B50" s="40" t="s">
        <v>80</v>
      </c>
      <c r="C50" s="28" t="s">
        <v>133</v>
      </c>
      <c r="D50" s="83" t="s">
        <v>137</v>
      </c>
      <c r="E50" s="102" t="s">
        <v>889</v>
      </c>
      <c r="F50" s="71">
        <v>403</v>
      </c>
      <c r="G50" s="71">
        <v>404</v>
      </c>
      <c r="H50" s="71">
        <v>405</v>
      </c>
      <c r="I50" s="71">
        <v>406</v>
      </c>
      <c r="J50" s="71">
        <v>410</v>
      </c>
      <c r="K50" s="71">
        <v>413</v>
      </c>
      <c r="L50" s="71">
        <v>414</v>
      </c>
      <c r="M50" s="71">
        <v>417</v>
      </c>
      <c r="N50" s="71">
        <v>418</v>
      </c>
      <c r="O50" s="66">
        <v>419</v>
      </c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</row>
    <row r="51" spans="1:38" x14ac:dyDescent="0.25">
      <c r="A51" s="10">
        <f t="shared" si="0"/>
        <v>49</v>
      </c>
      <c r="B51" s="40" t="s">
        <v>136</v>
      </c>
      <c r="C51" s="28" t="s">
        <v>133</v>
      </c>
      <c r="D51" s="83" t="s">
        <v>134</v>
      </c>
      <c r="E51" s="102" t="s">
        <v>890</v>
      </c>
      <c r="F51" s="71">
        <v>400</v>
      </c>
      <c r="G51" s="71">
        <v>401</v>
      </c>
      <c r="H51" s="71">
        <v>402</v>
      </c>
      <c r="I51" s="71">
        <v>471</v>
      </c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</row>
    <row r="52" spans="1:38" x14ac:dyDescent="0.25">
      <c r="A52" s="68">
        <f t="shared" si="0"/>
        <v>50</v>
      </c>
      <c r="B52" s="40" t="s">
        <v>234</v>
      </c>
      <c r="C52" s="28" t="s">
        <v>231</v>
      </c>
      <c r="D52" s="83" t="s">
        <v>232</v>
      </c>
      <c r="E52" s="102" t="s">
        <v>891</v>
      </c>
      <c r="F52" s="71">
        <v>700</v>
      </c>
      <c r="G52" s="71">
        <v>701</v>
      </c>
      <c r="H52" s="71">
        <v>703</v>
      </c>
      <c r="I52" s="71">
        <v>704</v>
      </c>
      <c r="J52" s="71">
        <v>705</v>
      </c>
      <c r="K52" s="71">
        <v>706</v>
      </c>
      <c r="L52" s="71">
        <v>707</v>
      </c>
      <c r="M52" s="71">
        <v>708</v>
      </c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</row>
    <row r="53" spans="1:38" x14ac:dyDescent="0.25">
      <c r="A53" s="68">
        <f t="shared" si="0"/>
        <v>51</v>
      </c>
      <c r="B53" s="40" t="s">
        <v>236</v>
      </c>
      <c r="C53" s="28" t="s">
        <v>231</v>
      </c>
      <c r="D53" s="83" t="s">
        <v>237</v>
      </c>
      <c r="E53" s="102" t="s">
        <v>892</v>
      </c>
      <c r="F53" s="71">
        <v>710</v>
      </c>
      <c r="G53" s="71">
        <v>711</v>
      </c>
      <c r="H53" s="71">
        <v>712</v>
      </c>
      <c r="I53" s="71">
        <v>713</v>
      </c>
      <c r="J53" s="71">
        <v>714</v>
      </c>
      <c r="K53" s="71">
        <v>756</v>
      </c>
      <c r="L53" s="71">
        <v>759</v>
      </c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</row>
    <row r="54" spans="1:38" x14ac:dyDescent="0.25">
      <c r="A54" s="68">
        <f t="shared" si="0"/>
        <v>52</v>
      </c>
      <c r="B54" s="40" t="s">
        <v>6</v>
      </c>
      <c r="C54" s="28" t="s">
        <v>2</v>
      </c>
      <c r="D54" s="83" t="s">
        <v>3</v>
      </c>
      <c r="E54" s="102" t="s">
        <v>893</v>
      </c>
      <c r="F54" s="21">
        <v>14</v>
      </c>
      <c r="G54" s="21">
        <v>15</v>
      </c>
      <c r="H54" s="21">
        <v>16</v>
      </c>
      <c r="I54" s="21">
        <v>17</v>
      </c>
      <c r="J54" s="21">
        <v>18</v>
      </c>
      <c r="K54" s="21">
        <v>19</v>
      </c>
      <c r="L54" s="21">
        <v>20</v>
      </c>
      <c r="M54" s="21">
        <v>21</v>
      </c>
      <c r="N54" s="21">
        <v>22</v>
      </c>
      <c r="O54" s="21">
        <v>23</v>
      </c>
      <c r="P54" s="21">
        <v>24</v>
      </c>
      <c r="Q54" s="21">
        <v>25</v>
      </c>
      <c r="R54" s="21">
        <v>26</v>
      </c>
      <c r="S54" s="21">
        <v>27</v>
      </c>
      <c r="T54" s="21">
        <v>28</v>
      </c>
      <c r="U54" s="21">
        <v>29</v>
      </c>
      <c r="V54" s="72">
        <v>55</v>
      </c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19"/>
    </row>
    <row r="55" spans="1:38" x14ac:dyDescent="0.25">
      <c r="A55" s="68">
        <f t="shared" si="0"/>
        <v>53</v>
      </c>
      <c r="B55" s="40" t="s">
        <v>5</v>
      </c>
      <c r="C55" s="28" t="s">
        <v>2</v>
      </c>
      <c r="D55" s="83" t="s">
        <v>330</v>
      </c>
      <c r="E55" s="102" t="s">
        <v>894</v>
      </c>
      <c r="F55" s="21">
        <v>10</v>
      </c>
      <c r="G55" s="21">
        <v>11</v>
      </c>
      <c r="H55" s="21">
        <v>12</v>
      </c>
      <c r="I55" s="21">
        <v>13</v>
      </c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39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19"/>
      <c r="AL55" s="19"/>
    </row>
    <row r="56" spans="1:38" x14ac:dyDescent="0.25">
      <c r="A56" s="68">
        <f t="shared" si="0"/>
        <v>54</v>
      </c>
      <c r="B56" s="40" t="s">
        <v>54</v>
      </c>
      <c r="C56" s="28" t="s">
        <v>53</v>
      </c>
      <c r="D56" s="83" t="s">
        <v>49</v>
      </c>
      <c r="E56" s="102" t="s">
        <v>895</v>
      </c>
      <c r="F56" s="71">
        <v>199</v>
      </c>
      <c r="G56" s="71">
        <v>206</v>
      </c>
      <c r="H56" s="71">
        <v>207</v>
      </c>
      <c r="I56" s="71">
        <v>208</v>
      </c>
      <c r="J56" s="71">
        <v>209</v>
      </c>
      <c r="K56" s="71">
        <v>210</v>
      </c>
      <c r="L56" s="71">
        <v>211</v>
      </c>
      <c r="M56" s="71">
        <v>212</v>
      </c>
      <c r="N56" s="71">
        <v>214</v>
      </c>
      <c r="O56" s="71">
        <v>216</v>
      </c>
      <c r="P56" s="71">
        <v>218</v>
      </c>
      <c r="Q56" s="71">
        <v>219</v>
      </c>
      <c r="R56" s="70"/>
      <c r="S56" s="70"/>
      <c r="T56" s="70"/>
      <c r="U56" s="70"/>
      <c r="V56" s="67"/>
      <c r="W56" s="64"/>
      <c r="X56" s="67"/>
      <c r="Y56" s="67"/>
      <c r="Z56" s="67"/>
      <c r="AA56" s="70"/>
      <c r="AB56" s="70"/>
      <c r="AC56" s="70"/>
      <c r="AD56" s="70"/>
      <c r="AE56" s="70"/>
      <c r="AF56" s="70"/>
      <c r="AG56" s="70"/>
      <c r="AH56" s="70"/>
    </row>
    <row r="57" spans="1:38" x14ac:dyDescent="0.25">
      <c r="A57" s="68">
        <f t="shared" si="0"/>
        <v>55</v>
      </c>
      <c r="B57" s="40" t="s">
        <v>835</v>
      </c>
      <c r="C57" s="28" t="s">
        <v>8</v>
      </c>
      <c r="D57" s="83" t="s">
        <v>548</v>
      </c>
      <c r="E57" s="102" t="s">
        <v>896</v>
      </c>
      <c r="F57" s="21">
        <v>38</v>
      </c>
      <c r="G57" s="21">
        <v>39</v>
      </c>
      <c r="H57" s="21">
        <v>40</v>
      </c>
      <c r="I57" s="21">
        <v>41</v>
      </c>
      <c r="J57" s="21">
        <v>42</v>
      </c>
      <c r="K57" s="21">
        <v>43</v>
      </c>
      <c r="L57" s="21">
        <v>44</v>
      </c>
      <c r="M57" s="21">
        <v>45</v>
      </c>
      <c r="N57" s="21">
        <v>46</v>
      </c>
      <c r="O57" s="21">
        <v>47</v>
      </c>
      <c r="P57" s="21">
        <v>48</v>
      </c>
      <c r="Q57" s="21">
        <v>49</v>
      </c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70"/>
      <c r="AE57" s="67"/>
      <c r="AF57" s="70"/>
      <c r="AG57" s="70"/>
      <c r="AH57" s="70"/>
      <c r="AI57" s="70"/>
    </row>
    <row r="58" spans="1:38" x14ac:dyDescent="0.25">
      <c r="A58" s="68">
        <f t="shared" si="0"/>
        <v>56</v>
      </c>
      <c r="B58" s="40" t="s">
        <v>164</v>
      </c>
      <c r="C58" s="28" t="s">
        <v>161</v>
      </c>
      <c r="D58" s="83" t="s">
        <v>162</v>
      </c>
      <c r="E58" s="102" t="s">
        <v>897</v>
      </c>
      <c r="F58" s="71">
        <v>480</v>
      </c>
      <c r="G58" s="71">
        <v>481</v>
      </c>
      <c r="H58" s="71">
        <v>482</v>
      </c>
      <c r="I58" s="71">
        <v>483</v>
      </c>
      <c r="J58" s="71">
        <v>484</v>
      </c>
      <c r="K58" s="71">
        <v>485</v>
      </c>
      <c r="L58" s="71">
        <v>492</v>
      </c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</row>
    <row r="59" spans="1:38" x14ac:dyDescent="0.25">
      <c r="A59" s="68">
        <f t="shared" si="0"/>
        <v>57</v>
      </c>
      <c r="B59" s="40" t="s">
        <v>168</v>
      </c>
      <c r="C59" s="28" t="s">
        <v>161</v>
      </c>
      <c r="D59" s="83" t="s">
        <v>166</v>
      </c>
      <c r="E59" s="102" t="s">
        <v>898</v>
      </c>
      <c r="F59" s="71">
        <v>488</v>
      </c>
      <c r="G59" s="71">
        <v>489</v>
      </c>
      <c r="H59" s="71">
        <v>490</v>
      </c>
      <c r="I59" s="71">
        <v>493</v>
      </c>
      <c r="J59" s="71">
        <v>494</v>
      </c>
      <c r="K59" s="71">
        <v>495</v>
      </c>
      <c r="L59" s="71">
        <v>496</v>
      </c>
      <c r="M59" s="70"/>
      <c r="N59" s="70"/>
      <c r="O59" s="70"/>
      <c r="P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</row>
    <row r="60" spans="1:38" x14ac:dyDescent="0.25">
      <c r="A60" s="68">
        <f t="shared" si="0"/>
        <v>58</v>
      </c>
      <c r="B60" s="40" t="s">
        <v>165</v>
      </c>
      <c r="C60" s="42" t="s">
        <v>161</v>
      </c>
      <c r="D60" s="83" t="s">
        <v>366</v>
      </c>
      <c r="E60" s="102" t="s">
        <v>899</v>
      </c>
      <c r="F60" s="71">
        <v>486</v>
      </c>
      <c r="G60" s="71">
        <v>487</v>
      </c>
      <c r="H60" s="71">
        <v>497</v>
      </c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</row>
    <row r="61" spans="1:38" x14ac:dyDescent="0.25">
      <c r="A61" s="68">
        <f t="shared" si="0"/>
        <v>59</v>
      </c>
      <c r="B61" s="40" t="s">
        <v>200</v>
      </c>
      <c r="C61" s="42" t="s">
        <v>196</v>
      </c>
      <c r="D61" s="83" t="s">
        <v>169</v>
      </c>
      <c r="E61" s="102" t="s">
        <v>900</v>
      </c>
      <c r="F61" s="71">
        <v>498</v>
      </c>
      <c r="G61" s="71">
        <v>499</v>
      </c>
      <c r="H61" s="71">
        <v>548</v>
      </c>
      <c r="I61" s="71">
        <v>556</v>
      </c>
      <c r="J61" s="71">
        <v>557</v>
      </c>
      <c r="K61" s="71">
        <v>558</v>
      </c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</row>
    <row r="62" spans="1:38" x14ac:dyDescent="0.25">
      <c r="A62" s="68">
        <f t="shared" si="0"/>
        <v>60</v>
      </c>
      <c r="B62" s="40" t="s">
        <v>199</v>
      </c>
      <c r="C62" s="42" t="s">
        <v>196</v>
      </c>
      <c r="D62" s="83" t="s">
        <v>197</v>
      </c>
      <c r="E62" s="102" t="s">
        <v>901</v>
      </c>
      <c r="F62" s="71">
        <v>553</v>
      </c>
      <c r="G62" s="71">
        <v>554</v>
      </c>
      <c r="H62" s="66">
        <v>555</v>
      </c>
      <c r="I62" s="71">
        <v>560</v>
      </c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</row>
    <row r="63" spans="1:38" x14ac:dyDescent="0.25">
      <c r="A63" s="68">
        <f t="shared" si="0"/>
        <v>61</v>
      </c>
      <c r="B63" s="40" t="s">
        <v>570</v>
      </c>
      <c r="C63" s="42" t="s">
        <v>196</v>
      </c>
      <c r="D63" s="83" t="s">
        <v>419</v>
      </c>
      <c r="E63" s="102" t="s">
        <v>902</v>
      </c>
      <c r="F63" s="71">
        <v>563</v>
      </c>
      <c r="G63" s="71">
        <v>564</v>
      </c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</row>
    <row r="64" spans="1:38" x14ac:dyDescent="0.25">
      <c r="A64" s="68">
        <f t="shared" si="0"/>
        <v>62</v>
      </c>
      <c r="B64" s="40" t="s">
        <v>569</v>
      </c>
      <c r="C64" s="42" t="s">
        <v>196</v>
      </c>
      <c r="D64" s="83" t="s">
        <v>418</v>
      </c>
      <c r="E64" s="102" t="s">
        <v>903</v>
      </c>
      <c r="F64" s="71">
        <v>550</v>
      </c>
      <c r="G64" s="71">
        <v>551</v>
      </c>
      <c r="H64" s="70"/>
      <c r="I64" s="70"/>
      <c r="J64" s="70"/>
      <c r="K64" s="70"/>
      <c r="L64" s="70"/>
      <c r="M64" s="67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</row>
    <row r="65" spans="1:36" x14ac:dyDescent="0.25">
      <c r="A65" s="68">
        <f t="shared" si="0"/>
        <v>63</v>
      </c>
      <c r="B65" s="40" t="s">
        <v>563</v>
      </c>
      <c r="C65" s="42" t="s">
        <v>223</v>
      </c>
      <c r="D65" s="83" t="s">
        <v>565</v>
      </c>
      <c r="E65" s="102" t="s">
        <v>905</v>
      </c>
      <c r="F65" s="71">
        <v>650</v>
      </c>
      <c r="G65" s="71">
        <v>651</v>
      </c>
      <c r="H65" s="71">
        <v>652</v>
      </c>
      <c r="I65" s="71">
        <v>653</v>
      </c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67"/>
      <c r="AA65" s="70"/>
      <c r="AB65" s="70"/>
      <c r="AC65" s="70"/>
      <c r="AD65" s="70"/>
      <c r="AE65" s="70"/>
    </row>
    <row r="66" spans="1:36" x14ac:dyDescent="0.25">
      <c r="A66" s="73">
        <f t="shared" si="0"/>
        <v>64</v>
      </c>
      <c r="B66" s="40" t="s">
        <v>224</v>
      </c>
      <c r="C66" s="42" t="s">
        <v>223</v>
      </c>
      <c r="D66" s="83" t="s">
        <v>139</v>
      </c>
      <c r="E66" s="102" t="s">
        <v>904</v>
      </c>
      <c r="F66" s="71">
        <v>420</v>
      </c>
      <c r="G66" s="71">
        <v>629</v>
      </c>
      <c r="H66" s="71">
        <v>636</v>
      </c>
      <c r="I66" s="71">
        <v>637</v>
      </c>
      <c r="J66" s="71">
        <v>638</v>
      </c>
      <c r="K66" s="71">
        <v>639</v>
      </c>
      <c r="L66" s="70"/>
      <c r="M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</row>
    <row r="67" spans="1:36" x14ac:dyDescent="0.25">
      <c r="A67" s="73">
        <f t="shared" si="0"/>
        <v>65</v>
      </c>
      <c r="B67" s="40" t="s">
        <v>227</v>
      </c>
      <c r="C67" s="42" t="s">
        <v>223</v>
      </c>
      <c r="D67" s="83" t="s">
        <v>225</v>
      </c>
      <c r="E67" s="102" t="s">
        <v>907</v>
      </c>
      <c r="F67" s="71">
        <v>640</v>
      </c>
      <c r="G67" s="71">
        <v>641</v>
      </c>
      <c r="H67" s="71">
        <v>644</v>
      </c>
      <c r="I67" s="71">
        <v>645</v>
      </c>
      <c r="J67" s="71">
        <v>646</v>
      </c>
      <c r="K67" s="66">
        <v>649</v>
      </c>
      <c r="L67" s="71">
        <v>660</v>
      </c>
      <c r="M67" s="71">
        <v>661</v>
      </c>
      <c r="N67" s="71">
        <v>662</v>
      </c>
      <c r="O67" s="71">
        <v>664</v>
      </c>
      <c r="P67" s="71">
        <v>665</v>
      </c>
      <c r="Q67" s="71">
        <v>666</v>
      </c>
      <c r="R67" s="70"/>
      <c r="S67" s="70"/>
      <c r="T67" s="70"/>
      <c r="U67" s="70"/>
      <c r="V67" s="70"/>
      <c r="W67" s="70"/>
      <c r="X67" s="67"/>
      <c r="Z67" s="70"/>
      <c r="AA67" s="70"/>
      <c r="AB67" s="70"/>
      <c r="AC67" s="70"/>
      <c r="AD67" s="70"/>
    </row>
    <row r="68" spans="1:36" x14ac:dyDescent="0.25">
      <c r="A68" s="68">
        <f t="shared" si="0"/>
        <v>66</v>
      </c>
      <c r="B68" s="40" t="s">
        <v>552</v>
      </c>
      <c r="C68" s="42" t="s">
        <v>223</v>
      </c>
      <c r="D68" s="83" t="s">
        <v>550</v>
      </c>
      <c r="E68" s="102" t="s">
        <v>906</v>
      </c>
      <c r="F68" s="71">
        <v>647</v>
      </c>
      <c r="G68" s="71">
        <v>648</v>
      </c>
      <c r="H68" s="71">
        <v>654</v>
      </c>
      <c r="I68" s="71">
        <v>655</v>
      </c>
      <c r="J68" s="71">
        <v>656</v>
      </c>
      <c r="K68" s="71">
        <v>657</v>
      </c>
      <c r="L68" s="71">
        <v>658</v>
      </c>
      <c r="M68" s="71">
        <v>667</v>
      </c>
      <c r="P68" s="70"/>
      <c r="W68" s="70"/>
      <c r="X68" s="70"/>
      <c r="Y68" s="70"/>
      <c r="Z68" s="70"/>
      <c r="AA68" s="70"/>
      <c r="AB68" s="70"/>
      <c r="AC68" s="70"/>
      <c r="AD68" s="70"/>
    </row>
    <row r="69" spans="1:36" x14ac:dyDescent="0.25">
      <c r="A69" s="68">
        <f t="shared" ref="A69:A132" si="1">A68+1</f>
        <v>67</v>
      </c>
      <c r="B69" s="40" t="s">
        <v>562</v>
      </c>
      <c r="C69" s="42" t="s">
        <v>223</v>
      </c>
      <c r="D69" s="83" t="s">
        <v>222</v>
      </c>
      <c r="E69" s="102" t="s">
        <v>908</v>
      </c>
      <c r="F69" s="71">
        <v>620</v>
      </c>
      <c r="G69" s="71">
        <v>622</v>
      </c>
      <c r="H69" s="71">
        <v>630</v>
      </c>
      <c r="I69" s="71">
        <v>631</v>
      </c>
      <c r="J69" s="71">
        <v>633</v>
      </c>
      <c r="K69" s="71">
        <v>634</v>
      </c>
      <c r="L69" s="71">
        <v>635</v>
      </c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</row>
    <row r="70" spans="1:36" x14ac:dyDescent="0.25">
      <c r="A70" s="68">
        <f t="shared" si="1"/>
        <v>68</v>
      </c>
      <c r="B70" s="40" t="s">
        <v>129</v>
      </c>
      <c r="C70" s="42" t="s">
        <v>130</v>
      </c>
      <c r="D70" s="83" t="s">
        <v>131</v>
      </c>
      <c r="E70" s="102" t="s">
        <v>909</v>
      </c>
      <c r="F70" s="71">
        <v>387</v>
      </c>
      <c r="G70" s="71">
        <v>389</v>
      </c>
      <c r="H70" s="71">
        <v>390</v>
      </c>
      <c r="I70" s="71">
        <v>391</v>
      </c>
      <c r="J70" s="71">
        <v>392</v>
      </c>
      <c r="K70" s="71">
        <v>393</v>
      </c>
      <c r="L70" s="71">
        <v>396</v>
      </c>
      <c r="M70" s="71">
        <v>397</v>
      </c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</row>
    <row r="71" spans="1:36" x14ac:dyDescent="0.25">
      <c r="A71" s="68">
        <f t="shared" si="1"/>
        <v>69</v>
      </c>
      <c r="B71" s="40" t="s">
        <v>211</v>
      </c>
      <c r="C71" s="42" t="s">
        <v>210</v>
      </c>
      <c r="D71" s="83" t="s">
        <v>205</v>
      </c>
      <c r="E71" s="102" t="s">
        <v>910</v>
      </c>
      <c r="F71" s="71">
        <v>590</v>
      </c>
      <c r="G71" s="24">
        <v>592</v>
      </c>
      <c r="H71" s="71">
        <v>591</v>
      </c>
      <c r="I71" s="71">
        <v>593</v>
      </c>
      <c r="J71" s="71">
        <v>821</v>
      </c>
      <c r="K71" s="71">
        <v>824</v>
      </c>
      <c r="L71" s="71">
        <v>828</v>
      </c>
      <c r="M71" s="24">
        <v>830</v>
      </c>
      <c r="N71" s="70"/>
      <c r="O71" s="70"/>
      <c r="P71" s="70"/>
      <c r="Q71" s="18"/>
      <c r="R71" s="18"/>
      <c r="S71" s="18"/>
      <c r="T71" s="18"/>
      <c r="U71" s="18"/>
      <c r="V71" s="65"/>
      <c r="W71" s="70"/>
      <c r="AC71" s="70"/>
      <c r="AD71" s="70"/>
    </row>
    <row r="72" spans="1:36" x14ac:dyDescent="0.25">
      <c r="A72" s="68">
        <f t="shared" si="1"/>
        <v>70</v>
      </c>
      <c r="B72" s="12" t="s">
        <v>764</v>
      </c>
      <c r="C72" s="38" t="s">
        <v>210</v>
      </c>
      <c r="D72" s="93" t="s">
        <v>765</v>
      </c>
      <c r="E72" s="103" t="s">
        <v>911</v>
      </c>
      <c r="F72" s="23">
        <v>594</v>
      </c>
      <c r="G72" s="23">
        <v>595</v>
      </c>
      <c r="H72" s="23">
        <v>596</v>
      </c>
      <c r="I72" s="23">
        <v>597</v>
      </c>
      <c r="J72" s="23">
        <v>598</v>
      </c>
      <c r="K72" s="23">
        <v>599</v>
      </c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</row>
    <row r="73" spans="1:36" x14ac:dyDescent="0.25">
      <c r="A73" s="68">
        <f t="shared" si="1"/>
        <v>71</v>
      </c>
      <c r="B73" s="40" t="s">
        <v>76</v>
      </c>
      <c r="C73" s="42" t="s">
        <v>70</v>
      </c>
      <c r="D73" s="83" t="s">
        <v>74</v>
      </c>
      <c r="E73" s="102" t="s">
        <v>912</v>
      </c>
      <c r="F73" s="71">
        <v>280</v>
      </c>
      <c r="G73" s="71">
        <v>281</v>
      </c>
      <c r="H73" s="71">
        <v>282</v>
      </c>
      <c r="I73" s="71">
        <v>283</v>
      </c>
      <c r="J73" s="71">
        <v>286</v>
      </c>
      <c r="K73" s="71">
        <v>297</v>
      </c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</row>
    <row r="74" spans="1:36" x14ac:dyDescent="0.25">
      <c r="A74" s="68">
        <f t="shared" si="1"/>
        <v>72</v>
      </c>
      <c r="B74" s="40" t="s">
        <v>73</v>
      </c>
      <c r="C74" s="42" t="s">
        <v>70</v>
      </c>
      <c r="D74" s="83" t="s">
        <v>71</v>
      </c>
      <c r="E74" s="102" t="s">
        <v>913</v>
      </c>
      <c r="F74" s="71">
        <v>271</v>
      </c>
      <c r="G74" s="71">
        <v>272</v>
      </c>
      <c r="H74" s="71">
        <v>273</v>
      </c>
      <c r="I74" s="71">
        <v>274</v>
      </c>
      <c r="J74" s="71">
        <v>275</v>
      </c>
      <c r="K74" s="71">
        <v>276</v>
      </c>
      <c r="L74" s="71">
        <v>277</v>
      </c>
      <c r="M74" s="71">
        <v>278</v>
      </c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</row>
    <row r="75" spans="1:36" x14ac:dyDescent="0.25">
      <c r="A75" s="68">
        <f t="shared" si="1"/>
        <v>73</v>
      </c>
      <c r="B75" s="40" t="s">
        <v>48</v>
      </c>
      <c r="C75" s="42" t="s">
        <v>70</v>
      </c>
      <c r="D75" s="83" t="s">
        <v>357</v>
      </c>
      <c r="E75" s="102" t="s">
        <v>914</v>
      </c>
      <c r="F75" s="71">
        <v>284</v>
      </c>
      <c r="G75" s="71">
        <v>285</v>
      </c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</row>
    <row r="76" spans="1:36" x14ac:dyDescent="0.25">
      <c r="A76" s="68">
        <f t="shared" si="1"/>
        <v>74</v>
      </c>
      <c r="B76" s="40" t="s">
        <v>209</v>
      </c>
      <c r="C76" s="42" t="s">
        <v>208</v>
      </c>
      <c r="D76" s="83" t="s">
        <v>201</v>
      </c>
      <c r="E76" s="102" t="s">
        <v>915</v>
      </c>
      <c r="F76" s="71">
        <v>565</v>
      </c>
      <c r="G76" s="71">
        <v>566</v>
      </c>
      <c r="H76" s="71">
        <v>567</v>
      </c>
      <c r="I76" s="71">
        <v>580</v>
      </c>
      <c r="J76" s="71">
        <v>581</v>
      </c>
      <c r="K76" s="71">
        <v>582</v>
      </c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</row>
    <row r="77" spans="1:36" x14ac:dyDescent="0.25">
      <c r="A77" s="68">
        <f t="shared" si="1"/>
        <v>75</v>
      </c>
      <c r="B77" s="12" t="s">
        <v>751</v>
      </c>
      <c r="C77" s="38" t="s">
        <v>208</v>
      </c>
      <c r="D77" s="93" t="s">
        <v>752</v>
      </c>
      <c r="E77" s="103" t="s">
        <v>916</v>
      </c>
      <c r="F77" s="25">
        <v>583</v>
      </c>
      <c r="G77" s="25">
        <v>584</v>
      </c>
      <c r="H77" s="25">
        <v>585</v>
      </c>
      <c r="I77" s="25">
        <v>586</v>
      </c>
      <c r="J77" s="25">
        <v>587</v>
      </c>
      <c r="K77" s="25">
        <v>588</v>
      </c>
      <c r="L77" s="18"/>
      <c r="Q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</row>
    <row r="78" spans="1:36" x14ac:dyDescent="0.25">
      <c r="A78" s="68">
        <f t="shared" si="1"/>
        <v>76</v>
      </c>
      <c r="B78" s="40" t="s">
        <v>574</v>
      </c>
      <c r="C78" s="42" t="s">
        <v>229</v>
      </c>
      <c r="D78" s="83" t="s">
        <v>426</v>
      </c>
      <c r="E78" s="102" t="s">
        <v>917</v>
      </c>
      <c r="F78" s="71">
        <v>690</v>
      </c>
      <c r="G78" s="71">
        <v>691</v>
      </c>
      <c r="H78" s="71">
        <v>692</v>
      </c>
      <c r="I78" s="71">
        <v>693</v>
      </c>
      <c r="J78" s="71">
        <v>807</v>
      </c>
      <c r="K78" s="74">
        <v>822</v>
      </c>
      <c r="N78" s="70"/>
      <c r="O78" s="70"/>
      <c r="P78" s="70"/>
      <c r="Q78" s="70"/>
      <c r="R78" s="70"/>
      <c r="S78" s="95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</row>
    <row r="79" spans="1:36" x14ac:dyDescent="0.25">
      <c r="A79" s="68">
        <f t="shared" si="1"/>
        <v>77</v>
      </c>
      <c r="B79" s="40" t="s">
        <v>230</v>
      </c>
      <c r="C79" s="42" t="s">
        <v>229</v>
      </c>
      <c r="D79" s="83" t="s">
        <v>179</v>
      </c>
      <c r="E79" s="102" t="s">
        <v>918</v>
      </c>
      <c r="F79" s="71">
        <v>515</v>
      </c>
      <c r="G79" s="71">
        <v>516</v>
      </c>
      <c r="H79" s="71">
        <v>680</v>
      </c>
      <c r="I79" s="71">
        <v>681</v>
      </c>
      <c r="J79" s="71">
        <v>683</v>
      </c>
      <c r="K79" s="71">
        <v>684</v>
      </c>
      <c r="L79" s="71">
        <v>685</v>
      </c>
      <c r="M79" s="71">
        <v>686</v>
      </c>
      <c r="N79" s="71">
        <v>687</v>
      </c>
      <c r="O79" s="71">
        <v>688</v>
      </c>
      <c r="P79" s="71">
        <v>689</v>
      </c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47"/>
      <c r="AI79" s="17"/>
    </row>
    <row r="80" spans="1:36" x14ac:dyDescent="0.25">
      <c r="A80" s="68">
        <f t="shared" si="1"/>
        <v>78</v>
      </c>
      <c r="B80" s="40" t="s">
        <v>62</v>
      </c>
      <c r="C80" s="42" t="s">
        <v>7</v>
      </c>
      <c r="D80" s="83" t="s">
        <v>387</v>
      </c>
      <c r="E80" s="102" t="s">
        <v>919</v>
      </c>
      <c r="F80" s="21">
        <v>30</v>
      </c>
      <c r="G80" s="21">
        <v>31</v>
      </c>
      <c r="H80" s="21">
        <v>32</v>
      </c>
      <c r="I80" s="21">
        <v>33</v>
      </c>
      <c r="J80" s="21">
        <v>34</v>
      </c>
      <c r="K80" s="21">
        <v>35</v>
      </c>
      <c r="L80" s="21">
        <v>36</v>
      </c>
      <c r="M80" s="21">
        <v>37</v>
      </c>
      <c r="N80" s="21">
        <v>50</v>
      </c>
      <c r="O80" s="21">
        <v>51</v>
      </c>
      <c r="P80" s="21">
        <v>56</v>
      </c>
      <c r="Q80" s="21">
        <v>57</v>
      </c>
      <c r="R80" s="21">
        <v>58</v>
      </c>
      <c r="S80" s="21">
        <v>59</v>
      </c>
      <c r="T80" s="20"/>
      <c r="U80" s="20"/>
      <c r="V80" s="20"/>
      <c r="W80" s="20"/>
      <c r="X80" s="20"/>
      <c r="Y80" s="20"/>
      <c r="Z80" s="20"/>
      <c r="AA80" s="20"/>
      <c r="AB80" s="20"/>
      <c r="AC80" s="75"/>
      <c r="AD80" s="20"/>
      <c r="AE80" s="19"/>
      <c r="AF80" s="19"/>
      <c r="AG80" s="19"/>
      <c r="AH80" s="19"/>
      <c r="AI80" s="19"/>
      <c r="AJ80" s="19"/>
    </row>
    <row r="81" spans="1:35" x14ac:dyDescent="0.25">
      <c r="A81" s="68">
        <f t="shared" si="1"/>
        <v>79</v>
      </c>
      <c r="B81" s="40" t="s">
        <v>21</v>
      </c>
      <c r="C81" s="42" t="s">
        <v>16</v>
      </c>
      <c r="D81" s="83" t="s">
        <v>17</v>
      </c>
      <c r="E81" s="102" t="s">
        <v>920</v>
      </c>
      <c r="F81" s="21">
        <v>70</v>
      </c>
      <c r="G81" s="21">
        <v>71</v>
      </c>
      <c r="H81" s="21">
        <v>72</v>
      </c>
      <c r="I81" s="21">
        <v>73</v>
      </c>
      <c r="J81" s="21">
        <v>74</v>
      </c>
      <c r="K81" s="21">
        <v>75</v>
      </c>
      <c r="L81" s="21">
        <v>76</v>
      </c>
      <c r="M81" s="21">
        <v>77</v>
      </c>
      <c r="N81" s="21">
        <v>78</v>
      </c>
      <c r="O81" s="21">
        <v>79</v>
      </c>
      <c r="P81" s="21">
        <v>85</v>
      </c>
      <c r="Q81" s="21">
        <v>86</v>
      </c>
      <c r="R81" s="21">
        <v>87</v>
      </c>
      <c r="S81" s="21">
        <v>88</v>
      </c>
      <c r="T81" s="21">
        <v>89</v>
      </c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19"/>
      <c r="AF81" s="19"/>
      <c r="AG81" s="19"/>
      <c r="AH81" s="19"/>
      <c r="AI81" s="19"/>
    </row>
    <row r="82" spans="1:35" x14ac:dyDescent="0.25">
      <c r="A82" s="68">
        <f t="shared" si="1"/>
        <v>80</v>
      </c>
      <c r="B82" s="40" t="s">
        <v>296</v>
      </c>
      <c r="C82" s="42" t="s">
        <v>295</v>
      </c>
      <c r="D82" s="83" t="s">
        <v>275</v>
      </c>
      <c r="E82" s="102" t="s">
        <v>921</v>
      </c>
      <c r="F82" s="71">
        <v>811</v>
      </c>
      <c r="G82" s="71">
        <v>813</v>
      </c>
      <c r="H82" s="71">
        <v>870</v>
      </c>
      <c r="I82" s="71">
        <v>871</v>
      </c>
      <c r="J82" s="66">
        <v>872</v>
      </c>
      <c r="K82" s="71">
        <v>873</v>
      </c>
      <c r="L82" s="71">
        <v>874</v>
      </c>
      <c r="M82" s="71">
        <v>875</v>
      </c>
      <c r="N82" s="71">
        <v>877</v>
      </c>
      <c r="O82" s="71">
        <v>878</v>
      </c>
      <c r="P82" s="71">
        <v>879</v>
      </c>
      <c r="Q82" s="71">
        <v>883</v>
      </c>
      <c r="R82" s="71">
        <v>884</v>
      </c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</row>
    <row r="83" spans="1:35" x14ac:dyDescent="0.25">
      <c r="A83" s="68">
        <f t="shared" si="1"/>
        <v>81</v>
      </c>
      <c r="B83" s="40" t="s">
        <v>301</v>
      </c>
      <c r="C83" s="42" t="s">
        <v>298</v>
      </c>
      <c r="D83" s="83" t="s">
        <v>299</v>
      </c>
      <c r="E83" s="102" t="s">
        <v>923</v>
      </c>
      <c r="F83" s="71">
        <v>894</v>
      </c>
      <c r="G83" s="71">
        <v>895</v>
      </c>
      <c r="H83" s="71">
        <v>897</v>
      </c>
      <c r="I83" s="71">
        <v>898</v>
      </c>
      <c r="J83" s="71">
        <v>961</v>
      </c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</row>
    <row r="84" spans="1:35" x14ac:dyDescent="0.25">
      <c r="A84" s="68">
        <f t="shared" si="1"/>
        <v>82</v>
      </c>
      <c r="B84" s="40" t="s">
        <v>297</v>
      </c>
      <c r="C84" s="42" t="s">
        <v>298</v>
      </c>
      <c r="D84" s="83" t="s">
        <v>287</v>
      </c>
      <c r="E84" s="102" t="s">
        <v>922</v>
      </c>
      <c r="F84" s="66">
        <v>889</v>
      </c>
      <c r="G84" s="71">
        <v>890</v>
      </c>
      <c r="H84" s="71">
        <v>891</v>
      </c>
      <c r="I84" s="71">
        <v>893</v>
      </c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47"/>
      <c r="AD84" s="47"/>
    </row>
    <row r="85" spans="1:35" x14ac:dyDescent="0.25">
      <c r="A85" s="68">
        <f t="shared" si="1"/>
        <v>83</v>
      </c>
      <c r="B85" s="40" t="s">
        <v>25</v>
      </c>
      <c r="C85" s="42" t="s">
        <v>22</v>
      </c>
      <c r="D85" s="83" t="s">
        <v>10</v>
      </c>
      <c r="E85" s="102" t="s">
        <v>924</v>
      </c>
      <c r="F85" s="21">
        <v>52</v>
      </c>
      <c r="G85" s="21">
        <v>53</v>
      </c>
      <c r="H85" s="21">
        <v>54</v>
      </c>
      <c r="I85" s="71">
        <v>120</v>
      </c>
      <c r="J85" s="71">
        <v>121</v>
      </c>
      <c r="K85" s="71">
        <v>122</v>
      </c>
      <c r="L85" s="71">
        <v>123</v>
      </c>
      <c r="M85" s="71">
        <v>124</v>
      </c>
      <c r="N85" s="71">
        <v>125</v>
      </c>
      <c r="O85" s="71">
        <v>126</v>
      </c>
      <c r="P85" s="71">
        <v>127</v>
      </c>
      <c r="Q85" s="71">
        <v>128</v>
      </c>
      <c r="R85" s="71">
        <v>129</v>
      </c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</row>
    <row r="86" spans="1:35" x14ac:dyDescent="0.25">
      <c r="A86" s="68">
        <f t="shared" si="1"/>
        <v>84</v>
      </c>
      <c r="B86" s="40" t="s">
        <v>24</v>
      </c>
      <c r="C86" s="42" t="s">
        <v>22</v>
      </c>
      <c r="D86" s="83" t="s">
        <v>399</v>
      </c>
      <c r="E86" s="102" t="s">
        <v>925</v>
      </c>
      <c r="F86" s="72">
        <v>5</v>
      </c>
      <c r="G86" s="71">
        <v>100</v>
      </c>
      <c r="H86" s="71">
        <v>101</v>
      </c>
      <c r="I86" s="71">
        <v>102</v>
      </c>
      <c r="J86" s="71">
        <v>103</v>
      </c>
      <c r="K86" s="71">
        <v>104</v>
      </c>
      <c r="L86" s="71">
        <v>110</v>
      </c>
      <c r="M86" s="71">
        <v>111</v>
      </c>
      <c r="N86" s="71">
        <v>112</v>
      </c>
      <c r="O86" s="71">
        <v>113</v>
      </c>
      <c r="P86" s="71">
        <v>114</v>
      </c>
      <c r="Q86" s="71">
        <v>115</v>
      </c>
      <c r="R86" s="71">
        <v>116</v>
      </c>
      <c r="S86" s="71">
        <v>117</v>
      </c>
      <c r="T86" s="71">
        <v>118</v>
      </c>
      <c r="U86" s="71">
        <v>119</v>
      </c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</row>
    <row r="87" spans="1:35" x14ac:dyDescent="0.25">
      <c r="A87" s="68">
        <f t="shared" si="1"/>
        <v>85</v>
      </c>
      <c r="B87" s="40" t="s">
        <v>31</v>
      </c>
      <c r="C87" s="42" t="s">
        <v>22</v>
      </c>
      <c r="D87" s="83" t="s">
        <v>29</v>
      </c>
      <c r="E87" s="102" t="s">
        <v>926</v>
      </c>
      <c r="F87" s="71">
        <v>140</v>
      </c>
      <c r="G87" s="71">
        <v>141</v>
      </c>
      <c r="H87" s="71">
        <v>142</v>
      </c>
      <c r="I87" s="71">
        <v>143</v>
      </c>
      <c r="J87" s="71">
        <v>147</v>
      </c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AB87" s="70"/>
      <c r="AC87" s="70"/>
      <c r="AD87" s="70"/>
    </row>
    <row r="88" spans="1:35" x14ac:dyDescent="0.25">
      <c r="A88" s="68">
        <f t="shared" si="1"/>
        <v>86</v>
      </c>
      <c r="B88" s="62" t="s">
        <v>1591</v>
      </c>
      <c r="C88" s="42" t="s">
        <v>22</v>
      </c>
      <c r="D88" s="83" t="s">
        <v>1596</v>
      </c>
      <c r="E88" s="102" t="s">
        <v>1597</v>
      </c>
      <c r="F88" s="23">
        <v>137</v>
      </c>
      <c r="G88" s="23">
        <v>138</v>
      </c>
      <c r="H88" s="23">
        <v>139</v>
      </c>
      <c r="I88" s="24">
        <v>148</v>
      </c>
      <c r="J88" s="24">
        <v>149</v>
      </c>
      <c r="K88" s="23">
        <v>169</v>
      </c>
      <c r="L88" s="23">
        <v>188</v>
      </c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</row>
    <row r="89" spans="1:35" x14ac:dyDescent="0.25">
      <c r="A89" s="68">
        <f t="shared" si="1"/>
        <v>87</v>
      </c>
      <c r="B89" s="40" t="s">
        <v>32</v>
      </c>
      <c r="C89" s="42" t="s">
        <v>22</v>
      </c>
      <c r="D89" s="83" t="s">
        <v>400</v>
      </c>
      <c r="E89" s="102" t="s">
        <v>927</v>
      </c>
      <c r="F89" s="71">
        <v>144</v>
      </c>
      <c r="G89" s="71">
        <v>145</v>
      </c>
      <c r="H89" s="21">
        <v>146</v>
      </c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</row>
    <row r="90" spans="1:35" x14ac:dyDescent="0.25">
      <c r="A90" s="68">
        <f>A89+1</f>
        <v>88</v>
      </c>
      <c r="B90" s="40" t="s">
        <v>28</v>
      </c>
      <c r="C90" s="42" t="s">
        <v>22</v>
      </c>
      <c r="D90" s="83" t="s">
        <v>26</v>
      </c>
      <c r="E90" s="102" t="s">
        <v>928</v>
      </c>
      <c r="F90" s="71">
        <v>130</v>
      </c>
      <c r="G90" s="71">
        <v>131</v>
      </c>
      <c r="H90" s="71">
        <v>132</v>
      </c>
      <c r="I90" s="71">
        <v>133</v>
      </c>
      <c r="J90" s="71">
        <v>134</v>
      </c>
      <c r="K90" s="71">
        <v>135</v>
      </c>
      <c r="L90" s="71">
        <v>136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</row>
    <row r="91" spans="1:35" x14ac:dyDescent="0.25">
      <c r="A91" s="68">
        <f t="shared" si="1"/>
        <v>89</v>
      </c>
      <c r="B91" s="40" t="s">
        <v>150</v>
      </c>
      <c r="C91" s="42" t="s">
        <v>144</v>
      </c>
      <c r="D91" s="83" t="s">
        <v>336</v>
      </c>
      <c r="E91" s="102" t="s">
        <v>929</v>
      </c>
      <c r="F91" s="71">
        <v>450</v>
      </c>
      <c r="G91" s="71">
        <v>451</v>
      </c>
      <c r="H91" s="71">
        <v>452</v>
      </c>
      <c r="I91" s="66">
        <v>459</v>
      </c>
      <c r="J91" s="71">
        <v>470</v>
      </c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</row>
    <row r="92" spans="1:35" x14ac:dyDescent="0.25">
      <c r="A92" s="68">
        <f t="shared" si="1"/>
        <v>90</v>
      </c>
      <c r="B92" s="40" t="s">
        <v>123</v>
      </c>
      <c r="C92" s="42" t="s">
        <v>144</v>
      </c>
      <c r="D92" s="83" t="s">
        <v>147</v>
      </c>
      <c r="E92" s="102" t="s">
        <v>930</v>
      </c>
      <c r="F92" s="71">
        <v>440</v>
      </c>
      <c r="G92" s="71">
        <v>441</v>
      </c>
      <c r="H92" s="71">
        <v>442</v>
      </c>
      <c r="I92" s="71">
        <v>443</v>
      </c>
      <c r="J92" s="71">
        <v>444</v>
      </c>
      <c r="K92" s="71">
        <v>445</v>
      </c>
      <c r="L92" s="71">
        <v>446</v>
      </c>
      <c r="M92" s="71">
        <v>447</v>
      </c>
      <c r="N92" s="71">
        <v>448</v>
      </c>
      <c r="O92" s="71">
        <v>449</v>
      </c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</row>
    <row r="93" spans="1:35" x14ac:dyDescent="0.25">
      <c r="A93" s="68">
        <f t="shared" si="1"/>
        <v>91</v>
      </c>
      <c r="B93" s="40" t="s">
        <v>98</v>
      </c>
      <c r="C93" s="42" t="s">
        <v>144</v>
      </c>
      <c r="D93" s="83" t="s">
        <v>145</v>
      </c>
      <c r="E93" s="102" t="s">
        <v>931</v>
      </c>
      <c r="F93" s="71">
        <v>430</v>
      </c>
      <c r="G93" s="71">
        <v>431</v>
      </c>
      <c r="H93" s="71">
        <v>432</v>
      </c>
      <c r="I93" s="71">
        <v>433</v>
      </c>
      <c r="J93" s="71">
        <v>437</v>
      </c>
      <c r="K93" s="71">
        <v>438</v>
      </c>
      <c r="L93" s="71">
        <v>453</v>
      </c>
      <c r="M93" s="71">
        <v>454</v>
      </c>
      <c r="N93" s="71">
        <v>455</v>
      </c>
      <c r="R93" s="70"/>
      <c r="AC93" s="70"/>
      <c r="AD93" s="70"/>
      <c r="AE93" s="70"/>
      <c r="AF93" s="70"/>
      <c r="AG93" s="70"/>
      <c r="AH93" s="70"/>
      <c r="AI93" s="67"/>
    </row>
    <row r="94" spans="1:35" x14ac:dyDescent="0.25">
      <c r="A94" s="68">
        <f t="shared" si="1"/>
        <v>92</v>
      </c>
      <c r="B94" s="40" t="s">
        <v>149</v>
      </c>
      <c r="C94" s="42" t="s">
        <v>144</v>
      </c>
      <c r="D94" s="83" t="s">
        <v>334</v>
      </c>
      <c r="E94" s="102" t="s">
        <v>932</v>
      </c>
      <c r="F94" s="71">
        <v>434</v>
      </c>
      <c r="G94" s="71">
        <v>435</v>
      </c>
      <c r="H94" s="71">
        <v>436</v>
      </c>
      <c r="I94" s="71">
        <v>458</v>
      </c>
      <c r="J94" s="70"/>
      <c r="K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</row>
    <row r="95" spans="1:35" x14ac:dyDescent="0.25">
      <c r="A95" s="68">
        <f t="shared" si="1"/>
        <v>93</v>
      </c>
      <c r="B95" s="40" t="s">
        <v>247</v>
      </c>
      <c r="C95" s="42" t="s">
        <v>244</v>
      </c>
      <c r="D95" s="83" t="s">
        <v>245</v>
      </c>
      <c r="E95" s="102" t="s">
        <v>933</v>
      </c>
      <c r="F95" s="71">
        <v>730</v>
      </c>
      <c r="G95" s="71">
        <v>731</v>
      </c>
      <c r="H95" s="71">
        <v>734</v>
      </c>
      <c r="I95" s="71">
        <v>735</v>
      </c>
      <c r="J95" s="71">
        <v>736</v>
      </c>
      <c r="K95" s="71">
        <v>745</v>
      </c>
      <c r="L95" s="71">
        <v>747</v>
      </c>
      <c r="M95" s="71">
        <v>748</v>
      </c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</row>
    <row r="96" spans="1:35" x14ac:dyDescent="0.25">
      <c r="A96" s="68">
        <f t="shared" si="1"/>
        <v>94</v>
      </c>
      <c r="B96" s="40" t="s">
        <v>251</v>
      </c>
      <c r="C96" s="42" t="s">
        <v>244</v>
      </c>
      <c r="D96" s="83" t="s">
        <v>427</v>
      </c>
      <c r="E96" s="102" t="s">
        <v>934</v>
      </c>
      <c r="F96" s="71">
        <v>740</v>
      </c>
      <c r="G96" s="71">
        <v>741</v>
      </c>
      <c r="H96" s="71">
        <v>743</v>
      </c>
      <c r="I96" s="71">
        <v>744</v>
      </c>
      <c r="J96" s="70"/>
      <c r="K96" s="70"/>
      <c r="L96" s="70"/>
      <c r="M96" s="70"/>
      <c r="N96" s="70"/>
      <c r="O96" s="70"/>
      <c r="P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</row>
    <row r="97" spans="1:35" x14ac:dyDescent="0.25">
      <c r="A97" s="68">
        <f t="shared" si="1"/>
        <v>95</v>
      </c>
      <c r="B97" s="40" t="s">
        <v>321</v>
      </c>
      <c r="C97" s="42" t="s">
        <v>318</v>
      </c>
      <c r="D97" s="83" t="s">
        <v>316</v>
      </c>
      <c r="E97" s="102" t="s">
        <v>935</v>
      </c>
      <c r="F97" s="71">
        <v>955</v>
      </c>
      <c r="G97" s="71">
        <v>960</v>
      </c>
      <c r="H97" s="71">
        <v>974</v>
      </c>
      <c r="I97" s="71">
        <v>975</v>
      </c>
      <c r="J97" s="71">
        <v>976</v>
      </c>
      <c r="K97" s="71">
        <v>977</v>
      </c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</row>
    <row r="98" spans="1:35" x14ac:dyDescent="0.25">
      <c r="A98" s="68">
        <f t="shared" si="1"/>
        <v>96</v>
      </c>
      <c r="B98" s="40" t="s">
        <v>322</v>
      </c>
      <c r="C98" s="42" t="s">
        <v>318</v>
      </c>
      <c r="D98" s="83" t="s">
        <v>439</v>
      </c>
      <c r="E98" s="102" t="s">
        <v>936</v>
      </c>
      <c r="F98" s="71">
        <v>978</v>
      </c>
      <c r="G98" s="71">
        <v>979</v>
      </c>
      <c r="H98" s="71">
        <v>993</v>
      </c>
      <c r="I98" s="70"/>
      <c r="J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</row>
    <row r="99" spans="1:35" x14ac:dyDescent="0.25">
      <c r="A99" s="68">
        <f t="shared" si="1"/>
        <v>97</v>
      </c>
      <c r="B99" s="40" t="s">
        <v>9</v>
      </c>
      <c r="C99" s="42" t="s">
        <v>318</v>
      </c>
      <c r="D99" s="83" t="s">
        <v>319</v>
      </c>
      <c r="E99" s="102" t="s">
        <v>937</v>
      </c>
      <c r="F99" s="71">
        <v>970</v>
      </c>
      <c r="G99" s="71">
        <v>971</v>
      </c>
      <c r="H99" s="71">
        <v>972</v>
      </c>
      <c r="I99" s="71">
        <v>973</v>
      </c>
      <c r="J99" s="71">
        <v>986</v>
      </c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</row>
    <row r="100" spans="1:35" x14ac:dyDescent="0.25">
      <c r="A100" s="68">
        <f t="shared" si="1"/>
        <v>98</v>
      </c>
      <c r="B100" s="40" t="s">
        <v>45</v>
      </c>
      <c r="C100" s="42" t="s">
        <v>34</v>
      </c>
      <c r="D100" s="83" t="s">
        <v>43</v>
      </c>
      <c r="E100" s="102" t="s">
        <v>938</v>
      </c>
      <c r="F100" s="71">
        <v>180</v>
      </c>
      <c r="G100" s="71">
        <v>181</v>
      </c>
      <c r="H100" s="71">
        <v>182</v>
      </c>
      <c r="I100" s="71">
        <v>183</v>
      </c>
      <c r="J100" s="71">
        <v>184</v>
      </c>
      <c r="K100" s="71">
        <v>185</v>
      </c>
      <c r="L100" s="71">
        <v>186</v>
      </c>
      <c r="M100" s="71">
        <v>187</v>
      </c>
      <c r="N100" s="71">
        <v>189</v>
      </c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</row>
    <row r="101" spans="1:35" x14ac:dyDescent="0.25">
      <c r="A101" s="68">
        <f t="shared" si="1"/>
        <v>99</v>
      </c>
      <c r="B101" s="40" t="s">
        <v>39</v>
      </c>
      <c r="C101" s="42" t="s">
        <v>34</v>
      </c>
      <c r="D101" s="83" t="s">
        <v>401</v>
      </c>
      <c r="E101" s="102" t="s">
        <v>939</v>
      </c>
      <c r="F101" s="71">
        <v>163</v>
      </c>
      <c r="G101" s="71">
        <v>164</v>
      </c>
      <c r="H101" s="71">
        <v>165</v>
      </c>
      <c r="I101" s="71">
        <v>167</v>
      </c>
      <c r="J101" s="70"/>
      <c r="K101" s="70"/>
      <c r="L101" s="70"/>
      <c r="M101" s="70"/>
      <c r="N101" s="70"/>
      <c r="O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</row>
    <row r="102" spans="1:35" x14ac:dyDescent="0.25">
      <c r="A102" s="68">
        <f t="shared" si="1"/>
        <v>100</v>
      </c>
      <c r="B102" s="40" t="s">
        <v>42</v>
      </c>
      <c r="C102" s="42" t="s">
        <v>34</v>
      </c>
      <c r="D102" s="83" t="s">
        <v>40</v>
      </c>
      <c r="E102" s="102" t="s">
        <v>940</v>
      </c>
      <c r="F102" s="71">
        <v>166</v>
      </c>
      <c r="G102" s="71">
        <v>168</v>
      </c>
      <c r="H102" s="71">
        <v>170</v>
      </c>
      <c r="I102" s="71">
        <v>171</v>
      </c>
      <c r="J102" s="71">
        <v>172</v>
      </c>
      <c r="K102" s="71">
        <v>173</v>
      </c>
      <c r="L102" s="71">
        <v>174</v>
      </c>
      <c r="M102" s="71">
        <v>175</v>
      </c>
      <c r="N102" s="71">
        <v>176</v>
      </c>
      <c r="O102" s="71">
        <v>177</v>
      </c>
      <c r="P102" s="71">
        <v>178</v>
      </c>
      <c r="Q102" s="71">
        <v>179</v>
      </c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67"/>
      <c r="AC102" s="70"/>
      <c r="AD102" s="70"/>
      <c r="AE102" s="70"/>
      <c r="AF102" s="70"/>
      <c r="AG102" s="70"/>
      <c r="AH102" s="70"/>
      <c r="AI102" s="70"/>
    </row>
    <row r="103" spans="1:35" x14ac:dyDescent="0.25">
      <c r="A103" s="68">
        <f t="shared" si="1"/>
        <v>101</v>
      </c>
      <c r="B103" s="40" t="s">
        <v>46</v>
      </c>
      <c r="C103" s="42" t="s">
        <v>34</v>
      </c>
      <c r="D103" s="83" t="s">
        <v>19</v>
      </c>
      <c r="E103" s="102" t="s">
        <v>941</v>
      </c>
      <c r="F103" s="21">
        <v>80</v>
      </c>
      <c r="G103" s="21">
        <v>81</v>
      </c>
      <c r="H103" s="21">
        <v>82</v>
      </c>
      <c r="I103" s="21">
        <v>83</v>
      </c>
      <c r="J103" s="21">
        <v>84</v>
      </c>
      <c r="K103" s="71">
        <v>190</v>
      </c>
      <c r="L103" s="71">
        <v>191</v>
      </c>
      <c r="M103" s="66">
        <v>192</v>
      </c>
      <c r="N103" s="71">
        <v>193</v>
      </c>
      <c r="O103" s="71">
        <v>194</v>
      </c>
      <c r="P103" s="71">
        <v>195</v>
      </c>
      <c r="Q103" s="71">
        <v>196</v>
      </c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</row>
    <row r="104" spans="1:35" x14ac:dyDescent="0.25">
      <c r="A104" s="68">
        <f t="shared" si="1"/>
        <v>102</v>
      </c>
      <c r="B104" s="40" t="s">
        <v>37</v>
      </c>
      <c r="C104" s="42" t="s">
        <v>34</v>
      </c>
      <c r="D104" s="83" t="s">
        <v>35</v>
      </c>
      <c r="E104" s="102" t="s">
        <v>942</v>
      </c>
      <c r="F104" s="71">
        <v>150</v>
      </c>
      <c r="G104" s="71">
        <v>151</v>
      </c>
      <c r="H104" s="71">
        <v>152</v>
      </c>
      <c r="I104" s="71">
        <v>153</v>
      </c>
      <c r="J104" s="71">
        <v>154</v>
      </c>
      <c r="K104" s="71">
        <v>155</v>
      </c>
      <c r="L104" s="71">
        <v>156</v>
      </c>
      <c r="M104" s="71">
        <v>157</v>
      </c>
      <c r="N104" s="71">
        <v>158</v>
      </c>
      <c r="O104" s="71">
        <v>159</v>
      </c>
      <c r="P104" s="71">
        <v>160</v>
      </c>
      <c r="Q104" s="71">
        <v>161</v>
      </c>
      <c r="R104" s="71">
        <v>162</v>
      </c>
      <c r="S104" s="71">
        <v>260</v>
      </c>
      <c r="T104" s="71">
        <v>265</v>
      </c>
      <c r="U104" s="71">
        <v>439</v>
      </c>
      <c r="V104" s="70"/>
      <c r="W104" s="70"/>
      <c r="X104" s="70"/>
      <c r="Y104" s="70"/>
      <c r="Z104" s="70"/>
      <c r="AA104" s="18"/>
    </row>
    <row r="105" spans="1:35" x14ac:dyDescent="0.25">
      <c r="A105" s="68">
        <f t="shared" si="1"/>
        <v>103</v>
      </c>
      <c r="B105" s="40" t="s">
        <v>1274</v>
      </c>
      <c r="C105" s="42" t="s">
        <v>81</v>
      </c>
      <c r="D105" s="83" t="s">
        <v>412</v>
      </c>
      <c r="E105" s="102" t="s">
        <v>943</v>
      </c>
      <c r="F105" s="71">
        <v>294</v>
      </c>
      <c r="H105" s="70"/>
      <c r="I105" s="70"/>
      <c r="J105" s="70"/>
      <c r="K105" s="70"/>
      <c r="L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</row>
    <row r="106" spans="1:35" x14ac:dyDescent="0.25">
      <c r="A106" s="68">
        <f t="shared" si="1"/>
        <v>104</v>
      </c>
      <c r="B106" s="40" t="s">
        <v>84</v>
      </c>
      <c r="C106" s="42" t="s">
        <v>81</v>
      </c>
      <c r="D106" s="83" t="s">
        <v>82</v>
      </c>
      <c r="E106" s="102" t="s">
        <v>944</v>
      </c>
      <c r="F106" s="71">
        <v>290</v>
      </c>
      <c r="G106" s="71">
        <v>291</v>
      </c>
      <c r="H106" s="71">
        <v>292</v>
      </c>
      <c r="I106" s="71">
        <v>295</v>
      </c>
      <c r="J106" s="71">
        <v>309</v>
      </c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</row>
    <row r="107" spans="1:35" x14ac:dyDescent="0.25">
      <c r="A107" s="68">
        <f t="shared" si="1"/>
        <v>105</v>
      </c>
      <c r="B107" s="40" t="s">
        <v>87</v>
      </c>
      <c r="C107" s="42" t="s">
        <v>81</v>
      </c>
      <c r="D107" s="83" t="s">
        <v>78</v>
      </c>
      <c r="E107" s="102" t="s">
        <v>945</v>
      </c>
      <c r="F107" s="71">
        <v>287</v>
      </c>
      <c r="G107" s="71">
        <v>288</v>
      </c>
      <c r="H107" s="71">
        <v>293</v>
      </c>
      <c r="I107" s="71">
        <v>296</v>
      </c>
      <c r="J107" s="71">
        <v>298</v>
      </c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</row>
    <row r="108" spans="1:35" x14ac:dyDescent="0.25">
      <c r="A108" s="68">
        <f t="shared" si="1"/>
        <v>106</v>
      </c>
      <c r="B108" s="40" t="s">
        <v>207</v>
      </c>
      <c r="C108" s="42" t="s">
        <v>203</v>
      </c>
      <c r="D108" s="83" t="s">
        <v>340</v>
      </c>
      <c r="E108" s="102" t="s">
        <v>1585</v>
      </c>
      <c r="F108" s="71">
        <v>575</v>
      </c>
      <c r="G108" s="71">
        <v>576</v>
      </c>
      <c r="H108" s="71">
        <v>577</v>
      </c>
      <c r="I108" s="71">
        <v>827</v>
      </c>
      <c r="J108" s="71">
        <v>826</v>
      </c>
      <c r="K108" s="70"/>
      <c r="L108" s="70"/>
      <c r="M108" s="70"/>
      <c r="N108" s="70"/>
      <c r="O108" s="70"/>
      <c r="P108" s="70"/>
      <c r="Q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</row>
    <row r="109" spans="1:35" x14ac:dyDescent="0.25">
      <c r="A109" s="68">
        <f t="shared" si="1"/>
        <v>107</v>
      </c>
      <c r="B109" s="40" t="s">
        <v>204</v>
      </c>
      <c r="C109" s="42" t="s">
        <v>203</v>
      </c>
      <c r="D109" s="83" t="s">
        <v>177</v>
      </c>
      <c r="E109" s="102" t="s">
        <v>946</v>
      </c>
      <c r="F109" s="71">
        <v>510</v>
      </c>
      <c r="G109" s="71">
        <v>511</v>
      </c>
      <c r="H109" s="71">
        <v>512</v>
      </c>
      <c r="I109" s="71">
        <v>513</v>
      </c>
      <c r="J109" s="71">
        <v>561</v>
      </c>
      <c r="K109" s="71">
        <v>562</v>
      </c>
      <c r="L109" s="71">
        <v>570</v>
      </c>
      <c r="M109" s="71">
        <v>571</v>
      </c>
      <c r="N109" s="71">
        <v>572</v>
      </c>
      <c r="O109" s="71">
        <v>573</v>
      </c>
      <c r="P109" s="71">
        <v>574</v>
      </c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</row>
    <row r="110" spans="1:35" x14ac:dyDescent="0.25">
      <c r="A110" s="68">
        <f t="shared" si="1"/>
        <v>108</v>
      </c>
      <c r="B110" s="40" t="s">
        <v>124</v>
      </c>
      <c r="C110" s="42" t="s">
        <v>119</v>
      </c>
      <c r="D110" s="83" t="s">
        <v>410</v>
      </c>
      <c r="E110" s="102" t="s">
        <v>947</v>
      </c>
      <c r="F110" s="71">
        <v>307</v>
      </c>
      <c r="G110" s="71">
        <v>359</v>
      </c>
      <c r="H110" s="71">
        <v>373</v>
      </c>
      <c r="I110" s="71">
        <v>374</v>
      </c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</row>
    <row r="111" spans="1:35" x14ac:dyDescent="0.25">
      <c r="A111" s="68">
        <f t="shared" si="1"/>
        <v>109</v>
      </c>
      <c r="B111" s="40" t="s">
        <v>127</v>
      </c>
      <c r="C111" s="42" t="s">
        <v>119</v>
      </c>
      <c r="D111" s="83" t="s">
        <v>63</v>
      </c>
      <c r="E111" s="102" t="s">
        <v>948</v>
      </c>
      <c r="F111" s="71">
        <v>242</v>
      </c>
      <c r="G111" s="71">
        <v>289</v>
      </c>
      <c r="H111" s="71">
        <v>376</v>
      </c>
      <c r="I111" s="71">
        <v>377</v>
      </c>
      <c r="J111" s="71">
        <v>378</v>
      </c>
      <c r="K111" s="71">
        <v>379</v>
      </c>
      <c r="L111" s="71">
        <v>407</v>
      </c>
      <c r="M111" s="71">
        <v>408</v>
      </c>
      <c r="N111" s="71">
        <v>409</v>
      </c>
      <c r="O111" s="71">
        <v>425</v>
      </c>
      <c r="P111" s="71">
        <v>426</v>
      </c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</row>
    <row r="112" spans="1:35" x14ac:dyDescent="0.25">
      <c r="A112" s="68">
        <f t="shared" si="1"/>
        <v>110</v>
      </c>
      <c r="B112" s="40" t="s">
        <v>128</v>
      </c>
      <c r="C112" s="42" t="s">
        <v>119</v>
      </c>
      <c r="D112" s="83" t="s">
        <v>125</v>
      </c>
      <c r="E112" s="102" t="s">
        <v>949</v>
      </c>
      <c r="F112" s="66">
        <v>375</v>
      </c>
      <c r="G112" s="71">
        <v>380</v>
      </c>
      <c r="H112" s="71">
        <v>381</v>
      </c>
      <c r="I112" s="71">
        <v>382</v>
      </c>
      <c r="J112" s="71">
        <v>383</v>
      </c>
      <c r="K112" s="71">
        <v>386</v>
      </c>
      <c r="L112" s="71">
        <v>723</v>
      </c>
      <c r="M112" s="71">
        <v>724</v>
      </c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</row>
    <row r="113" spans="1:30" x14ac:dyDescent="0.25">
      <c r="A113" s="68">
        <f>A112+1</f>
        <v>111</v>
      </c>
      <c r="B113" s="40" t="s">
        <v>122</v>
      </c>
      <c r="C113" s="42" t="s">
        <v>119</v>
      </c>
      <c r="D113" s="83" t="s">
        <v>120</v>
      </c>
      <c r="E113" s="102" t="s">
        <v>950</v>
      </c>
      <c r="F113" s="71">
        <v>370</v>
      </c>
      <c r="G113" s="71">
        <v>371</v>
      </c>
      <c r="H113" s="71">
        <v>372</v>
      </c>
      <c r="I113" s="71">
        <v>385</v>
      </c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</row>
    <row r="114" spans="1:30" x14ac:dyDescent="0.25">
      <c r="A114" s="68">
        <f t="shared" si="1"/>
        <v>112</v>
      </c>
      <c r="B114" s="40" t="s">
        <v>264</v>
      </c>
      <c r="C114" s="42" t="s">
        <v>248</v>
      </c>
      <c r="D114" s="83" t="s">
        <v>249</v>
      </c>
      <c r="E114" s="102" t="s">
        <v>959</v>
      </c>
      <c r="F114" s="71">
        <v>769</v>
      </c>
      <c r="G114" s="71">
        <v>781</v>
      </c>
      <c r="H114" s="71">
        <v>782</v>
      </c>
      <c r="I114" s="71">
        <v>788</v>
      </c>
      <c r="L114" s="67"/>
      <c r="M114" s="70"/>
      <c r="N114" s="70"/>
      <c r="O114" s="70"/>
      <c r="T114" s="70"/>
      <c r="U114" s="70"/>
      <c r="V114" s="70"/>
      <c r="W114" s="70"/>
      <c r="Y114" s="70"/>
      <c r="Z114" s="70"/>
      <c r="AA114" s="70"/>
      <c r="AB114" s="70"/>
      <c r="AC114" s="70"/>
      <c r="AD114" s="47"/>
    </row>
    <row r="115" spans="1:30" x14ac:dyDescent="0.25">
      <c r="A115" s="68">
        <f t="shared" si="1"/>
        <v>113</v>
      </c>
      <c r="B115" s="40" t="s">
        <v>266</v>
      </c>
      <c r="C115" s="42" t="s">
        <v>248</v>
      </c>
      <c r="D115" s="83" t="s">
        <v>345</v>
      </c>
      <c r="E115" s="102" t="s">
        <v>951</v>
      </c>
      <c r="F115" s="66">
        <v>733</v>
      </c>
      <c r="G115" s="71">
        <v>765</v>
      </c>
      <c r="H115" s="71">
        <v>768</v>
      </c>
      <c r="I115" s="71">
        <v>786</v>
      </c>
      <c r="J115" s="71">
        <v>787</v>
      </c>
      <c r="K115" s="71">
        <v>789</v>
      </c>
      <c r="L115" s="70"/>
      <c r="M115" s="70"/>
      <c r="O115" s="67"/>
      <c r="P115" s="70"/>
      <c r="Q115" s="70"/>
      <c r="R115" s="70"/>
      <c r="S115" s="70"/>
      <c r="T115" s="70"/>
      <c r="U115" s="70"/>
      <c r="V115" s="70"/>
      <c r="W115" s="70"/>
      <c r="X115" s="70"/>
      <c r="Z115" s="70"/>
      <c r="AA115" s="70"/>
      <c r="AB115" s="70"/>
      <c r="AC115" s="70"/>
      <c r="AD115" s="47"/>
    </row>
    <row r="116" spans="1:30" x14ac:dyDescent="0.25">
      <c r="A116" s="68">
        <f t="shared" si="1"/>
        <v>114</v>
      </c>
      <c r="B116" s="40" t="s">
        <v>265</v>
      </c>
      <c r="C116" s="42" t="s">
        <v>248</v>
      </c>
      <c r="D116" s="83" t="s">
        <v>430</v>
      </c>
      <c r="E116" s="102" t="s">
        <v>952</v>
      </c>
      <c r="F116" s="71">
        <v>783</v>
      </c>
      <c r="G116" s="71">
        <v>784</v>
      </c>
      <c r="I116" s="67"/>
      <c r="J116" s="70"/>
      <c r="K116" s="70"/>
      <c r="L116" s="70"/>
      <c r="R116" s="70"/>
      <c r="S116" s="70"/>
      <c r="T116" s="70"/>
      <c r="U116" s="70"/>
      <c r="W116" s="70"/>
      <c r="X116" s="70"/>
      <c r="Y116" s="70"/>
      <c r="Z116" s="70"/>
      <c r="AA116" s="70"/>
      <c r="AB116" s="70"/>
      <c r="AC116" s="70"/>
      <c r="AD116" s="47"/>
    </row>
    <row r="117" spans="1:30" x14ac:dyDescent="0.25">
      <c r="A117" s="68">
        <f t="shared" si="1"/>
        <v>115</v>
      </c>
      <c r="B117" s="40" t="s">
        <v>254</v>
      </c>
      <c r="C117" s="42" t="s">
        <v>248</v>
      </c>
      <c r="D117" s="83" t="s">
        <v>252</v>
      </c>
      <c r="E117" s="102" t="s">
        <v>953</v>
      </c>
      <c r="F117" s="71">
        <v>750</v>
      </c>
      <c r="G117" s="71">
        <v>751</v>
      </c>
      <c r="H117" s="71">
        <v>752</v>
      </c>
      <c r="I117" s="66">
        <v>753</v>
      </c>
      <c r="J117" s="71">
        <v>754</v>
      </c>
      <c r="K117" s="71">
        <v>757</v>
      </c>
      <c r="L117" s="71">
        <v>758</v>
      </c>
      <c r="O117" s="70"/>
      <c r="P117" s="70"/>
      <c r="Q117" s="70"/>
      <c r="R117" s="70"/>
      <c r="S117" s="70"/>
      <c r="Y117" s="70"/>
      <c r="Z117" s="70"/>
      <c r="AA117" s="70"/>
      <c r="AB117" s="70"/>
      <c r="AC117" s="70"/>
      <c r="AD117" s="70"/>
    </row>
    <row r="118" spans="1:30" x14ac:dyDescent="0.25">
      <c r="A118" s="68">
        <f t="shared" si="1"/>
        <v>116</v>
      </c>
      <c r="B118" s="40" t="s">
        <v>270</v>
      </c>
      <c r="C118" s="42" t="s">
        <v>248</v>
      </c>
      <c r="D118" s="83" t="s">
        <v>268</v>
      </c>
      <c r="E118" s="102" t="s">
        <v>954</v>
      </c>
      <c r="F118" s="71">
        <v>797</v>
      </c>
      <c r="G118" s="71">
        <v>798</v>
      </c>
      <c r="H118" s="71">
        <v>799</v>
      </c>
      <c r="I118" s="71">
        <v>880</v>
      </c>
      <c r="J118" s="66">
        <v>885</v>
      </c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</row>
    <row r="119" spans="1:30" x14ac:dyDescent="0.25">
      <c r="A119" s="68">
        <f t="shared" si="1"/>
        <v>117</v>
      </c>
      <c r="B119" s="40" t="s">
        <v>576</v>
      </c>
      <c r="C119" s="42" t="s">
        <v>248</v>
      </c>
      <c r="D119" s="83" t="s">
        <v>429</v>
      </c>
      <c r="E119" s="102" t="s">
        <v>955</v>
      </c>
      <c r="F119" s="71">
        <v>760</v>
      </c>
      <c r="G119" s="71">
        <v>761</v>
      </c>
      <c r="H119" s="71">
        <v>762</v>
      </c>
      <c r="I119" s="71">
        <v>763</v>
      </c>
      <c r="J119" s="71">
        <v>764</v>
      </c>
      <c r="K119" s="71">
        <v>766</v>
      </c>
      <c r="L119" s="71">
        <v>767</v>
      </c>
      <c r="P119" s="67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</row>
    <row r="120" spans="1:30" x14ac:dyDescent="0.25">
      <c r="A120" s="68">
        <f t="shared" si="1"/>
        <v>118</v>
      </c>
      <c r="B120" s="40" t="s">
        <v>258</v>
      </c>
      <c r="C120" s="42" t="s">
        <v>248</v>
      </c>
      <c r="D120" s="83" t="s">
        <v>259</v>
      </c>
      <c r="E120" s="102" t="s">
        <v>956</v>
      </c>
      <c r="F120" s="71">
        <v>770</v>
      </c>
      <c r="G120" s="66">
        <v>772</v>
      </c>
      <c r="H120" s="71">
        <v>773</v>
      </c>
      <c r="I120" s="71">
        <v>774</v>
      </c>
      <c r="J120" s="71">
        <v>775</v>
      </c>
      <c r="K120" s="71">
        <v>776</v>
      </c>
      <c r="L120" s="71">
        <v>777</v>
      </c>
      <c r="M120" s="71">
        <v>778</v>
      </c>
      <c r="N120" s="71">
        <v>779</v>
      </c>
      <c r="O120" s="70"/>
      <c r="P120" s="70"/>
      <c r="X120" s="70"/>
      <c r="Y120" s="70"/>
      <c r="Z120" s="70"/>
      <c r="AA120" s="70"/>
      <c r="AB120" s="70"/>
      <c r="AC120" s="70"/>
      <c r="AD120" s="47"/>
    </row>
    <row r="121" spans="1:30" x14ac:dyDescent="0.25">
      <c r="A121" s="68">
        <f t="shared" si="1"/>
        <v>119</v>
      </c>
      <c r="B121" s="40" t="s">
        <v>261</v>
      </c>
      <c r="C121" s="42" t="s">
        <v>248</v>
      </c>
      <c r="D121" s="83" t="s">
        <v>262</v>
      </c>
      <c r="E121" s="102" t="s">
        <v>957</v>
      </c>
      <c r="F121" s="71">
        <v>780</v>
      </c>
      <c r="G121" s="71">
        <v>785</v>
      </c>
      <c r="O121" s="70"/>
      <c r="P121" s="70"/>
      <c r="Q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</row>
    <row r="122" spans="1:30" x14ac:dyDescent="0.25">
      <c r="A122" s="68">
        <f t="shared" si="1"/>
        <v>120</v>
      </c>
      <c r="B122" s="40" t="s">
        <v>267</v>
      </c>
      <c r="C122" s="42" t="s">
        <v>248</v>
      </c>
      <c r="D122" s="83" t="s">
        <v>256</v>
      </c>
      <c r="E122" s="102" t="s">
        <v>958</v>
      </c>
      <c r="F122" s="71">
        <v>790</v>
      </c>
      <c r="G122" s="71">
        <v>791</v>
      </c>
      <c r="H122" s="71">
        <v>792</v>
      </c>
      <c r="I122" s="71">
        <v>793</v>
      </c>
      <c r="J122" s="71">
        <v>794</v>
      </c>
      <c r="K122" s="71">
        <v>795</v>
      </c>
      <c r="L122" s="71">
        <v>796</v>
      </c>
      <c r="M122" s="71">
        <v>881</v>
      </c>
      <c r="N122" s="71">
        <v>882</v>
      </c>
      <c r="P122" s="70"/>
      <c r="Q122" s="70"/>
      <c r="R122" s="70"/>
      <c r="S122" s="70"/>
      <c r="T122" s="70"/>
      <c r="U122" s="70"/>
      <c r="V122" s="70"/>
      <c r="W122" s="70"/>
      <c r="Y122" s="70"/>
      <c r="Z122" s="70"/>
      <c r="AA122" s="70"/>
      <c r="AB122" s="70"/>
      <c r="AC122" s="70"/>
      <c r="AD122" s="70"/>
    </row>
    <row r="123" spans="1:30" x14ac:dyDescent="0.25">
      <c r="A123" s="68">
        <f t="shared" si="1"/>
        <v>121</v>
      </c>
      <c r="B123" s="40" t="s">
        <v>255</v>
      </c>
      <c r="C123" s="42" t="s">
        <v>248</v>
      </c>
      <c r="D123" s="83" t="s">
        <v>343</v>
      </c>
      <c r="E123" s="102" t="s">
        <v>960</v>
      </c>
      <c r="F123" s="71">
        <v>718</v>
      </c>
      <c r="G123" s="71">
        <v>755</v>
      </c>
      <c r="H123" s="70"/>
      <c r="I123" s="70"/>
      <c r="J123" s="70"/>
      <c r="K123" s="70"/>
      <c r="L123" s="70"/>
      <c r="M123" s="67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</row>
    <row r="124" spans="1:30" x14ac:dyDescent="0.25">
      <c r="A124" s="68">
        <f t="shared" si="1"/>
        <v>122</v>
      </c>
      <c r="B124" s="40" t="s">
        <v>286</v>
      </c>
      <c r="C124" s="42" t="s">
        <v>285</v>
      </c>
      <c r="D124" s="83" t="s">
        <v>277</v>
      </c>
      <c r="E124" s="102" t="s">
        <v>961</v>
      </c>
      <c r="F124" s="71">
        <v>840</v>
      </c>
      <c r="G124" s="71">
        <v>841</v>
      </c>
      <c r="H124" s="66">
        <v>842</v>
      </c>
      <c r="I124" s="71">
        <v>843</v>
      </c>
      <c r="J124" s="71">
        <v>844</v>
      </c>
      <c r="K124" s="71">
        <v>846</v>
      </c>
      <c r="L124" s="71">
        <v>847</v>
      </c>
      <c r="M124" s="70"/>
      <c r="N124" s="70"/>
      <c r="O124" s="70"/>
      <c r="P124" s="70"/>
      <c r="Q124" s="70"/>
      <c r="R124" s="70"/>
      <c r="S124" s="70"/>
      <c r="T124" s="70"/>
      <c r="X124" s="70"/>
      <c r="Y124" s="70"/>
      <c r="Z124" s="70"/>
      <c r="AA124" s="70"/>
      <c r="AB124" s="70"/>
      <c r="AC124" s="70"/>
      <c r="AD124" s="70"/>
    </row>
    <row r="125" spans="1:30" x14ac:dyDescent="0.25">
      <c r="A125" s="68">
        <f t="shared" si="1"/>
        <v>123</v>
      </c>
      <c r="B125" s="40" t="s">
        <v>58</v>
      </c>
      <c r="C125" s="42" t="s">
        <v>52</v>
      </c>
      <c r="D125" s="83" t="s">
        <v>353</v>
      </c>
      <c r="E125" s="102" t="s">
        <v>962</v>
      </c>
      <c r="F125" s="71">
        <v>233</v>
      </c>
      <c r="G125" s="71">
        <v>234</v>
      </c>
      <c r="H125" s="71">
        <v>235</v>
      </c>
      <c r="I125" s="71">
        <v>236</v>
      </c>
      <c r="J125" s="71">
        <v>237</v>
      </c>
      <c r="K125" s="71">
        <v>279</v>
      </c>
      <c r="L125" s="70"/>
      <c r="M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</row>
    <row r="126" spans="1:30" x14ac:dyDescent="0.25">
      <c r="A126" s="68">
        <f t="shared" si="1"/>
        <v>124</v>
      </c>
      <c r="B126" s="40" t="s">
        <v>57</v>
      </c>
      <c r="C126" s="42" t="s">
        <v>52</v>
      </c>
      <c r="D126" s="83" t="s">
        <v>55</v>
      </c>
      <c r="E126" s="102" t="s">
        <v>963</v>
      </c>
      <c r="F126" s="71">
        <v>225</v>
      </c>
      <c r="G126" s="71">
        <v>227</v>
      </c>
      <c r="H126" s="71">
        <v>229</v>
      </c>
      <c r="I126" s="71">
        <v>230</v>
      </c>
      <c r="J126" s="71">
        <v>231</v>
      </c>
      <c r="K126" s="71">
        <v>232</v>
      </c>
      <c r="L126" s="24">
        <v>224</v>
      </c>
      <c r="M126" s="71">
        <v>238</v>
      </c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</row>
    <row r="127" spans="1:30" x14ac:dyDescent="0.25">
      <c r="A127" s="68">
        <f t="shared" si="1"/>
        <v>125</v>
      </c>
      <c r="B127" s="40" t="s">
        <v>61</v>
      </c>
      <c r="C127" s="42" t="s">
        <v>52</v>
      </c>
      <c r="D127" s="83" t="s">
        <v>59</v>
      </c>
      <c r="E127" s="102" t="s">
        <v>1586</v>
      </c>
      <c r="F127" s="71">
        <v>239</v>
      </c>
      <c r="G127" s="71">
        <v>240</v>
      </c>
      <c r="H127" s="71">
        <v>241</v>
      </c>
      <c r="I127" s="71">
        <v>243</v>
      </c>
      <c r="J127" s="71">
        <v>244</v>
      </c>
      <c r="K127" s="71">
        <v>245</v>
      </c>
      <c r="L127" s="71">
        <v>270</v>
      </c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</row>
    <row r="128" spans="1:30" x14ac:dyDescent="0.25">
      <c r="A128" s="68">
        <f t="shared" si="1"/>
        <v>126</v>
      </c>
      <c r="B128" s="12" t="s">
        <v>725</v>
      </c>
      <c r="C128" s="38" t="s">
        <v>52</v>
      </c>
      <c r="D128" s="83" t="s">
        <v>724</v>
      </c>
      <c r="E128" s="103" t="s">
        <v>964</v>
      </c>
      <c r="F128" s="25">
        <v>215</v>
      </c>
      <c r="G128" s="25">
        <v>217</v>
      </c>
      <c r="H128" s="25">
        <v>226</v>
      </c>
      <c r="I128" s="25">
        <v>228</v>
      </c>
      <c r="J128" s="25">
        <v>254</v>
      </c>
      <c r="K128" s="25">
        <v>267</v>
      </c>
      <c r="L128" s="25">
        <v>268</v>
      </c>
      <c r="M128" s="70"/>
      <c r="N128" s="70"/>
      <c r="O128" s="70"/>
      <c r="P128" s="70"/>
      <c r="Q128" s="70"/>
      <c r="R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</row>
    <row r="129" spans="1:37" x14ac:dyDescent="0.25">
      <c r="A129" s="68">
        <f t="shared" si="1"/>
        <v>127</v>
      </c>
      <c r="B129" s="40" t="s">
        <v>326</v>
      </c>
      <c r="C129" s="42" t="s">
        <v>323</v>
      </c>
      <c r="D129" s="83" t="s">
        <v>324</v>
      </c>
      <c r="E129" s="102" t="s">
        <v>965</v>
      </c>
      <c r="F129" s="71">
        <v>980</v>
      </c>
      <c r="G129" s="71">
        <v>981</v>
      </c>
      <c r="H129" s="71">
        <v>982</v>
      </c>
      <c r="I129" s="71">
        <v>983</v>
      </c>
      <c r="J129" s="71">
        <v>984</v>
      </c>
      <c r="K129" s="71">
        <v>985</v>
      </c>
      <c r="L129" s="70"/>
      <c r="M129" s="67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</row>
    <row r="130" spans="1:37" x14ac:dyDescent="0.25">
      <c r="A130" s="68">
        <f t="shared" si="1"/>
        <v>128</v>
      </c>
      <c r="B130" s="40" t="s">
        <v>327</v>
      </c>
      <c r="C130" s="42" t="s">
        <v>323</v>
      </c>
      <c r="D130" s="83" t="s">
        <v>212</v>
      </c>
      <c r="E130" s="102" t="s">
        <v>966</v>
      </c>
      <c r="F130" s="71">
        <v>835</v>
      </c>
      <c r="G130" s="71">
        <v>838</v>
      </c>
      <c r="H130" s="71">
        <v>988</v>
      </c>
      <c r="I130" s="71">
        <v>989</v>
      </c>
      <c r="J130" s="71">
        <v>990</v>
      </c>
      <c r="K130" s="71">
        <v>991</v>
      </c>
      <c r="L130" s="71">
        <v>992</v>
      </c>
      <c r="M130" s="71">
        <v>994</v>
      </c>
      <c r="O130" s="70"/>
      <c r="P130" s="70"/>
      <c r="Q130" s="67"/>
      <c r="R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47"/>
    </row>
    <row r="131" spans="1:37" x14ac:dyDescent="0.25">
      <c r="A131" s="68">
        <f t="shared" si="1"/>
        <v>129</v>
      </c>
      <c r="B131" s="40" t="s">
        <v>195</v>
      </c>
      <c r="C131" s="42" t="s">
        <v>185</v>
      </c>
      <c r="D131" s="83" t="s">
        <v>190</v>
      </c>
      <c r="E131" s="102" t="s">
        <v>967</v>
      </c>
      <c r="F131" s="71">
        <v>540</v>
      </c>
      <c r="G131" s="71">
        <v>546</v>
      </c>
      <c r="H131" s="71">
        <v>547</v>
      </c>
      <c r="I131" s="71">
        <v>559</v>
      </c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</row>
    <row r="132" spans="1:37" x14ac:dyDescent="0.25">
      <c r="A132" s="68">
        <f t="shared" si="1"/>
        <v>130</v>
      </c>
      <c r="B132" s="40" t="s">
        <v>194</v>
      </c>
      <c r="C132" s="42" t="s">
        <v>185</v>
      </c>
      <c r="D132" s="83" t="s">
        <v>192</v>
      </c>
      <c r="E132" s="102" t="s">
        <v>968</v>
      </c>
      <c r="F132" s="71">
        <v>541</v>
      </c>
      <c r="G132" s="71">
        <v>542</v>
      </c>
      <c r="H132" s="71">
        <v>543</v>
      </c>
      <c r="I132" s="71">
        <v>544</v>
      </c>
      <c r="J132" s="71">
        <v>545</v>
      </c>
      <c r="K132" s="71">
        <v>549</v>
      </c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</row>
    <row r="133" spans="1:37" x14ac:dyDescent="0.25">
      <c r="A133" s="68">
        <f>A132+1</f>
        <v>131</v>
      </c>
      <c r="B133" s="40" t="s">
        <v>189</v>
      </c>
      <c r="C133" s="42" t="s">
        <v>185</v>
      </c>
      <c r="D133" s="83" t="s">
        <v>416</v>
      </c>
      <c r="E133" s="102" t="s">
        <v>969</v>
      </c>
      <c r="F133" s="71">
        <v>535</v>
      </c>
      <c r="G133" s="71">
        <v>537</v>
      </c>
      <c r="H133" s="71">
        <v>539</v>
      </c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</row>
    <row r="134" spans="1:37" x14ac:dyDescent="0.25">
      <c r="A134" s="68">
        <f>A133+1</f>
        <v>132</v>
      </c>
      <c r="B134" s="40" t="s">
        <v>188</v>
      </c>
      <c r="C134" s="42" t="s">
        <v>185</v>
      </c>
      <c r="D134" s="83" t="s">
        <v>186</v>
      </c>
      <c r="E134" s="102" t="s">
        <v>970</v>
      </c>
      <c r="F134" s="71">
        <v>530</v>
      </c>
      <c r="G134" s="71">
        <v>531</v>
      </c>
      <c r="H134" s="71">
        <v>532</v>
      </c>
      <c r="I134" s="71">
        <v>534</v>
      </c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</row>
    <row r="135" spans="1:37" x14ac:dyDescent="0.25">
      <c r="A135" s="68">
        <f>A134+1</f>
        <v>133</v>
      </c>
      <c r="B135" s="40" t="s">
        <v>68</v>
      </c>
      <c r="C135" s="42" t="s">
        <v>65</v>
      </c>
      <c r="D135" s="83" t="s">
        <v>66</v>
      </c>
      <c r="E135" s="102" t="s">
        <v>971</v>
      </c>
      <c r="F135" s="71">
        <v>246</v>
      </c>
      <c r="G135" s="71">
        <v>247</v>
      </c>
      <c r="H135" s="71">
        <v>248</v>
      </c>
      <c r="I135" s="71">
        <v>249</v>
      </c>
      <c r="J135" s="71">
        <v>250</v>
      </c>
      <c r="K135" s="71">
        <v>251</v>
      </c>
      <c r="L135" s="71">
        <v>252</v>
      </c>
      <c r="M135" s="71">
        <v>253</v>
      </c>
      <c r="N135" s="71">
        <v>256</v>
      </c>
      <c r="O135" s="71">
        <v>258</v>
      </c>
      <c r="P135" s="71">
        <v>259</v>
      </c>
      <c r="Q135" s="71">
        <v>261</v>
      </c>
      <c r="R135" s="71">
        <v>262</v>
      </c>
      <c r="S135" s="71">
        <v>263</v>
      </c>
      <c r="T135" s="71">
        <v>264</v>
      </c>
      <c r="U135" s="71">
        <v>266</v>
      </c>
      <c r="V135" s="71">
        <v>415</v>
      </c>
      <c r="W135" s="71">
        <v>416</v>
      </c>
      <c r="X135" s="71">
        <v>457</v>
      </c>
      <c r="Y135" s="70"/>
      <c r="Z135" s="70"/>
      <c r="AA135" s="70"/>
      <c r="AB135" s="70"/>
      <c r="AC135" s="70"/>
      <c r="AD135" s="70"/>
      <c r="AE135" s="70"/>
      <c r="AF135" s="70"/>
      <c r="AG135" s="70"/>
    </row>
    <row r="136" spans="1:37" x14ac:dyDescent="0.25">
      <c r="A136" s="68">
        <v>134</v>
      </c>
      <c r="B136" s="40" t="s">
        <v>69</v>
      </c>
      <c r="C136" s="42" t="s">
        <v>65</v>
      </c>
      <c r="D136" s="83" t="s">
        <v>355</v>
      </c>
      <c r="E136" s="102" t="s">
        <v>972</v>
      </c>
      <c r="F136" s="71">
        <v>255</v>
      </c>
      <c r="G136" s="71">
        <v>257</v>
      </c>
      <c r="H136" s="71">
        <v>411</v>
      </c>
      <c r="I136" s="71">
        <v>412</v>
      </c>
      <c r="J136" s="71">
        <v>456</v>
      </c>
      <c r="X136" s="70"/>
      <c r="Y136" s="70"/>
      <c r="Z136" s="70"/>
      <c r="AA136" s="70"/>
      <c r="AC136" s="70"/>
      <c r="AD136" s="70"/>
    </row>
    <row r="137" spans="1:37" x14ac:dyDescent="0.25">
      <c r="A137" s="68">
        <v>135</v>
      </c>
      <c r="B137" s="12" t="s">
        <v>743</v>
      </c>
      <c r="C137" s="38" t="s">
        <v>280</v>
      </c>
      <c r="D137" s="83" t="s">
        <v>744</v>
      </c>
      <c r="E137" s="103" t="s">
        <v>973</v>
      </c>
      <c r="F137" s="25">
        <v>823</v>
      </c>
      <c r="G137" s="25">
        <v>825</v>
      </c>
      <c r="H137" s="25">
        <v>829</v>
      </c>
      <c r="I137" s="25">
        <v>831</v>
      </c>
      <c r="J137" s="70"/>
      <c r="X137" s="70"/>
      <c r="Y137" s="70"/>
      <c r="Z137" s="70"/>
      <c r="AA137" s="70"/>
      <c r="AB137" s="70"/>
      <c r="AC137" s="70"/>
      <c r="AD137" s="70"/>
    </row>
    <row r="138" spans="1:37" x14ac:dyDescent="0.25">
      <c r="A138" s="44">
        <v>136</v>
      </c>
      <c r="B138" s="44" t="s">
        <v>1587</v>
      </c>
      <c r="C138" s="106" t="s">
        <v>1600</v>
      </c>
      <c r="D138" s="107" t="s">
        <v>1601</v>
      </c>
      <c r="E138" s="107" t="s">
        <v>1129</v>
      </c>
      <c r="F138" s="76" t="s">
        <v>1418</v>
      </c>
      <c r="G138" s="76" t="s">
        <v>1003</v>
      </c>
      <c r="H138" s="76" t="s">
        <v>1023</v>
      </c>
      <c r="I138" s="76" t="s">
        <v>1024</v>
      </c>
      <c r="J138" s="76" t="s">
        <v>1025</v>
      </c>
    </row>
    <row r="139" spans="1:37" x14ac:dyDescent="0.25">
      <c r="A139" s="44">
        <v>137</v>
      </c>
      <c r="B139" s="44" t="s">
        <v>982</v>
      </c>
      <c r="C139" s="43" t="s">
        <v>974</v>
      </c>
      <c r="D139" s="107" t="s">
        <v>992</v>
      </c>
      <c r="E139" s="107" t="s">
        <v>1130</v>
      </c>
      <c r="F139" s="76" t="s">
        <v>1026</v>
      </c>
      <c r="G139" s="76" t="s">
        <v>1027</v>
      </c>
      <c r="H139" s="76" t="s">
        <v>1028</v>
      </c>
      <c r="I139" s="76" t="s">
        <v>1004</v>
      </c>
      <c r="J139" s="76" t="s">
        <v>1029</v>
      </c>
      <c r="K139" s="76" t="s">
        <v>1030</v>
      </c>
      <c r="L139" s="76" t="s">
        <v>1031</v>
      </c>
    </row>
    <row r="140" spans="1:37" x14ac:dyDescent="0.25">
      <c r="A140" s="44">
        <v>139</v>
      </c>
      <c r="B140" s="44" t="s">
        <v>983</v>
      </c>
      <c r="C140" s="43" t="s">
        <v>975</v>
      </c>
      <c r="D140" s="107" t="s">
        <v>993</v>
      </c>
      <c r="E140" s="107" t="s">
        <v>1131</v>
      </c>
      <c r="F140" s="76" t="s">
        <v>1033</v>
      </c>
      <c r="G140" s="76" t="s">
        <v>1006</v>
      </c>
      <c r="H140" s="76" t="s">
        <v>1034</v>
      </c>
      <c r="I140" s="76" t="s">
        <v>1035</v>
      </c>
      <c r="J140" s="76" t="s">
        <v>1036</v>
      </c>
      <c r="K140" s="76" t="s">
        <v>1037</v>
      </c>
      <c r="L140" s="76" t="s">
        <v>1038</v>
      </c>
      <c r="M140" s="76" t="s">
        <v>1039</v>
      </c>
      <c r="N140" s="76" t="s">
        <v>1040</v>
      </c>
      <c r="O140" s="76" t="s">
        <v>1041</v>
      </c>
      <c r="P140" s="76" t="s">
        <v>1032</v>
      </c>
      <c r="Q140" s="76" t="s">
        <v>1005</v>
      </c>
    </row>
    <row r="141" spans="1:37" x14ac:dyDescent="0.25">
      <c r="A141" s="44">
        <v>140</v>
      </c>
      <c r="B141" s="44" t="s">
        <v>1584</v>
      </c>
      <c r="C141" s="43" t="s">
        <v>976</v>
      </c>
      <c r="D141" s="107" t="s">
        <v>994</v>
      </c>
      <c r="E141" s="107" t="s">
        <v>1583</v>
      </c>
      <c r="F141" s="76" t="s">
        <v>1419</v>
      </c>
      <c r="G141" s="76" t="s">
        <v>1007</v>
      </c>
      <c r="H141" s="76" t="s">
        <v>1042</v>
      </c>
      <c r="I141" s="76" t="s">
        <v>1043</v>
      </c>
      <c r="J141" s="76" t="s">
        <v>1044</v>
      </c>
      <c r="K141" s="76" t="s">
        <v>1045</v>
      </c>
      <c r="L141" s="76" t="s">
        <v>1046</v>
      </c>
      <c r="M141" s="76" t="s">
        <v>1047</v>
      </c>
      <c r="N141" s="76" t="s">
        <v>1048</v>
      </c>
      <c r="O141" s="76" t="s">
        <v>1049</v>
      </c>
      <c r="P141" s="60"/>
      <c r="Q141" s="60"/>
      <c r="AE141" s="69"/>
      <c r="AF141" s="69"/>
      <c r="AG141" s="69"/>
      <c r="AH141" s="69"/>
      <c r="AI141" s="69"/>
      <c r="AJ141" s="69"/>
      <c r="AK141" s="69"/>
    </row>
    <row r="142" spans="1:37" x14ac:dyDescent="0.25">
      <c r="A142" s="44">
        <v>141</v>
      </c>
      <c r="B142" s="44" t="s">
        <v>984</v>
      </c>
      <c r="C142" s="43" t="s">
        <v>976</v>
      </c>
      <c r="D142" s="107" t="s">
        <v>995</v>
      </c>
      <c r="E142" s="107" t="s">
        <v>1132</v>
      </c>
      <c r="F142" s="77" t="s">
        <v>1420</v>
      </c>
      <c r="G142" s="77" t="s">
        <v>1008</v>
      </c>
      <c r="H142" s="77" t="s">
        <v>1050</v>
      </c>
      <c r="I142" s="77" t="s">
        <v>1051</v>
      </c>
      <c r="J142" s="77" t="s">
        <v>1052</v>
      </c>
      <c r="K142" s="77" t="s">
        <v>1053</v>
      </c>
      <c r="L142" s="77" t="s">
        <v>1054</v>
      </c>
      <c r="M142" s="77" t="s">
        <v>1055</v>
      </c>
      <c r="N142" s="77" t="s">
        <v>1056</v>
      </c>
      <c r="O142" s="77" t="s">
        <v>1421</v>
      </c>
      <c r="P142" s="77" t="s">
        <v>1009</v>
      </c>
      <c r="Q142" s="77" t="s">
        <v>1057</v>
      </c>
      <c r="R142" s="77" t="s">
        <v>1058</v>
      </c>
      <c r="S142" s="77" t="s">
        <v>1059</v>
      </c>
      <c r="T142" s="77" t="s">
        <v>1060</v>
      </c>
      <c r="U142" s="77" t="s">
        <v>1061</v>
      </c>
      <c r="V142" s="77" t="s">
        <v>1062</v>
      </c>
      <c r="W142" s="79" t="s">
        <v>1063</v>
      </c>
      <c r="X142" s="79" t="s">
        <v>1064</v>
      </c>
      <c r="Y142" s="59"/>
      <c r="AE142" s="69"/>
      <c r="AF142" s="69"/>
      <c r="AG142" s="69"/>
      <c r="AH142" s="69"/>
      <c r="AI142" s="69"/>
      <c r="AJ142" s="69"/>
      <c r="AK142" s="69"/>
    </row>
    <row r="143" spans="1:37" x14ac:dyDescent="0.25">
      <c r="A143" s="44">
        <v>143</v>
      </c>
      <c r="B143" s="44" t="s">
        <v>985</v>
      </c>
      <c r="C143" s="43" t="s">
        <v>977</v>
      </c>
      <c r="D143" s="107" t="s">
        <v>996</v>
      </c>
      <c r="E143" s="107" t="s">
        <v>1133</v>
      </c>
      <c r="F143" s="76" t="s">
        <v>1065</v>
      </c>
      <c r="G143" s="76" t="s">
        <v>1010</v>
      </c>
      <c r="H143" s="76" t="s">
        <v>1066</v>
      </c>
      <c r="I143" s="76" t="s">
        <v>1067</v>
      </c>
      <c r="J143" s="76" t="s">
        <v>1068</v>
      </c>
      <c r="K143" s="76" t="s">
        <v>1069</v>
      </c>
      <c r="L143" s="76" t="s">
        <v>1070</v>
      </c>
      <c r="M143" s="76" t="s">
        <v>1071</v>
      </c>
      <c r="N143" s="60"/>
      <c r="O143" s="60"/>
      <c r="P143" s="60"/>
      <c r="AE143" s="69"/>
      <c r="AF143" s="69"/>
      <c r="AG143" s="69"/>
      <c r="AH143" s="69"/>
      <c r="AI143" s="69"/>
      <c r="AJ143" s="69"/>
      <c r="AK143" s="69"/>
    </row>
    <row r="144" spans="1:37" x14ac:dyDescent="0.25">
      <c r="A144" s="44">
        <v>145</v>
      </c>
      <c r="B144" s="44" t="s">
        <v>986</v>
      </c>
      <c r="C144" s="43" t="s">
        <v>977</v>
      </c>
      <c r="D144" s="107" t="s">
        <v>997</v>
      </c>
      <c r="E144" s="107" t="s">
        <v>1134</v>
      </c>
      <c r="F144" s="77" t="s">
        <v>1072</v>
      </c>
      <c r="G144" s="77" t="s">
        <v>1073</v>
      </c>
      <c r="H144" s="77" t="s">
        <v>1074</v>
      </c>
      <c r="I144" s="77" t="s">
        <v>1075</v>
      </c>
      <c r="J144" s="77" t="s">
        <v>1011</v>
      </c>
      <c r="K144" s="77" t="s">
        <v>1076</v>
      </c>
      <c r="L144" s="77" t="s">
        <v>1077</v>
      </c>
      <c r="M144" s="77" t="s">
        <v>1078</v>
      </c>
      <c r="N144" s="77" t="s">
        <v>1079</v>
      </c>
      <c r="O144" s="77" t="s">
        <v>1080</v>
      </c>
      <c r="P144" s="77" t="s">
        <v>1081</v>
      </c>
      <c r="Q144" s="77" t="s">
        <v>1082</v>
      </c>
      <c r="R144" s="77" t="s">
        <v>1083</v>
      </c>
      <c r="S144" s="77" t="s">
        <v>1084</v>
      </c>
      <c r="T144" s="77" t="s">
        <v>1012</v>
      </c>
      <c r="U144" s="77" t="s">
        <v>1085</v>
      </c>
      <c r="V144" s="77" t="s">
        <v>1086</v>
      </c>
      <c r="W144" s="79" t="s">
        <v>1087</v>
      </c>
      <c r="X144" s="79" t="s">
        <v>1088</v>
      </c>
      <c r="Y144" s="79" t="s">
        <v>1089</v>
      </c>
      <c r="AE144" s="69"/>
      <c r="AF144" s="69"/>
      <c r="AG144" s="69"/>
      <c r="AH144" s="69"/>
      <c r="AI144" s="69"/>
      <c r="AJ144" s="69"/>
      <c r="AK144" s="69"/>
    </row>
    <row r="145" spans="1:56" x14ac:dyDescent="0.25">
      <c r="A145" s="44">
        <v>146</v>
      </c>
      <c r="B145" s="44" t="s">
        <v>987</v>
      </c>
      <c r="C145" s="43" t="s">
        <v>977</v>
      </c>
      <c r="D145" s="107" t="s">
        <v>998</v>
      </c>
      <c r="E145" s="107" t="s">
        <v>1135</v>
      </c>
      <c r="F145" s="76" t="s">
        <v>1090</v>
      </c>
      <c r="G145" s="76" t="s">
        <v>1091</v>
      </c>
      <c r="H145" s="76" t="s">
        <v>1092</v>
      </c>
      <c r="I145" s="76" t="s">
        <v>1093</v>
      </c>
      <c r="J145" s="76" t="s">
        <v>1094</v>
      </c>
      <c r="K145" s="76" t="s">
        <v>1095</v>
      </c>
      <c r="L145" s="76" t="s">
        <v>1013</v>
      </c>
      <c r="M145" s="76" t="s">
        <v>1096</v>
      </c>
      <c r="N145" s="76" t="s">
        <v>1097</v>
      </c>
      <c r="O145" s="76" t="s">
        <v>1098</v>
      </c>
      <c r="AE145" s="69"/>
      <c r="AF145" s="69"/>
      <c r="AG145" s="69"/>
      <c r="AH145" s="69"/>
      <c r="AI145" s="69"/>
      <c r="AJ145" s="69"/>
      <c r="AK145" s="69"/>
    </row>
    <row r="146" spans="1:56" x14ac:dyDescent="0.25">
      <c r="A146" s="44">
        <v>147</v>
      </c>
      <c r="B146" s="44" t="s">
        <v>1478</v>
      </c>
      <c r="C146" s="43" t="s">
        <v>977</v>
      </c>
      <c r="D146" s="107" t="s">
        <v>1479</v>
      </c>
      <c r="E146" s="107" t="s">
        <v>1480</v>
      </c>
      <c r="F146" s="76" t="s">
        <v>1422</v>
      </c>
      <c r="G146" s="76" t="s">
        <v>1099</v>
      </c>
      <c r="H146" s="76" t="s">
        <v>1100</v>
      </c>
      <c r="I146" s="76" t="s">
        <v>1101</v>
      </c>
      <c r="J146" s="76" t="s">
        <v>1102</v>
      </c>
      <c r="K146" s="76" t="s">
        <v>1103</v>
      </c>
      <c r="L146" s="76" t="s">
        <v>1014</v>
      </c>
      <c r="M146" s="76" t="s">
        <v>1015</v>
      </c>
      <c r="N146" s="76" t="s">
        <v>1104</v>
      </c>
      <c r="O146" s="76" t="s">
        <v>1105</v>
      </c>
      <c r="AE146" s="69"/>
      <c r="AF146" s="69"/>
      <c r="AG146" s="69"/>
      <c r="AH146" s="69"/>
      <c r="AI146" s="69"/>
      <c r="AJ146" s="69"/>
      <c r="AK146" s="69"/>
    </row>
    <row r="147" spans="1:56" x14ac:dyDescent="0.25">
      <c r="A147" s="44">
        <v>149</v>
      </c>
      <c r="B147" s="44" t="s">
        <v>988</v>
      </c>
      <c r="C147" s="43" t="s">
        <v>978</v>
      </c>
      <c r="D147" s="107" t="s">
        <v>999</v>
      </c>
      <c r="E147" s="107" t="s">
        <v>1598</v>
      </c>
      <c r="F147" s="78" t="s">
        <v>1423</v>
      </c>
      <c r="G147" s="78" t="s">
        <v>1106</v>
      </c>
      <c r="H147" s="78" t="s">
        <v>1016</v>
      </c>
      <c r="I147" s="78" t="s">
        <v>1107</v>
      </c>
      <c r="J147" s="78" t="s">
        <v>1108</v>
      </c>
      <c r="K147" s="78" t="s">
        <v>1109</v>
      </c>
      <c r="L147" s="78" t="s">
        <v>1110</v>
      </c>
      <c r="M147" s="78" t="s">
        <v>1111</v>
      </c>
      <c r="N147" s="78" t="s">
        <v>1112</v>
      </c>
      <c r="O147" s="78" t="s">
        <v>1113</v>
      </c>
    </row>
    <row r="148" spans="1:56" x14ac:dyDescent="0.25">
      <c r="A148" s="44">
        <v>150</v>
      </c>
      <c r="B148" s="44" t="s">
        <v>989</v>
      </c>
      <c r="C148" s="43" t="s">
        <v>979</v>
      </c>
      <c r="D148" s="107" t="s">
        <v>1000</v>
      </c>
      <c r="E148" s="107" t="s">
        <v>1136</v>
      </c>
      <c r="F148" s="78" t="s">
        <v>1481</v>
      </c>
      <c r="G148" s="78" t="s">
        <v>1424</v>
      </c>
      <c r="H148" s="78" t="s">
        <v>1425</v>
      </c>
      <c r="I148" s="78" t="s">
        <v>1017</v>
      </c>
      <c r="J148" s="78" t="s">
        <v>1114</v>
      </c>
      <c r="K148" s="78" t="s">
        <v>1018</v>
      </c>
      <c r="L148" s="78" t="s">
        <v>1482</v>
      </c>
      <c r="M148" s="61"/>
      <c r="N148" s="61"/>
      <c r="O148" s="61"/>
    </row>
    <row r="149" spans="1:56" x14ac:dyDescent="0.25">
      <c r="A149" s="44">
        <v>152</v>
      </c>
      <c r="B149" s="44" t="s">
        <v>990</v>
      </c>
      <c r="C149" s="43" t="s">
        <v>980</v>
      </c>
      <c r="D149" s="107" t="s">
        <v>1001</v>
      </c>
      <c r="E149" s="107" t="s">
        <v>1137</v>
      </c>
      <c r="F149" s="78" t="s">
        <v>1426</v>
      </c>
      <c r="G149" s="78" t="s">
        <v>1019</v>
      </c>
      <c r="H149" s="78" t="s">
        <v>1115</v>
      </c>
      <c r="I149" s="78" t="s">
        <v>1116</v>
      </c>
      <c r="J149" s="78" t="s">
        <v>1117</v>
      </c>
      <c r="K149" s="78" t="s">
        <v>1020</v>
      </c>
      <c r="L149" s="78" t="s">
        <v>1118</v>
      </c>
      <c r="M149" s="78" t="s">
        <v>1119</v>
      </c>
      <c r="N149" s="78" t="s">
        <v>1120</v>
      </c>
      <c r="O149" s="78" t="s">
        <v>1121</v>
      </c>
      <c r="AE149" s="69"/>
    </row>
    <row r="150" spans="1:56" x14ac:dyDescent="0.25">
      <c r="A150" s="44">
        <v>154</v>
      </c>
      <c r="B150" s="44" t="s">
        <v>991</v>
      </c>
      <c r="C150" s="43" t="s">
        <v>981</v>
      </c>
      <c r="D150" s="107" t="s">
        <v>1002</v>
      </c>
      <c r="E150" s="107" t="s">
        <v>1138</v>
      </c>
      <c r="F150" s="80" t="s">
        <v>1483</v>
      </c>
      <c r="G150" s="80" t="s">
        <v>1484</v>
      </c>
      <c r="H150" s="80" t="s">
        <v>1485</v>
      </c>
      <c r="I150" s="80" t="s">
        <v>1486</v>
      </c>
      <c r="J150" s="80" t="s">
        <v>1487</v>
      </c>
      <c r="K150" s="80" t="s">
        <v>1488</v>
      </c>
      <c r="L150" s="80" t="s">
        <v>1489</v>
      </c>
      <c r="M150" s="80" t="s">
        <v>1490</v>
      </c>
      <c r="N150" s="80" t="s">
        <v>1491</v>
      </c>
      <c r="O150" s="80" t="s">
        <v>1492</v>
      </c>
      <c r="P150" s="80" t="s">
        <v>1493</v>
      </c>
      <c r="Q150" s="80" t="s">
        <v>1494</v>
      </c>
      <c r="R150" s="80" t="s">
        <v>1495</v>
      </c>
      <c r="S150" s="80" t="s">
        <v>1496</v>
      </c>
      <c r="T150" s="80" t="s">
        <v>1497</v>
      </c>
      <c r="U150" s="80" t="s">
        <v>1498</v>
      </c>
      <c r="V150" s="80" t="s">
        <v>1122</v>
      </c>
      <c r="W150" s="80" t="s">
        <v>1499</v>
      </c>
      <c r="X150" s="80" t="s">
        <v>1500</v>
      </c>
      <c r="Y150" s="80" t="s">
        <v>1501</v>
      </c>
      <c r="Z150" s="80" t="s">
        <v>1502</v>
      </c>
      <c r="AA150" s="80" t="s">
        <v>1503</v>
      </c>
      <c r="AB150" s="80" t="s">
        <v>1504</v>
      </c>
      <c r="AC150" s="80" t="s">
        <v>1505</v>
      </c>
      <c r="AD150" s="80" t="s">
        <v>1506</v>
      </c>
      <c r="AE150" s="80" t="s">
        <v>1507</v>
      </c>
      <c r="AF150" s="80" t="s">
        <v>1590</v>
      </c>
      <c r="AG150" s="80" t="s">
        <v>1508</v>
      </c>
      <c r="AH150" s="80" t="s">
        <v>1581</v>
      </c>
      <c r="AI150" s="80" t="s">
        <v>1509</v>
      </c>
      <c r="AJ150" s="80" t="s">
        <v>1510</v>
      </c>
      <c r="AK150" s="80" t="s">
        <v>1511</v>
      </c>
      <c r="AL150" s="80" t="s">
        <v>1021</v>
      </c>
      <c r="AM150" s="80" t="s">
        <v>1124</v>
      </c>
      <c r="AN150" s="80" t="s">
        <v>1125</v>
      </c>
      <c r="AO150" s="80" t="s">
        <v>1512</v>
      </c>
      <c r="AP150" s="80" t="s">
        <v>1513</v>
      </c>
      <c r="AQ150" s="80" t="s">
        <v>1514</v>
      </c>
      <c r="AR150" s="80" t="s">
        <v>1515</v>
      </c>
      <c r="AS150" s="80" t="s">
        <v>1516</v>
      </c>
      <c r="AT150" s="80" t="s">
        <v>1517</v>
      </c>
      <c r="AU150" s="80" t="s">
        <v>1518</v>
      </c>
      <c r="AV150" s="80" t="s">
        <v>1519</v>
      </c>
      <c r="AW150" s="80" t="s">
        <v>1520</v>
      </c>
      <c r="AX150" s="80" t="s">
        <v>1521</v>
      </c>
      <c r="AY150" s="80" t="s">
        <v>1522</v>
      </c>
      <c r="AZ150" s="80" t="s">
        <v>1523</v>
      </c>
      <c r="BA150" s="80" t="s">
        <v>1524</v>
      </c>
      <c r="BB150" s="80" t="s">
        <v>1525</v>
      </c>
      <c r="BC150" s="80" t="s">
        <v>1526</v>
      </c>
      <c r="BD150" s="80" t="s">
        <v>1127</v>
      </c>
    </row>
    <row r="151" spans="1:56" x14ac:dyDescent="0.25">
      <c r="A151" s="44">
        <v>155</v>
      </c>
      <c r="B151" s="44" t="s">
        <v>1527</v>
      </c>
      <c r="C151" s="43" t="s">
        <v>981</v>
      </c>
      <c r="D151" s="107" t="s">
        <v>1528</v>
      </c>
      <c r="E151" s="107" t="s">
        <v>1529</v>
      </c>
      <c r="F151" s="106" t="s">
        <v>1530</v>
      </c>
      <c r="G151" s="106" t="s">
        <v>1531</v>
      </c>
      <c r="H151" s="106" t="s">
        <v>1532</v>
      </c>
      <c r="I151" s="106" t="s">
        <v>1533</v>
      </c>
      <c r="J151" s="106" t="s">
        <v>1534</v>
      </c>
      <c r="K151" s="106" t="s">
        <v>1535</v>
      </c>
      <c r="L151" s="106" t="s">
        <v>1536</v>
      </c>
      <c r="M151" s="106" t="s">
        <v>1537</v>
      </c>
      <c r="N151" s="106" t="s">
        <v>1538</v>
      </c>
      <c r="O151" s="106" t="s">
        <v>1539</v>
      </c>
      <c r="P151" s="106" t="s">
        <v>1540</v>
      </c>
      <c r="Q151" s="106" t="s">
        <v>1541</v>
      </c>
      <c r="R151" s="106" t="s">
        <v>1542</v>
      </c>
      <c r="S151" s="106" t="s">
        <v>1543</v>
      </c>
      <c r="T151" s="106" t="s">
        <v>1544</v>
      </c>
      <c r="U151" s="106" t="s">
        <v>1545</v>
      </c>
      <c r="V151" s="106" t="s">
        <v>1546</v>
      </c>
      <c r="W151" s="106" t="s">
        <v>1547</v>
      </c>
      <c r="X151" s="106" t="s">
        <v>1548</v>
      </c>
      <c r="Y151" s="106" t="s">
        <v>1549</v>
      </c>
      <c r="Z151" s="106" t="s">
        <v>1550</v>
      </c>
      <c r="AA151" s="106" t="s">
        <v>1551</v>
      </c>
      <c r="AB151" s="106" t="s">
        <v>1552</v>
      </c>
      <c r="AC151" s="106" t="s">
        <v>1553</v>
      </c>
      <c r="AD151" s="106" t="s">
        <v>1554</v>
      </c>
      <c r="AE151" s="106" t="s">
        <v>1555</v>
      </c>
      <c r="AF151" s="106" t="s">
        <v>1556</v>
      </c>
      <c r="AG151" s="106" t="s">
        <v>1557</v>
      </c>
      <c r="AH151" s="106" t="s">
        <v>1558</v>
      </c>
      <c r="AI151" s="106" t="s">
        <v>1559</v>
      </c>
      <c r="AJ151" s="106" t="s">
        <v>1560</v>
      </c>
      <c r="AK151" s="106" t="s">
        <v>1561</v>
      </c>
      <c r="AL151" s="106" t="s">
        <v>1562</v>
      </c>
      <c r="AM151" s="106" t="s">
        <v>1563</v>
      </c>
      <c r="AN151" s="106" t="s">
        <v>1564</v>
      </c>
      <c r="AO151" s="106" t="s">
        <v>1565</v>
      </c>
      <c r="AP151" s="106" t="s">
        <v>1566</v>
      </c>
      <c r="AQ151" s="106" t="s">
        <v>1567</v>
      </c>
      <c r="AR151" s="106" t="s">
        <v>1568</v>
      </c>
      <c r="AS151" s="106" t="s">
        <v>1569</v>
      </c>
      <c r="AT151" s="106" t="s">
        <v>1570</v>
      </c>
      <c r="AU151" s="106" t="s">
        <v>1571</v>
      </c>
      <c r="AV151" s="106" t="s">
        <v>1572</v>
      </c>
      <c r="AW151" s="106" t="s">
        <v>1573</v>
      </c>
      <c r="AX151" s="106" t="s">
        <v>1574</v>
      </c>
      <c r="AY151" s="106" t="s">
        <v>1575</v>
      </c>
    </row>
    <row r="152" spans="1:56" x14ac:dyDescent="0.25">
      <c r="AE152" s="69"/>
    </row>
    <row r="153" spans="1:56" x14ac:dyDescent="0.25">
      <c r="AE153" s="69"/>
    </row>
    <row r="154" spans="1:56" x14ac:dyDescent="0.25">
      <c r="AE154" s="69"/>
    </row>
  </sheetData>
  <pageMargins left="0.7" right="0.7" top="0.75" bottom="0.75" header="0.3" footer="0.3"/>
  <pageSetup paperSize="5" scale="70" fitToWidth="2" fitToHeight="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workbookViewId="0">
      <selection activeCell="F23" sqref="F23"/>
    </sheetView>
  </sheetViews>
  <sheetFormatPr defaultRowHeight="15" x14ac:dyDescent="0.25"/>
  <cols>
    <col min="1" max="1" width="6.140625" customWidth="1"/>
    <col min="2" max="2" width="18.140625" customWidth="1"/>
    <col min="3" max="3" width="9.7109375" customWidth="1"/>
    <col min="4" max="4" width="8.42578125" customWidth="1"/>
    <col min="5" max="5" width="10.7109375" customWidth="1"/>
    <col min="6" max="6" width="48.7109375" customWidth="1"/>
    <col min="8" max="8" width="2.7109375" customWidth="1"/>
    <col min="9" max="9" width="10.7109375" customWidth="1"/>
  </cols>
  <sheetData>
    <row r="1" spans="1:12" ht="18.75" x14ac:dyDescent="0.3">
      <c r="A1" s="4" t="s">
        <v>583</v>
      </c>
      <c r="B1" s="5"/>
      <c r="C1" s="5"/>
      <c r="D1" s="5"/>
      <c r="E1" s="5">
        <f>COUNTA(E4:E138)</f>
        <v>135</v>
      </c>
      <c r="F1" s="12" t="s">
        <v>584</v>
      </c>
    </row>
    <row r="2" spans="1:12" x14ac:dyDescent="0.25">
      <c r="A2" s="5"/>
      <c r="B2" s="5"/>
      <c r="C2" s="5"/>
      <c r="D2" s="5"/>
      <c r="E2" s="13">
        <f>E1/135</f>
        <v>1</v>
      </c>
      <c r="F2" s="12" t="s">
        <v>585</v>
      </c>
    </row>
    <row r="3" spans="1:12" ht="39" x14ac:dyDescent="0.25">
      <c r="A3" s="7" t="s">
        <v>394</v>
      </c>
      <c r="B3" s="6" t="s">
        <v>0</v>
      </c>
      <c r="C3" s="1" t="s">
        <v>393</v>
      </c>
      <c r="D3" s="1" t="s">
        <v>586</v>
      </c>
      <c r="E3" s="14" t="s">
        <v>587</v>
      </c>
      <c r="F3" s="14" t="s">
        <v>588</v>
      </c>
      <c r="G3" s="9" t="s">
        <v>589</v>
      </c>
    </row>
    <row r="4" spans="1:12" x14ac:dyDescent="0.25">
      <c r="A4" s="15">
        <v>1</v>
      </c>
      <c r="B4" s="2" t="s">
        <v>114</v>
      </c>
      <c r="C4" s="2" t="s">
        <v>113</v>
      </c>
      <c r="D4" s="8">
        <v>352</v>
      </c>
      <c r="E4" s="2" t="s">
        <v>112</v>
      </c>
      <c r="F4" s="2" t="s">
        <v>590</v>
      </c>
      <c r="G4" s="16" t="s">
        <v>591</v>
      </c>
      <c r="I4" s="2"/>
      <c r="J4" s="2"/>
      <c r="K4" s="8"/>
      <c r="L4" s="2"/>
    </row>
    <row r="5" spans="1:12" x14ac:dyDescent="0.25">
      <c r="A5" s="15">
        <f>A4+1</f>
        <v>2</v>
      </c>
      <c r="B5" s="2" t="s">
        <v>360</v>
      </c>
      <c r="C5" s="2" t="s">
        <v>359</v>
      </c>
      <c r="D5" s="8">
        <v>356</v>
      </c>
      <c r="E5" s="2" t="str">
        <f>C5&amp;"+"</f>
        <v>AL_DEC+</v>
      </c>
      <c r="F5" s="2" t="s">
        <v>592</v>
      </c>
      <c r="G5" s="2" t="s">
        <v>593</v>
      </c>
      <c r="I5" s="2"/>
      <c r="J5" s="2"/>
      <c r="K5" s="8"/>
      <c r="L5" s="2"/>
    </row>
    <row r="6" spans="1:12" x14ac:dyDescent="0.25">
      <c r="A6" s="15">
        <f t="shared" ref="A6:A69" si="0">A5+1</f>
        <v>3</v>
      </c>
      <c r="B6" s="2" t="s">
        <v>105</v>
      </c>
      <c r="C6" s="2" t="s">
        <v>104</v>
      </c>
      <c r="D6" s="8">
        <v>366</v>
      </c>
      <c r="E6" s="2" t="str">
        <f>C6&amp;"+"</f>
        <v>AL_MOB+</v>
      </c>
      <c r="F6" s="2" t="s">
        <v>594</v>
      </c>
      <c r="G6" s="2" t="s">
        <v>593</v>
      </c>
      <c r="I6" s="2"/>
      <c r="J6" s="2"/>
      <c r="K6" s="8"/>
      <c r="L6" s="2"/>
    </row>
    <row r="7" spans="1:12" x14ac:dyDescent="0.25">
      <c r="A7" s="15">
        <f t="shared" si="0"/>
        <v>4</v>
      </c>
      <c r="B7" s="2" t="s">
        <v>97</v>
      </c>
      <c r="C7" s="2" t="s">
        <v>96</v>
      </c>
      <c r="D7" s="8">
        <v>361</v>
      </c>
      <c r="E7" s="2" t="str">
        <f>C7&amp;"+"</f>
        <v>AL_MON+</v>
      </c>
      <c r="F7" s="2" t="s">
        <v>595</v>
      </c>
      <c r="G7" t="s">
        <v>593</v>
      </c>
      <c r="I7" s="2"/>
      <c r="J7" s="2"/>
      <c r="K7" s="8"/>
      <c r="L7" s="2"/>
    </row>
    <row r="8" spans="1:12" x14ac:dyDescent="0.25">
      <c r="A8" s="15">
        <f t="shared" si="0"/>
        <v>5</v>
      </c>
      <c r="B8" s="2" t="s">
        <v>243</v>
      </c>
      <c r="C8" s="2" t="s">
        <v>242</v>
      </c>
      <c r="D8" s="8">
        <v>727</v>
      </c>
      <c r="E8" s="2" t="str">
        <f>C8&amp;"+"</f>
        <v>AR_FAY+</v>
      </c>
      <c r="F8" s="2" t="s">
        <v>596</v>
      </c>
      <c r="G8" t="s">
        <v>593</v>
      </c>
      <c r="I8" s="2"/>
      <c r="J8" s="2"/>
      <c r="K8" s="8"/>
      <c r="L8" s="2"/>
    </row>
    <row r="9" spans="1:12" x14ac:dyDescent="0.25">
      <c r="A9" s="15">
        <f t="shared" si="0"/>
        <v>6</v>
      </c>
      <c r="B9" s="2" t="s">
        <v>240</v>
      </c>
      <c r="C9" s="2" t="s">
        <v>239</v>
      </c>
      <c r="D9" s="8">
        <v>722</v>
      </c>
      <c r="E9" s="2" t="s">
        <v>238</v>
      </c>
      <c r="F9" s="2" t="s">
        <v>597</v>
      </c>
      <c r="G9" s="16" t="s">
        <v>591</v>
      </c>
      <c r="I9" s="2"/>
      <c r="J9" s="2"/>
      <c r="K9" s="8"/>
      <c r="L9" s="2"/>
    </row>
    <row r="10" spans="1:12" x14ac:dyDescent="0.25">
      <c r="A10" s="15">
        <f t="shared" si="0"/>
        <v>7</v>
      </c>
      <c r="B10" s="2" t="s">
        <v>349</v>
      </c>
      <c r="C10" s="2" t="s">
        <v>348</v>
      </c>
      <c r="D10" s="8">
        <v>860</v>
      </c>
      <c r="E10" s="2" t="s">
        <v>598</v>
      </c>
      <c r="F10" s="2" t="s">
        <v>727</v>
      </c>
      <c r="G10" s="2" t="s">
        <v>593</v>
      </c>
      <c r="I10" s="2"/>
      <c r="J10" s="2"/>
      <c r="K10" s="8"/>
      <c r="L10" s="2"/>
    </row>
    <row r="11" spans="1:12" x14ac:dyDescent="0.25">
      <c r="A11" s="15">
        <f t="shared" si="0"/>
        <v>8</v>
      </c>
      <c r="B11" s="2" t="s">
        <v>292</v>
      </c>
      <c r="C11" s="2" t="s">
        <v>291</v>
      </c>
      <c r="D11" s="8">
        <v>850</v>
      </c>
      <c r="E11" s="2" t="s">
        <v>290</v>
      </c>
      <c r="F11" s="2" t="s">
        <v>599</v>
      </c>
      <c r="G11" s="16" t="s">
        <v>591</v>
      </c>
      <c r="I11" s="2"/>
      <c r="J11" s="2"/>
      <c r="K11" s="8"/>
      <c r="L11" s="2"/>
    </row>
    <row r="12" spans="1:12" x14ac:dyDescent="0.25">
      <c r="A12" s="15">
        <f t="shared" si="0"/>
        <v>9</v>
      </c>
      <c r="B12" s="2" t="s">
        <v>434</v>
      </c>
      <c r="C12" s="2" t="s">
        <v>433</v>
      </c>
      <c r="D12" s="8">
        <v>857</v>
      </c>
      <c r="E12" s="2" t="s">
        <v>600</v>
      </c>
      <c r="F12" s="2" t="s">
        <v>601</v>
      </c>
      <c r="G12" s="2" t="s">
        <v>593</v>
      </c>
      <c r="I12" s="2"/>
      <c r="J12" s="2"/>
      <c r="K12" s="8"/>
      <c r="L12" s="2"/>
    </row>
    <row r="13" spans="1:12" x14ac:dyDescent="0.25">
      <c r="A13" s="15">
        <f t="shared" si="0"/>
        <v>10</v>
      </c>
      <c r="B13" s="2" t="s">
        <v>310</v>
      </c>
      <c r="C13" s="2" t="s">
        <v>309</v>
      </c>
      <c r="D13" s="8">
        <v>937</v>
      </c>
      <c r="E13" s="2" t="s">
        <v>602</v>
      </c>
      <c r="F13" s="2" t="s">
        <v>603</v>
      </c>
      <c r="G13" s="2" t="s">
        <v>593</v>
      </c>
      <c r="I13" s="2"/>
      <c r="J13" s="2"/>
      <c r="K13" s="8"/>
      <c r="L13" s="2"/>
    </row>
    <row r="14" spans="1:12" x14ac:dyDescent="0.25">
      <c r="A14" s="15">
        <f t="shared" si="0"/>
        <v>11</v>
      </c>
      <c r="B14" s="2" t="s">
        <v>305</v>
      </c>
      <c r="C14" s="2" t="s">
        <v>304</v>
      </c>
      <c r="D14" s="8">
        <v>900</v>
      </c>
      <c r="E14" s="2" t="s">
        <v>604</v>
      </c>
      <c r="F14" s="2" t="s">
        <v>605</v>
      </c>
      <c r="G14" s="2" t="s">
        <v>593</v>
      </c>
      <c r="I14" s="2"/>
      <c r="J14" s="2"/>
      <c r="K14" s="8"/>
      <c r="L14" s="2"/>
    </row>
    <row r="15" spans="1:12" x14ac:dyDescent="0.25">
      <c r="A15" s="15">
        <f t="shared" si="0"/>
        <v>12</v>
      </c>
      <c r="B15" s="2" t="s">
        <v>436</v>
      </c>
      <c r="C15" s="2" t="s">
        <v>435</v>
      </c>
      <c r="D15" s="8">
        <v>917</v>
      </c>
      <c r="E15" s="2" t="s">
        <v>604</v>
      </c>
      <c r="F15" s="2" t="s">
        <v>605</v>
      </c>
      <c r="G15" s="2" t="s">
        <v>593</v>
      </c>
      <c r="I15" s="2"/>
      <c r="J15" s="2"/>
      <c r="K15" s="8"/>
      <c r="L15" s="2"/>
    </row>
    <row r="16" spans="1:12" x14ac:dyDescent="0.25">
      <c r="A16" s="15">
        <f t="shared" si="0"/>
        <v>13</v>
      </c>
      <c r="B16" s="2" t="s">
        <v>307</v>
      </c>
      <c r="C16" s="2" t="s">
        <v>306</v>
      </c>
      <c r="D16" s="8">
        <v>921</v>
      </c>
      <c r="E16" s="2" t="s">
        <v>604</v>
      </c>
      <c r="F16" s="2" t="s">
        <v>605</v>
      </c>
      <c r="G16" s="2" t="s">
        <v>593</v>
      </c>
      <c r="I16" s="2"/>
      <c r="J16" s="2"/>
      <c r="K16" s="8"/>
      <c r="L16" s="2"/>
    </row>
    <row r="17" spans="1:13" x14ac:dyDescent="0.25">
      <c r="A17" s="15">
        <f t="shared" si="0"/>
        <v>14</v>
      </c>
      <c r="B17" s="2" t="s">
        <v>437</v>
      </c>
      <c r="C17" s="2" t="s">
        <v>438</v>
      </c>
      <c r="D17" s="8">
        <v>941</v>
      </c>
      <c r="E17" s="2" t="s">
        <v>606</v>
      </c>
      <c r="F17" s="2" t="s">
        <v>607</v>
      </c>
      <c r="G17" s="2" t="s">
        <v>593</v>
      </c>
      <c r="I17" s="2"/>
      <c r="J17" s="2"/>
      <c r="K17" s="8"/>
      <c r="L17" s="2"/>
    </row>
    <row r="18" spans="1:13" x14ac:dyDescent="0.25">
      <c r="A18" s="15">
        <f t="shared" si="0"/>
        <v>15</v>
      </c>
      <c r="B18" s="2" t="s">
        <v>313</v>
      </c>
      <c r="C18" s="2" t="s">
        <v>312</v>
      </c>
      <c r="D18" s="8">
        <v>952</v>
      </c>
      <c r="E18" s="2" t="s">
        <v>606</v>
      </c>
      <c r="F18" s="2" t="s">
        <v>607</v>
      </c>
      <c r="G18" s="2" t="s">
        <v>593</v>
      </c>
      <c r="I18" s="2"/>
      <c r="J18" s="2"/>
      <c r="K18" s="8"/>
      <c r="L18" s="2"/>
    </row>
    <row r="19" spans="1:13" x14ac:dyDescent="0.25">
      <c r="A19" s="15">
        <f t="shared" si="0"/>
        <v>16</v>
      </c>
      <c r="B19" s="2" t="s">
        <v>273</v>
      </c>
      <c r="C19" s="2" t="s">
        <v>272</v>
      </c>
      <c r="D19" s="8">
        <v>802</v>
      </c>
      <c r="E19" s="2" t="s">
        <v>271</v>
      </c>
      <c r="F19" s="2" t="s">
        <v>749</v>
      </c>
      <c r="G19" s="16" t="s">
        <v>591</v>
      </c>
      <c r="I19" s="2"/>
      <c r="J19" s="2"/>
      <c r="K19" s="8"/>
      <c r="L19" s="2"/>
    </row>
    <row r="20" spans="1:13" x14ac:dyDescent="0.25">
      <c r="A20" s="15">
        <f t="shared" si="0"/>
        <v>17</v>
      </c>
      <c r="B20" s="2" t="s">
        <v>608</v>
      </c>
      <c r="C20" s="2" t="s">
        <v>432</v>
      </c>
      <c r="D20" s="8">
        <v>815</v>
      </c>
      <c r="E20" s="2" t="str">
        <f>C20&amp;"+"</f>
        <v>CO_GRA+</v>
      </c>
      <c r="F20" s="2" t="s">
        <v>609</v>
      </c>
      <c r="G20" s="2" t="s">
        <v>593</v>
      </c>
      <c r="I20" s="2"/>
      <c r="J20" s="2"/>
      <c r="K20" s="8"/>
      <c r="L20" s="2"/>
    </row>
    <row r="21" spans="1:13" x14ac:dyDescent="0.25">
      <c r="A21" s="15">
        <f t="shared" si="0"/>
        <v>18</v>
      </c>
      <c r="B21" s="2" t="s">
        <v>14</v>
      </c>
      <c r="C21" s="2" t="s">
        <v>13</v>
      </c>
      <c r="D21" s="8">
        <v>61</v>
      </c>
      <c r="E21" s="2" t="str">
        <f>C21&amp;"+"</f>
        <v>CT_HAR+</v>
      </c>
      <c r="F21" s="2" t="s">
        <v>700</v>
      </c>
      <c r="G21" s="2" t="s">
        <v>593</v>
      </c>
      <c r="J21" s="2"/>
      <c r="K21" s="8"/>
      <c r="L21" s="2"/>
    </row>
    <row r="22" spans="1:13" x14ac:dyDescent="0.25">
      <c r="A22" s="15">
        <f t="shared" si="0"/>
        <v>19</v>
      </c>
      <c r="B22" s="2" t="s">
        <v>352</v>
      </c>
      <c r="C22" s="2" t="s">
        <v>351</v>
      </c>
      <c r="D22" s="8">
        <v>200</v>
      </c>
      <c r="E22" s="2" t="str">
        <f>C22&amp;"+"</f>
        <v>DC_WAS+</v>
      </c>
      <c r="F22" s="11" t="s">
        <v>840</v>
      </c>
      <c r="G22" s="2" t="s">
        <v>593</v>
      </c>
      <c r="I22" s="2"/>
      <c r="J22" s="2"/>
      <c r="K22" s="8"/>
      <c r="L22" s="11"/>
    </row>
    <row r="23" spans="1:13" x14ac:dyDescent="0.25">
      <c r="A23" s="15">
        <f t="shared" si="0"/>
        <v>20</v>
      </c>
      <c r="B23" s="2" t="s">
        <v>554</v>
      </c>
      <c r="C23" s="2" t="s">
        <v>405</v>
      </c>
      <c r="D23" s="8">
        <v>197</v>
      </c>
      <c r="E23" s="2" t="str">
        <f>C23&amp;"+"</f>
        <v>DE_WIL+</v>
      </c>
      <c r="F23" s="11" t="s">
        <v>610</v>
      </c>
      <c r="G23" s="2" t="s">
        <v>593</v>
      </c>
      <c r="I23" s="2"/>
      <c r="J23" s="2"/>
      <c r="K23" s="8"/>
      <c r="L23" s="2"/>
    </row>
    <row r="24" spans="1:13" x14ac:dyDescent="0.25">
      <c r="A24" s="15">
        <f t="shared" si="0"/>
        <v>21</v>
      </c>
      <c r="B24" s="2" t="s">
        <v>101</v>
      </c>
      <c r="C24" s="2" t="s">
        <v>100</v>
      </c>
      <c r="D24" s="8">
        <v>322</v>
      </c>
      <c r="E24" s="2" t="s">
        <v>611</v>
      </c>
      <c r="F24" s="2" t="s">
        <v>612</v>
      </c>
      <c r="G24" s="2" t="s">
        <v>593</v>
      </c>
      <c r="I24" s="2"/>
      <c r="J24" s="2"/>
      <c r="K24" s="8"/>
      <c r="L24" s="2"/>
    </row>
    <row r="25" spans="1:13" x14ac:dyDescent="0.25">
      <c r="A25" s="15">
        <f>A24+1</f>
        <v>22</v>
      </c>
      <c r="B25" s="2" t="s">
        <v>107</v>
      </c>
      <c r="C25" s="2" t="s">
        <v>106</v>
      </c>
      <c r="D25" s="8">
        <v>338</v>
      </c>
      <c r="E25" s="2" t="s">
        <v>613</v>
      </c>
      <c r="F25" s="2" t="s">
        <v>614</v>
      </c>
      <c r="G25" s="2" t="s">
        <v>593</v>
      </c>
      <c r="I25" s="2"/>
      <c r="J25" s="2"/>
      <c r="K25" s="8"/>
      <c r="L25" s="2"/>
    </row>
    <row r="26" spans="1:13" x14ac:dyDescent="0.25">
      <c r="A26" s="15">
        <f t="shared" si="0"/>
        <v>23</v>
      </c>
      <c r="B26" s="2" t="s">
        <v>109</v>
      </c>
      <c r="C26" s="2" t="s">
        <v>108</v>
      </c>
      <c r="D26" s="8">
        <v>331</v>
      </c>
      <c r="E26" s="2" t="s">
        <v>613</v>
      </c>
      <c r="F26" s="2" t="s">
        <v>614</v>
      </c>
      <c r="G26" s="2" t="s">
        <v>593</v>
      </c>
      <c r="I26" s="2"/>
      <c r="J26" s="2"/>
      <c r="K26" s="8"/>
      <c r="L26" s="2"/>
    </row>
    <row r="27" spans="1:13" x14ac:dyDescent="0.25">
      <c r="A27" s="15">
        <f t="shared" si="0"/>
        <v>24</v>
      </c>
      <c r="B27" s="2" t="s">
        <v>95</v>
      </c>
      <c r="C27" s="2" t="s">
        <v>94</v>
      </c>
      <c r="D27" s="8">
        <v>324</v>
      </c>
      <c r="E27" s="2" t="s">
        <v>611</v>
      </c>
      <c r="F27" s="2" t="s">
        <v>612</v>
      </c>
      <c r="G27" s="2" t="s">
        <v>593</v>
      </c>
      <c r="I27" s="2"/>
      <c r="J27" s="2"/>
      <c r="K27" s="8"/>
      <c r="L27" s="2"/>
    </row>
    <row r="28" spans="1:13" x14ac:dyDescent="0.25">
      <c r="A28" s="15">
        <f t="shared" si="0"/>
        <v>25</v>
      </c>
      <c r="B28" s="2" t="s">
        <v>557</v>
      </c>
      <c r="C28" s="2" t="s">
        <v>578</v>
      </c>
      <c r="D28" s="8">
        <v>317</v>
      </c>
      <c r="E28" s="2" t="s">
        <v>615</v>
      </c>
      <c r="F28" s="2" t="s">
        <v>616</v>
      </c>
      <c r="G28" s="2" t="s">
        <v>593</v>
      </c>
      <c r="I28" s="2"/>
      <c r="J28" s="2"/>
      <c r="K28" s="8"/>
      <c r="L28" s="2"/>
    </row>
    <row r="29" spans="1:13" x14ac:dyDescent="0.25">
      <c r="A29" s="15">
        <f t="shared" si="0"/>
        <v>26</v>
      </c>
      <c r="B29" s="2" t="s">
        <v>90</v>
      </c>
      <c r="C29" s="2" t="s">
        <v>89</v>
      </c>
      <c r="D29" s="8">
        <v>303</v>
      </c>
      <c r="E29" s="2" t="s">
        <v>617</v>
      </c>
      <c r="F29" s="2" t="s">
        <v>618</v>
      </c>
      <c r="G29" s="2" t="s">
        <v>593</v>
      </c>
      <c r="I29" s="2"/>
      <c r="J29" s="2"/>
      <c r="K29" s="8"/>
      <c r="L29" s="2"/>
      <c r="M29" s="2"/>
    </row>
    <row r="30" spans="1:13" x14ac:dyDescent="0.25">
      <c r="A30" s="15">
        <f t="shared" si="0"/>
        <v>27</v>
      </c>
      <c r="B30" s="2" t="s">
        <v>333</v>
      </c>
      <c r="C30" s="2" t="s">
        <v>332</v>
      </c>
      <c r="D30" s="8">
        <v>312</v>
      </c>
      <c r="E30" s="2" t="s">
        <v>617</v>
      </c>
      <c r="F30" s="2" t="s">
        <v>618</v>
      </c>
      <c r="G30" s="2" t="s">
        <v>593</v>
      </c>
      <c r="I30" s="2"/>
      <c r="J30" s="2"/>
      <c r="K30" s="8"/>
      <c r="L30" s="2"/>
      <c r="M30" s="2"/>
    </row>
    <row r="31" spans="1:13" x14ac:dyDescent="0.25">
      <c r="A31" s="15">
        <f t="shared" si="0"/>
        <v>28</v>
      </c>
      <c r="B31" s="2" t="s">
        <v>86</v>
      </c>
      <c r="C31" s="2" t="s">
        <v>85</v>
      </c>
      <c r="D31" s="8">
        <v>314</v>
      </c>
      <c r="E31" s="2" t="str">
        <f>C31&amp;"+"</f>
        <v>GA_SAV+</v>
      </c>
      <c r="F31" s="2" t="s">
        <v>619</v>
      </c>
      <c r="G31" s="2" t="s">
        <v>593</v>
      </c>
      <c r="I31" s="2"/>
      <c r="J31" s="2"/>
      <c r="K31" s="8"/>
      <c r="L31" s="2"/>
    </row>
    <row r="32" spans="1:13" x14ac:dyDescent="0.25">
      <c r="A32" s="15">
        <f t="shared" si="0"/>
        <v>29</v>
      </c>
      <c r="B32" s="2" t="s">
        <v>339</v>
      </c>
      <c r="C32" s="2" t="s">
        <v>338</v>
      </c>
      <c r="D32" s="8">
        <v>524</v>
      </c>
      <c r="E32" s="2" t="s">
        <v>620</v>
      </c>
      <c r="F32" s="2" t="s">
        <v>701</v>
      </c>
      <c r="G32" s="2" t="s">
        <v>593</v>
      </c>
      <c r="I32" s="2"/>
      <c r="J32" s="2"/>
      <c r="K32" s="8"/>
      <c r="L32" s="2"/>
    </row>
    <row r="33" spans="1:12" x14ac:dyDescent="0.25">
      <c r="A33" s="15">
        <f t="shared" si="0"/>
        <v>30</v>
      </c>
      <c r="B33" s="2" t="s">
        <v>173</v>
      </c>
      <c r="C33" s="2" t="s">
        <v>172</v>
      </c>
      <c r="D33" s="8">
        <v>503</v>
      </c>
      <c r="E33" s="2" t="s">
        <v>171</v>
      </c>
      <c r="F33" s="2" t="s">
        <v>702</v>
      </c>
      <c r="G33" s="2" t="s">
        <v>593</v>
      </c>
      <c r="I33" s="2"/>
      <c r="J33" s="2"/>
      <c r="K33" s="8"/>
      <c r="L33" s="2"/>
    </row>
    <row r="34" spans="1:12" x14ac:dyDescent="0.25">
      <c r="A34" s="15">
        <f t="shared" si="0"/>
        <v>31</v>
      </c>
      <c r="B34" s="2" t="s">
        <v>176</v>
      </c>
      <c r="C34" s="2" t="s">
        <v>175</v>
      </c>
      <c r="D34" s="8">
        <v>520</v>
      </c>
      <c r="E34" s="2" t="str">
        <f>C34&amp;"+"</f>
        <v>IA_DUB+</v>
      </c>
      <c r="F34" s="2" t="s">
        <v>621</v>
      </c>
      <c r="G34" s="2" t="s">
        <v>593</v>
      </c>
      <c r="I34" s="2"/>
      <c r="J34" s="2"/>
      <c r="K34" s="8"/>
      <c r="L34" s="2"/>
    </row>
    <row r="35" spans="1:12" x14ac:dyDescent="0.25">
      <c r="A35" s="15">
        <f t="shared" si="0"/>
        <v>32</v>
      </c>
      <c r="B35" s="2" t="s">
        <v>282</v>
      </c>
      <c r="C35" s="2" t="s">
        <v>281</v>
      </c>
      <c r="D35" s="8">
        <v>833</v>
      </c>
      <c r="E35" s="2" t="str">
        <f>C35&amp;"+"</f>
        <v>ID_TWI+</v>
      </c>
      <c r="F35" s="2" t="s">
        <v>622</v>
      </c>
      <c r="G35" t="s">
        <v>593</v>
      </c>
      <c r="I35" s="2"/>
      <c r="J35" s="2"/>
      <c r="K35" s="8"/>
      <c r="L35" s="2"/>
    </row>
    <row r="36" spans="1:12" x14ac:dyDescent="0.25">
      <c r="A36" s="15">
        <f t="shared" si="0"/>
        <v>33</v>
      </c>
      <c r="B36" s="2" t="s">
        <v>421</v>
      </c>
      <c r="C36" s="2" t="s">
        <v>420</v>
      </c>
      <c r="D36" s="8">
        <v>601</v>
      </c>
      <c r="E36" s="2" t="s">
        <v>623</v>
      </c>
      <c r="F36" s="2" t="s">
        <v>624</v>
      </c>
      <c r="G36" s="2" t="s">
        <v>593</v>
      </c>
      <c r="I36" s="2"/>
      <c r="J36" s="2"/>
      <c r="K36" s="8"/>
      <c r="L36" s="2"/>
    </row>
    <row r="37" spans="1:12" x14ac:dyDescent="0.25">
      <c r="A37" s="15">
        <f t="shared" si="0"/>
        <v>34</v>
      </c>
      <c r="B37" s="2" t="s">
        <v>219</v>
      </c>
      <c r="C37" s="2" t="s">
        <v>218</v>
      </c>
      <c r="D37" s="8">
        <v>618</v>
      </c>
      <c r="E37" s="2" t="s">
        <v>625</v>
      </c>
      <c r="F37" s="2" t="s">
        <v>626</v>
      </c>
      <c r="G37" s="2" t="s">
        <v>593</v>
      </c>
      <c r="I37" s="2"/>
      <c r="J37" s="2"/>
      <c r="K37" s="8"/>
      <c r="L37" s="2"/>
    </row>
    <row r="38" spans="1:12" x14ac:dyDescent="0.25">
      <c r="A38" s="15">
        <f t="shared" si="0"/>
        <v>35</v>
      </c>
      <c r="B38" s="2" t="s">
        <v>156</v>
      </c>
      <c r="C38" s="2" t="s">
        <v>155</v>
      </c>
      <c r="D38" s="8">
        <v>606</v>
      </c>
      <c r="E38" s="2" t="s">
        <v>623</v>
      </c>
      <c r="F38" s="2" t="s">
        <v>624</v>
      </c>
      <c r="G38" s="2" t="s">
        <v>593</v>
      </c>
      <c r="I38" s="2"/>
      <c r="J38" s="2"/>
      <c r="K38" s="8"/>
      <c r="L38" s="2"/>
    </row>
    <row r="39" spans="1:12" x14ac:dyDescent="0.25">
      <c r="A39" s="15">
        <f t="shared" si="0"/>
        <v>36</v>
      </c>
      <c r="B39" s="2" t="s">
        <v>423</v>
      </c>
      <c r="C39" s="2" t="s">
        <v>422</v>
      </c>
      <c r="D39" s="8">
        <v>604</v>
      </c>
      <c r="E39" s="2" t="s">
        <v>623</v>
      </c>
      <c r="F39" s="2" t="s">
        <v>624</v>
      </c>
      <c r="G39" s="2" t="s">
        <v>593</v>
      </c>
      <c r="I39" s="2"/>
      <c r="J39" s="2"/>
      <c r="K39" s="8"/>
      <c r="L39" s="2"/>
    </row>
    <row r="40" spans="1:12" x14ac:dyDescent="0.25">
      <c r="A40" s="15">
        <f t="shared" si="0"/>
        <v>37</v>
      </c>
      <c r="B40" s="2" t="s">
        <v>424</v>
      </c>
      <c r="C40" s="2" t="s">
        <v>425</v>
      </c>
      <c r="D40" s="8">
        <v>611</v>
      </c>
      <c r="E40" s="2" t="s">
        <v>623</v>
      </c>
      <c r="F40" s="2" t="s">
        <v>703</v>
      </c>
      <c r="G40" s="2" t="s">
        <v>593</v>
      </c>
      <c r="I40" s="2"/>
      <c r="J40" s="2"/>
      <c r="K40" s="8"/>
      <c r="L40" s="2"/>
    </row>
    <row r="41" spans="1:12" x14ac:dyDescent="0.25">
      <c r="A41" s="15">
        <f t="shared" si="0"/>
        <v>38</v>
      </c>
      <c r="B41" s="2" t="s">
        <v>184</v>
      </c>
      <c r="C41" s="2" t="s">
        <v>183</v>
      </c>
      <c r="D41" s="8">
        <v>612</v>
      </c>
      <c r="E41" s="2" t="s">
        <v>625</v>
      </c>
      <c r="F41" s="2" t="s">
        <v>704</v>
      </c>
      <c r="G41" s="2" t="s">
        <v>593</v>
      </c>
      <c r="I41" s="2"/>
      <c r="J41" s="2"/>
      <c r="K41" s="8"/>
      <c r="L41" s="2"/>
    </row>
    <row r="42" spans="1:12" x14ac:dyDescent="0.25">
      <c r="A42" s="15">
        <f t="shared" si="0"/>
        <v>39</v>
      </c>
      <c r="B42" s="2" t="s">
        <v>560</v>
      </c>
      <c r="C42" s="2" t="s">
        <v>579</v>
      </c>
      <c r="D42" s="8">
        <v>627</v>
      </c>
      <c r="E42" s="2" t="s">
        <v>625</v>
      </c>
      <c r="F42" s="2" t="s">
        <v>705</v>
      </c>
      <c r="G42" s="2" t="s">
        <v>593</v>
      </c>
      <c r="I42" s="2"/>
      <c r="J42" s="2"/>
      <c r="K42" s="8"/>
      <c r="L42" s="2"/>
    </row>
    <row r="43" spans="1:12" x14ac:dyDescent="0.25">
      <c r="A43" s="15">
        <f t="shared" si="0"/>
        <v>40</v>
      </c>
      <c r="B43" s="2" t="s">
        <v>143</v>
      </c>
      <c r="C43" s="2" t="s">
        <v>142</v>
      </c>
      <c r="D43" s="8">
        <v>476</v>
      </c>
      <c r="E43" s="2" t="str">
        <f>C43&amp;"+"</f>
        <v>IN_EVA+</v>
      </c>
      <c r="F43" s="2" t="s">
        <v>627</v>
      </c>
      <c r="G43" s="2" t="s">
        <v>593</v>
      </c>
      <c r="I43" s="2"/>
      <c r="J43" s="2"/>
      <c r="K43" s="8"/>
      <c r="L43" s="2"/>
    </row>
    <row r="44" spans="1:12" x14ac:dyDescent="0.25">
      <c r="A44" s="15">
        <f t="shared" si="0"/>
        <v>41</v>
      </c>
      <c r="B44" s="2" t="s">
        <v>566</v>
      </c>
      <c r="C44" s="2" t="s">
        <v>365</v>
      </c>
      <c r="D44" s="8">
        <v>468</v>
      </c>
      <c r="E44" s="2" t="str">
        <f>C44&amp;"+"</f>
        <v>IN_FTW+</v>
      </c>
      <c r="F44" s="2" t="s">
        <v>628</v>
      </c>
      <c r="G44" s="2" t="s">
        <v>593</v>
      </c>
      <c r="I44" s="2"/>
      <c r="J44" s="2"/>
      <c r="K44" s="8"/>
      <c r="L44" s="2"/>
    </row>
    <row r="45" spans="1:12" x14ac:dyDescent="0.25">
      <c r="A45" s="15">
        <f t="shared" si="0"/>
        <v>42</v>
      </c>
      <c r="B45" s="2" t="s">
        <v>364</v>
      </c>
      <c r="C45" s="2" t="s">
        <v>558</v>
      </c>
      <c r="D45" s="8">
        <v>464</v>
      </c>
      <c r="E45" s="2" t="str">
        <f>C45&amp;"+"</f>
        <v>IN_GRY+</v>
      </c>
      <c r="F45" s="2" t="s">
        <v>629</v>
      </c>
      <c r="G45" s="2" t="s">
        <v>593</v>
      </c>
      <c r="I45" s="2"/>
      <c r="J45" s="2"/>
      <c r="K45" s="8"/>
      <c r="L45" s="2"/>
    </row>
    <row r="46" spans="1:12" x14ac:dyDescent="0.25">
      <c r="A46" s="15">
        <f t="shared" si="0"/>
        <v>43</v>
      </c>
      <c r="B46" s="2" t="s">
        <v>153</v>
      </c>
      <c r="C46" s="2" t="s">
        <v>152</v>
      </c>
      <c r="D46" s="8">
        <v>462</v>
      </c>
      <c r="E46" s="2" t="s">
        <v>151</v>
      </c>
      <c r="F46" s="2" t="s">
        <v>630</v>
      </c>
      <c r="G46" s="16" t="s">
        <v>591</v>
      </c>
      <c r="I46" s="2"/>
      <c r="J46" s="2"/>
      <c r="K46" s="8"/>
      <c r="L46" s="2"/>
    </row>
    <row r="47" spans="1:12" x14ac:dyDescent="0.25">
      <c r="A47" s="15">
        <f t="shared" si="0"/>
        <v>44</v>
      </c>
      <c r="B47" s="2" t="s">
        <v>573</v>
      </c>
      <c r="C47" s="2" t="s">
        <v>157</v>
      </c>
      <c r="D47" s="8">
        <v>466</v>
      </c>
      <c r="E47" s="2" t="str">
        <f t="shared" ref="E47:E64" si="1">C47&amp;"+"</f>
        <v>IN_SBD+</v>
      </c>
      <c r="F47" s="2" t="s">
        <v>706</v>
      </c>
      <c r="G47" s="2" t="s">
        <v>593</v>
      </c>
      <c r="I47" s="2"/>
      <c r="J47" s="2"/>
      <c r="K47" s="8"/>
      <c r="L47" s="2"/>
    </row>
    <row r="48" spans="1:12" x14ac:dyDescent="0.25">
      <c r="A48" s="15">
        <f t="shared" si="0"/>
        <v>45</v>
      </c>
      <c r="B48" s="2" t="s">
        <v>414</v>
      </c>
      <c r="C48" s="2" t="s">
        <v>415</v>
      </c>
      <c r="D48" s="8">
        <v>478</v>
      </c>
      <c r="E48" s="2" t="str">
        <f t="shared" si="1"/>
        <v>IN_TER+</v>
      </c>
      <c r="F48" s="2" t="s">
        <v>708</v>
      </c>
      <c r="G48" s="2" t="s">
        <v>593</v>
      </c>
      <c r="I48" s="2"/>
      <c r="J48" s="2"/>
      <c r="K48" s="8"/>
      <c r="L48" s="2"/>
    </row>
    <row r="49" spans="1:12" x14ac:dyDescent="0.25">
      <c r="A49" s="15">
        <f t="shared" si="0"/>
        <v>46</v>
      </c>
      <c r="B49" s="12" t="s">
        <v>760</v>
      </c>
      <c r="C49" s="12" t="s">
        <v>761</v>
      </c>
      <c r="D49" s="8">
        <v>674</v>
      </c>
      <c r="E49" s="2" t="str">
        <f t="shared" si="1"/>
        <v>KS_HUT+</v>
      </c>
      <c r="F49" s="2" t="s">
        <v>763</v>
      </c>
      <c r="G49" s="2" t="s">
        <v>593</v>
      </c>
      <c r="I49" s="2"/>
      <c r="J49" s="2"/>
      <c r="K49" s="8"/>
      <c r="L49" s="2"/>
    </row>
    <row r="50" spans="1:12" x14ac:dyDescent="0.25">
      <c r="A50" s="15">
        <f t="shared" si="0"/>
        <v>47</v>
      </c>
      <c r="B50" s="2" t="s">
        <v>362</v>
      </c>
      <c r="C50" s="2" t="s">
        <v>361</v>
      </c>
      <c r="D50" s="8">
        <v>421</v>
      </c>
      <c r="E50" s="2" t="str">
        <f t="shared" si="1"/>
        <v>KY_BOW+</v>
      </c>
      <c r="F50" s="2" t="s">
        <v>709</v>
      </c>
      <c r="G50" s="2" t="s">
        <v>593</v>
      </c>
      <c r="I50" s="2"/>
      <c r="J50" s="2"/>
      <c r="K50" s="8"/>
      <c r="L50" s="2"/>
    </row>
    <row r="51" spans="1:12" x14ac:dyDescent="0.25">
      <c r="A51" s="15">
        <f t="shared" si="0"/>
        <v>48</v>
      </c>
      <c r="B51" s="2" t="s">
        <v>138</v>
      </c>
      <c r="C51" s="2" t="s">
        <v>137</v>
      </c>
      <c r="D51" s="8">
        <v>405</v>
      </c>
      <c r="E51" s="2" t="str">
        <f t="shared" si="1"/>
        <v>KY_LEX+</v>
      </c>
      <c r="F51" s="2" t="s">
        <v>631</v>
      </c>
      <c r="G51" s="2" t="s">
        <v>593</v>
      </c>
      <c r="I51" s="2"/>
      <c r="J51" s="2"/>
      <c r="K51" s="8"/>
      <c r="L51" s="2"/>
    </row>
    <row r="52" spans="1:12" x14ac:dyDescent="0.25">
      <c r="A52" s="15">
        <f t="shared" si="0"/>
        <v>49</v>
      </c>
      <c r="B52" s="2" t="s">
        <v>135</v>
      </c>
      <c r="C52" s="2" t="s">
        <v>134</v>
      </c>
      <c r="D52" s="8">
        <v>402</v>
      </c>
      <c r="E52" s="2" t="str">
        <f t="shared" si="1"/>
        <v>KY_LOU+</v>
      </c>
      <c r="F52" s="2" t="s">
        <v>632</v>
      </c>
      <c r="G52" s="2" t="s">
        <v>593</v>
      </c>
      <c r="I52" s="2"/>
      <c r="J52" s="2"/>
      <c r="K52" s="8"/>
      <c r="L52" s="2"/>
    </row>
    <row r="53" spans="1:12" x14ac:dyDescent="0.25">
      <c r="A53" s="15">
        <f t="shared" si="0"/>
        <v>50</v>
      </c>
      <c r="B53" s="2" t="s">
        <v>233</v>
      </c>
      <c r="C53" s="2" t="s">
        <v>232</v>
      </c>
      <c r="D53" s="8">
        <v>701</v>
      </c>
      <c r="E53" s="2" t="str">
        <f t="shared" si="1"/>
        <v>LA_NEW+</v>
      </c>
      <c r="F53" s="2" t="s">
        <v>633</v>
      </c>
      <c r="G53" s="2" t="s">
        <v>593</v>
      </c>
      <c r="I53" s="2"/>
      <c r="J53" s="2"/>
      <c r="K53" s="8"/>
      <c r="L53" s="2"/>
    </row>
    <row r="54" spans="1:12" x14ac:dyDescent="0.25">
      <c r="A54" s="15">
        <f t="shared" si="0"/>
        <v>51</v>
      </c>
      <c r="B54" s="2" t="s">
        <v>235</v>
      </c>
      <c r="C54" s="2" t="s">
        <v>237</v>
      </c>
      <c r="D54" s="8">
        <v>711</v>
      </c>
      <c r="E54" s="2" t="str">
        <f t="shared" si="1"/>
        <v>LA_SHR+</v>
      </c>
      <c r="F54" s="2" t="s">
        <v>634</v>
      </c>
      <c r="G54" s="2" t="s">
        <v>593</v>
      </c>
      <c r="I54" s="2"/>
      <c r="J54" s="2"/>
      <c r="K54" s="8"/>
      <c r="L54" s="2"/>
    </row>
    <row r="55" spans="1:12" x14ac:dyDescent="0.25">
      <c r="A55" s="15">
        <f t="shared" si="0"/>
        <v>52</v>
      </c>
      <c r="B55" s="2" t="s">
        <v>4</v>
      </c>
      <c r="C55" s="2" t="s">
        <v>3</v>
      </c>
      <c r="D55" s="8">
        <v>21</v>
      </c>
      <c r="E55" s="2" t="str">
        <f t="shared" si="1"/>
        <v>MA_BOS+</v>
      </c>
      <c r="F55" s="2" t="s">
        <v>635</v>
      </c>
      <c r="G55" s="2" t="s">
        <v>593</v>
      </c>
      <c r="I55" s="2"/>
      <c r="J55" s="2"/>
      <c r="K55" s="8"/>
      <c r="L55" s="2"/>
    </row>
    <row r="56" spans="1:12" x14ac:dyDescent="0.25">
      <c r="A56" s="15">
        <f t="shared" si="0"/>
        <v>53</v>
      </c>
      <c r="B56" s="2" t="s">
        <v>328</v>
      </c>
      <c r="C56" s="2" t="s">
        <v>330</v>
      </c>
      <c r="D56" s="8">
        <v>11</v>
      </c>
      <c r="E56" s="2" t="str">
        <f t="shared" si="1"/>
        <v>MA_SPR+</v>
      </c>
      <c r="F56" s="2" t="s">
        <v>710</v>
      </c>
      <c r="G56" s="2" t="s">
        <v>593</v>
      </c>
      <c r="I56" s="2"/>
      <c r="J56" s="2"/>
      <c r="K56" s="8"/>
      <c r="L56" s="2"/>
    </row>
    <row r="57" spans="1:12" x14ac:dyDescent="0.25">
      <c r="A57" s="15">
        <f t="shared" si="0"/>
        <v>54</v>
      </c>
      <c r="B57" s="2" t="s">
        <v>50</v>
      </c>
      <c r="C57" s="2" t="s">
        <v>49</v>
      </c>
      <c r="D57" s="8">
        <v>212</v>
      </c>
      <c r="E57" s="2" t="str">
        <f t="shared" si="1"/>
        <v>MD_BAL+</v>
      </c>
      <c r="F57" s="11" t="s">
        <v>711</v>
      </c>
      <c r="G57" s="2" t="s">
        <v>593</v>
      </c>
      <c r="I57" s="2"/>
      <c r="J57" s="2"/>
      <c r="K57" s="8"/>
      <c r="L57" s="2"/>
    </row>
    <row r="58" spans="1:12" x14ac:dyDescent="0.25">
      <c r="A58" s="15">
        <f t="shared" si="0"/>
        <v>55</v>
      </c>
      <c r="B58" s="2" t="s">
        <v>549</v>
      </c>
      <c r="C58" s="2" t="s">
        <v>548</v>
      </c>
      <c r="D58" s="8">
        <v>41</v>
      </c>
      <c r="E58" s="2" t="str">
        <f t="shared" si="1"/>
        <v>ME_AUG+</v>
      </c>
      <c r="F58" s="2" t="s">
        <v>636</v>
      </c>
      <c r="G58" s="2" t="s">
        <v>593</v>
      </c>
      <c r="I58" s="2"/>
      <c r="J58" s="2"/>
      <c r="K58" s="8"/>
      <c r="L58" s="11"/>
    </row>
    <row r="59" spans="1:12" x14ac:dyDescent="0.25">
      <c r="A59" s="15">
        <f t="shared" si="0"/>
        <v>56</v>
      </c>
      <c r="B59" s="2" t="s">
        <v>163</v>
      </c>
      <c r="C59" s="2" t="s">
        <v>162</v>
      </c>
      <c r="D59" s="8">
        <v>482</v>
      </c>
      <c r="E59" s="2" t="str">
        <f t="shared" si="1"/>
        <v>MI_DET+</v>
      </c>
      <c r="F59" s="2" t="s">
        <v>637</v>
      </c>
      <c r="G59" s="2" t="s">
        <v>593</v>
      </c>
      <c r="I59" s="2"/>
      <c r="J59" s="2"/>
      <c r="K59" s="8"/>
      <c r="L59" s="2"/>
    </row>
    <row r="60" spans="1:12" x14ac:dyDescent="0.25">
      <c r="A60" s="15">
        <f t="shared" si="0"/>
        <v>57</v>
      </c>
      <c r="B60" s="2" t="s">
        <v>167</v>
      </c>
      <c r="C60" s="2" t="s">
        <v>166</v>
      </c>
      <c r="D60" s="8">
        <v>495</v>
      </c>
      <c r="E60" s="2" t="str">
        <f t="shared" si="1"/>
        <v>MI_RAP+</v>
      </c>
      <c r="F60" s="2" t="s">
        <v>638</v>
      </c>
      <c r="G60" s="2" t="s">
        <v>593</v>
      </c>
      <c r="I60" s="2"/>
      <c r="J60" s="2"/>
      <c r="K60" s="8"/>
      <c r="L60" s="2"/>
    </row>
    <row r="61" spans="1:12" x14ac:dyDescent="0.25">
      <c r="A61" s="15">
        <f t="shared" si="0"/>
        <v>58</v>
      </c>
      <c r="B61" s="2" t="s">
        <v>367</v>
      </c>
      <c r="C61" s="2" t="s">
        <v>366</v>
      </c>
      <c r="D61" s="8">
        <v>486</v>
      </c>
      <c r="E61" s="2" t="str">
        <f t="shared" si="1"/>
        <v>MI_SAG+</v>
      </c>
      <c r="F61" s="2" t="s">
        <v>639</v>
      </c>
      <c r="G61" s="2" t="s">
        <v>593</v>
      </c>
      <c r="I61" s="2"/>
      <c r="J61" s="2"/>
      <c r="K61" s="8"/>
      <c r="L61" s="2"/>
    </row>
    <row r="62" spans="1:12" x14ac:dyDescent="0.25">
      <c r="A62" s="15">
        <f t="shared" si="0"/>
        <v>59</v>
      </c>
      <c r="B62" s="2" t="s">
        <v>170</v>
      </c>
      <c r="C62" s="2" t="s">
        <v>169</v>
      </c>
      <c r="D62" s="8">
        <v>558</v>
      </c>
      <c r="E62" s="2" t="str">
        <f t="shared" si="1"/>
        <v>MN_DUL+</v>
      </c>
      <c r="F62" s="2" t="s">
        <v>640</v>
      </c>
      <c r="G62" s="2" t="s">
        <v>593</v>
      </c>
      <c r="I62" s="2"/>
      <c r="J62" s="2"/>
      <c r="K62" s="8"/>
      <c r="L62" s="2"/>
    </row>
    <row r="63" spans="1:12" x14ac:dyDescent="0.25">
      <c r="A63" s="15">
        <f t="shared" si="0"/>
        <v>60</v>
      </c>
      <c r="B63" s="2" t="s">
        <v>198</v>
      </c>
      <c r="C63" s="2" t="s">
        <v>197</v>
      </c>
      <c r="D63" s="8">
        <v>554</v>
      </c>
      <c r="E63" s="2" t="str">
        <f t="shared" si="1"/>
        <v>MN_MIN+</v>
      </c>
      <c r="F63" s="2" t="s">
        <v>641</v>
      </c>
      <c r="G63" s="2" t="s">
        <v>593</v>
      </c>
      <c r="I63" s="2"/>
      <c r="J63" s="2"/>
      <c r="K63" s="8"/>
      <c r="L63" s="2"/>
    </row>
    <row r="64" spans="1:12" x14ac:dyDescent="0.25">
      <c r="A64" s="15">
        <f t="shared" si="0"/>
        <v>61</v>
      </c>
      <c r="B64" s="2" t="s">
        <v>571</v>
      </c>
      <c r="C64" s="2" t="s">
        <v>419</v>
      </c>
      <c r="D64" s="8">
        <v>563</v>
      </c>
      <c r="E64" s="2" t="str">
        <f t="shared" si="1"/>
        <v>MN_STC+</v>
      </c>
      <c r="F64" s="2" t="s">
        <v>642</v>
      </c>
      <c r="G64" s="2" t="s">
        <v>593</v>
      </c>
      <c r="I64" s="2"/>
      <c r="J64" s="2"/>
      <c r="K64" s="8"/>
      <c r="L64" s="2"/>
    </row>
    <row r="65" spans="1:12" x14ac:dyDescent="0.25">
      <c r="A65" s="15">
        <f t="shared" si="0"/>
        <v>62</v>
      </c>
      <c r="B65" s="2" t="s">
        <v>568</v>
      </c>
      <c r="C65" s="2" t="s">
        <v>418</v>
      </c>
      <c r="D65" s="8">
        <v>551</v>
      </c>
      <c r="E65" s="2" t="s">
        <v>643</v>
      </c>
      <c r="F65" s="2" t="s">
        <v>641</v>
      </c>
      <c r="G65" s="2" t="s">
        <v>593</v>
      </c>
      <c r="I65" s="2"/>
      <c r="J65" s="2"/>
      <c r="K65" s="8"/>
      <c r="L65" s="2"/>
    </row>
    <row r="66" spans="1:12" x14ac:dyDescent="0.25">
      <c r="A66" s="15">
        <f t="shared" si="0"/>
        <v>63</v>
      </c>
      <c r="B66" s="2" t="s">
        <v>564</v>
      </c>
      <c r="C66" s="2" t="s">
        <v>565</v>
      </c>
      <c r="D66" s="8">
        <v>652</v>
      </c>
      <c r="E66" s="2" t="s">
        <v>223</v>
      </c>
      <c r="F66" s="2" t="s">
        <v>644</v>
      </c>
      <c r="G66" s="16" t="s">
        <v>591</v>
      </c>
      <c r="I66" s="2"/>
      <c r="J66" s="2"/>
      <c r="K66" s="8"/>
      <c r="L66" s="2"/>
    </row>
    <row r="67" spans="1:12" x14ac:dyDescent="0.25">
      <c r="A67" s="15">
        <f t="shared" si="0"/>
        <v>64</v>
      </c>
      <c r="B67" s="2" t="s">
        <v>140</v>
      </c>
      <c r="C67" s="2" t="s">
        <v>139</v>
      </c>
      <c r="D67" s="8">
        <v>637</v>
      </c>
      <c r="E67" s="2" t="str">
        <f t="shared" ref="E67:E87" si="2">C67&amp;"+"</f>
        <v>MO_GIR+</v>
      </c>
      <c r="F67" s="2" t="s">
        <v>645</v>
      </c>
      <c r="G67" s="2" t="s">
        <v>593</v>
      </c>
      <c r="I67" s="2"/>
      <c r="J67" s="2"/>
      <c r="K67" s="8"/>
      <c r="L67" s="2"/>
    </row>
    <row r="68" spans="1:12" x14ac:dyDescent="0.25">
      <c r="A68" s="15">
        <f t="shared" si="0"/>
        <v>65</v>
      </c>
      <c r="B68" s="2" t="s">
        <v>226</v>
      </c>
      <c r="C68" s="2" t="s">
        <v>225</v>
      </c>
      <c r="D68" s="8">
        <v>641</v>
      </c>
      <c r="E68" s="2" t="str">
        <f t="shared" si="2"/>
        <v>MO_KAN+</v>
      </c>
      <c r="F68" s="2" t="s">
        <v>712</v>
      </c>
      <c r="G68" s="2" t="s">
        <v>593</v>
      </c>
      <c r="I68" s="2"/>
      <c r="J68" s="2"/>
      <c r="K68" s="8"/>
      <c r="L68" s="2"/>
    </row>
    <row r="69" spans="1:12" x14ac:dyDescent="0.25">
      <c r="A69" s="15">
        <f t="shared" si="0"/>
        <v>66</v>
      </c>
      <c r="B69" s="2" t="s">
        <v>551</v>
      </c>
      <c r="C69" s="2" t="s">
        <v>550</v>
      </c>
      <c r="D69" s="8">
        <v>658</v>
      </c>
      <c r="E69" s="2" t="str">
        <f t="shared" si="2"/>
        <v>MO_JOP+</v>
      </c>
      <c r="F69" s="2" t="s">
        <v>646</v>
      </c>
      <c r="G69" s="2" t="s">
        <v>593</v>
      </c>
      <c r="I69" s="2"/>
      <c r="J69" s="2"/>
      <c r="K69" s="8"/>
      <c r="L69" s="2"/>
    </row>
    <row r="70" spans="1:12" x14ac:dyDescent="0.25">
      <c r="A70" s="15">
        <f t="shared" ref="A70:A128" si="3">A69+1</f>
        <v>67</v>
      </c>
      <c r="B70" s="2" t="s">
        <v>561</v>
      </c>
      <c r="C70" s="2" t="s">
        <v>222</v>
      </c>
      <c r="D70" s="8">
        <v>631</v>
      </c>
      <c r="E70" s="2" t="str">
        <f t="shared" si="2"/>
        <v>MO_STL+</v>
      </c>
      <c r="F70" s="2" t="s">
        <v>647</v>
      </c>
      <c r="G70" s="2" t="s">
        <v>593</v>
      </c>
      <c r="I70" s="2"/>
      <c r="J70" s="2"/>
      <c r="K70" s="8"/>
      <c r="L70" s="2"/>
    </row>
    <row r="71" spans="1:12" x14ac:dyDescent="0.25">
      <c r="A71" s="15">
        <f t="shared" si="3"/>
        <v>68</v>
      </c>
      <c r="B71" s="2" t="s">
        <v>132</v>
      </c>
      <c r="C71" s="2" t="s">
        <v>131</v>
      </c>
      <c r="D71" s="8">
        <v>392</v>
      </c>
      <c r="E71" s="2" t="s">
        <v>130</v>
      </c>
      <c r="F71" s="2" t="s">
        <v>648</v>
      </c>
      <c r="G71" s="16" t="s">
        <v>591</v>
      </c>
      <c r="I71" s="2"/>
      <c r="J71" s="2"/>
      <c r="K71" s="8"/>
      <c r="L71" s="2"/>
    </row>
    <row r="72" spans="1:12" x14ac:dyDescent="0.25">
      <c r="A72" s="15">
        <f t="shared" si="3"/>
        <v>69</v>
      </c>
      <c r="B72" s="2" t="s">
        <v>206</v>
      </c>
      <c r="C72" s="2" t="s">
        <v>205</v>
      </c>
      <c r="D72" s="8">
        <v>591</v>
      </c>
      <c r="E72" s="2" t="str">
        <f t="shared" si="2"/>
        <v>MT_BIL+</v>
      </c>
      <c r="F72" s="2" t="s">
        <v>649</v>
      </c>
      <c r="G72" s="2" t="s">
        <v>593</v>
      </c>
      <c r="I72" s="2"/>
      <c r="J72" s="2"/>
      <c r="K72" s="8"/>
      <c r="L72" s="2"/>
    </row>
    <row r="73" spans="1:12" x14ac:dyDescent="0.25">
      <c r="A73" s="15">
        <f t="shared" si="3"/>
        <v>70</v>
      </c>
      <c r="B73" s="12" t="s">
        <v>766</v>
      </c>
      <c r="C73" s="12" t="s">
        <v>765</v>
      </c>
      <c r="D73" s="8">
        <v>598</v>
      </c>
      <c r="E73" s="2" t="str">
        <f t="shared" si="2"/>
        <v>MT_MIS+</v>
      </c>
      <c r="F73" s="12" t="s">
        <v>769</v>
      </c>
      <c r="G73" s="2" t="s">
        <v>593</v>
      </c>
      <c r="I73" s="2"/>
      <c r="J73" s="2"/>
      <c r="K73" s="8"/>
      <c r="L73" s="2"/>
    </row>
    <row r="74" spans="1:12" x14ac:dyDescent="0.25">
      <c r="A74" s="15">
        <f t="shared" si="3"/>
        <v>71</v>
      </c>
      <c r="B74" s="2" t="s">
        <v>75</v>
      </c>
      <c r="C74" s="2" t="s">
        <v>74</v>
      </c>
      <c r="D74" s="8">
        <v>282</v>
      </c>
      <c r="E74" s="2" t="str">
        <f t="shared" si="2"/>
        <v>NC_CHA+</v>
      </c>
      <c r="F74" s="11" t="s">
        <v>650</v>
      </c>
      <c r="G74" s="2" t="s">
        <v>593</v>
      </c>
      <c r="I74" s="2"/>
      <c r="J74" s="2"/>
      <c r="K74" s="8"/>
      <c r="L74" s="11"/>
    </row>
    <row r="75" spans="1:12" x14ac:dyDescent="0.25">
      <c r="A75" s="15">
        <f t="shared" si="3"/>
        <v>72</v>
      </c>
      <c r="B75" s="2" t="s">
        <v>72</v>
      </c>
      <c r="C75" s="2" t="s">
        <v>71</v>
      </c>
      <c r="D75" s="8">
        <v>276</v>
      </c>
      <c r="E75" s="2" t="str">
        <f t="shared" si="2"/>
        <v>NC_RAL+</v>
      </c>
      <c r="F75" s="11" t="s">
        <v>651</v>
      </c>
      <c r="G75" s="2" t="s">
        <v>593</v>
      </c>
      <c r="I75" s="2"/>
      <c r="J75" s="2"/>
      <c r="K75" s="8"/>
      <c r="L75" s="11"/>
    </row>
    <row r="76" spans="1:12" x14ac:dyDescent="0.25">
      <c r="A76" s="15">
        <f t="shared" si="3"/>
        <v>73</v>
      </c>
      <c r="B76" s="2" t="s">
        <v>358</v>
      </c>
      <c r="C76" s="2" t="s">
        <v>357</v>
      </c>
      <c r="D76" s="8">
        <v>284</v>
      </c>
      <c r="E76" s="2" t="str">
        <f t="shared" si="2"/>
        <v>NC_WIL+</v>
      </c>
      <c r="F76" s="2" t="s">
        <v>652</v>
      </c>
      <c r="G76" s="2" t="s">
        <v>593</v>
      </c>
      <c r="I76" s="2"/>
      <c r="J76" s="2"/>
      <c r="K76" s="8"/>
      <c r="L76" s="2"/>
    </row>
    <row r="77" spans="1:12" x14ac:dyDescent="0.25">
      <c r="A77" s="15">
        <f t="shared" si="3"/>
        <v>74</v>
      </c>
      <c r="B77" s="2" t="s">
        <v>202</v>
      </c>
      <c r="C77" s="2" t="s">
        <v>201</v>
      </c>
      <c r="D77" s="8">
        <v>581</v>
      </c>
      <c r="E77" s="2" t="str">
        <f t="shared" si="2"/>
        <v>ND_FAR+</v>
      </c>
      <c r="F77" s="2" t="s">
        <v>757</v>
      </c>
      <c r="G77" s="2" t="s">
        <v>593</v>
      </c>
      <c r="I77" s="2"/>
      <c r="J77" s="2"/>
      <c r="K77" s="8"/>
      <c r="L77" s="2"/>
    </row>
    <row r="78" spans="1:12" x14ac:dyDescent="0.25">
      <c r="A78" s="15">
        <f t="shared" si="3"/>
        <v>75</v>
      </c>
      <c r="B78" s="12" t="s">
        <v>753</v>
      </c>
      <c r="C78" s="12" t="s">
        <v>752</v>
      </c>
      <c r="D78" s="8">
        <v>585</v>
      </c>
      <c r="E78" s="2" t="str">
        <f t="shared" si="2"/>
        <v>ND_BIS+</v>
      </c>
      <c r="F78" s="12" t="s">
        <v>756</v>
      </c>
      <c r="G78" s="2" t="s">
        <v>593</v>
      </c>
      <c r="I78" s="2"/>
      <c r="J78" s="2"/>
      <c r="K78" s="8"/>
      <c r="L78" s="2"/>
    </row>
    <row r="79" spans="1:12" x14ac:dyDescent="0.25">
      <c r="A79" s="15">
        <f t="shared" si="3"/>
        <v>76</v>
      </c>
      <c r="B79" s="2" t="s">
        <v>575</v>
      </c>
      <c r="C79" s="2" t="s">
        <v>426</v>
      </c>
      <c r="D79" s="8">
        <v>693</v>
      </c>
      <c r="E79" s="2" t="str">
        <f t="shared" si="2"/>
        <v>NE_NPL+</v>
      </c>
      <c r="F79" s="2" t="s">
        <v>653</v>
      </c>
      <c r="G79" s="2" t="s">
        <v>593</v>
      </c>
      <c r="I79" s="2"/>
      <c r="J79" s="2"/>
      <c r="K79" s="8"/>
      <c r="L79" s="2"/>
    </row>
    <row r="80" spans="1:12" x14ac:dyDescent="0.25">
      <c r="A80" s="15">
        <f t="shared" si="3"/>
        <v>77</v>
      </c>
      <c r="B80" s="2" t="s">
        <v>180</v>
      </c>
      <c r="C80" s="2" t="s">
        <v>179</v>
      </c>
      <c r="D80" s="8">
        <v>681</v>
      </c>
      <c r="E80" s="2" t="str">
        <f t="shared" si="2"/>
        <v>NE_OMA+</v>
      </c>
      <c r="F80" s="2" t="s">
        <v>654</v>
      </c>
      <c r="G80" s="2" t="s">
        <v>593</v>
      </c>
      <c r="I80" s="2"/>
      <c r="J80" s="2"/>
      <c r="K80" s="8"/>
      <c r="L80" s="2"/>
    </row>
    <row r="81" spans="1:12" x14ac:dyDescent="0.25">
      <c r="A81" s="15">
        <f t="shared" si="3"/>
        <v>78</v>
      </c>
      <c r="B81" s="2" t="s">
        <v>388</v>
      </c>
      <c r="C81" s="2" t="s">
        <v>387</v>
      </c>
      <c r="D81" s="8">
        <v>32</v>
      </c>
      <c r="E81" s="2" t="str">
        <f t="shared" si="2"/>
        <v>NH_BRI+</v>
      </c>
      <c r="F81" s="2" t="s">
        <v>655</v>
      </c>
      <c r="G81" s="2" t="s">
        <v>593</v>
      </c>
      <c r="I81" s="2"/>
      <c r="J81" s="2"/>
      <c r="K81" s="8"/>
      <c r="L81" s="2"/>
    </row>
    <row r="82" spans="1:12" x14ac:dyDescent="0.25">
      <c r="A82" s="15">
        <f t="shared" si="3"/>
        <v>79</v>
      </c>
      <c r="B82" s="2" t="s">
        <v>18</v>
      </c>
      <c r="C82" s="2" t="s">
        <v>17</v>
      </c>
      <c r="D82" s="8">
        <v>89</v>
      </c>
      <c r="E82" s="2" t="str">
        <f t="shared" si="2"/>
        <v>NJ_NEW+</v>
      </c>
      <c r="F82" s="2" t="s">
        <v>656</v>
      </c>
      <c r="G82" s="2" t="s">
        <v>593</v>
      </c>
      <c r="I82" s="2"/>
      <c r="J82" s="2"/>
      <c r="K82" s="8"/>
      <c r="L82" s="2"/>
    </row>
    <row r="83" spans="1:12" x14ac:dyDescent="0.25">
      <c r="A83" s="15">
        <f t="shared" si="3"/>
        <v>80</v>
      </c>
      <c r="B83" s="2" t="s">
        <v>276</v>
      </c>
      <c r="C83" s="2" t="s">
        <v>275</v>
      </c>
      <c r="D83" s="8">
        <v>871</v>
      </c>
      <c r="E83" s="2" t="str">
        <f t="shared" si="2"/>
        <v>NM_ALB+</v>
      </c>
      <c r="F83" s="2" t="s">
        <v>657</v>
      </c>
      <c r="G83" s="2" t="s">
        <v>593</v>
      </c>
      <c r="I83" s="2"/>
      <c r="J83" s="2"/>
      <c r="K83" s="8"/>
      <c r="L83" s="2"/>
    </row>
    <row r="84" spans="1:12" x14ac:dyDescent="0.25">
      <c r="A84" s="15">
        <f t="shared" si="3"/>
        <v>81</v>
      </c>
      <c r="B84" s="2" t="s">
        <v>300</v>
      </c>
      <c r="C84" s="2" t="s">
        <v>299</v>
      </c>
      <c r="D84" s="8">
        <v>895</v>
      </c>
      <c r="E84" s="2" t="str">
        <f t="shared" si="2"/>
        <v>NV_REN+</v>
      </c>
      <c r="F84" s="2" t="s">
        <v>658</v>
      </c>
      <c r="G84" s="2" t="s">
        <v>593</v>
      </c>
      <c r="I84" s="2"/>
      <c r="J84" s="2"/>
      <c r="K84" s="8"/>
      <c r="L84" s="2"/>
    </row>
    <row r="85" spans="1:12" x14ac:dyDescent="0.25">
      <c r="A85" s="15">
        <f t="shared" si="3"/>
        <v>82</v>
      </c>
      <c r="B85" s="2" t="s">
        <v>288</v>
      </c>
      <c r="C85" s="2" t="s">
        <v>287</v>
      </c>
      <c r="D85" s="8">
        <v>891</v>
      </c>
      <c r="E85" s="2" t="str">
        <f t="shared" si="2"/>
        <v>NV_VEG+</v>
      </c>
      <c r="F85" s="2" t="s">
        <v>718</v>
      </c>
      <c r="G85" s="2" t="s">
        <v>593</v>
      </c>
      <c r="I85" s="2"/>
      <c r="J85" s="2"/>
      <c r="K85" s="8"/>
      <c r="L85" s="2"/>
    </row>
    <row r="86" spans="1:12" x14ac:dyDescent="0.25">
      <c r="A86" s="15">
        <f t="shared" si="3"/>
        <v>83</v>
      </c>
      <c r="B86" s="2" t="s">
        <v>11</v>
      </c>
      <c r="C86" s="2" t="s">
        <v>10</v>
      </c>
      <c r="D86" s="8">
        <v>122</v>
      </c>
      <c r="E86" s="2" t="str">
        <f t="shared" si="2"/>
        <v>NY_ALB+</v>
      </c>
      <c r="F86" s="2" t="s">
        <v>659</v>
      </c>
      <c r="G86" s="2" t="s">
        <v>593</v>
      </c>
      <c r="I86" s="2"/>
      <c r="J86" s="2"/>
      <c r="K86" s="8"/>
      <c r="L86" s="2"/>
    </row>
    <row r="87" spans="1:12" x14ac:dyDescent="0.25">
      <c r="A87" s="15">
        <f t="shared" si="3"/>
        <v>84</v>
      </c>
      <c r="B87" s="2" t="s">
        <v>23</v>
      </c>
      <c r="C87" s="2" t="s">
        <v>399</v>
      </c>
      <c r="D87" s="8">
        <v>112</v>
      </c>
      <c r="E87" s="2" t="str">
        <f t="shared" si="2"/>
        <v>NY_BRN+</v>
      </c>
      <c r="F87" s="2" t="s">
        <v>660</v>
      </c>
      <c r="G87" s="2" t="s">
        <v>593</v>
      </c>
      <c r="I87" s="2"/>
      <c r="J87" s="2"/>
      <c r="K87" s="8"/>
      <c r="L87" s="2"/>
    </row>
    <row r="88" spans="1:12" x14ac:dyDescent="0.25">
      <c r="A88" s="15">
        <f t="shared" si="3"/>
        <v>85</v>
      </c>
      <c r="B88" s="2" t="s">
        <v>30</v>
      </c>
      <c r="C88" s="2" t="s">
        <v>29</v>
      </c>
      <c r="D88" s="8">
        <v>142</v>
      </c>
      <c r="E88" s="2" t="s">
        <v>661</v>
      </c>
      <c r="F88" s="2" t="s">
        <v>716</v>
      </c>
      <c r="G88" s="2" t="s">
        <v>593</v>
      </c>
      <c r="I88" s="2"/>
      <c r="J88" s="2"/>
      <c r="K88" s="8"/>
      <c r="L88" s="2"/>
    </row>
    <row r="89" spans="1:12" x14ac:dyDescent="0.25">
      <c r="A89" s="15">
        <f t="shared" si="3"/>
        <v>86</v>
      </c>
      <c r="B89" s="2" t="s">
        <v>329</v>
      </c>
      <c r="C89" s="2" t="s">
        <v>331</v>
      </c>
      <c r="D89" s="8">
        <v>148</v>
      </c>
      <c r="E89" s="2" t="s">
        <v>661</v>
      </c>
      <c r="F89" s="2" t="s">
        <v>717</v>
      </c>
      <c r="G89" s="2" t="s">
        <v>593</v>
      </c>
      <c r="I89" s="2"/>
      <c r="J89" s="2"/>
      <c r="K89" s="8"/>
      <c r="L89" s="2"/>
    </row>
    <row r="90" spans="1:12" x14ac:dyDescent="0.25">
      <c r="A90" s="15">
        <f t="shared" si="3"/>
        <v>87</v>
      </c>
      <c r="B90" s="2" t="s">
        <v>389</v>
      </c>
      <c r="C90" s="2" t="s">
        <v>400</v>
      </c>
      <c r="D90" s="8">
        <v>146</v>
      </c>
      <c r="E90" s="2" t="s">
        <v>661</v>
      </c>
      <c r="F90" s="2" t="s">
        <v>716</v>
      </c>
      <c r="G90" s="2" t="s">
        <v>593</v>
      </c>
      <c r="I90" s="2"/>
      <c r="J90" s="2"/>
      <c r="K90" s="8"/>
      <c r="L90" s="2"/>
    </row>
    <row r="91" spans="1:12" x14ac:dyDescent="0.25">
      <c r="A91" s="15">
        <f>A90+1</f>
        <v>88</v>
      </c>
      <c r="B91" s="2" t="s">
        <v>27</v>
      </c>
      <c r="C91" s="2" t="s">
        <v>26</v>
      </c>
      <c r="D91" s="8">
        <v>132</v>
      </c>
      <c r="E91" s="2" t="s">
        <v>662</v>
      </c>
      <c r="F91" s="2" t="s">
        <v>663</v>
      </c>
      <c r="G91" s="2" t="s">
        <v>593</v>
      </c>
      <c r="I91" s="2"/>
      <c r="J91" s="2"/>
      <c r="K91" s="8"/>
      <c r="L91" s="2"/>
    </row>
    <row r="92" spans="1:12" x14ac:dyDescent="0.25">
      <c r="A92" s="15">
        <f t="shared" si="3"/>
        <v>89</v>
      </c>
      <c r="B92" s="2" t="s">
        <v>337</v>
      </c>
      <c r="C92" s="2" t="s">
        <v>336</v>
      </c>
      <c r="D92" s="8">
        <v>452</v>
      </c>
      <c r="E92" s="2" t="str">
        <f t="shared" ref="E92:E114" si="4">C92&amp;"+"</f>
        <v>OH_CIN+</v>
      </c>
      <c r="F92" s="2" t="s">
        <v>664</v>
      </c>
      <c r="G92" s="2" t="s">
        <v>593</v>
      </c>
      <c r="I92" s="2"/>
      <c r="J92" s="2"/>
      <c r="K92" s="8"/>
      <c r="L92" s="2"/>
    </row>
    <row r="93" spans="1:12" x14ac:dyDescent="0.25">
      <c r="A93" s="15">
        <f t="shared" si="3"/>
        <v>90</v>
      </c>
      <c r="B93" s="2" t="s">
        <v>148</v>
      </c>
      <c r="C93" s="2" t="s">
        <v>147</v>
      </c>
      <c r="D93" s="8">
        <v>441</v>
      </c>
      <c r="E93" s="2" t="str">
        <f t="shared" si="4"/>
        <v>OH_CLE+</v>
      </c>
      <c r="F93" s="2" t="s">
        <v>665</v>
      </c>
      <c r="G93" s="2" t="s">
        <v>593</v>
      </c>
      <c r="I93" s="2"/>
      <c r="J93" s="2"/>
      <c r="K93" s="8"/>
      <c r="L93" s="2"/>
    </row>
    <row r="94" spans="1:12" x14ac:dyDescent="0.25">
      <c r="A94" s="15">
        <f t="shared" si="3"/>
        <v>91</v>
      </c>
      <c r="B94" s="2" t="s">
        <v>146</v>
      </c>
      <c r="C94" s="2" t="s">
        <v>145</v>
      </c>
      <c r="D94" s="8">
        <v>432</v>
      </c>
      <c r="E94" s="2" t="s">
        <v>144</v>
      </c>
      <c r="F94" s="2" t="s">
        <v>666</v>
      </c>
      <c r="G94" s="16" t="s">
        <v>591</v>
      </c>
      <c r="I94" s="2"/>
      <c r="J94" s="2"/>
      <c r="K94" s="8"/>
      <c r="L94" s="2"/>
    </row>
    <row r="95" spans="1:12" x14ac:dyDescent="0.25">
      <c r="A95" s="15">
        <f t="shared" si="3"/>
        <v>92</v>
      </c>
      <c r="B95" s="2" t="s">
        <v>335</v>
      </c>
      <c r="C95" s="2" t="s">
        <v>334</v>
      </c>
      <c r="D95" s="8">
        <v>436</v>
      </c>
      <c r="E95" s="2" t="str">
        <f t="shared" si="4"/>
        <v>OH_TOL+</v>
      </c>
      <c r="F95" s="2" t="s">
        <v>667</v>
      </c>
      <c r="G95" s="2" t="s">
        <v>593</v>
      </c>
      <c r="I95" s="2"/>
      <c r="J95" s="2"/>
      <c r="K95" s="8"/>
      <c r="L95" s="2"/>
    </row>
    <row r="96" spans="1:12" x14ac:dyDescent="0.25">
      <c r="A96" s="15">
        <f t="shared" si="3"/>
        <v>93</v>
      </c>
      <c r="B96" s="2" t="s">
        <v>246</v>
      </c>
      <c r="C96" s="2" t="s">
        <v>245</v>
      </c>
      <c r="D96" s="8">
        <v>731</v>
      </c>
      <c r="E96" s="2" t="s">
        <v>244</v>
      </c>
      <c r="F96" s="2" t="s">
        <v>719</v>
      </c>
      <c r="G96" s="16" t="s">
        <v>591</v>
      </c>
      <c r="I96" s="2"/>
      <c r="J96" s="2"/>
      <c r="K96" s="8"/>
      <c r="L96" s="2"/>
    </row>
    <row r="97" spans="1:12" x14ac:dyDescent="0.25">
      <c r="A97" s="15">
        <f t="shared" si="3"/>
        <v>94</v>
      </c>
      <c r="B97" s="2" t="s">
        <v>428</v>
      </c>
      <c r="C97" s="2" t="s">
        <v>427</v>
      </c>
      <c r="D97" s="8">
        <v>741</v>
      </c>
      <c r="E97" s="2" t="str">
        <f t="shared" si="4"/>
        <v>OK_TUL+</v>
      </c>
      <c r="F97" s="2" t="s">
        <v>720</v>
      </c>
      <c r="G97" s="2" t="s">
        <v>593</v>
      </c>
      <c r="I97" s="2"/>
      <c r="J97" s="2"/>
      <c r="K97" s="8"/>
      <c r="L97" s="2"/>
    </row>
    <row r="98" spans="1:12" x14ac:dyDescent="0.25">
      <c r="A98" s="15">
        <f t="shared" si="3"/>
        <v>95</v>
      </c>
      <c r="B98" s="2" t="s">
        <v>317</v>
      </c>
      <c r="C98" s="2" t="s">
        <v>316</v>
      </c>
      <c r="D98" s="8">
        <v>975</v>
      </c>
      <c r="E98" s="2" t="str">
        <f t="shared" si="4"/>
        <v>OR_MED+</v>
      </c>
      <c r="F98" s="2" t="s">
        <v>668</v>
      </c>
      <c r="G98" s="2" t="s">
        <v>593</v>
      </c>
      <c r="I98" s="2"/>
      <c r="J98" s="2"/>
      <c r="K98" s="8"/>
      <c r="L98" s="2"/>
    </row>
    <row r="99" spans="1:12" x14ac:dyDescent="0.25">
      <c r="A99" s="15">
        <f t="shared" si="3"/>
        <v>96</v>
      </c>
      <c r="B99" s="2" t="s">
        <v>440</v>
      </c>
      <c r="C99" s="2" t="s">
        <v>439</v>
      </c>
      <c r="D99" s="8">
        <v>978</v>
      </c>
      <c r="E99" s="2" t="str">
        <f t="shared" si="4"/>
        <v>OR_PEN+</v>
      </c>
      <c r="F99" s="2" t="s">
        <v>669</v>
      </c>
      <c r="G99" s="2" t="s">
        <v>593</v>
      </c>
      <c r="I99" s="2"/>
      <c r="J99" s="2"/>
      <c r="K99" s="8"/>
      <c r="L99" s="2"/>
    </row>
    <row r="100" spans="1:12" x14ac:dyDescent="0.25">
      <c r="A100" s="15">
        <f t="shared" si="3"/>
        <v>97</v>
      </c>
      <c r="B100" s="2" t="s">
        <v>320</v>
      </c>
      <c r="C100" s="2" t="s">
        <v>319</v>
      </c>
      <c r="D100" s="8">
        <v>972</v>
      </c>
      <c r="E100" s="2" t="str">
        <f t="shared" si="4"/>
        <v>OR_POR+</v>
      </c>
      <c r="F100" s="2" t="s">
        <v>670</v>
      </c>
      <c r="G100" s="2" t="s">
        <v>593</v>
      </c>
      <c r="I100" s="2"/>
      <c r="J100" s="2"/>
      <c r="K100" s="8"/>
      <c r="L100" s="2"/>
    </row>
    <row r="101" spans="1:12" x14ac:dyDescent="0.25">
      <c r="A101" s="15">
        <f t="shared" si="3"/>
        <v>98</v>
      </c>
      <c r="B101" s="2" t="s">
        <v>44</v>
      </c>
      <c r="C101" s="2" t="s">
        <v>43</v>
      </c>
      <c r="D101" s="8">
        <v>181</v>
      </c>
      <c r="E101" s="2" t="str">
        <f t="shared" si="4"/>
        <v>PA_ALL+</v>
      </c>
      <c r="F101" s="11" t="s">
        <v>671</v>
      </c>
      <c r="G101" s="2" t="s">
        <v>593</v>
      </c>
      <c r="I101" s="2"/>
      <c r="J101" s="2"/>
      <c r="K101" s="8"/>
      <c r="L101" s="11"/>
    </row>
    <row r="102" spans="1:12" x14ac:dyDescent="0.25">
      <c r="A102" s="15">
        <f t="shared" si="3"/>
        <v>99</v>
      </c>
      <c r="B102" s="2" t="s">
        <v>402</v>
      </c>
      <c r="C102" s="2" t="s">
        <v>401</v>
      </c>
      <c r="D102" s="8">
        <v>165</v>
      </c>
      <c r="E102" s="2" t="str">
        <f t="shared" si="4"/>
        <v>PA_ERI+</v>
      </c>
      <c r="F102" s="2" t="s">
        <v>672</v>
      </c>
      <c r="G102" s="2" t="s">
        <v>593</v>
      </c>
      <c r="I102" s="2"/>
      <c r="J102" s="2"/>
      <c r="K102" s="8"/>
      <c r="L102" s="2"/>
    </row>
    <row r="103" spans="1:12" x14ac:dyDescent="0.25">
      <c r="A103" s="15">
        <f t="shared" si="3"/>
        <v>100</v>
      </c>
      <c r="B103" s="2" t="s">
        <v>41</v>
      </c>
      <c r="C103" s="2" t="s">
        <v>40</v>
      </c>
      <c r="D103" s="8">
        <v>171</v>
      </c>
      <c r="E103" s="2" t="s">
        <v>673</v>
      </c>
      <c r="F103" s="2" t="s">
        <v>722</v>
      </c>
      <c r="G103" s="2" t="s">
        <v>593</v>
      </c>
      <c r="I103" s="2"/>
      <c r="J103" s="2"/>
      <c r="K103" s="8"/>
      <c r="L103" s="2"/>
    </row>
    <row r="104" spans="1:12" x14ac:dyDescent="0.25">
      <c r="A104" s="15">
        <f t="shared" si="3"/>
        <v>101</v>
      </c>
      <c r="B104" s="2" t="s">
        <v>20</v>
      </c>
      <c r="C104" s="2" t="s">
        <v>19</v>
      </c>
      <c r="D104" s="8">
        <v>190</v>
      </c>
      <c r="E104" s="2" t="str">
        <f t="shared" si="4"/>
        <v>PA_PHI+</v>
      </c>
      <c r="F104" s="2" t="s">
        <v>674</v>
      </c>
      <c r="G104" s="2" t="s">
        <v>593</v>
      </c>
      <c r="I104" s="2"/>
      <c r="J104" s="2"/>
      <c r="K104" s="8"/>
      <c r="L104" s="2"/>
    </row>
    <row r="105" spans="1:12" x14ac:dyDescent="0.25">
      <c r="A105" s="15">
        <f t="shared" si="3"/>
        <v>102</v>
      </c>
      <c r="B105" s="2" t="s">
        <v>36</v>
      </c>
      <c r="C105" s="2" t="s">
        <v>35</v>
      </c>
      <c r="D105" s="8">
        <v>151</v>
      </c>
      <c r="E105" s="2" t="s">
        <v>675</v>
      </c>
      <c r="F105" s="2" t="s">
        <v>732</v>
      </c>
      <c r="G105" s="2" t="s">
        <v>593</v>
      </c>
      <c r="I105" s="2"/>
      <c r="J105" s="2"/>
      <c r="K105" s="8"/>
      <c r="L105" s="2"/>
    </row>
    <row r="106" spans="1:12" x14ac:dyDescent="0.25">
      <c r="A106" s="15">
        <f t="shared" si="3"/>
        <v>103</v>
      </c>
      <c r="B106" s="2" t="s">
        <v>555</v>
      </c>
      <c r="C106" s="2" t="s">
        <v>412</v>
      </c>
      <c r="D106" s="8">
        <v>294</v>
      </c>
      <c r="E106" s="2" t="str">
        <f t="shared" si="4"/>
        <v>SC_CHA+</v>
      </c>
      <c r="F106" s="2" t="s">
        <v>676</v>
      </c>
      <c r="G106" s="2" t="s">
        <v>593</v>
      </c>
      <c r="I106" s="2"/>
      <c r="J106" s="2"/>
      <c r="K106" s="8"/>
      <c r="L106" s="2"/>
    </row>
    <row r="107" spans="1:12" x14ac:dyDescent="0.25">
      <c r="A107" s="15">
        <f t="shared" si="3"/>
        <v>104</v>
      </c>
      <c r="B107" s="2" t="s">
        <v>83</v>
      </c>
      <c r="C107" s="2" t="s">
        <v>82</v>
      </c>
      <c r="D107" s="8">
        <v>292</v>
      </c>
      <c r="E107" s="2" t="s">
        <v>81</v>
      </c>
      <c r="F107" s="2" t="s">
        <v>733</v>
      </c>
      <c r="G107" s="16" t="s">
        <v>591</v>
      </c>
      <c r="I107" s="2"/>
      <c r="J107" s="2"/>
      <c r="K107" s="8"/>
      <c r="L107" s="2"/>
    </row>
    <row r="108" spans="1:12" x14ac:dyDescent="0.25">
      <c r="A108" s="15">
        <f t="shared" si="3"/>
        <v>105</v>
      </c>
      <c r="B108" s="2" t="s">
        <v>79</v>
      </c>
      <c r="C108" s="2" t="s">
        <v>78</v>
      </c>
      <c r="D108" s="8">
        <v>296</v>
      </c>
      <c r="E108" s="2" t="str">
        <f t="shared" si="4"/>
        <v>SC_GRE+</v>
      </c>
      <c r="F108" s="2" t="s">
        <v>677</v>
      </c>
      <c r="G108" s="2" t="s">
        <v>593</v>
      </c>
      <c r="I108" s="2"/>
      <c r="J108" s="2"/>
      <c r="K108" s="8"/>
      <c r="L108" s="2"/>
    </row>
    <row r="109" spans="1:12" x14ac:dyDescent="0.25">
      <c r="A109" s="15">
        <f t="shared" si="3"/>
        <v>106</v>
      </c>
      <c r="B109" s="2" t="s">
        <v>342</v>
      </c>
      <c r="C109" s="2" t="s">
        <v>340</v>
      </c>
      <c r="D109" s="8">
        <v>576</v>
      </c>
      <c r="E109" s="2" t="str">
        <f t="shared" si="4"/>
        <v>SD_RAP+</v>
      </c>
      <c r="F109" s="2" t="s">
        <v>678</v>
      </c>
      <c r="G109" s="2" t="s">
        <v>593</v>
      </c>
      <c r="I109" s="2"/>
      <c r="J109" s="2"/>
      <c r="K109" s="8"/>
      <c r="L109" s="2"/>
    </row>
    <row r="110" spans="1:12" x14ac:dyDescent="0.25">
      <c r="A110" s="15">
        <f t="shared" si="3"/>
        <v>107</v>
      </c>
      <c r="B110" s="2" t="s">
        <v>178</v>
      </c>
      <c r="C110" s="2" t="s">
        <v>177</v>
      </c>
      <c r="D110" s="8">
        <v>571</v>
      </c>
      <c r="E110" s="2" t="str">
        <f t="shared" si="4"/>
        <v>SD_SXF+</v>
      </c>
      <c r="F110" s="2" t="s">
        <v>679</v>
      </c>
      <c r="G110" s="2" t="s">
        <v>593</v>
      </c>
      <c r="I110" s="2"/>
      <c r="J110" s="2"/>
      <c r="K110" s="8"/>
      <c r="L110" s="2"/>
    </row>
    <row r="111" spans="1:12" x14ac:dyDescent="0.25">
      <c r="A111" s="15">
        <f t="shared" si="3"/>
        <v>108</v>
      </c>
      <c r="B111" s="2" t="s">
        <v>411</v>
      </c>
      <c r="C111" s="2" t="s">
        <v>410</v>
      </c>
      <c r="D111" s="8">
        <v>374</v>
      </c>
      <c r="E111" s="2" t="str">
        <f t="shared" si="4"/>
        <v>TN_CHA+</v>
      </c>
      <c r="F111" s="2" t="s">
        <v>680</v>
      </c>
      <c r="G111" s="2" t="s">
        <v>593</v>
      </c>
      <c r="I111" s="2"/>
      <c r="J111" s="2"/>
      <c r="K111" s="8"/>
      <c r="L111" s="2"/>
    </row>
    <row r="112" spans="1:12" x14ac:dyDescent="0.25">
      <c r="A112" s="15">
        <f t="shared" si="3"/>
        <v>109</v>
      </c>
      <c r="B112" s="2" t="s">
        <v>64</v>
      </c>
      <c r="C112" s="2" t="s">
        <v>63</v>
      </c>
      <c r="D112" s="8">
        <v>379</v>
      </c>
      <c r="E112" s="2" t="str">
        <f t="shared" si="4"/>
        <v>TN_KNO+</v>
      </c>
      <c r="F112" s="2" t="s">
        <v>681</v>
      </c>
      <c r="G112" s="2" t="s">
        <v>593</v>
      </c>
      <c r="I112" s="2"/>
      <c r="J112" s="2"/>
      <c r="K112" s="8"/>
      <c r="L112" s="2"/>
    </row>
    <row r="113" spans="1:12" x14ac:dyDescent="0.25">
      <c r="A113" s="15">
        <f t="shared" si="3"/>
        <v>110</v>
      </c>
      <c r="B113" s="2" t="s">
        <v>126</v>
      </c>
      <c r="C113" s="2" t="s">
        <v>125</v>
      </c>
      <c r="D113" s="8">
        <v>381</v>
      </c>
      <c r="E113" s="2" t="str">
        <f t="shared" si="4"/>
        <v>TN_MEM+</v>
      </c>
      <c r="F113" s="2" t="s">
        <v>682</v>
      </c>
      <c r="G113" s="2" t="s">
        <v>593</v>
      </c>
      <c r="I113" s="2"/>
      <c r="J113" s="2"/>
      <c r="K113" s="8"/>
      <c r="L113" s="2"/>
    </row>
    <row r="114" spans="1:12" x14ac:dyDescent="0.25">
      <c r="A114" s="15">
        <f>A113+1</f>
        <v>111</v>
      </c>
      <c r="B114" s="2" t="s">
        <v>121</v>
      </c>
      <c r="C114" s="2" t="s">
        <v>120</v>
      </c>
      <c r="D114" s="8">
        <v>372</v>
      </c>
      <c r="E114" s="2" t="str">
        <f t="shared" si="4"/>
        <v>TN_NAS+</v>
      </c>
      <c r="F114" s="2" t="s">
        <v>683</v>
      </c>
      <c r="G114" s="2" t="s">
        <v>593</v>
      </c>
      <c r="I114" s="2"/>
      <c r="J114" s="2"/>
      <c r="K114" s="8"/>
      <c r="L114" s="2"/>
    </row>
    <row r="115" spans="1:12" x14ac:dyDescent="0.25">
      <c r="A115" s="15">
        <f t="shared" si="3"/>
        <v>112</v>
      </c>
      <c r="B115" s="2" t="s">
        <v>250</v>
      </c>
      <c r="C115" s="2" t="s">
        <v>249</v>
      </c>
      <c r="D115" s="8">
        <v>782</v>
      </c>
      <c r="E115" s="2" t="s">
        <v>684</v>
      </c>
      <c r="F115" s="2" t="s">
        <v>735</v>
      </c>
      <c r="G115" s="2" t="s">
        <v>593</v>
      </c>
      <c r="I115" s="2"/>
      <c r="J115" s="2"/>
      <c r="K115" s="8"/>
      <c r="L115" s="2"/>
    </row>
    <row r="116" spans="1:12" x14ac:dyDescent="0.25">
      <c r="A116" s="15">
        <f t="shared" si="3"/>
        <v>113</v>
      </c>
      <c r="B116" s="2" t="s">
        <v>346</v>
      </c>
      <c r="C116" s="2" t="s">
        <v>345</v>
      </c>
      <c r="D116" s="8">
        <v>787</v>
      </c>
      <c r="E116" s="2" t="s">
        <v>684</v>
      </c>
      <c r="F116" s="2" t="s">
        <v>737</v>
      </c>
      <c r="G116" s="2" t="s">
        <v>593</v>
      </c>
      <c r="I116" s="2"/>
      <c r="J116" s="2"/>
      <c r="K116" s="8"/>
      <c r="L116" s="2"/>
    </row>
    <row r="117" spans="1:12" x14ac:dyDescent="0.25">
      <c r="A117" s="15">
        <f t="shared" si="3"/>
        <v>114</v>
      </c>
      <c r="B117" s="2" t="s">
        <v>431</v>
      </c>
      <c r="C117" s="2" t="s">
        <v>430</v>
      </c>
      <c r="D117" s="8">
        <v>784</v>
      </c>
      <c r="E117" s="2" t="s">
        <v>684</v>
      </c>
      <c r="F117" s="2" t="s">
        <v>838</v>
      </c>
      <c r="G117" s="2" t="s">
        <v>593</v>
      </c>
      <c r="I117" s="2"/>
      <c r="J117" s="2"/>
      <c r="K117" s="8"/>
      <c r="L117" s="2"/>
    </row>
    <row r="118" spans="1:12" x14ac:dyDescent="0.25">
      <c r="A118" s="15">
        <f t="shared" si="3"/>
        <v>115</v>
      </c>
      <c r="B118" s="2" t="s">
        <v>253</v>
      </c>
      <c r="C118" s="2" t="s">
        <v>252</v>
      </c>
      <c r="D118" s="8">
        <v>752</v>
      </c>
      <c r="E118" s="2" t="s">
        <v>685</v>
      </c>
      <c r="F118" s="2" t="s">
        <v>686</v>
      </c>
      <c r="G118" s="2" t="s">
        <v>593</v>
      </c>
      <c r="I118" s="2"/>
      <c r="J118" s="2"/>
      <c r="K118" s="8"/>
      <c r="L118" s="2"/>
    </row>
    <row r="119" spans="1:12" x14ac:dyDescent="0.25">
      <c r="A119" s="15">
        <f t="shared" si="3"/>
        <v>116</v>
      </c>
      <c r="B119" s="2" t="s">
        <v>269</v>
      </c>
      <c r="C119" s="2" t="s">
        <v>268</v>
      </c>
      <c r="D119" s="8">
        <v>799</v>
      </c>
      <c r="E119" s="2" t="str">
        <f>C119&amp;"+"</f>
        <v>TX_ELP+</v>
      </c>
      <c r="F119" s="2" t="s">
        <v>687</v>
      </c>
      <c r="G119" s="2" t="s">
        <v>593</v>
      </c>
      <c r="I119" s="2"/>
      <c r="J119" s="2"/>
      <c r="K119" s="8"/>
      <c r="L119" s="2"/>
    </row>
    <row r="120" spans="1:12" x14ac:dyDescent="0.25">
      <c r="A120" s="15">
        <f t="shared" si="3"/>
        <v>117</v>
      </c>
      <c r="B120" s="2" t="s">
        <v>577</v>
      </c>
      <c r="C120" s="2" t="s">
        <v>429</v>
      </c>
      <c r="D120" s="8">
        <v>761</v>
      </c>
      <c r="E120" s="2" t="s">
        <v>685</v>
      </c>
      <c r="F120" s="2" t="s">
        <v>686</v>
      </c>
      <c r="G120" s="2" t="s">
        <v>593</v>
      </c>
      <c r="I120" s="2"/>
      <c r="J120" s="2"/>
      <c r="K120" s="8"/>
      <c r="L120" s="2"/>
    </row>
    <row r="121" spans="1:12" x14ac:dyDescent="0.25">
      <c r="A121" s="15">
        <f t="shared" si="3"/>
        <v>118</v>
      </c>
      <c r="B121" s="2" t="s">
        <v>260</v>
      </c>
      <c r="C121" s="2" t="s">
        <v>259</v>
      </c>
      <c r="D121" s="8">
        <v>770</v>
      </c>
      <c r="E121" s="2" t="s">
        <v>684</v>
      </c>
      <c r="F121" s="2" t="s">
        <v>837</v>
      </c>
      <c r="G121" s="2" t="s">
        <v>593</v>
      </c>
      <c r="I121" s="2"/>
      <c r="J121" s="2"/>
      <c r="K121" s="8"/>
      <c r="L121" s="2"/>
    </row>
    <row r="122" spans="1:12" x14ac:dyDescent="0.25">
      <c r="A122" s="15">
        <f t="shared" si="3"/>
        <v>119</v>
      </c>
      <c r="B122" s="2" t="s">
        <v>263</v>
      </c>
      <c r="C122" s="2" t="s">
        <v>262</v>
      </c>
      <c r="D122" s="8">
        <v>780</v>
      </c>
      <c r="E122" s="2" t="s">
        <v>684</v>
      </c>
      <c r="F122" s="2" t="s">
        <v>738</v>
      </c>
      <c r="G122" s="2" t="s">
        <v>593</v>
      </c>
      <c r="I122" s="2"/>
      <c r="J122" s="2"/>
      <c r="K122" s="8"/>
      <c r="L122" s="2"/>
    </row>
    <row r="123" spans="1:12" x14ac:dyDescent="0.25">
      <c r="A123" s="15">
        <f t="shared" si="3"/>
        <v>120</v>
      </c>
      <c r="B123" s="2" t="s">
        <v>257</v>
      </c>
      <c r="C123" s="2" t="s">
        <v>256</v>
      </c>
      <c r="D123" s="8">
        <v>791</v>
      </c>
      <c r="E123" s="2" t="str">
        <f>C123&amp;"+"</f>
        <v>TX_LUB+</v>
      </c>
      <c r="F123" s="2" t="s">
        <v>688</v>
      </c>
      <c r="G123" s="2" t="s">
        <v>593</v>
      </c>
      <c r="I123" s="2"/>
      <c r="J123" s="2"/>
      <c r="K123" s="8"/>
      <c r="L123" s="2"/>
    </row>
    <row r="124" spans="1:12" x14ac:dyDescent="0.25">
      <c r="A124" s="15">
        <f t="shared" si="3"/>
        <v>121</v>
      </c>
      <c r="B124" s="2" t="s">
        <v>344</v>
      </c>
      <c r="C124" s="2" t="s">
        <v>343</v>
      </c>
      <c r="D124" s="8">
        <v>755</v>
      </c>
      <c r="E124" s="2" t="str">
        <f>C124&amp;"+"</f>
        <v>TX_TEX+</v>
      </c>
      <c r="F124" s="2" t="s">
        <v>739</v>
      </c>
      <c r="G124" s="2" t="s">
        <v>593</v>
      </c>
      <c r="I124" s="2"/>
      <c r="J124" s="2"/>
      <c r="K124" s="8"/>
      <c r="L124" s="2"/>
    </row>
    <row r="125" spans="1:12" x14ac:dyDescent="0.25">
      <c r="A125" s="15">
        <f t="shared" si="3"/>
        <v>122</v>
      </c>
      <c r="B125" s="2" t="s">
        <v>278</v>
      </c>
      <c r="C125" s="2" t="s">
        <v>277</v>
      </c>
      <c r="D125" s="8">
        <v>841</v>
      </c>
      <c r="E125" s="2" t="str">
        <f>C125&amp;"+"</f>
        <v>UT_SLC+</v>
      </c>
      <c r="F125" s="2" t="s">
        <v>689</v>
      </c>
      <c r="G125" s="2" t="s">
        <v>593</v>
      </c>
      <c r="I125" s="2"/>
      <c r="J125" s="2"/>
      <c r="K125" s="8"/>
      <c r="L125" s="2"/>
    </row>
    <row r="126" spans="1:12" x14ac:dyDescent="0.25">
      <c r="A126" s="15">
        <f t="shared" si="3"/>
        <v>123</v>
      </c>
      <c r="B126" s="2" t="s">
        <v>354</v>
      </c>
      <c r="C126" s="2" t="s">
        <v>353</v>
      </c>
      <c r="D126" s="8">
        <v>235</v>
      </c>
      <c r="E126" s="2" t="s">
        <v>690</v>
      </c>
      <c r="F126" s="11" t="s">
        <v>691</v>
      </c>
      <c r="G126" s="2" t="s">
        <v>593</v>
      </c>
      <c r="I126" s="2"/>
      <c r="J126" s="2"/>
      <c r="K126" s="8"/>
      <c r="L126" s="11"/>
    </row>
    <row r="127" spans="1:12" x14ac:dyDescent="0.25">
      <c r="A127" s="15">
        <f t="shared" si="3"/>
        <v>124</v>
      </c>
      <c r="B127" s="2" t="s">
        <v>56</v>
      </c>
      <c r="C127" s="2" t="s">
        <v>55</v>
      </c>
      <c r="D127" s="8">
        <v>232</v>
      </c>
      <c r="E127" s="2" t="s">
        <v>690</v>
      </c>
      <c r="F127" s="11" t="s">
        <v>691</v>
      </c>
      <c r="G127" s="2" t="s">
        <v>593</v>
      </c>
      <c r="I127" s="2"/>
      <c r="J127" s="2"/>
      <c r="K127" s="8"/>
      <c r="L127" s="11"/>
    </row>
    <row r="128" spans="1:12" x14ac:dyDescent="0.25">
      <c r="A128" s="15">
        <f t="shared" si="3"/>
        <v>125</v>
      </c>
      <c r="B128" s="2" t="s">
        <v>60</v>
      </c>
      <c r="C128" s="2" t="s">
        <v>59</v>
      </c>
      <c r="D128" s="8">
        <v>240</v>
      </c>
      <c r="E128" s="2" t="str">
        <f t="shared" ref="E128:E138" si="5">C128&amp;"+"</f>
        <v>VA_ROA+</v>
      </c>
      <c r="F128" s="11" t="s">
        <v>692</v>
      </c>
      <c r="G128" s="2" t="s">
        <v>593</v>
      </c>
      <c r="I128" s="2"/>
      <c r="J128" s="2"/>
      <c r="K128" s="8"/>
      <c r="L128" s="11"/>
    </row>
    <row r="129" spans="1:12" x14ac:dyDescent="0.25">
      <c r="A129" s="15">
        <f t="shared" ref="A129:A138" si="6">A128+1</f>
        <v>126</v>
      </c>
      <c r="B129" s="2" t="s">
        <v>723</v>
      </c>
      <c r="C129" s="2" t="s">
        <v>724</v>
      </c>
      <c r="D129" s="8">
        <v>226</v>
      </c>
      <c r="E129" s="2" t="s">
        <v>728</v>
      </c>
      <c r="F129" s="12" t="s">
        <v>730</v>
      </c>
      <c r="G129" s="2" t="s">
        <v>593</v>
      </c>
      <c r="I129" s="2"/>
      <c r="J129" s="2"/>
      <c r="K129" s="8"/>
      <c r="L129" s="11"/>
    </row>
    <row r="130" spans="1:12" x14ac:dyDescent="0.25">
      <c r="A130" s="15">
        <f t="shared" si="6"/>
        <v>127</v>
      </c>
      <c r="B130" s="2" t="s">
        <v>325</v>
      </c>
      <c r="C130" s="2" t="s">
        <v>324</v>
      </c>
      <c r="D130" s="8">
        <v>981</v>
      </c>
      <c r="E130" s="2" t="str">
        <f t="shared" si="5"/>
        <v>WA_SEA+</v>
      </c>
      <c r="F130" s="2" t="s">
        <v>693</v>
      </c>
      <c r="G130" s="2" t="s">
        <v>593</v>
      </c>
      <c r="I130" s="2"/>
      <c r="J130" s="2"/>
      <c r="K130" s="8"/>
      <c r="L130" s="2"/>
    </row>
    <row r="131" spans="1:12" x14ac:dyDescent="0.25">
      <c r="A131" s="15">
        <f t="shared" si="6"/>
        <v>128</v>
      </c>
      <c r="B131" s="2" t="s">
        <v>213</v>
      </c>
      <c r="C131" s="2" t="s">
        <v>212</v>
      </c>
      <c r="D131" s="8">
        <v>992</v>
      </c>
      <c r="E131" s="2" t="str">
        <f t="shared" si="5"/>
        <v>WA_SPO+</v>
      </c>
      <c r="F131" s="2" t="s">
        <v>694</v>
      </c>
      <c r="G131" s="2" t="s">
        <v>593</v>
      </c>
      <c r="I131" s="2"/>
      <c r="J131" s="2"/>
      <c r="K131" s="8"/>
      <c r="L131" s="2"/>
    </row>
    <row r="132" spans="1:12" x14ac:dyDescent="0.25">
      <c r="A132" s="15">
        <f t="shared" si="6"/>
        <v>129</v>
      </c>
      <c r="B132" s="2" t="s">
        <v>191</v>
      </c>
      <c r="C132" s="2" t="s">
        <v>190</v>
      </c>
      <c r="D132" s="8">
        <v>547</v>
      </c>
      <c r="E132" s="2" t="str">
        <f t="shared" si="5"/>
        <v>WI_EAU+</v>
      </c>
      <c r="F132" s="2" t="s">
        <v>695</v>
      </c>
      <c r="G132" s="2" t="s">
        <v>593</v>
      </c>
      <c r="I132" s="2"/>
      <c r="J132" s="2"/>
      <c r="K132" s="8"/>
      <c r="L132" s="2"/>
    </row>
    <row r="133" spans="1:12" x14ac:dyDescent="0.25">
      <c r="A133" s="15">
        <f t="shared" si="6"/>
        <v>130</v>
      </c>
      <c r="B133" s="2" t="s">
        <v>193</v>
      </c>
      <c r="C133" s="2" t="s">
        <v>192</v>
      </c>
      <c r="D133" s="8">
        <v>543</v>
      </c>
      <c r="E133" s="2" t="str">
        <f t="shared" si="5"/>
        <v>WI_GRE+</v>
      </c>
      <c r="F133" s="2" t="s">
        <v>696</v>
      </c>
      <c r="G133" s="2" t="s">
        <v>593</v>
      </c>
      <c r="I133" s="2"/>
      <c r="J133" s="2"/>
      <c r="K133" s="8"/>
      <c r="L133" s="2"/>
    </row>
    <row r="134" spans="1:12" x14ac:dyDescent="0.25">
      <c r="A134" s="15">
        <f t="shared" si="6"/>
        <v>131</v>
      </c>
      <c r="B134" s="2" t="s">
        <v>417</v>
      </c>
      <c r="C134" s="2" t="s">
        <v>416</v>
      </c>
      <c r="D134" s="8">
        <v>537</v>
      </c>
      <c r="E134" s="2" t="s">
        <v>185</v>
      </c>
      <c r="F134" s="2" t="s">
        <v>740</v>
      </c>
      <c r="G134" s="16" t="s">
        <v>591</v>
      </c>
      <c r="I134" s="2"/>
      <c r="J134" s="2"/>
      <c r="K134" s="8"/>
      <c r="L134" s="2"/>
    </row>
    <row r="135" spans="1:12" x14ac:dyDescent="0.25">
      <c r="A135" s="15">
        <f t="shared" si="6"/>
        <v>132</v>
      </c>
      <c r="B135" s="2" t="s">
        <v>187</v>
      </c>
      <c r="C135" s="2" t="s">
        <v>186</v>
      </c>
      <c r="D135" s="8">
        <v>532</v>
      </c>
      <c r="E135" s="2" t="str">
        <f t="shared" si="5"/>
        <v>WI_MIL+</v>
      </c>
      <c r="F135" s="2" t="s">
        <v>741</v>
      </c>
      <c r="G135" s="2" t="s">
        <v>593</v>
      </c>
      <c r="I135" s="2"/>
      <c r="J135" s="2"/>
      <c r="K135" s="8"/>
      <c r="L135" s="2"/>
    </row>
    <row r="136" spans="1:12" x14ac:dyDescent="0.25">
      <c r="A136" s="15">
        <f t="shared" si="6"/>
        <v>133</v>
      </c>
      <c r="B136" s="2" t="s">
        <v>67</v>
      </c>
      <c r="C136" s="2" t="s">
        <v>66</v>
      </c>
      <c r="D136" s="8">
        <v>253</v>
      </c>
      <c r="E136" s="2" t="s">
        <v>65</v>
      </c>
      <c r="F136" s="11" t="s">
        <v>742</v>
      </c>
      <c r="G136" s="16" t="s">
        <v>591</v>
      </c>
      <c r="I136" s="2"/>
      <c r="J136" s="2"/>
      <c r="K136" s="8"/>
      <c r="L136" s="11"/>
    </row>
    <row r="137" spans="1:12" x14ac:dyDescent="0.25">
      <c r="A137" s="15">
        <f t="shared" si="6"/>
        <v>134</v>
      </c>
      <c r="B137" s="2" t="s">
        <v>356</v>
      </c>
      <c r="C137" s="2" t="s">
        <v>355</v>
      </c>
      <c r="D137" s="8">
        <v>257</v>
      </c>
      <c r="E137" s="2" t="str">
        <f t="shared" si="5"/>
        <v>WV_HUN+</v>
      </c>
      <c r="F137" s="11" t="s">
        <v>697</v>
      </c>
      <c r="G137" s="2" t="s">
        <v>593</v>
      </c>
      <c r="I137" s="2"/>
      <c r="J137" s="2"/>
      <c r="K137" s="8"/>
      <c r="L137" s="11"/>
    </row>
    <row r="138" spans="1:12" x14ac:dyDescent="0.25">
      <c r="A138" s="15">
        <f t="shared" si="6"/>
        <v>135</v>
      </c>
      <c r="B138" s="12" t="s">
        <v>745</v>
      </c>
      <c r="C138" s="2" t="s">
        <v>744</v>
      </c>
      <c r="D138" s="8">
        <v>820</v>
      </c>
      <c r="E138" s="2" t="str">
        <f t="shared" si="5"/>
        <v>WY_GRE+</v>
      </c>
      <c r="F138" s="12" t="s">
        <v>747</v>
      </c>
      <c r="G138" s="2" t="s">
        <v>593</v>
      </c>
      <c r="I138" s="2"/>
      <c r="J138" s="2"/>
      <c r="K138" s="8"/>
      <c r="L138" s="2"/>
    </row>
    <row r="140" spans="1:12" x14ac:dyDescent="0.25">
      <c r="B140" s="16" t="s">
        <v>591</v>
      </c>
      <c r="C140">
        <f>COUNTIF(G$4:G$138,B140)</f>
        <v>12</v>
      </c>
      <c r="D140" s="3"/>
    </row>
    <row r="141" spans="1:12" x14ac:dyDescent="0.25">
      <c r="B141" s="2" t="s">
        <v>593</v>
      </c>
      <c r="C141">
        <f>COUNTIF(G$4:G$138,B141)</f>
        <v>123</v>
      </c>
    </row>
    <row r="142" spans="1:12" x14ac:dyDescent="0.25">
      <c r="B142" s="11" t="s">
        <v>698</v>
      </c>
      <c r="C142">
        <v>38</v>
      </c>
    </row>
    <row r="143" spans="1:12" x14ac:dyDescent="0.25">
      <c r="B143" s="11" t="s">
        <v>699</v>
      </c>
      <c r="C143">
        <v>84</v>
      </c>
    </row>
  </sheetData>
  <customSheetViews>
    <customSheetView guid="{BB588DD4-7B7B-43F7-84B9-FDA6283C59A9}" showPageBreaks="1" state="hidden">
      <selection activeCell="F23" sqref="F23"/>
      <pageMargins left="0.7" right="0.7" top="0.75" bottom="0.75" header="0.3" footer="0.3"/>
      <pageSetup orientation="portrait" r:id="rId1"/>
    </customSheetView>
    <customSheetView guid="{34D1C509-8F96-43CE-B7BA-4762597D17AA}">
      <selection activeCell="F23" sqref="F23"/>
      <pageMargins left="0.7" right="0.7" top="0.75" bottom="0.75" header="0.3" footer="0.3"/>
    </customSheetView>
    <customSheetView guid="{8A4F8C00-E75E-4BB2-83F4-C4CCB6DC9F10}" state="hidden">
      <selection activeCell="F23" sqref="F23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opLeftCell="A116" workbookViewId="0">
      <selection activeCell="E145" sqref="E145"/>
    </sheetView>
  </sheetViews>
  <sheetFormatPr defaultRowHeight="15" x14ac:dyDescent="0.25"/>
  <cols>
    <col min="1" max="1" width="16.7109375" customWidth="1"/>
    <col min="2" max="2" width="8.7109375" style="3" customWidth="1"/>
    <col min="4" max="4" width="18.7109375" customWidth="1"/>
  </cols>
  <sheetData>
    <row r="1" spans="1:7" ht="30" x14ac:dyDescent="0.25">
      <c r="A1" s="31" t="s">
        <v>0</v>
      </c>
      <c r="B1" s="26" t="s">
        <v>774</v>
      </c>
      <c r="C1" s="32" t="s">
        <v>580</v>
      </c>
      <c r="D1" s="27" t="s">
        <v>1</v>
      </c>
      <c r="E1" s="33" t="s">
        <v>775</v>
      </c>
      <c r="F1" s="33" t="s">
        <v>776</v>
      </c>
      <c r="G1" s="33" t="s">
        <v>780</v>
      </c>
    </row>
    <row r="2" spans="1:7" x14ac:dyDescent="0.25">
      <c r="A2" s="29" t="s">
        <v>115</v>
      </c>
      <c r="B2" s="28" t="s">
        <v>112</v>
      </c>
      <c r="C2" s="29" t="s">
        <v>113</v>
      </c>
      <c r="D2" s="29" t="s">
        <v>114</v>
      </c>
      <c r="E2">
        <f>COUNT(#REF!)</f>
        <v>0</v>
      </c>
      <c r="F2">
        <f>COUNT(#REF!)</f>
        <v>0</v>
      </c>
      <c r="G2" s="36" t="e">
        <f>F2/E2</f>
        <v>#DIV/0!</v>
      </c>
    </row>
    <row r="3" spans="1:7" x14ac:dyDescent="0.25">
      <c r="A3" s="29" t="s">
        <v>116</v>
      </c>
      <c r="B3" s="28" t="s">
        <v>112</v>
      </c>
      <c r="C3" s="29" t="s">
        <v>359</v>
      </c>
      <c r="D3" s="29" t="s">
        <v>360</v>
      </c>
      <c r="E3">
        <f>COUNT(#REF!)</f>
        <v>0</v>
      </c>
      <c r="F3">
        <f>COUNT(#REF!)</f>
        <v>0</v>
      </c>
      <c r="G3" s="36" t="e">
        <f t="shared" ref="G3:G66" si="0">F3/E3</f>
        <v>#DIV/0!</v>
      </c>
    </row>
    <row r="4" spans="1:7" x14ac:dyDescent="0.25">
      <c r="A4" s="29" t="s">
        <v>118</v>
      </c>
      <c r="B4" s="28" t="s">
        <v>112</v>
      </c>
      <c r="C4" s="29" t="s">
        <v>104</v>
      </c>
      <c r="D4" s="29" t="s">
        <v>105</v>
      </c>
      <c r="E4">
        <f>COUNT(#REF!)</f>
        <v>0</v>
      </c>
      <c r="F4">
        <f>COUNT(#REF!)</f>
        <v>0</v>
      </c>
      <c r="G4" s="36" t="e">
        <f t="shared" si="0"/>
        <v>#DIV/0!</v>
      </c>
    </row>
    <row r="5" spans="1:7" x14ac:dyDescent="0.25">
      <c r="A5" s="29" t="s">
        <v>117</v>
      </c>
      <c r="B5" s="28" t="s">
        <v>112</v>
      </c>
      <c r="C5" s="29" t="s">
        <v>96</v>
      </c>
      <c r="D5" s="29" t="s">
        <v>97</v>
      </c>
      <c r="E5">
        <f>COUNT(#REF!)</f>
        <v>0</v>
      </c>
      <c r="F5">
        <f>COUNT(#REF!)</f>
        <v>0</v>
      </c>
      <c r="G5" s="36" t="e">
        <f t="shared" si="0"/>
        <v>#DIV/0!</v>
      </c>
    </row>
    <row r="6" spans="1:7" x14ac:dyDescent="0.25">
      <c r="A6" s="29" t="s">
        <v>77</v>
      </c>
      <c r="B6" s="28" t="s">
        <v>238</v>
      </c>
      <c r="C6" s="29" t="s">
        <v>242</v>
      </c>
      <c r="D6" s="29" t="s">
        <v>243</v>
      </c>
      <c r="E6">
        <f>COUNT(#REF!)</f>
        <v>0</v>
      </c>
      <c r="F6">
        <f>COUNT(#REF!)</f>
        <v>0</v>
      </c>
      <c r="G6" s="36" t="e">
        <f t="shared" si="0"/>
        <v>#DIV/0!</v>
      </c>
    </row>
    <row r="7" spans="1:7" x14ac:dyDescent="0.25">
      <c r="A7" s="29" t="s">
        <v>241</v>
      </c>
      <c r="B7" s="28" t="s">
        <v>238</v>
      </c>
      <c r="C7" s="29" t="s">
        <v>239</v>
      </c>
      <c r="D7" s="29" t="s">
        <v>240</v>
      </c>
      <c r="E7">
        <f>COUNT(#REF!)</f>
        <v>0</v>
      </c>
      <c r="F7">
        <f>COUNT(#REF!)</f>
        <v>0</v>
      </c>
      <c r="G7" s="36" t="e">
        <f t="shared" si="0"/>
        <v>#DIV/0!</v>
      </c>
    </row>
    <row r="8" spans="1:7" x14ac:dyDescent="0.25">
      <c r="A8" s="29" t="s">
        <v>294</v>
      </c>
      <c r="B8" s="28" t="s">
        <v>290</v>
      </c>
      <c r="C8" s="29" t="s">
        <v>348</v>
      </c>
      <c r="D8" s="29" t="s">
        <v>349</v>
      </c>
      <c r="E8">
        <f>COUNT(#REF!)</f>
        <v>0</v>
      </c>
      <c r="F8">
        <f>COUNT(#REF!)</f>
        <v>0</v>
      </c>
      <c r="G8" s="36" t="e">
        <f t="shared" si="0"/>
        <v>#DIV/0!</v>
      </c>
    </row>
    <row r="9" spans="1:7" x14ac:dyDescent="0.25">
      <c r="A9" s="29" t="s">
        <v>289</v>
      </c>
      <c r="B9" s="28" t="s">
        <v>290</v>
      </c>
      <c r="C9" s="29" t="s">
        <v>291</v>
      </c>
      <c r="D9" s="29" t="s">
        <v>292</v>
      </c>
      <c r="E9">
        <f>COUNT(#REF!)</f>
        <v>0</v>
      </c>
      <c r="F9">
        <f>COUNT(#REF!)</f>
        <v>0</v>
      </c>
      <c r="G9" s="36" t="e">
        <f t="shared" si="0"/>
        <v>#DIV/0!</v>
      </c>
    </row>
    <row r="10" spans="1:7" x14ac:dyDescent="0.25">
      <c r="A10" s="29" t="s">
        <v>293</v>
      </c>
      <c r="B10" s="28" t="s">
        <v>290</v>
      </c>
      <c r="C10" s="29" t="s">
        <v>433</v>
      </c>
      <c r="D10" s="29" t="s">
        <v>434</v>
      </c>
      <c r="E10">
        <f>COUNT(#REF!)</f>
        <v>0</v>
      </c>
      <c r="F10">
        <f>COUNT(#REF!)</f>
        <v>0</v>
      </c>
      <c r="G10" s="36" t="e">
        <f t="shared" si="0"/>
        <v>#DIV/0!</v>
      </c>
    </row>
    <row r="11" spans="1:7" x14ac:dyDescent="0.25">
      <c r="A11" s="29" t="s">
        <v>311</v>
      </c>
      <c r="B11" s="28" t="s">
        <v>303</v>
      </c>
      <c r="C11" s="29" t="s">
        <v>309</v>
      </c>
      <c r="D11" s="29" t="s">
        <v>310</v>
      </c>
      <c r="E11">
        <f>COUNT(#REF!)</f>
        <v>0</v>
      </c>
      <c r="F11">
        <f>COUNT(#REF!)</f>
        <v>0</v>
      </c>
      <c r="G11" s="36" t="e">
        <f t="shared" si="0"/>
        <v>#DIV/0!</v>
      </c>
    </row>
    <row r="12" spans="1:7" x14ac:dyDescent="0.25">
      <c r="A12" s="29" t="s">
        <v>302</v>
      </c>
      <c r="B12" s="28" t="s">
        <v>303</v>
      </c>
      <c r="C12" s="29" t="s">
        <v>304</v>
      </c>
      <c r="D12" s="29" t="s">
        <v>305</v>
      </c>
      <c r="E12">
        <f>COUNT(#REF!)</f>
        <v>0</v>
      </c>
      <c r="F12">
        <f>COUNT(#REF!)</f>
        <v>0</v>
      </c>
      <c r="G12" s="36" t="e">
        <f t="shared" si="0"/>
        <v>#DIV/0!</v>
      </c>
    </row>
    <row r="13" spans="1:7" x14ac:dyDescent="0.25">
      <c r="A13" s="29" t="s">
        <v>350</v>
      </c>
      <c r="B13" s="28" t="s">
        <v>303</v>
      </c>
      <c r="C13" s="29" t="s">
        <v>435</v>
      </c>
      <c r="D13" s="29" t="s">
        <v>436</v>
      </c>
      <c r="E13">
        <f>COUNT(#REF!)</f>
        <v>0</v>
      </c>
      <c r="F13">
        <f>COUNT(#REF!)</f>
        <v>0</v>
      </c>
      <c r="G13" s="36" t="e">
        <f t="shared" si="0"/>
        <v>#DIV/0!</v>
      </c>
    </row>
    <row r="14" spans="1:7" x14ac:dyDescent="0.25">
      <c r="A14" s="29" t="s">
        <v>308</v>
      </c>
      <c r="B14" s="28" t="s">
        <v>303</v>
      </c>
      <c r="C14" s="29" t="s">
        <v>306</v>
      </c>
      <c r="D14" s="29" t="s">
        <v>307</v>
      </c>
      <c r="E14">
        <f>COUNT(#REF!)</f>
        <v>0</v>
      </c>
      <c r="F14">
        <f>COUNT(#REF!)</f>
        <v>0</v>
      </c>
      <c r="G14" s="36" t="e">
        <f t="shared" si="0"/>
        <v>#DIV/0!</v>
      </c>
    </row>
    <row r="15" spans="1:7" x14ac:dyDescent="0.25">
      <c r="A15" s="29" t="s">
        <v>314</v>
      </c>
      <c r="B15" s="28" t="s">
        <v>303</v>
      </c>
      <c r="C15" s="29" t="s">
        <v>438</v>
      </c>
      <c r="D15" s="29" t="s">
        <v>437</v>
      </c>
      <c r="E15">
        <f>COUNT(#REF!)</f>
        <v>0</v>
      </c>
      <c r="F15">
        <f>COUNT(#REF!)</f>
        <v>0</v>
      </c>
      <c r="G15" s="36" t="e">
        <f t="shared" si="0"/>
        <v>#DIV/0!</v>
      </c>
    </row>
    <row r="16" spans="1:7" x14ac:dyDescent="0.25">
      <c r="A16" s="29" t="s">
        <v>315</v>
      </c>
      <c r="B16" s="28" t="s">
        <v>303</v>
      </c>
      <c r="C16" s="29" t="s">
        <v>312</v>
      </c>
      <c r="D16" s="29" t="s">
        <v>313</v>
      </c>
      <c r="E16">
        <f>COUNT(#REF!)</f>
        <v>0</v>
      </c>
      <c r="F16">
        <f>COUNT(#REF!)</f>
        <v>0</v>
      </c>
      <c r="G16" s="36" t="e">
        <f t="shared" si="0"/>
        <v>#DIV/0!</v>
      </c>
    </row>
    <row r="17" spans="1:7" x14ac:dyDescent="0.25">
      <c r="A17" s="29" t="s">
        <v>274</v>
      </c>
      <c r="B17" s="28" t="s">
        <v>271</v>
      </c>
      <c r="C17" s="29" t="s">
        <v>272</v>
      </c>
      <c r="D17" s="29" t="s">
        <v>273</v>
      </c>
      <c r="E17">
        <f>COUNT(#REF!)</f>
        <v>0</v>
      </c>
      <c r="F17">
        <f>COUNT(#REF!)</f>
        <v>0</v>
      </c>
      <c r="G17" s="36" t="e">
        <f t="shared" si="0"/>
        <v>#DIV/0!</v>
      </c>
    </row>
    <row r="18" spans="1:7" x14ac:dyDescent="0.25">
      <c r="A18" s="29" t="s">
        <v>279</v>
      </c>
      <c r="B18" s="28" t="s">
        <v>271</v>
      </c>
      <c r="C18" s="29" t="s">
        <v>432</v>
      </c>
      <c r="D18" s="29" t="s">
        <v>347</v>
      </c>
      <c r="E18">
        <f>COUNT(#REF!)</f>
        <v>0</v>
      </c>
      <c r="F18">
        <f>COUNT(#REF!)</f>
        <v>0</v>
      </c>
      <c r="G18" s="36" t="e">
        <f t="shared" si="0"/>
        <v>#DIV/0!</v>
      </c>
    </row>
    <row r="19" spans="1:7" x14ac:dyDescent="0.25">
      <c r="A19" s="29" t="s">
        <v>15</v>
      </c>
      <c r="B19" s="28" t="s">
        <v>12</v>
      </c>
      <c r="C19" s="29" t="s">
        <v>13</v>
      </c>
      <c r="D19" s="29" t="s">
        <v>14</v>
      </c>
      <c r="E19">
        <f>COUNT(#REF!)</f>
        <v>0</v>
      </c>
      <c r="F19">
        <f>COUNT(#REF!)</f>
        <v>0</v>
      </c>
      <c r="G19" s="36" t="e">
        <f t="shared" si="0"/>
        <v>#DIV/0!</v>
      </c>
    </row>
    <row r="20" spans="1:7" x14ac:dyDescent="0.25">
      <c r="A20" s="29" t="s">
        <v>38</v>
      </c>
      <c r="B20" s="28" t="s">
        <v>51</v>
      </c>
      <c r="C20" s="29" t="s">
        <v>351</v>
      </c>
      <c r="D20" s="29" t="s">
        <v>352</v>
      </c>
      <c r="E20">
        <f>COUNT(#REF!)</f>
        <v>0</v>
      </c>
      <c r="F20">
        <f>COUNT(#REF!)</f>
        <v>0</v>
      </c>
      <c r="G20" s="36" t="e">
        <f t="shared" si="0"/>
        <v>#DIV/0!</v>
      </c>
    </row>
    <row r="21" spans="1:7" x14ac:dyDescent="0.25">
      <c r="A21" s="29" t="s">
        <v>553</v>
      </c>
      <c r="B21" s="28" t="s">
        <v>47</v>
      </c>
      <c r="C21" s="29" t="s">
        <v>405</v>
      </c>
      <c r="D21" s="29" t="s">
        <v>554</v>
      </c>
      <c r="E21">
        <f>COUNT(#REF!)</f>
        <v>0</v>
      </c>
      <c r="F21">
        <f>COUNT(#REF!)</f>
        <v>0</v>
      </c>
      <c r="G21" s="36" t="e">
        <f t="shared" si="0"/>
        <v>#DIV/0!</v>
      </c>
    </row>
    <row r="22" spans="1:7" x14ac:dyDescent="0.25">
      <c r="A22" s="29" t="s">
        <v>102</v>
      </c>
      <c r="B22" s="28" t="s">
        <v>99</v>
      </c>
      <c r="C22" s="29" t="s">
        <v>100</v>
      </c>
      <c r="D22" s="29" t="s">
        <v>101</v>
      </c>
      <c r="E22">
        <f>COUNT(#REF!)</f>
        <v>0</v>
      </c>
      <c r="F22">
        <f>COUNT(#REF!)</f>
        <v>0</v>
      </c>
      <c r="G22" s="36" t="e">
        <f t="shared" si="0"/>
        <v>#DIV/0!</v>
      </c>
    </row>
    <row r="23" spans="1:7" x14ac:dyDescent="0.25">
      <c r="A23" s="29" t="s">
        <v>111</v>
      </c>
      <c r="B23" s="28" t="s">
        <v>99</v>
      </c>
      <c r="C23" s="29" t="s">
        <v>106</v>
      </c>
      <c r="D23" s="29" t="s">
        <v>107</v>
      </c>
      <c r="E23">
        <f>COUNT(#REF!)</f>
        <v>0</v>
      </c>
      <c r="F23">
        <f>COUNT(#REF!)</f>
        <v>0</v>
      </c>
      <c r="G23" s="36" t="e">
        <f t="shared" si="0"/>
        <v>#DIV/0!</v>
      </c>
    </row>
    <row r="24" spans="1:7" x14ac:dyDescent="0.25">
      <c r="A24" s="29" t="s">
        <v>110</v>
      </c>
      <c r="B24" s="28" t="s">
        <v>99</v>
      </c>
      <c r="C24" s="29" t="s">
        <v>108</v>
      </c>
      <c r="D24" s="29" t="s">
        <v>109</v>
      </c>
      <c r="E24">
        <f>COUNT(#REF!)</f>
        <v>0</v>
      </c>
      <c r="F24">
        <f>COUNT(#REF!)</f>
        <v>0</v>
      </c>
      <c r="G24" s="36" t="e">
        <f t="shared" si="0"/>
        <v>#DIV/0!</v>
      </c>
    </row>
    <row r="25" spans="1:7" x14ac:dyDescent="0.25">
      <c r="A25" s="29" t="s">
        <v>103</v>
      </c>
      <c r="B25" s="28" t="s">
        <v>99</v>
      </c>
      <c r="C25" s="29" t="s">
        <v>94</v>
      </c>
      <c r="D25" s="29" t="s">
        <v>95</v>
      </c>
      <c r="E25">
        <f>COUNT(#REF!)</f>
        <v>0</v>
      </c>
      <c r="F25">
        <f>COUNT(#REF!)</f>
        <v>0</v>
      </c>
      <c r="G25" s="36" t="e">
        <f t="shared" si="0"/>
        <v>#DIV/0!</v>
      </c>
    </row>
    <row r="26" spans="1:7" x14ac:dyDescent="0.25">
      <c r="A26" s="29" t="s">
        <v>91</v>
      </c>
      <c r="B26" s="28" t="s">
        <v>88</v>
      </c>
      <c r="C26" s="29" t="s">
        <v>89</v>
      </c>
      <c r="D26" s="29" t="s">
        <v>90</v>
      </c>
      <c r="E26">
        <f>COUNT(#REF!)</f>
        <v>0</v>
      </c>
      <c r="F26">
        <f>COUNT(#REF!)</f>
        <v>0</v>
      </c>
      <c r="G26" s="36" t="e">
        <f t="shared" si="0"/>
        <v>#DIV/0!</v>
      </c>
    </row>
    <row r="27" spans="1:7" x14ac:dyDescent="0.25">
      <c r="A27" s="29" t="s">
        <v>92</v>
      </c>
      <c r="B27" s="28" t="s">
        <v>88</v>
      </c>
      <c r="C27" s="29" t="s">
        <v>332</v>
      </c>
      <c r="D27" s="29" t="s">
        <v>333</v>
      </c>
      <c r="E27">
        <f>COUNT(#REF!)</f>
        <v>0</v>
      </c>
      <c r="F27">
        <f>COUNT(#REF!)</f>
        <v>0</v>
      </c>
      <c r="G27" s="36" t="e">
        <f t="shared" si="0"/>
        <v>#DIV/0!</v>
      </c>
    </row>
    <row r="28" spans="1:7" x14ac:dyDescent="0.25">
      <c r="A28" s="29" t="s">
        <v>93</v>
      </c>
      <c r="B28" s="28" t="s">
        <v>88</v>
      </c>
      <c r="C28" s="29" t="s">
        <v>85</v>
      </c>
      <c r="D28" s="29" t="s">
        <v>86</v>
      </c>
      <c r="E28">
        <f>COUNT(#REF!)</f>
        <v>0</v>
      </c>
      <c r="F28">
        <f>COUNT(#REF!)</f>
        <v>0</v>
      </c>
      <c r="G28" s="36" t="e">
        <f t="shared" si="0"/>
        <v>#DIV/0!</v>
      </c>
    </row>
    <row r="29" spans="1:7" x14ac:dyDescent="0.25">
      <c r="A29" s="29" t="s">
        <v>556</v>
      </c>
      <c r="B29" s="28" t="s">
        <v>88</v>
      </c>
      <c r="C29" s="29" t="s">
        <v>578</v>
      </c>
      <c r="D29" s="29" t="s">
        <v>557</v>
      </c>
      <c r="E29">
        <f>COUNT(#REF!)</f>
        <v>0</v>
      </c>
      <c r="F29">
        <f>COUNT(#REF!)</f>
        <v>0</v>
      </c>
      <c r="G29" s="36" t="e">
        <f t="shared" si="0"/>
        <v>#DIV/0!</v>
      </c>
    </row>
    <row r="30" spans="1:7" x14ac:dyDescent="0.25">
      <c r="A30" s="29" t="s">
        <v>182</v>
      </c>
      <c r="B30" s="28" t="s">
        <v>171</v>
      </c>
      <c r="C30" s="29" t="s">
        <v>338</v>
      </c>
      <c r="D30" s="29" t="s">
        <v>339</v>
      </c>
      <c r="E30">
        <f>COUNT(#REF!)</f>
        <v>0</v>
      </c>
      <c r="F30">
        <f>COUNT(#REF!)</f>
        <v>0</v>
      </c>
      <c r="G30" s="36" t="e">
        <f t="shared" si="0"/>
        <v>#DIV/0!</v>
      </c>
    </row>
    <row r="31" spans="1:7" x14ac:dyDescent="0.25">
      <c r="A31" s="29" t="s">
        <v>174</v>
      </c>
      <c r="B31" s="28" t="s">
        <v>171</v>
      </c>
      <c r="C31" s="29" t="s">
        <v>172</v>
      </c>
      <c r="D31" s="29" t="s">
        <v>173</v>
      </c>
      <c r="E31">
        <f>COUNT(#REF!)</f>
        <v>0</v>
      </c>
      <c r="F31">
        <f>COUNT(#REF!)</f>
        <v>0</v>
      </c>
      <c r="G31" s="36" t="e">
        <f t="shared" si="0"/>
        <v>#DIV/0!</v>
      </c>
    </row>
    <row r="32" spans="1:7" x14ac:dyDescent="0.25">
      <c r="A32" s="29" t="s">
        <v>181</v>
      </c>
      <c r="B32" s="28" t="s">
        <v>171</v>
      </c>
      <c r="C32" s="29" t="s">
        <v>175</v>
      </c>
      <c r="D32" s="29" t="s">
        <v>176</v>
      </c>
      <c r="E32">
        <f>COUNT(#REF!)</f>
        <v>0</v>
      </c>
      <c r="F32">
        <f>COUNT(#REF!)</f>
        <v>0</v>
      </c>
      <c r="G32" s="36" t="e">
        <f t="shared" si="0"/>
        <v>#DIV/0!</v>
      </c>
    </row>
    <row r="33" spans="1:7" x14ac:dyDescent="0.25">
      <c r="A33" s="29" t="s">
        <v>284</v>
      </c>
      <c r="B33" s="28" t="s">
        <v>283</v>
      </c>
      <c r="C33" s="29" t="s">
        <v>281</v>
      </c>
      <c r="D33" s="29" t="s">
        <v>282</v>
      </c>
      <c r="E33">
        <f>COUNT(#REF!)</f>
        <v>0</v>
      </c>
      <c r="F33">
        <f>COUNT(#REF!)</f>
        <v>0</v>
      </c>
      <c r="G33" s="36" t="e">
        <f t="shared" si="0"/>
        <v>#DIV/0!</v>
      </c>
    </row>
    <row r="34" spans="1:7" x14ac:dyDescent="0.25">
      <c r="A34" s="29" t="s">
        <v>215</v>
      </c>
      <c r="B34" s="28" t="s">
        <v>214</v>
      </c>
      <c r="C34" s="29" t="s">
        <v>420</v>
      </c>
      <c r="D34" s="29" t="s">
        <v>421</v>
      </c>
      <c r="E34">
        <f>COUNT(#REF!)</f>
        <v>0</v>
      </c>
      <c r="F34">
        <f>COUNT(#REF!)</f>
        <v>0</v>
      </c>
      <c r="G34" s="36" t="e">
        <f t="shared" si="0"/>
        <v>#DIV/0!</v>
      </c>
    </row>
    <row r="35" spans="1:7" x14ac:dyDescent="0.25">
      <c r="A35" s="29" t="s">
        <v>158</v>
      </c>
      <c r="B35" s="28" t="s">
        <v>214</v>
      </c>
      <c r="C35" s="29" t="s">
        <v>218</v>
      </c>
      <c r="D35" s="29" t="s">
        <v>219</v>
      </c>
      <c r="E35">
        <f>COUNT(#REF!)</f>
        <v>0</v>
      </c>
      <c r="F35">
        <f>COUNT(#REF!)</f>
        <v>0</v>
      </c>
      <c r="G35" s="36" t="e">
        <f t="shared" si="0"/>
        <v>#DIV/0!</v>
      </c>
    </row>
    <row r="36" spans="1:7" x14ac:dyDescent="0.25">
      <c r="A36" s="29" t="s">
        <v>217</v>
      </c>
      <c r="B36" s="28" t="s">
        <v>214</v>
      </c>
      <c r="C36" s="29" t="s">
        <v>155</v>
      </c>
      <c r="D36" s="29" t="s">
        <v>156</v>
      </c>
      <c r="E36">
        <f>COUNT(#REF!)</f>
        <v>0</v>
      </c>
      <c r="F36">
        <f>COUNT(#REF!)</f>
        <v>0</v>
      </c>
      <c r="G36" s="36" t="e">
        <f t="shared" si="0"/>
        <v>#DIV/0!</v>
      </c>
    </row>
    <row r="37" spans="1:7" x14ac:dyDescent="0.25">
      <c r="A37" s="29" t="s">
        <v>216</v>
      </c>
      <c r="B37" s="28" t="s">
        <v>214</v>
      </c>
      <c r="C37" s="29" t="s">
        <v>422</v>
      </c>
      <c r="D37" s="29" t="s">
        <v>423</v>
      </c>
      <c r="E37">
        <f>COUNT(#REF!)</f>
        <v>0</v>
      </c>
      <c r="F37">
        <f>COUNT(#REF!)</f>
        <v>0</v>
      </c>
      <c r="G37" s="36" t="e">
        <f t="shared" si="0"/>
        <v>#DIV/0!</v>
      </c>
    </row>
    <row r="38" spans="1:7" x14ac:dyDescent="0.25">
      <c r="A38" s="29" t="s">
        <v>221</v>
      </c>
      <c r="B38" s="28" t="s">
        <v>214</v>
      </c>
      <c r="C38" s="29" t="s">
        <v>183</v>
      </c>
      <c r="D38" s="29" t="s">
        <v>184</v>
      </c>
      <c r="E38">
        <f>COUNT(#REF!)</f>
        <v>0</v>
      </c>
      <c r="F38">
        <f>COUNT(#REF!)</f>
        <v>0</v>
      </c>
      <c r="G38" s="36" t="e">
        <f t="shared" si="0"/>
        <v>#DIV/0!</v>
      </c>
    </row>
    <row r="39" spans="1:7" x14ac:dyDescent="0.25">
      <c r="A39" s="29" t="s">
        <v>220</v>
      </c>
      <c r="B39" s="28" t="s">
        <v>214</v>
      </c>
      <c r="C39" s="29" t="s">
        <v>425</v>
      </c>
      <c r="D39" s="29" t="s">
        <v>424</v>
      </c>
      <c r="E39">
        <f>COUNT(#REF!)</f>
        <v>0</v>
      </c>
      <c r="F39">
        <f>COUNT(#REF!)</f>
        <v>0</v>
      </c>
      <c r="G39" s="36" t="e">
        <f t="shared" si="0"/>
        <v>#DIV/0!</v>
      </c>
    </row>
    <row r="40" spans="1:7" x14ac:dyDescent="0.25">
      <c r="A40" s="29" t="s">
        <v>559</v>
      </c>
      <c r="B40" s="28" t="s">
        <v>214</v>
      </c>
      <c r="C40" s="29" t="s">
        <v>579</v>
      </c>
      <c r="D40" s="29" t="s">
        <v>560</v>
      </c>
      <c r="E40">
        <f>COUNT(#REF!)</f>
        <v>0</v>
      </c>
      <c r="F40">
        <f>COUNT(#REF!)</f>
        <v>0</v>
      </c>
      <c r="G40" s="36" t="e">
        <f t="shared" si="0"/>
        <v>#DIV/0!</v>
      </c>
    </row>
    <row r="41" spans="1:7" x14ac:dyDescent="0.25">
      <c r="A41" s="29" t="s">
        <v>159</v>
      </c>
      <c r="B41" s="28" t="s">
        <v>151</v>
      </c>
      <c r="C41" s="29" t="s">
        <v>142</v>
      </c>
      <c r="D41" s="29" t="s">
        <v>143</v>
      </c>
      <c r="E41">
        <f>COUNT(#REF!)</f>
        <v>0</v>
      </c>
      <c r="F41">
        <f>COUNT(#REF!)</f>
        <v>0</v>
      </c>
      <c r="G41" s="36" t="e">
        <f t="shared" si="0"/>
        <v>#DIV/0!</v>
      </c>
    </row>
    <row r="42" spans="1:7" x14ac:dyDescent="0.25">
      <c r="A42" s="29" t="s">
        <v>567</v>
      </c>
      <c r="B42" s="28" t="s">
        <v>151</v>
      </c>
      <c r="C42" s="29" t="s">
        <v>365</v>
      </c>
      <c r="D42" s="29" t="s">
        <v>566</v>
      </c>
      <c r="E42">
        <f>COUNT(#REF!)</f>
        <v>0</v>
      </c>
      <c r="F42">
        <f>COUNT(#REF!)</f>
        <v>0</v>
      </c>
      <c r="G42" s="36" t="e">
        <f t="shared" si="0"/>
        <v>#DIV/0!</v>
      </c>
    </row>
    <row r="43" spans="1:7" x14ac:dyDescent="0.25">
      <c r="A43" s="29" t="s">
        <v>363</v>
      </c>
      <c r="B43" s="28" t="s">
        <v>151</v>
      </c>
      <c r="C43" s="29" t="s">
        <v>558</v>
      </c>
      <c r="D43" s="29" t="s">
        <v>364</v>
      </c>
      <c r="E43">
        <f>COUNT(#REF!)</f>
        <v>0</v>
      </c>
      <c r="F43">
        <f>COUNT(#REF!)</f>
        <v>0</v>
      </c>
      <c r="G43" s="36" t="e">
        <f t="shared" si="0"/>
        <v>#DIV/0!</v>
      </c>
    </row>
    <row r="44" spans="1:7" x14ac:dyDescent="0.25">
      <c r="A44" s="29" t="s">
        <v>154</v>
      </c>
      <c r="B44" s="28" t="s">
        <v>151</v>
      </c>
      <c r="C44" s="29" t="s">
        <v>152</v>
      </c>
      <c r="D44" s="29" t="s">
        <v>153</v>
      </c>
      <c r="E44">
        <f>COUNT(#REF!)</f>
        <v>0</v>
      </c>
      <c r="F44">
        <f>COUNT(#REF!)</f>
        <v>0</v>
      </c>
      <c r="G44" s="36" t="e">
        <f t="shared" si="0"/>
        <v>#DIV/0!</v>
      </c>
    </row>
    <row r="45" spans="1:7" x14ac:dyDescent="0.25">
      <c r="A45" s="29" t="s">
        <v>572</v>
      </c>
      <c r="B45" s="28" t="s">
        <v>151</v>
      </c>
      <c r="C45" s="29" t="s">
        <v>157</v>
      </c>
      <c r="D45" s="29" t="s">
        <v>573</v>
      </c>
      <c r="E45">
        <f>COUNT(#REF!)</f>
        <v>0</v>
      </c>
      <c r="F45">
        <f>COUNT(#REF!)</f>
        <v>0</v>
      </c>
      <c r="G45" s="36" t="e">
        <f t="shared" si="0"/>
        <v>#DIV/0!</v>
      </c>
    </row>
    <row r="46" spans="1:7" x14ac:dyDescent="0.25">
      <c r="A46" s="29" t="s">
        <v>160</v>
      </c>
      <c r="B46" s="28" t="s">
        <v>151</v>
      </c>
      <c r="C46" s="29" t="s">
        <v>415</v>
      </c>
      <c r="D46" s="29" t="s">
        <v>414</v>
      </c>
      <c r="E46">
        <f>COUNT(#REF!)</f>
        <v>0</v>
      </c>
      <c r="F46">
        <f>COUNT(#REF!)</f>
        <v>0</v>
      </c>
      <c r="G46" s="36" t="e">
        <f t="shared" si="0"/>
        <v>#DIV/0!</v>
      </c>
    </row>
    <row r="47" spans="1:7" x14ac:dyDescent="0.25">
      <c r="A47" s="30" t="s">
        <v>758</v>
      </c>
      <c r="B47" s="28" t="s">
        <v>228</v>
      </c>
      <c r="C47" s="30" t="s">
        <v>759</v>
      </c>
      <c r="D47" s="30" t="s">
        <v>760</v>
      </c>
      <c r="E47">
        <f>COUNT(#REF!)</f>
        <v>0</v>
      </c>
      <c r="F47">
        <f>COUNT(#REF!)</f>
        <v>0</v>
      </c>
      <c r="G47" s="36" t="e">
        <f t="shared" si="0"/>
        <v>#DIV/0!</v>
      </c>
    </row>
    <row r="48" spans="1:7" x14ac:dyDescent="0.25">
      <c r="A48" s="29" t="s">
        <v>141</v>
      </c>
      <c r="B48" s="28" t="s">
        <v>133</v>
      </c>
      <c r="C48" s="29" t="s">
        <v>361</v>
      </c>
      <c r="D48" s="29" t="s">
        <v>362</v>
      </c>
      <c r="E48">
        <f>COUNT(#REF!)</f>
        <v>0</v>
      </c>
      <c r="F48">
        <f>COUNT(#REF!)</f>
        <v>0</v>
      </c>
      <c r="G48" s="36" t="e">
        <f t="shared" si="0"/>
        <v>#DIV/0!</v>
      </c>
    </row>
    <row r="49" spans="1:7" x14ac:dyDescent="0.25">
      <c r="A49" s="29" t="s">
        <v>80</v>
      </c>
      <c r="B49" s="28" t="s">
        <v>133</v>
      </c>
      <c r="C49" s="29" t="s">
        <v>137</v>
      </c>
      <c r="D49" s="29" t="s">
        <v>138</v>
      </c>
      <c r="E49">
        <f>COUNT(#REF!)</f>
        <v>0</v>
      </c>
      <c r="F49">
        <f>COUNT(#REF!)</f>
        <v>0</v>
      </c>
      <c r="G49" s="36" t="e">
        <f t="shared" si="0"/>
        <v>#DIV/0!</v>
      </c>
    </row>
    <row r="50" spans="1:7" x14ac:dyDescent="0.25">
      <c r="A50" s="29" t="s">
        <v>136</v>
      </c>
      <c r="B50" s="28" t="s">
        <v>133</v>
      </c>
      <c r="C50" s="29" t="s">
        <v>134</v>
      </c>
      <c r="D50" s="29" t="s">
        <v>135</v>
      </c>
      <c r="E50">
        <f>COUNT(#REF!)</f>
        <v>0</v>
      </c>
      <c r="F50">
        <f>COUNT(#REF!)</f>
        <v>0</v>
      </c>
      <c r="G50" s="36" t="e">
        <f t="shared" si="0"/>
        <v>#DIV/0!</v>
      </c>
    </row>
    <row r="51" spans="1:7" x14ac:dyDescent="0.25">
      <c r="A51" s="29" t="s">
        <v>234</v>
      </c>
      <c r="B51" s="28" t="s">
        <v>231</v>
      </c>
      <c r="C51" s="29" t="s">
        <v>232</v>
      </c>
      <c r="D51" s="29" t="s">
        <v>233</v>
      </c>
      <c r="E51">
        <f>COUNT(#REF!)</f>
        <v>0</v>
      </c>
      <c r="F51">
        <f>COUNT(#REF!)</f>
        <v>0</v>
      </c>
      <c r="G51" s="36" t="e">
        <f t="shared" si="0"/>
        <v>#DIV/0!</v>
      </c>
    </row>
    <row r="52" spans="1:7" x14ac:dyDescent="0.25">
      <c r="A52" s="29" t="s">
        <v>236</v>
      </c>
      <c r="B52" s="28" t="s">
        <v>231</v>
      </c>
      <c r="C52" s="29" t="s">
        <v>237</v>
      </c>
      <c r="D52" s="29" t="s">
        <v>235</v>
      </c>
      <c r="E52">
        <f>COUNT(#REF!)</f>
        <v>0</v>
      </c>
      <c r="F52">
        <f>COUNT(#REF!)</f>
        <v>0</v>
      </c>
      <c r="G52" s="36" t="e">
        <f t="shared" si="0"/>
        <v>#DIV/0!</v>
      </c>
    </row>
    <row r="53" spans="1:7" x14ac:dyDescent="0.25">
      <c r="A53" s="29" t="s">
        <v>6</v>
      </c>
      <c r="B53" s="28" t="s">
        <v>2</v>
      </c>
      <c r="C53" s="29" t="s">
        <v>3</v>
      </c>
      <c r="D53" s="29" t="s">
        <v>4</v>
      </c>
      <c r="E53">
        <f>COUNT(#REF!)</f>
        <v>0</v>
      </c>
      <c r="F53">
        <f>COUNT(#REF!)</f>
        <v>0</v>
      </c>
      <c r="G53" s="36" t="e">
        <f t="shared" si="0"/>
        <v>#DIV/0!</v>
      </c>
    </row>
    <row r="54" spans="1:7" x14ac:dyDescent="0.25">
      <c r="A54" s="29" t="s">
        <v>5</v>
      </c>
      <c r="B54" s="28" t="s">
        <v>2</v>
      </c>
      <c r="C54" s="29" t="s">
        <v>330</v>
      </c>
      <c r="D54" s="29" t="s">
        <v>328</v>
      </c>
      <c r="E54">
        <f>COUNT(#REF!)</f>
        <v>0</v>
      </c>
      <c r="F54">
        <f>COUNT(#REF!)</f>
        <v>0</v>
      </c>
      <c r="G54" s="36" t="e">
        <f t="shared" si="0"/>
        <v>#DIV/0!</v>
      </c>
    </row>
    <row r="55" spans="1:7" x14ac:dyDescent="0.25">
      <c r="A55" s="29" t="s">
        <v>54</v>
      </c>
      <c r="B55" s="28" t="s">
        <v>53</v>
      </c>
      <c r="C55" s="29" t="s">
        <v>49</v>
      </c>
      <c r="D55" s="29" t="s">
        <v>50</v>
      </c>
      <c r="E55">
        <f>COUNT(#REF!)</f>
        <v>0</v>
      </c>
      <c r="F55">
        <f>COUNT(#REF!)</f>
        <v>0</v>
      </c>
      <c r="G55" s="36" t="e">
        <f t="shared" si="0"/>
        <v>#DIV/0!</v>
      </c>
    </row>
    <row r="56" spans="1:7" x14ac:dyDescent="0.25">
      <c r="A56" s="29" t="s">
        <v>9</v>
      </c>
      <c r="B56" s="28" t="s">
        <v>8</v>
      </c>
      <c r="C56" s="29" t="s">
        <v>548</v>
      </c>
      <c r="D56" s="29" t="s">
        <v>549</v>
      </c>
      <c r="E56">
        <f>COUNT(#REF!)</f>
        <v>0</v>
      </c>
      <c r="F56">
        <f>COUNT(#REF!)</f>
        <v>0</v>
      </c>
      <c r="G56" s="36" t="e">
        <f t="shared" si="0"/>
        <v>#DIV/0!</v>
      </c>
    </row>
    <row r="57" spans="1:7" x14ac:dyDescent="0.25">
      <c r="A57" s="29" t="s">
        <v>164</v>
      </c>
      <c r="B57" s="28" t="s">
        <v>161</v>
      </c>
      <c r="C57" s="29" t="s">
        <v>162</v>
      </c>
      <c r="D57" s="29" t="s">
        <v>163</v>
      </c>
      <c r="E57">
        <f>COUNT(#REF!)</f>
        <v>0</v>
      </c>
      <c r="F57">
        <f>COUNT(#REF!)</f>
        <v>0</v>
      </c>
      <c r="G57" s="36" t="e">
        <f t="shared" si="0"/>
        <v>#DIV/0!</v>
      </c>
    </row>
    <row r="58" spans="1:7" x14ac:dyDescent="0.25">
      <c r="A58" s="29" t="s">
        <v>168</v>
      </c>
      <c r="B58" s="28" t="s">
        <v>161</v>
      </c>
      <c r="C58" s="29" t="s">
        <v>166</v>
      </c>
      <c r="D58" s="29" t="s">
        <v>167</v>
      </c>
      <c r="E58">
        <f>COUNT(#REF!)</f>
        <v>0</v>
      </c>
      <c r="F58">
        <f>COUNT(#REF!)</f>
        <v>0</v>
      </c>
      <c r="G58" s="36" t="e">
        <f t="shared" si="0"/>
        <v>#DIV/0!</v>
      </c>
    </row>
    <row r="59" spans="1:7" x14ac:dyDescent="0.25">
      <c r="A59" s="29" t="s">
        <v>165</v>
      </c>
      <c r="B59" s="28" t="s">
        <v>161</v>
      </c>
      <c r="C59" s="29" t="s">
        <v>366</v>
      </c>
      <c r="D59" s="29" t="s">
        <v>367</v>
      </c>
      <c r="E59">
        <f>COUNT(#REF!)</f>
        <v>0</v>
      </c>
      <c r="F59">
        <f>COUNT(#REF!)</f>
        <v>0</v>
      </c>
      <c r="G59" s="36" t="e">
        <f t="shared" si="0"/>
        <v>#DIV/0!</v>
      </c>
    </row>
    <row r="60" spans="1:7" x14ac:dyDescent="0.25">
      <c r="A60" s="29" t="s">
        <v>200</v>
      </c>
      <c r="B60" s="28" t="s">
        <v>196</v>
      </c>
      <c r="C60" s="29" t="s">
        <v>169</v>
      </c>
      <c r="D60" s="29" t="s">
        <v>170</v>
      </c>
      <c r="E60">
        <f>COUNT(#REF!)</f>
        <v>0</v>
      </c>
      <c r="F60">
        <f>COUNT(#REF!)</f>
        <v>0</v>
      </c>
      <c r="G60" s="36" t="e">
        <f t="shared" si="0"/>
        <v>#DIV/0!</v>
      </c>
    </row>
    <row r="61" spans="1:7" x14ac:dyDescent="0.25">
      <c r="A61" s="29" t="s">
        <v>199</v>
      </c>
      <c r="B61" s="28" t="s">
        <v>196</v>
      </c>
      <c r="C61" s="29" t="s">
        <v>197</v>
      </c>
      <c r="D61" s="29" t="s">
        <v>198</v>
      </c>
      <c r="E61">
        <f>COUNT(#REF!)</f>
        <v>0</v>
      </c>
      <c r="F61">
        <f>COUNT(#REF!)</f>
        <v>0</v>
      </c>
      <c r="G61" s="36" t="e">
        <f t="shared" si="0"/>
        <v>#DIV/0!</v>
      </c>
    </row>
    <row r="62" spans="1:7" x14ac:dyDescent="0.25">
      <c r="A62" s="29" t="s">
        <v>570</v>
      </c>
      <c r="B62" s="28" t="s">
        <v>196</v>
      </c>
      <c r="C62" s="29" t="s">
        <v>419</v>
      </c>
      <c r="D62" s="29" t="s">
        <v>571</v>
      </c>
      <c r="E62">
        <f>COUNT(#REF!)</f>
        <v>0</v>
      </c>
      <c r="F62">
        <f>COUNT(#REF!)</f>
        <v>0</v>
      </c>
      <c r="G62" s="36" t="e">
        <f t="shared" si="0"/>
        <v>#DIV/0!</v>
      </c>
    </row>
    <row r="63" spans="1:7" x14ac:dyDescent="0.25">
      <c r="A63" s="29" t="s">
        <v>569</v>
      </c>
      <c r="B63" s="28" t="s">
        <v>196</v>
      </c>
      <c r="C63" s="29" t="s">
        <v>418</v>
      </c>
      <c r="D63" s="29" t="s">
        <v>568</v>
      </c>
      <c r="E63">
        <f>COUNT(#REF!)</f>
        <v>0</v>
      </c>
      <c r="F63">
        <f>COUNT(#REF!)</f>
        <v>0</v>
      </c>
      <c r="G63" s="36" t="e">
        <f t="shared" si="0"/>
        <v>#DIV/0!</v>
      </c>
    </row>
    <row r="64" spans="1:7" x14ac:dyDescent="0.25">
      <c r="A64" s="29" t="s">
        <v>224</v>
      </c>
      <c r="B64" s="28" t="s">
        <v>223</v>
      </c>
      <c r="C64" s="29" t="s">
        <v>139</v>
      </c>
      <c r="D64" s="29" t="s">
        <v>140</v>
      </c>
      <c r="E64">
        <f>COUNT(#REF!)</f>
        <v>0</v>
      </c>
      <c r="F64">
        <f>COUNT(#REF!)</f>
        <v>0</v>
      </c>
      <c r="G64" s="36" t="e">
        <f t="shared" si="0"/>
        <v>#DIV/0!</v>
      </c>
    </row>
    <row r="65" spans="1:7" x14ac:dyDescent="0.25">
      <c r="A65" s="29" t="s">
        <v>563</v>
      </c>
      <c r="B65" s="28" t="s">
        <v>223</v>
      </c>
      <c r="C65" s="29" t="s">
        <v>565</v>
      </c>
      <c r="D65" s="29" t="s">
        <v>564</v>
      </c>
      <c r="E65">
        <f>COUNT(#REF!)</f>
        <v>0</v>
      </c>
      <c r="F65">
        <f>COUNT(#REF!)</f>
        <v>0</v>
      </c>
      <c r="G65" s="36" t="e">
        <f t="shared" si="0"/>
        <v>#DIV/0!</v>
      </c>
    </row>
    <row r="66" spans="1:7" x14ac:dyDescent="0.25">
      <c r="A66" s="29" t="s">
        <v>552</v>
      </c>
      <c r="B66" s="28" t="s">
        <v>223</v>
      </c>
      <c r="C66" s="29" t="s">
        <v>550</v>
      </c>
      <c r="D66" s="29" t="s">
        <v>551</v>
      </c>
      <c r="E66">
        <f>COUNT(#REF!)</f>
        <v>0</v>
      </c>
      <c r="F66">
        <f>COUNT(#REF!)</f>
        <v>0</v>
      </c>
      <c r="G66" s="36" t="e">
        <f t="shared" si="0"/>
        <v>#DIV/0!</v>
      </c>
    </row>
    <row r="67" spans="1:7" x14ac:dyDescent="0.25">
      <c r="A67" s="29" t="s">
        <v>227</v>
      </c>
      <c r="B67" s="28" t="s">
        <v>223</v>
      </c>
      <c r="C67" s="29" t="s">
        <v>225</v>
      </c>
      <c r="D67" s="29" t="s">
        <v>226</v>
      </c>
      <c r="E67">
        <f>COUNT(#REF!)</f>
        <v>0</v>
      </c>
      <c r="F67">
        <f>COUNT(#REF!)</f>
        <v>0</v>
      </c>
      <c r="G67" s="36" t="e">
        <f t="shared" ref="G67:G130" si="1">F67/E67</f>
        <v>#DIV/0!</v>
      </c>
    </row>
    <row r="68" spans="1:7" x14ac:dyDescent="0.25">
      <c r="A68" s="29" t="s">
        <v>562</v>
      </c>
      <c r="B68" s="28" t="s">
        <v>223</v>
      </c>
      <c r="C68" s="29" t="s">
        <v>222</v>
      </c>
      <c r="D68" s="29" t="s">
        <v>561</v>
      </c>
      <c r="E68">
        <f>COUNT(#REF!)</f>
        <v>0</v>
      </c>
      <c r="F68">
        <f>COUNT(#REF!)</f>
        <v>0</v>
      </c>
      <c r="G68" s="36" t="e">
        <f t="shared" si="1"/>
        <v>#DIV/0!</v>
      </c>
    </row>
    <row r="69" spans="1:7" x14ac:dyDescent="0.25">
      <c r="A69" s="29" t="s">
        <v>129</v>
      </c>
      <c r="B69" s="28" t="s">
        <v>130</v>
      </c>
      <c r="C69" s="29" t="s">
        <v>131</v>
      </c>
      <c r="D69" s="29" t="s">
        <v>132</v>
      </c>
      <c r="E69">
        <f>COUNT(#REF!)</f>
        <v>0</v>
      </c>
      <c r="F69">
        <f>COUNT(#REF!)</f>
        <v>0</v>
      </c>
      <c r="G69" s="36" t="e">
        <f t="shared" si="1"/>
        <v>#DIV/0!</v>
      </c>
    </row>
    <row r="70" spans="1:7" x14ac:dyDescent="0.25">
      <c r="A70" s="29" t="s">
        <v>211</v>
      </c>
      <c r="B70" s="28" t="s">
        <v>210</v>
      </c>
      <c r="C70" s="29" t="s">
        <v>205</v>
      </c>
      <c r="D70" s="29" t="s">
        <v>206</v>
      </c>
      <c r="E70">
        <f>COUNT(#REF!)</f>
        <v>0</v>
      </c>
      <c r="F70">
        <f>COUNT(#REF!)</f>
        <v>0</v>
      </c>
      <c r="G70" s="36" t="e">
        <f t="shared" si="1"/>
        <v>#DIV/0!</v>
      </c>
    </row>
    <row r="71" spans="1:7" x14ac:dyDescent="0.25">
      <c r="A71" s="30" t="s">
        <v>764</v>
      </c>
      <c r="B71" s="28" t="s">
        <v>210</v>
      </c>
      <c r="C71" s="30" t="s">
        <v>765</v>
      </c>
      <c r="D71" s="30" t="s">
        <v>766</v>
      </c>
      <c r="E71">
        <f>COUNT(#REF!)</f>
        <v>0</v>
      </c>
      <c r="F71">
        <f>COUNT(#REF!)</f>
        <v>0</v>
      </c>
      <c r="G71" s="36" t="e">
        <f t="shared" si="1"/>
        <v>#DIV/0!</v>
      </c>
    </row>
    <row r="72" spans="1:7" x14ac:dyDescent="0.25">
      <c r="A72" s="29" t="s">
        <v>76</v>
      </c>
      <c r="B72" s="28" t="s">
        <v>70</v>
      </c>
      <c r="C72" s="29" t="s">
        <v>74</v>
      </c>
      <c r="D72" s="29" t="s">
        <v>75</v>
      </c>
      <c r="E72">
        <f>COUNT(#REF!)</f>
        <v>0</v>
      </c>
      <c r="F72">
        <f>COUNT(#REF!)</f>
        <v>0</v>
      </c>
      <c r="G72" s="36" t="e">
        <f t="shared" si="1"/>
        <v>#DIV/0!</v>
      </c>
    </row>
    <row r="73" spans="1:7" x14ac:dyDescent="0.25">
      <c r="A73" s="29" t="s">
        <v>73</v>
      </c>
      <c r="B73" s="28" t="s">
        <v>70</v>
      </c>
      <c r="C73" s="29" t="s">
        <v>71</v>
      </c>
      <c r="D73" s="29" t="s">
        <v>72</v>
      </c>
      <c r="E73">
        <f>COUNT(#REF!)</f>
        <v>0</v>
      </c>
      <c r="F73">
        <f>COUNT(#REF!)</f>
        <v>0</v>
      </c>
      <c r="G73" s="36" t="e">
        <f t="shared" si="1"/>
        <v>#DIV/0!</v>
      </c>
    </row>
    <row r="74" spans="1:7" x14ac:dyDescent="0.25">
      <c r="A74" s="29" t="s">
        <v>48</v>
      </c>
      <c r="B74" s="28" t="s">
        <v>70</v>
      </c>
      <c r="C74" s="29" t="s">
        <v>357</v>
      </c>
      <c r="D74" s="29" t="s">
        <v>358</v>
      </c>
      <c r="E74">
        <f>COUNT(#REF!)</f>
        <v>0</v>
      </c>
      <c r="F74">
        <f>COUNT(#REF!)</f>
        <v>0</v>
      </c>
      <c r="G74" s="36" t="e">
        <f t="shared" si="1"/>
        <v>#DIV/0!</v>
      </c>
    </row>
    <row r="75" spans="1:7" x14ac:dyDescent="0.25">
      <c r="A75" s="29" t="s">
        <v>209</v>
      </c>
      <c r="B75" s="28" t="s">
        <v>208</v>
      </c>
      <c r="C75" s="29" t="s">
        <v>201</v>
      </c>
      <c r="D75" s="29" t="s">
        <v>202</v>
      </c>
      <c r="E75">
        <f>COUNT(#REF!)</f>
        <v>0</v>
      </c>
      <c r="F75">
        <f>COUNT(#REF!)</f>
        <v>0</v>
      </c>
      <c r="G75" s="36" t="e">
        <f t="shared" si="1"/>
        <v>#DIV/0!</v>
      </c>
    </row>
    <row r="76" spans="1:7" x14ac:dyDescent="0.25">
      <c r="A76" s="30" t="s">
        <v>751</v>
      </c>
      <c r="B76" s="28" t="s">
        <v>208</v>
      </c>
      <c r="C76" s="30" t="s">
        <v>752</v>
      </c>
      <c r="D76" s="30" t="s">
        <v>753</v>
      </c>
      <c r="E76">
        <f>COUNT(#REF!)</f>
        <v>0</v>
      </c>
      <c r="F76">
        <f>COUNT(#REF!)</f>
        <v>0</v>
      </c>
      <c r="G76" s="36" t="e">
        <f t="shared" si="1"/>
        <v>#DIV/0!</v>
      </c>
    </row>
    <row r="77" spans="1:7" x14ac:dyDescent="0.25">
      <c r="A77" s="29" t="s">
        <v>574</v>
      </c>
      <c r="B77" s="28" t="s">
        <v>229</v>
      </c>
      <c r="C77" s="29" t="s">
        <v>426</v>
      </c>
      <c r="D77" s="29" t="s">
        <v>575</v>
      </c>
      <c r="E77">
        <f>COUNT(#REF!)</f>
        <v>0</v>
      </c>
      <c r="F77">
        <f>COUNT(#REF!)</f>
        <v>0</v>
      </c>
      <c r="G77" s="36" t="e">
        <f t="shared" si="1"/>
        <v>#DIV/0!</v>
      </c>
    </row>
    <row r="78" spans="1:7" x14ac:dyDescent="0.25">
      <c r="A78" s="29" t="s">
        <v>230</v>
      </c>
      <c r="B78" s="28" t="s">
        <v>229</v>
      </c>
      <c r="C78" s="29" t="s">
        <v>179</v>
      </c>
      <c r="D78" s="29" t="s">
        <v>180</v>
      </c>
      <c r="E78">
        <f>COUNT(#REF!)</f>
        <v>0</v>
      </c>
      <c r="F78">
        <f>COUNT(#REF!)</f>
        <v>0</v>
      </c>
      <c r="G78" s="36" t="e">
        <f t="shared" si="1"/>
        <v>#DIV/0!</v>
      </c>
    </row>
    <row r="79" spans="1:7" x14ac:dyDescent="0.25">
      <c r="A79" s="29" t="s">
        <v>62</v>
      </c>
      <c r="B79" s="28" t="s">
        <v>7</v>
      </c>
      <c r="C79" s="29" t="s">
        <v>387</v>
      </c>
      <c r="D79" s="29" t="s">
        <v>388</v>
      </c>
      <c r="E79">
        <f>COUNT(#REF!)</f>
        <v>0</v>
      </c>
      <c r="F79">
        <f>COUNT(#REF!)</f>
        <v>0</v>
      </c>
      <c r="G79" s="36" t="e">
        <f t="shared" si="1"/>
        <v>#DIV/0!</v>
      </c>
    </row>
    <row r="80" spans="1:7" x14ac:dyDescent="0.25">
      <c r="A80" s="29" t="s">
        <v>21</v>
      </c>
      <c r="B80" s="28" t="s">
        <v>16</v>
      </c>
      <c r="C80" s="29" t="s">
        <v>17</v>
      </c>
      <c r="D80" s="29" t="s">
        <v>18</v>
      </c>
      <c r="E80">
        <f>COUNT(#REF!)</f>
        <v>0</v>
      </c>
      <c r="F80">
        <f>COUNT(#REF!)</f>
        <v>0</v>
      </c>
      <c r="G80" s="36" t="e">
        <f t="shared" si="1"/>
        <v>#DIV/0!</v>
      </c>
    </row>
    <row r="81" spans="1:7" x14ac:dyDescent="0.25">
      <c r="A81" s="29" t="s">
        <v>296</v>
      </c>
      <c r="B81" s="28" t="s">
        <v>295</v>
      </c>
      <c r="C81" s="29" t="s">
        <v>275</v>
      </c>
      <c r="D81" s="29" t="s">
        <v>276</v>
      </c>
      <c r="E81">
        <f>COUNT(#REF!)</f>
        <v>0</v>
      </c>
      <c r="F81">
        <f>COUNT(#REF!)</f>
        <v>0</v>
      </c>
      <c r="G81" s="36" t="e">
        <f t="shared" si="1"/>
        <v>#DIV/0!</v>
      </c>
    </row>
    <row r="82" spans="1:7" x14ac:dyDescent="0.25">
      <c r="A82" s="29" t="s">
        <v>297</v>
      </c>
      <c r="B82" s="28" t="s">
        <v>298</v>
      </c>
      <c r="C82" s="29" t="s">
        <v>287</v>
      </c>
      <c r="D82" s="29" t="s">
        <v>288</v>
      </c>
      <c r="E82">
        <f>COUNT(#REF!)</f>
        <v>0</v>
      </c>
      <c r="F82">
        <f>COUNT(#REF!)</f>
        <v>0</v>
      </c>
      <c r="G82" s="36" t="e">
        <f t="shared" si="1"/>
        <v>#DIV/0!</v>
      </c>
    </row>
    <row r="83" spans="1:7" x14ac:dyDescent="0.25">
      <c r="A83" s="29" t="s">
        <v>301</v>
      </c>
      <c r="B83" s="28" t="s">
        <v>298</v>
      </c>
      <c r="C83" s="29" t="s">
        <v>299</v>
      </c>
      <c r="D83" s="29" t="s">
        <v>300</v>
      </c>
      <c r="E83">
        <f>COUNT(#REF!)</f>
        <v>0</v>
      </c>
      <c r="F83">
        <f>COUNT(#REF!)</f>
        <v>0</v>
      </c>
      <c r="G83" s="36" t="e">
        <f t="shared" si="1"/>
        <v>#DIV/0!</v>
      </c>
    </row>
    <row r="84" spans="1:7" x14ac:dyDescent="0.25">
      <c r="A84" s="29" t="s">
        <v>25</v>
      </c>
      <c r="B84" s="28" t="s">
        <v>22</v>
      </c>
      <c r="C84" s="29" t="s">
        <v>10</v>
      </c>
      <c r="D84" s="29" t="s">
        <v>11</v>
      </c>
      <c r="E84">
        <f>COUNT(#REF!)</f>
        <v>0</v>
      </c>
      <c r="F84">
        <f>COUNT(#REF!)</f>
        <v>0</v>
      </c>
      <c r="G84" s="36" t="e">
        <f t="shared" si="1"/>
        <v>#DIV/0!</v>
      </c>
    </row>
    <row r="85" spans="1:7" x14ac:dyDescent="0.25">
      <c r="A85" s="29" t="s">
        <v>24</v>
      </c>
      <c r="B85" s="28" t="s">
        <v>22</v>
      </c>
      <c r="C85" s="29" t="s">
        <v>399</v>
      </c>
      <c r="D85" s="29" t="s">
        <v>23</v>
      </c>
      <c r="E85">
        <f>COUNT(#REF!)</f>
        <v>0</v>
      </c>
      <c r="F85">
        <f>COUNT(#REF!)</f>
        <v>0</v>
      </c>
      <c r="G85" s="36" t="e">
        <f t="shared" si="1"/>
        <v>#DIV/0!</v>
      </c>
    </row>
    <row r="86" spans="1:7" x14ac:dyDescent="0.25">
      <c r="A86" s="29" t="s">
        <v>31</v>
      </c>
      <c r="B86" s="28" t="s">
        <v>22</v>
      </c>
      <c r="C86" s="29" t="s">
        <v>29</v>
      </c>
      <c r="D86" s="29" t="s">
        <v>30</v>
      </c>
      <c r="E86">
        <f>COUNT(#REF!)</f>
        <v>0</v>
      </c>
      <c r="F86">
        <f>COUNT(#REF!)</f>
        <v>0</v>
      </c>
      <c r="G86" s="36" t="e">
        <f t="shared" si="1"/>
        <v>#DIV/0!</v>
      </c>
    </row>
    <row r="87" spans="1:7" x14ac:dyDescent="0.25">
      <c r="A87" s="29" t="s">
        <v>33</v>
      </c>
      <c r="B87" s="28" t="s">
        <v>22</v>
      </c>
      <c r="C87" s="29" t="s">
        <v>331</v>
      </c>
      <c r="D87" s="29" t="s">
        <v>329</v>
      </c>
      <c r="E87">
        <f>COUNT(#REF!)</f>
        <v>0</v>
      </c>
      <c r="F87">
        <f>COUNT(#REF!)</f>
        <v>0</v>
      </c>
      <c r="G87" s="36" t="e">
        <f t="shared" si="1"/>
        <v>#DIV/0!</v>
      </c>
    </row>
    <row r="88" spans="1:7" x14ac:dyDescent="0.25">
      <c r="A88" s="29" t="s">
        <v>32</v>
      </c>
      <c r="B88" s="28" t="s">
        <v>22</v>
      </c>
      <c r="C88" s="29" t="s">
        <v>400</v>
      </c>
      <c r="D88" s="29" t="s">
        <v>389</v>
      </c>
      <c r="E88">
        <f>COUNT(#REF!)</f>
        <v>0</v>
      </c>
      <c r="F88">
        <f>COUNT(#REF!)</f>
        <v>0</v>
      </c>
      <c r="G88" s="36" t="e">
        <f t="shared" si="1"/>
        <v>#DIV/0!</v>
      </c>
    </row>
    <row r="89" spans="1:7" x14ac:dyDescent="0.25">
      <c r="A89" s="29" t="s">
        <v>28</v>
      </c>
      <c r="B89" s="28" t="s">
        <v>22</v>
      </c>
      <c r="C89" s="29" t="s">
        <v>26</v>
      </c>
      <c r="D89" s="29" t="s">
        <v>27</v>
      </c>
      <c r="E89">
        <f>COUNT(#REF!)</f>
        <v>0</v>
      </c>
      <c r="F89">
        <f>COUNT(#REF!)</f>
        <v>0</v>
      </c>
      <c r="G89" s="36" t="e">
        <f t="shared" si="1"/>
        <v>#DIV/0!</v>
      </c>
    </row>
    <row r="90" spans="1:7" x14ac:dyDescent="0.25">
      <c r="A90" s="29" t="s">
        <v>150</v>
      </c>
      <c r="B90" s="28" t="s">
        <v>144</v>
      </c>
      <c r="C90" s="29" t="s">
        <v>336</v>
      </c>
      <c r="D90" s="29" t="s">
        <v>337</v>
      </c>
      <c r="E90">
        <f>COUNT(#REF!)</f>
        <v>0</v>
      </c>
      <c r="F90">
        <f>COUNT(#REF!)</f>
        <v>0</v>
      </c>
      <c r="G90" s="36" t="e">
        <f t="shared" si="1"/>
        <v>#DIV/0!</v>
      </c>
    </row>
    <row r="91" spans="1:7" x14ac:dyDescent="0.25">
      <c r="A91" s="29" t="s">
        <v>123</v>
      </c>
      <c r="B91" s="28" t="s">
        <v>144</v>
      </c>
      <c r="C91" s="29" t="s">
        <v>147</v>
      </c>
      <c r="D91" s="29" t="s">
        <v>148</v>
      </c>
      <c r="E91">
        <f>COUNT(#REF!)</f>
        <v>0</v>
      </c>
      <c r="F91">
        <f>COUNT(#REF!)</f>
        <v>0</v>
      </c>
      <c r="G91" s="36" t="e">
        <f t="shared" si="1"/>
        <v>#DIV/0!</v>
      </c>
    </row>
    <row r="92" spans="1:7" x14ac:dyDescent="0.25">
      <c r="A92" s="29" t="s">
        <v>98</v>
      </c>
      <c r="B92" s="28" t="s">
        <v>144</v>
      </c>
      <c r="C92" s="29" t="s">
        <v>145</v>
      </c>
      <c r="D92" s="29" t="s">
        <v>146</v>
      </c>
      <c r="E92">
        <f>COUNT(#REF!)</f>
        <v>0</v>
      </c>
      <c r="F92">
        <f>COUNT(#REF!)</f>
        <v>0</v>
      </c>
      <c r="G92" s="36" t="e">
        <f t="shared" si="1"/>
        <v>#DIV/0!</v>
      </c>
    </row>
    <row r="93" spans="1:7" x14ac:dyDescent="0.25">
      <c r="A93" s="29" t="s">
        <v>149</v>
      </c>
      <c r="B93" s="28" t="s">
        <v>144</v>
      </c>
      <c r="C93" s="29" t="s">
        <v>334</v>
      </c>
      <c r="D93" s="29" t="s">
        <v>335</v>
      </c>
      <c r="E93">
        <f>COUNT(#REF!)</f>
        <v>0</v>
      </c>
      <c r="F93">
        <f>COUNT(#REF!)</f>
        <v>0</v>
      </c>
      <c r="G93" s="36" t="e">
        <f t="shared" si="1"/>
        <v>#DIV/0!</v>
      </c>
    </row>
    <row r="94" spans="1:7" x14ac:dyDescent="0.25">
      <c r="A94" s="29" t="s">
        <v>247</v>
      </c>
      <c r="B94" s="28" t="s">
        <v>244</v>
      </c>
      <c r="C94" s="29" t="s">
        <v>245</v>
      </c>
      <c r="D94" s="29" t="s">
        <v>246</v>
      </c>
      <c r="E94">
        <f>COUNT(#REF!)</f>
        <v>0</v>
      </c>
      <c r="F94">
        <f>COUNT(#REF!)</f>
        <v>0</v>
      </c>
      <c r="G94" s="36" t="e">
        <f t="shared" si="1"/>
        <v>#DIV/0!</v>
      </c>
    </row>
    <row r="95" spans="1:7" x14ac:dyDescent="0.25">
      <c r="A95" s="29" t="s">
        <v>251</v>
      </c>
      <c r="B95" s="28" t="s">
        <v>244</v>
      </c>
      <c r="C95" s="29" t="s">
        <v>427</v>
      </c>
      <c r="D95" s="29" t="s">
        <v>428</v>
      </c>
      <c r="E95">
        <f>COUNT(#REF!)</f>
        <v>0</v>
      </c>
      <c r="F95">
        <f>COUNT(#REF!)</f>
        <v>0</v>
      </c>
      <c r="G95" s="36" t="e">
        <f t="shared" si="1"/>
        <v>#DIV/0!</v>
      </c>
    </row>
    <row r="96" spans="1:7" x14ac:dyDescent="0.25">
      <c r="A96" s="29" t="s">
        <v>321</v>
      </c>
      <c r="B96" s="28" t="s">
        <v>318</v>
      </c>
      <c r="C96" s="29" t="s">
        <v>316</v>
      </c>
      <c r="D96" s="29" t="s">
        <v>317</v>
      </c>
      <c r="E96">
        <f>COUNT(#REF!)</f>
        <v>0</v>
      </c>
      <c r="F96">
        <f>COUNT(#REF!)</f>
        <v>0</v>
      </c>
      <c r="G96" s="36" t="e">
        <f t="shared" si="1"/>
        <v>#DIV/0!</v>
      </c>
    </row>
    <row r="97" spans="1:7" x14ac:dyDescent="0.25">
      <c r="A97" s="29" t="s">
        <v>322</v>
      </c>
      <c r="B97" s="28" t="s">
        <v>318</v>
      </c>
      <c r="C97" s="29" t="s">
        <v>439</v>
      </c>
      <c r="D97" s="29" t="s">
        <v>440</v>
      </c>
      <c r="E97">
        <f>COUNT(#REF!)</f>
        <v>0</v>
      </c>
      <c r="F97">
        <f>COUNT(#REF!)</f>
        <v>0</v>
      </c>
      <c r="G97" s="36" t="e">
        <f t="shared" si="1"/>
        <v>#DIV/0!</v>
      </c>
    </row>
    <row r="98" spans="1:7" x14ac:dyDescent="0.25">
      <c r="A98" s="29" t="s">
        <v>9</v>
      </c>
      <c r="B98" s="28" t="s">
        <v>318</v>
      </c>
      <c r="C98" s="29" t="s">
        <v>319</v>
      </c>
      <c r="D98" s="29" t="s">
        <v>320</v>
      </c>
      <c r="E98">
        <f>COUNT(#REF!)</f>
        <v>0</v>
      </c>
      <c r="F98">
        <f>COUNT(#REF!)</f>
        <v>0</v>
      </c>
      <c r="G98" s="36" t="e">
        <f t="shared" si="1"/>
        <v>#DIV/0!</v>
      </c>
    </row>
    <row r="99" spans="1:7" x14ac:dyDescent="0.25">
      <c r="A99" s="29" t="s">
        <v>45</v>
      </c>
      <c r="B99" s="28" t="s">
        <v>34</v>
      </c>
      <c r="C99" s="29" t="s">
        <v>43</v>
      </c>
      <c r="D99" s="29" t="s">
        <v>44</v>
      </c>
      <c r="E99">
        <f>COUNT(#REF!)</f>
        <v>0</v>
      </c>
      <c r="F99">
        <f>COUNT(#REF!)</f>
        <v>0</v>
      </c>
      <c r="G99" s="36" t="e">
        <f t="shared" si="1"/>
        <v>#DIV/0!</v>
      </c>
    </row>
    <row r="100" spans="1:7" x14ac:dyDescent="0.25">
      <c r="A100" s="29" t="s">
        <v>39</v>
      </c>
      <c r="B100" s="28" t="s">
        <v>34</v>
      </c>
      <c r="C100" s="29" t="s">
        <v>404</v>
      </c>
      <c r="D100" s="29" t="s">
        <v>402</v>
      </c>
      <c r="E100">
        <f>COUNT(#REF!)</f>
        <v>0</v>
      </c>
      <c r="F100">
        <f>COUNT(#REF!)</f>
        <v>0</v>
      </c>
      <c r="G100" s="36" t="e">
        <f t="shared" si="1"/>
        <v>#DIV/0!</v>
      </c>
    </row>
    <row r="101" spans="1:7" x14ac:dyDescent="0.25">
      <c r="A101" s="29" t="s">
        <v>42</v>
      </c>
      <c r="B101" s="28" t="s">
        <v>34</v>
      </c>
      <c r="C101" s="29" t="s">
        <v>40</v>
      </c>
      <c r="D101" s="29" t="s">
        <v>41</v>
      </c>
      <c r="E101">
        <f>COUNT(#REF!)</f>
        <v>0</v>
      </c>
      <c r="F101">
        <f>COUNT(#REF!)</f>
        <v>0</v>
      </c>
      <c r="G101" s="36" t="e">
        <f t="shared" si="1"/>
        <v>#DIV/0!</v>
      </c>
    </row>
    <row r="102" spans="1:7" x14ac:dyDescent="0.25">
      <c r="A102" s="29" t="s">
        <v>46</v>
      </c>
      <c r="B102" s="28" t="s">
        <v>34</v>
      </c>
      <c r="C102" s="29" t="s">
        <v>19</v>
      </c>
      <c r="D102" s="29" t="s">
        <v>20</v>
      </c>
      <c r="E102">
        <f>COUNT(#REF!)</f>
        <v>0</v>
      </c>
      <c r="F102">
        <f>COUNT(#REF!)</f>
        <v>0</v>
      </c>
      <c r="G102" s="36" t="e">
        <f t="shared" si="1"/>
        <v>#DIV/0!</v>
      </c>
    </row>
    <row r="103" spans="1:7" x14ac:dyDescent="0.25">
      <c r="A103" s="29" t="s">
        <v>37</v>
      </c>
      <c r="B103" s="28" t="s">
        <v>34</v>
      </c>
      <c r="C103" s="29" t="s">
        <v>35</v>
      </c>
      <c r="D103" s="29" t="s">
        <v>36</v>
      </c>
      <c r="E103">
        <f>COUNT(#REF!)</f>
        <v>0</v>
      </c>
      <c r="F103">
        <f>COUNT(#REF!)</f>
        <v>0</v>
      </c>
      <c r="G103" s="36" t="e">
        <f t="shared" si="1"/>
        <v>#DIV/0!</v>
      </c>
    </row>
    <row r="104" spans="1:7" x14ac:dyDescent="0.25">
      <c r="A104" s="29" t="s">
        <v>68</v>
      </c>
      <c r="B104" s="28" t="s">
        <v>81</v>
      </c>
      <c r="C104" s="29" t="s">
        <v>412</v>
      </c>
      <c r="D104" s="29" t="s">
        <v>555</v>
      </c>
      <c r="E104">
        <f>COUNT(#REF!)</f>
        <v>0</v>
      </c>
      <c r="F104">
        <f>COUNT(#REF!)</f>
        <v>0</v>
      </c>
      <c r="G104" s="36" t="e">
        <f t="shared" si="1"/>
        <v>#DIV/0!</v>
      </c>
    </row>
    <row r="105" spans="1:7" x14ac:dyDescent="0.25">
      <c r="A105" s="29" t="s">
        <v>84</v>
      </c>
      <c r="B105" s="28" t="s">
        <v>81</v>
      </c>
      <c r="C105" s="29" t="s">
        <v>82</v>
      </c>
      <c r="D105" s="29" t="s">
        <v>83</v>
      </c>
      <c r="E105">
        <f>COUNT(#REF!)</f>
        <v>0</v>
      </c>
      <c r="F105">
        <f>COUNT(#REF!)</f>
        <v>0</v>
      </c>
      <c r="G105" s="36" t="e">
        <f t="shared" si="1"/>
        <v>#DIV/0!</v>
      </c>
    </row>
    <row r="106" spans="1:7" x14ac:dyDescent="0.25">
      <c r="A106" s="29" t="s">
        <v>87</v>
      </c>
      <c r="B106" s="28" t="s">
        <v>81</v>
      </c>
      <c r="C106" s="29" t="s">
        <v>78</v>
      </c>
      <c r="D106" s="29" t="s">
        <v>79</v>
      </c>
      <c r="E106">
        <f>COUNT(#REF!)</f>
        <v>0</v>
      </c>
      <c r="F106">
        <f>COUNT(#REF!)</f>
        <v>0</v>
      </c>
      <c r="G106" s="36" t="e">
        <f t="shared" si="1"/>
        <v>#DIV/0!</v>
      </c>
    </row>
    <row r="107" spans="1:7" x14ac:dyDescent="0.25">
      <c r="A107" s="29" t="s">
        <v>207</v>
      </c>
      <c r="B107" s="28" t="s">
        <v>203</v>
      </c>
      <c r="C107" s="29" t="s">
        <v>340</v>
      </c>
      <c r="D107" s="29" t="s">
        <v>341</v>
      </c>
      <c r="E107">
        <f>COUNT(#REF!)</f>
        <v>0</v>
      </c>
      <c r="F107">
        <f>COUNT(#REF!)</f>
        <v>0</v>
      </c>
      <c r="G107" s="36" t="e">
        <f t="shared" si="1"/>
        <v>#DIV/0!</v>
      </c>
    </row>
    <row r="108" spans="1:7" x14ac:dyDescent="0.25">
      <c r="A108" s="29" t="s">
        <v>204</v>
      </c>
      <c r="B108" s="28" t="s">
        <v>203</v>
      </c>
      <c r="C108" s="29" t="s">
        <v>177</v>
      </c>
      <c r="D108" s="29" t="s">
        <v>178</v>
      </c>
      <c r="E108">
        <f>COUNT(#REF!)</f>
        <v>0</v>
      </c>
      <c r="F108">
        <f>COUNT(#REF!)</f>
        <v>0</v>
      </c>
      <c r="G108" s="36" t="e">
        <f t="shared" si="1"/>
        <v>#DIV/0!</v>
      </c>
    </row>
    <row r="109" spans="1:7" x14ac:dyDescent="0.25">
      <c r="A109" s="29" t="s">
        <v>124</v>
      </c>
      <c r="B109" s="28" t="s">
        <v>119</v>
      </c>
      <c r="C109" s="29" t="s">
        <v>410</v>
      </c>
      <c r="D109" s="29" t="s">
        <v>411</v>
      </c>
      <c r="E109">
        <f>COUNT(#REF!)</f>
        <v>0</v>
      </c>
      <c r="F109">
        <f>COUNT(#REF!)</f>
        <v>0</v>
      </c>
      <c r="G109" s="36" t="e">
        <f t="shared" si="1"/>
        <v>#DIV/0!</v>
      </c>
    </row>
    <row r="110" spans="1:7" x14ac:dyDescent="0.25">
      <c r="A110" s="29" t="s">
        <v>127</v>
      </c>
      <c r="B110" s="28" t="s">
        <v>119</v>
      </c>
      <c r="C110" s="29" t="s">
        <v>63</v>
      </c>
      <c r="D110" s="29" t="s">
        <v>64</v>
      </c>
      <c r="E110">
        <f>COUNT(#REF!)</f>
        <v>0</v>
      </c>
      <c r="F110">
        <f>COUNT(#REF!)</f>
        <v>0</v>
      </c>
      <c r="G110" s="36" t="e">
        <f t="shared" si="1"/>
        <v>#DIV/0!</v>
      </c>
    </row>
    <row r="111" spans="1:7" x14ac:dyDescent="0.25">
      <c r="A111" s="29" t="s">
        <v>128</v>
      </c>
      <c r="B111" s="28" t="s">
        <v>119</v>
      </c>
      <c r="C111" s="29" t="s">
        <v>125</v>
      </c>
      <c r="D111" s="29" t="s">
        <v>126</v>
      </c>
      <c r="E111">
        <f>COUNT(#REF!)</f>
        <v>0</v>
      </c>
      <c r="F111">
        <f>COUNT(#REF!)</f>
        <v>0</v>
      </c>
      <c r="G111" s="36" t="e">
        <f t="shared" si="1"/>
        <v>#DIV/0!</v>
      </c>
    </row>
    <row r="112" spans="1:7" x14ac:dyDescent="0.25">
      <c r="A112" s="29" t="s">
        <v>122</v>
      </c>
      <c r="B112" s="28" t="s">
        <v>119</v>
      </c>
      <c r="C112" s="29" t="s">
        <v>120</v>
      </c>
      <c r="D112" s="29" t="s">
        <v>121</v>
      </c>
      <c r="E112">
        <f>COUNT(#REF!)</f>
        <v>0</v>
      </c>
      <c r="F112">
        <f>COUNT(#REF!)</f>
        <v>0</v>
      </c>
      <c r="G112" s="36" t="e">
        <f t="shared" si="1"/>
        <v>#DIV/0!</v>
      </c>
    </row>
    <row r="113" spans="1:7" x14ac:dyDescent="0.25">
      <c r="A113" s="29" t="s">
        <v>266</v>
      </c>
      <c r="B113" s="28" t="s">
        <v>248</v>
      </c>
      <c r="C113" s="29" t="s">
        <v>345</v>
      </c>
      <c r="D113" s="29" t="s">
        <v>346</v>
      </c>
      <c r="E113">
        <f>COUNT(#REF!)</f>
        <v>0</v>
      </c>
      <c r="F113">
        <f>COUNT(#REF!)</f>
        <v>0</v>
      </c>
      <c r="G113" s="36" t="e">
        <f t="shared" si="1"/>
        <v>#DIV/0!</v>
      </c>
    </row>
    <row r="114" spans="1:7" x14ac:dyDescent="0.25">
      <c r="A114" s="29" t="s">
        <v>265</v>
      </c>
      <c r="B114" s="28" t="s">
        <v>248</v>
      </c>
      <c r="C114" s="29" t="s">
        <v>430</v>
      </c>
      <c r="D114" s="29" t="s">
        <v>431</v>
      </c>
      <c r="E114">
        <f>COUNT(#REF!)</f>
        <v>0</v>
      </c>
      <c r="F114">
        <f>COUNT(#REF!)</f>
        <v>0</v>
      </c>
      <c r="G114" s="36" t="e">
        <f t="shared" si="1"/>
        <v>#DIV/0!</v>
      </c>
    </row>
    <row r="115" spans="1:7" x14ac:dyDescent="0.25">
      <c r="A115" s="29" t="s">
        <v>254</v>
      </c>
      <c r="B115" s="28" t="s">
        <v>248</v>
      </c>
      <c r="C115" s="29" t="s">
        <v>252</v>
      </c>
      <c r="D115" s="29" t="s">
        <v>253</v>
      </c>
      <c r="E115">
        <f>COUNT(#REF!)</f>
        <v>0</v>
      </c>
      <c r="F115">
        <f>COUNT(#REF!)</f>
        <v>0</v>
      </c>
      <c r="G115" s="36" t="e">
        <f t="shared" si="1"/>
        <v>#DIV/0!</v>
      </c>
    </row>
    <row r="116" spans="1:7" x14ac:dyDescent="0.25">
      <c r="A116" s="29" t="s">
        <v>270</v>
      </c>
      <c r="B116" s="28" t="s">
        <v>248</v>
      </c>
      <c r="C116" s="29" t="s">
        <v>268</v>
      </c>
      <c r="D116" s="29" t="s">
        <v>269</v>
      </c>
      <c r="E116">
        <f>COUNT(#REF!)</f>
        <v>0</v>
      </c>
      <c r="F116">
        <f>COUNT(#REF!)</f>
        <v>0</v>
      </c>
      <c r="G116" s="36" t="e">
        <f t="shared" si="1"/>
        <v>#DIV/0!</v>
      </c>
    </row>
    <row r="117" spans="1:7" x14ac:dyDescent="0.25">
      <c r="A117" s="29" t="s">
        <v>576</v>
      </c>
      <c r="B117" s="28" t="s">
        <v>248</v>
      </c>
      <c r="C117" s="29" t="s">
        <v>429</v>
      </c>
      <c r="D117" s="29" t="s">
        <v>577</v>
      </c>
      <c r="E117">
        <f>COUNT(#REF!)</f>
        <v>0</v>
      </c>
      <c r="F117">
        <f>COUNT(#REF!)</f>
        <v>0</v>
      </c>
      <c r="G117" s="36" t="e">
        <f t="shared" si="1"/>
        <v>#DIV/0!</v>
      </c>
    </row>
    <row r="118" spans="1:7" x14ac:dyDescent="0.25">
      <c r="A118" s="29" t="s">
        <v>258</v>
      </c>
      <c r="B118" s="28" t="s">
        <v>248</v>
      </c>
      <c r="C118" s="29" t="s">
        <v>259</v>
      </c>
      <c r="D118" s="29" t="s">
        <v>260</v>
      </c>
      <c r="E118">
        <f>COUNT(#REF!)</f>
        <v>0</v>
      </c>
      <c r="F118">
        <f>COUNT(#REF!)</f>
        <v>0</v>
      </c>
      <c r="G118" s="36" t="e">
        <f t="shared" si="1"/>
        <v>#DIV/0!</v>
      </c>
    </row>
    <row r="119" spans="1:7" x14ac:dyDescent="0.25">
      <c r="A119" s="29" t="s">
        <v>261</v>
      </c>
      <c r="B119" s="28" t="s">
        <v>248</v>
      </c>
      <c r="C119" s="29" t="s">
        <v>262</v>
      </c>
      <c r="D119" s="29" t="s">
        <v>263</v>
      </c>
      <c r="E119">
        <f>COUNT(#REF!)</f>
        <v>0</v>
      </c>
      <c r="F119">
        <f>COUNT(#REF!)</f>
        <v>0</v>
      </c>
      <c r="G119" s="36" t="e">
        <f t="shared" si="1"/>
        <v>#DIV/0!</v>
      </c>
    </row>
    <row r="120" spans="1:7" x14ac:dyDescent="0.25">
      <c r="A120" s="29" t="s">
        <v>267</v>
      </c>
      <c r="B120" s="28" t="s">
        <v>248</v>
      </c>
      <c r="C120" s="29" t="s">
        <v>256</v>
      </c>
      <c r="D120" s="29" t="s">
        <v>257</v>
      </c>
      <c r="E120">
        <f>COUNT(#REF!)</f>
        <v>0</v>
      </c>
      <c r="F120">
        <f>COUNT(#REF!)</f>
        <v>0</v>
      </c>
      <c r="G120" s="36" t="e">
        <f t="shared" si="1"/>
        <v>#DIV/0!</v>
      </c>
    </row>
    <row r="121" spans="1:7" x14ac:dyDescent="0.25">
      <c r="A121" s="29" t="s">
        <v>264</v>
      </c>
      <c r="B121" s="28" t="s">
        <v>248</v>
      </c>
      <c r="C121" s="29" t="s">
        <v>249</v>
      </c>
      <c r="D121" s="29" t="s">
        <v>250</v>
      </c>
      <c r="E121">
        <f>COUNT(#REF!)</f>
        <v>0</v>
      </c>
      <c r="F121">
        <f>COUNT(#REF!)</f>
        <v>0</v>
      </c>
      <c r="G121" s="36" t="e">
        <f t="shared" si="1"/>
        <v>#DIV/0!</v>
      </c>
    </row>
    <row r="122" spans="1:7" x14ac:dyDescent="0.25">
      <c r="A122" s="29" t="s">
        <v>255</v>
      </c>
      <c r="B122" s="28" t="s">
        <v>248</v>
      </c>
      <c r="C122" s="29" t="s">
        <v>343</v>
      </c>
      <c r="D122" s="29" t="s">
        <v>344</v>
      </c>
      <c r="E122">
        <f>COUNT(#REF!)</f>
        <v>0</v>
      </c>
      <c r="F122">
        <f>COUNT(#REF!)</f>
        <v>0</v>
      </c>
      <c r="G122" s="36" t="e">
        <f t="shared" si="1"/>
        <v>#DIV/0!</v>
      </c>
    </row>
    <row r="123" spans="1:7" x14ac:dyDescent="0.25">
      <c r="A123" s="29" t="s">
        <v>286</v>
      </c>
      <c r="B123" s="28" t="s">
        <v>285</v>
      </c>
      <c r="C123" s="29" t="s">
        <v>277</v>
      </c>
      <c r="D123" s="29" t="s">
        <v>278</v>
      </c>
      <c r="E123">
        <f>COUNT(#REF!)</f>
        <v>0</v>
      </c>
      <c r="F123">
        <f>COUNT(#REF!)</f>
        <v>0</v>
      </c>
      <c r="G123" s="36" t="e">
        <f t="shared" si="1"/>
        <v>#DIV/0!</v>
      </c>
    </row>
    <row r="124" spans="1:7" x14ac:dyDescent="0.25">
      <c r="A124" s="29" t="s">
        <v>58</v>
      </c>
      <c r="B124" s="28" t="s">
        <v>52</v>
      </c>
      <c r="C124" s="29" t="s">
        <v>353</v>
      </c>
      <c r="D124" s="29" t="s">
        <v>354</v>
      </c>
      <c r="E124">
        <f>COUNT(#REF!)</f>
        <v>0</v>
      </c>
      <c r="F124">
        <f>COUNT(#REF!)</f>
        <v>0</v>
      </c>
      <c r="G124" s="36" t="e">
        <f t="shared" si="1"/>
        <v>#DIV/0!</v>
      </c>
    </row>
    <row r="125" spans="1:7" x14ac:dyDescent="0.25">
      <c r="A125" s="29" t="s">
        <v>57</v>
      </c>
      <c r="B125" s="28" t="s">
        <v>52</v>
      </c>
      <c r="C125" s="29" t="s">
        <v>55</v>
      </c>
      <c r="D125" s="29" t="s">
        <v>56</v>
      </c>
      <c r="E125">
        <f>COUNT(#REF!)</f>
        <v>0</v>
      </c>
      <c r="F125">
        <f>COUNT(#REF!)</f>
        <v>0</v>
      </c>
      <c r="G125" s="36" t="e">
        <f t="shared" si="1"/>
        <v>#DIV/0!</v>
      </c>
    </row>
    <row r="126" spans="1:7" x14ac:dyDescent="0.25">
      <c r="A126" s="29" t="s">
        <v>61</v>
      </c>
      <c r="B126" s="28" t="s">
        <v>52</v>
      </c>
      <c r="C126" s="29" t="s">
        <v>59</v>
      </c>
      <c r="D126" s="29" t="s">
        <v>60</v>
      </c>
      <c r="E126">
        <f>COUNT(#REF!)</f>
        <v>0</v>
      </c>
      <c r="F126">
        <f>COUNT(#REF!)</f>
        <v>0</v>
      </c>
      <c r="G126" s="36" t="e">
        <f t="shared" si="1"/>
        <v>#DIV/0!</v>
      </c>
    </row>
    <row r="127" spans="1:7" x14ac:dyDescent="0.25">
      <c r="A127" s="30" t="s">
        <v>725</v>
      </c>
      <c r="B127" s="28" t="s">
        <v>52</v>
      </c>
      <c r="C127" s="30" t="s">
        <v>724</v>
      </c>
      <c r="D127" s="30" t="s">
        <v>723</v>
      </c>
      <c r="E127">
        <f>COUNT(#REF!)</f>
        <v>0</v>
      </c>
      <c r="F127">
        <f>COUNT(#REF!)</f>
        <v>0</v>
      </c>
      <c r="G127" s="36" t="e">
        <f t="shared" si="1"/>
        <v>#DIV/0!</v>
      </c>
    </row>
    <row r="128" spans="1:7" x14ac:dyDescent="0.25">
      <c r="A128" s="29" t="s">
        <v>326</v>
      </c>
      <c r="B128" s="28" t="s">
        <v>323</v>
      </c>
      <c r="C128" s="29" t="s">
        <v>324</v>
      </c>
      <c r="D128" s="29" t="s">
        <v>325</v>
      </c>
      <c r="E128">
        <f>COUNT(#REF!)</f>
        <v>0</v>
      </c>
      <c r="F128">
        <f>COUNT(#REF!)</f>
        <v>0</v>
      </c>
      <c r="G128" s="36" t="e">
        <f t="shared" si="1"/>
        <v>#DIV/0!</v>
      </c>
    </row>
    <row r="129" spans="1:7" x14ac:dyDescent="0.25">
      <c r="A129" s="29" t="s">
        <v>327</v>
      </c>
      <c r="B129" s="28" t="s">
        <v>323</v>
      </c>
      <c r="C129" s="29" t="s">
        <v>212</v>
      </c>
      <c r="D129" s="29" t="s">
        <v>213</v>
      </c>
      <c r="E129">
        <f>COUNT(#REF!)</f>
        <v>0</v>
      </c>
      <c r="F129">
        <f>COUNT(#REF!)</f>
        <v>0</v>
      </c>
      <c r="G129" s="36" t="e">
        <f t="shared" si="1"/>
        <v>#DIV/0!</v>
      </c>
    </row>
    <row r="130" spans="1:7" x14ac:dyDescent="0.25">
      <c r="A130" s="29" t="s">
        <v>195</v>
      </c>
      <c r="B130" s="28" t="s">
        <v>185</v>
      </c>
      <c r="C130" s="29" t="s">
        <v>190</v>
      </c>
      <c r="D130" s="29" t="s">
        <v>191</v>
      </c>
      <c r="E130">
        <f>COUNT(#REF!)</f>
        <v>0</v>
      </c>
      <c r="F130">
        <f>COUNT(#REF!)</f>
        <v>0</v>
      </c>
      <c r="G130" s="36" t="e">
        <f t="shared" si="1"/>
        <v>#DIV/0!</v>
      </c>
    </row>
    <row r="131" spans="1:7" x14ac:dyDescent="0.25">
      <c r="A131" s="29" t="s">
        <v>194</v>
      </c>
      <c r="B131" s="28" t="s">
        <v>185</v>
      </c>
      <c r="C131" s="29" t="s">
        <v>192</v>
      </c>
      <c r="D131" s="29" t="s">
        <v>193</v>
      </c>
      <c r="E131">
        <f>COUNT(#REF!)</f>
        <v>0</v>
      </c>
      <c r="F131">
        <f>COUNT(#REF!)</f>
        <v>0</v>
      </c>
      <c r="G131" s="36" t="e">
        <f t="shared" ref="G131:G136" si="2">F131/E131</f>
        <v>#DIV/0!</v>
      </c>
    </row>
    <row r="132" spans="1:7" x14ac:dyDescent="0.25">
      <c r="A132" s="29" t="s">
        <v>189</v>
      </c>
      <c r="B132" s="28" t="s">
        <v>185</v>
      </c>
      <c r="C132" s="29" t="s">
        <v>416</v>
      </c>
      <c r="D132" s="29" t="s">
        <v>417</v>
      </c>
      <c r="E132">
        <f>COUNT(#REF!)</f>
        <v>0</v>
      </c>
      <c r="F132">
        <f>COUNT(#REF!)</f>
        <v>0</v>
      </c>
      <c r="G132" s="36" t="e">
        <f t="shared" si="2"/>
        <v>#DIV/0!</v>
      </c>
    </row>
    <row r="133" spans="1:7" x14ac:dyDescent="0.25">
      <c r="A133" s="29" t="s">
        <v>188</v>
      </c>
      <c r="B133" s="28" t="s">
        <v>185</v>
      </c>
      <c r="C133" s="29" t="s">
        <v>186</v>
      </c>
      <c r="D133" s="29" t="s">
        <v>187</v>
      </c>
      <c r="E133">
        <f>COUNT(#REF!)</f>
        <v>0</v>
      </c>
      <c r="F133">
        <f>COUNT(#REF!)</f>
        <v>0</v>
      </c>
      <c r="G133" s="36" t="e">
        <f t="shared" si="2"/>
        <v>#DIV/0!</v>
      </c>
    </row>
    <row r="134" spans="1:7" x14ac:dyDescent="0.25">
      <c r="A134" s="29" t="s">
        <v>68</v>
      </c>
      <c r="B134" s="28" t="s">
        <v>65</v>
      </c>
      <c r="C134" s="29" t="s">
        <v>66</v>
      </c>
      <c r="D134" s="29" t="s">
        <v>67</v>
      </c>
      <c r="E134">
        <f>COUNT(#REF!)</f>
        <v>0</v>
      </c>
      <c r="F134">
        <f>COUNT(#REF!)</f>
        <v>0</v>
      </c>
      <c r="G134" s="36" t="e">
        <f t="shared" si="2"/>
        <v>#DIV/0!</v>
      </c>
    </row>
    <row r="135" spans="1:7" x14ac:dyDescent="0.25">
      <c r="A135" s="29" t="s">
        <v>69</v>
      </c>
      <c r="B135" s="28" t="s">
        <v>65</v>
      </c>
      <c r="C135" s="29" t="s">
        <v>355</v>
      </c>
      <c r="D135" s="29" t="s">
        <v>356</v>
      </c>
      <c r="E135">
        <f>COUNT(#REF!)</f>
        <v>0</v>
      </c>
      <c r="F135">
        <f>COUNT(#REF!)</f>
        <v>0</v>
      </c>
      <c r="G135" s="36" t="e">
        <f t="shared" si="2"/>
        <v>#DIV/0!</v>
      </c>
    </row>
    <row r="136" spans="1:7" x14ac:dyDescent="0.25">
      <c r="A136" s="30" t="s">
        <v>743</v>
      </c>
      <c r="B136" s="28" t="s">
        <v>280</v>
      </c>
      <c r="C136" s="30" t="s">
        <v>744</v>
      </c>
      <c r="D136" s="30" t="s">
        <v>745</v>
      </c>
      <c r="E136">
        <f>COUNT(#REF!)</f>
        <v>0</v>
      </c>
      <c r="F136">
        <f>COUNT(#REF!)</f>
        <v>0</v>
      </c>
      <c r="G136" s="36" t="e">
        <f t="shared" si="2"/>
        <v>#DIV/0!</v>
      </c>
    </row>
    <row r="137" spans="1:7" x14ac:dyDescent="0.25">
      <c r="A137" s="2"/>
      <c r="D137" s="9"/>
    </row>
    <row r="138" spans="1:7" x14ac:dyDescent="0.25">
      <c r="D138" s="34" t="s">
        <v>777</v>
      </c>
      <c r="E138" s="9">
        <f>MIN(E2:E136)</f>
        <v>0</v>
      </c>
      <c r="F138" s="9">
        <f>MIN(F2:F136)</f>
        <v>0</v>
      </c>
      <c r="G138" s="37" t="e">
        <f>MIN(G2:G136)</f>
        <v>#DIV/0!</v>
      </c>
    </row>
    <row r="139" spans="1:7" x14ac:dyDescent="0.25">
      <c r="D139" s="34" t="s">
        <v>778</v>
      </c>
      <c r="E139" s="35">
        <f>AVERAGE(E2:E136)</f>
        <v>0</v>
      </c>
      <c r="F139" s="35">
        <f>AVERAGE(F2:F136)</f>
        <v>0</v>
      </c>
      <c r="G139" s="37" t="e">
        <f>AVERAGE(G2:G136)</f>
        <v>#DIV/0!</v>
      </c>
    </row>
    <row r="140" spans="1:7" x14ac:dyDescent="0.25">
      <c r="D140" s="34" t="s">
        <v>779</v>
      </c>
      <c r="E140" s="9">
        <f>MAX(E2:E136)</f>
        <v>0</v>
      </c>
      <c r="F140" s="9">
        <f>MAX(F2:F136)</f>
        <v>0</v>
      </c>
      <c r="G140" s="33" t="e">
        <f>MAX(G2:G136)</f>
        <v>#DIV/0!</v>
      </c>
    </row>
  </sheetData>
  <customSheetViews>
    <customSheetView guid="{BB588DD4-7B7B-43F7-84B9-FDA6283C59A9}" showPageBreaks="1" state="hidden" topLeftCell="A116">
      <selection activeCell="E145" sqref="E145"/>
      <pageMargins left="0.7" right="0.7" top="0.75" bottom="0.75" header="0.3" footer="0.3"/>
      <pageSetup orientation="portrait" r:id="rId1"/>
    </customSheetView>
    <customSheetView guid="{34D1C509-8F96-43CE-B7BA-4762597D17AA}" topLeftCell="A116">
      <selection activeCell="E145" sqref="E145"/>
      <pageMargins left="0.7" right="0.7" top="0.75" bottom="0.75" header="0.3" footer="0.3"/>
    </customSheetView>
    <customSheetView guid="{8A4F8C00-E75E-4BB2-83F4-C4CCB6DC9F10}" state="hidden" topLeftCell="A116">
      <selection activeCell="E145" sqref="E145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4"/>
  <sheetViews>
    <sheetView zoomScaleNormal="100" workbookViewId="0">
      <pane ySplit="2" topLeftCell="A3" activePane="bottomLeft" state="frozen"/>
      <selection pane="bottomLeft" activeCell="I912" sqref="I912"/>
    </sheetView>
  </sheetViews>
  <sheetFormatPr defaultRowHeight="15" x14ac:dyDescent="0.25"/>
  <cols>
    <col min="1" max="1" width="6.7109375" customWidth="1"/>
    <col min="2" max="2" width="8.7109375" style="152" customWidth="1"/>
    <col min="3" max="3" width="18.7109375" customWidth="1"/>
    <col min="4" max="4" width="6.5703125" customWidth="1"/>
    <col min="5" max="5" width="7.42578125" customWidth="1"/>
    <col min="6" max="6" width="3" customWidth="1"/>
    <col min="7" max="7" width="6.7109375" customWidth="1"/>
    <col min="8" max="8" width="8.7109375" customWidth="1"/>
    <col min="9" max="9" width="15.7109375" customWidth="1"/>
    <col min="10" max="10" width="7.7109375" customWidth="1"/>
  </cols>
  <sheetData>
    <row r="1" spans="1:10" s="152" customFormat="1" x14ac:dyDescent="0.25">
      <c r="A1" s="231" t="s">
        <v>5157</v>
      </c>
      <c r="B1" s="231"/>
      <c r="C1" s="231"/>
      <c r="D1" s="231"/>
      <c r="E1" s="231"/>
      <c r="F1" s="238"/>
      <c r="G1" s="240" t="s">
        <v>5158</v>
      </c>
      <c r="H1" s="241"/>
      <c r="I1" s="241"/>
      <c r="J1" s="241"/>
    </row>
    <row r="2" spans="1:10" s="152" customFormat="1" ht="44.25" customHeight="1" x14ac:dyDescent="0.25">
      <c r="A2" s="236" t="s">
        <v>2254</v>
      </c>
      <c r="B2" s="236" t="s">
        <v>2255</v>
      </c>
      <c r="C2" s="236" t="s">
        <v>2256</v>
      </c>
      <c r="D2" s="236" t="s">
        <v>2257</v>
      </c>
      <c r="E2" s="237" t="s">
        <v>5371</v>
      </c>
      <c r="G2" s="232" t="s">
        <v>591</v>
      </c>
      <c r="H2" s="232" t="s">
        <v>3519</v>
      </c>
      <c r="I2" s="233" t="s">
        <v>3520</v>
      </c>
      <c r="J2" s="234" t="s">
        <v>3521</v>
      </c>
    </row>
    <row r="3" spans="1:10" x14ac:dyDescent="0.25">
      <c r="A3" s="159">
        <v>5</v>
      </c>
      <c r="B3" s="152" t="s">
        <v>2253</v>
      </c>
      <c r="C3" t="s">
        <v>1701</v>
      </c>
      <c r="D3" t="s">
        <v>22</v>
      </c>
      <c r="G3" s="227" t="s">
        <v>22</v>
      </c>
      <c r="H3" s="228" t="s">
        <v>781</v>
      </c>
      <c r="I3" s="152" t="s">
        <v>3522</v>
      </c>
      <c r="J3" s="229">
        <v>501</v>
      </c>
    </row>
    <row r="4" spans="1:10" x14ac:dyDescent="0.25">
      <c r="A4" t="s">
        <v>2312</v>
      </c>
      <c r="B4" s="152" t="s">
        <v>2313</v>
      </c>
      <c r="C4" t="s">
        <v>1702</v>
      </c>
      <c r="D4" t="s">
        <v>2</v>
      </c>
      <c r="G4" s="153" t="s">
        <v>2</v>
      </c>
      <c r="H4" s="89" t="s">
        <v>782</v>
      </c>
      <c r="I4" s="152" t="s">
        <v>3523</v>
      </c>
      <c r="J4" s="152" t="s">
        <v>3524</v>
      </c>
    </row>
    <row r="5" spans="1:10" x14ac:dyDescent="0.25">
      <c r="A5" s="152" t="s">
        <v>2314</v>
      </c>
      <c r="B5" s="152" t="s">
        <v>2313</v>
      </c>
      <c r="C5" t="s">
        <v>1702</v>
      </c>
      <c r="D5" t="s">
        <v>2</v>
      </c>
      <c r="G5" s="153" t="s">
        <v>2</v>
      </c>
      <c r="H5" s="89" t="s">
        <v>783</v>
      </c>
      <c r="I5" s="152" t="s">
        <v>328</v>
      </c>
      <c r="J5" s="152" t="s">
        <v>3525</v>
      </c>
    </row>
    <row r="6" spans="1:10" x14ac:dyDescent="0.25">
      <c r="A6" s="152" t="s">
        <v>2315</v>
      </c>
      <c r="B6" s="152" t="s">
        <v>2316</v>
      </c>
      <c r="C6" t="s">
        <v>1703</v>
      </c>
      <c r="D6" t="s">
        <v>2</v>
      </c>
      <c r="G6" s="153" t="s">
        <v>2</v>
      </c>
      <c r="H6" s="89" t="s">
        <v>784</v>
      </c>
      <c r="I6" s="152" t="s">
        <v>3526</v>
      </c>
      <c r="J6" s="152" t="s">
        <v>3527</v>
      </c>
    </row>
    <row r="7" spans="1:10" x14ac:dyDescent="0.25">
      <c r="A7" s="152" t="s">
        <v>2317</v>
      </c>
      <c r="B7" s="152" t="s">
        <v>2313</v>
      </c>
      <c r="C7" t="s">
        <v>1702</v>
      </c>
      <c r="D7" t="s">
        <v>2</v>
      </c>
      <c r="G7" s="153" t="s">
        <v>2</v>
      </c>
      <c r="H7" s="89" t="s">
        <v>785</v>
      </c>
      <c r="I7" s="152" t="s">
        <v>3528</v>
      </c>
      <c r="J7" s="152" t="s">
        <v>3529</v>
      </c>
    </row>
    <row r="8" spans="1:10" x14ac:dyDescent="0.25">
      <c r="A8" s="152" t="s">
        <v>2318</v>
      </c>
      <c r="B8" s="152" t="s">
        <v>2319</v>
      </c>
      <c r="C8" t="s">
        <v>1704</v>
      </c>
      <c r="D8" t="s">
        <v>2</v>
      </c>
      <c r="G8" s="153" t="s">
        <v>2</v>
      </c>
      <c r="H8" s="89" t="s">
        <v>546</v>
      </c>
      <c r="I8" s="152" t="s">
        <v>3530</v>
      </c>
      <c r="J8" s="152" t="s">
        <v>3531</v>
      </c>
    </row>
    <row r="9" spans="1:10" x14ac:dyDescent="0.25">
      <c r="A9" s="152" t="s">
        <v>2320</v>
      </c>
      <c r="B9" s="152" t="s">
        <v>2319</v>
      </c>
      <c r="C9" t="s">
        <v>1704</v>
      </c>
      <c r="D9" t="s">
        <v>2</v>
      </c>
      <c r="G9" s="153" t="s">
        <v>2</v>
      </c>
      <c r="H9" s="89" t="s">
        <v>520</v>
      </c>
      <c r="I9" s="152" t="s">
        <v>3532</v>
      </c>
      <c r="J9" s="152" t="s">
        <v>3533</v>
      </c>
    </row>
    <row r="10" spans="1:10" x14ac:dyDescent="0.25">
      <c r="A10" s="152" t="s">
        <v>2321</v>
      </c>
      <c r="B10" s="152" t="s">
        <v>2319</v>
      </c>
      <c r="C10" t="s">
        <v>1704</v>
      </c>
      <c r="D10" t="s">
        <v>2</v>
      </c>
      <c r="G10" s="153" t="s">
        <v>2</v>
      </c>
      <c r="H10" s="89" t="s">
        <v>521</v>
      </c>
      <c r="I10" s="152" t="s">
        <v>3534</v>
      </c>
      <c r="J10" s="152" t="s">
        <v>3535</v>
      </c>
    </row>
    <row r="11" spans="1:10" x14ac:dyDescent="0.25">
      <c r="A11" s="152" t="s">
        <v>2322</v>
      </c>
      <c r="B11" s="152" t="s">
        <v>2319</v>
      </c>
      <c r="C11" t="s">
        <v>1705</v>
      </c>
      <c r="D11" t="s">
        <v>2</v>
      </c>
      <c r="G11" s="153" t="s">
        <v>2</v>
      </c>
      <c r="H11" s="89" t="s">
        <v>522</v>
      </c>
      <c r="I11" s="152" t="s">
        <v>3536</v>
      </c>
      <c r="J11" s="152" t="s">
        <v>3537</v>
      </c>
    </row>
    <row r="12" spans="1:10" x14ac:dyDescent="0.25">
      <c r="A12" s="152" t="s">
        <v>2323</v>
      </c>
      <c r="B12" s="152" t="s">
        <v>2319</v>
      </c>
      <c r="C12" t="s">
        <v>1706</v>
      </c>
      <c r="D12" t="s">
        <v>2</v>
      </c>
      <c r="G12" s="153" t="s">
        <v>2</v>
      </c>
      <c r="H12" s="89" t="s">
        <v>523</v>
      </c>
      <c r="I12" s="152" t="s">
        <v>3538</v>
      </c>
      <c r="J12" s="152" t="s">
        <v>3539</v>
      </c>
    </row>
    <row r="13" spans="1:10" x14ac:dyDescent="0.25">
      <c r="A13" s="152" t="s">
        <v>2324</v>
      </c>
      <c r="B13" s="152" t="s">
        <v>2319</v>
      </c>
      <c r="C13" t="s">
        <v>1707</v>
      </c>
      <c r="D13" t="s">
        <v>2</v>
      </c>
      <c r="G13" s="153" t="s">
        <v>2</v>
      </c>
      <c r="H13" s="89" t="s">
        <v>524</v>
      </c>
      <c r="I13" s="152" t="s">
        <v>3540</v>
      </c>
      <c r="J13" s="152" t="s">
        <v>3541</v>
      </c>
    </row>
    <row r="14" spans="1:10" x14ac:dyDescent="0.25">
      <c r="A14" s="152" t="s">
        <v>2325</v>
      </c>
      <c r="B14" s="152" t="s">
        <v>2319</v>
      </c>
      <c r="C14" t="s">
        <v>2258</v>
      </c>
      <c r="D14" t="s">
        <v>2</v>
      </c>
      <c r="G14" s="153" t="s">
        <v>2</v>
      </c>
      <c r="H14" s="89" t="s">
        <v>525</v>
      </c>
      <c r="I14" s="152" t="s">
        <v>3542</v>
      </c>
      <c r="J14" s="152" t="s">
        <v>3543</v>
      </c>
    </row>
    <row r="15" spans="1:10" x14ac:dyDescent="0.25">
      <c r="A15" s="152" t="s">
        <v>2326</v>
      </c>
      <c r="B15" s="152" t="s">
        <v>2319</v>
      </c>
      <c r="C15" t="s">
        <v>1708</v>
      </c>
      <c r="D15" t="s">
        <v>2</v>
      </c>
      <c r="G15" s="153" t="s">
        <v>2</v>
      </c>
      <c r="H15" s="89" t="s">
        <v>526</v>
      </c>
      <c r="I15" s="152" t="s">
        <v>4</v>
      </c>
      <c r="J15" s="152" t="s">
        <v>3544</v>
      </c>
    </row>
    <row r="16" spans="1:10" x14ac:dyDescent="0.25">
      <c r="A16" s="152" t="s">
        <v>2327</v>
      </c>
      <c r="B16" s="152" t="s">
        <v>2319</v>
      </c>
      <c r="C16" t="s">
        <v>1708</v>
      </c>
      <c r="D16" t="s">
        <v>2</v>
      </c>
      <c r="G16" s="153" t="s">
        <v>2</v>
      </c>
      <c r="H16" s="89" t="s">
        <v>527</v>
      </c>
      <c r="I16" s="152" t="s">
        <v>4</v>
      </c>
      <c r="J16" s="152" t="s">
        <v>3544</v>
      </c>
    </row>
    <row r="17" spans="1:10" x14ac:dyDescent="0.25">
      <c r="A17" s="152" t="s">
        <v>2328</v>
      </c>
      <c r="B17" s="152" t="s">
        <v>2319</v>
      </c>
      <c r="C17" t="s">
        <v>1709</v>
      </c>
      <c r="D17" t="s">
        <v>2</v>
      </c>
      <c r="G17" s="153" t="s">
        <v>2</v>
      </c>
      <c r="H17" s="89" t="s">
        <v>528</v>
      </c>
      <c r="I17" s="152" t="s">
        <v>3545</v>
      </c>
      <c r="J17" s="152" t="s">
        <v>3546</v>
      </c>
    </row>
    <row r="18" spans="1:10" x14ac:dyDescent="0.25">
      <c r="A18" s="152" t="s">
        <v>2329</v>
      </c>
      <c r="B18" s="152" t="s">
        <v>2319</v>
      </c>
      <c r="C18" t="s">
        <v>1709</v>
      </c>
      <c r="D18" t="s">
        <v>2</v>
      </c>
      <c r="G18" s="153" t="s">
        <v>2</v>
      </c>
      <c r="H18" s="89" t="s">
        <v>529</v>
      </c>
      <c r="I18" s="152" t="s">
        <v>3547</v>
      </c>
      <c r="J18" s="152" t="s">
        <v>3548</v>
      </c>
    </row>
    <row r="19" spans="1:10" x14ac:dyDescent="0.25">
      <c r="A19" s="152" t="s">
        <v>2330</v>
      </c>
      <c r="B19" s="152" t="s">
        <v>2319</v>
      </c>
      <c r="C19" t="s">
        <v>2259</v>
      </c>
      <c r="D19" t="s">
        <v>2</v>
      </c>
      <c r="G19" s="153" t="s">
        <v>2</v>
      </c>
      <c r="H19" s="89" t="s">
        <v>530</v>
      </c>
      <c r="I19" s="152" t="s">
        <v>3549</v>
      </c>
      <c r="J19" s="152" t="s">
        <v>3550</v>
      </c>
    </row>
    <row r="20" spans="1:10" x14ac:dyDescent="0.25">
      <c r="A20" s="152" t="s">
        <v>2331</v>
      </c>
      <c r="B20" s="152" t="s">
        <v>2319</v>
      </c>
      <c r="C20" s="152" t="s">
        <v>2259</v>
      </c>
      <c r="D20" t="s">
        <v>2</v>
      </c>
      <c r="G20" s="153" t="s">
        <v>2</v>
      </c>
      <c r="H20" s="89" t="s">
        <v>786</v>
      </c>
      <c r="I20" s="152" t="s">
        <v>3551</v>
      </c>
      <c r="J20" s="152" t="s">
        <v>3552</v>
      </c>
    </row>
    <row r="21" spans="1:10" x14ac:dyDescent="0.25">
      <c r="A21" s="152" t="s">
        <v>2332</v>
      </c>
      <c r="B21" s="152" t="s">
        <v>2319</v>
      </c>
      <c r="C21" t="s">
        <v>2260</v>
      </c>
      <c r="D21" t="s">
        <v>2</v>
      </c>
      <c r="G21" s="153" t="s">
        <v>2</v>
      </c>
      <c r="H21" s="89" t="s">
        <v>787</v>
      </c>
      <c r="I21" s="152" t="s">
        <v>3553</v>
      </c>
      <c r="J21" s="152" t="s">
        <v>3554</v>
      </c>
    </row>
    <row r="22" spans="1:10" x14ac:dyDescent="0.25">
      <c r="A22" s="152" t="s">
        <v>2333</v>
      </c>
      <c r="B22" s="152" t="s">
        <v>2319</v>
      </c>
      <c r="C22" t="s">
        <v>1711</v>
      </c>
      <c r="D22" t="s">
        <v>1710</v>
      </c>
      <c r="G22" s="153" t="s">
        <v>1710</v>
      </c>
      <c r="H22" s="89" t="s">
        <v>788</v>
      </c>
      <c r="I22" s="152" t="s">
        <v>3555</v>
      </c>
      <c r="J22" s="152" t="s">
        <v>3556</v>
      </c>
    </row>
    <row r="23" spans="1:10" x14ac:dyDescent="0.25">
      <c r="A23" s="152" t="s">
        <v>2334</v>
      </c>
      <c r="B23" s="152" t="s">
        <v>2319</v>
      </c>
      <c r="C23" t="s">
        <v>1711</v>
      </c>
      <c r="D23" t="s">
        <v>1710</v>
      </c>
      <c r="G23" s="153" t="s">
        <v>1710</v>
      </c>
      <c r="H23" s="89" t="s">
        <v>789</v>
      </c>
      <c r="I23" s="152" t="s">
        <v>3557</v>
      </c>
      <c r="J23" s="152" t="s">
        <v>3558</v>
      </c>
    </row>
    <row r="24" spans="1:10" x14ac:dyDescent="0.25">
      <c r="A24" s="152" t="s">
        <v>2335</v>
      </c>
      <c r="B24" s="152" t="s">
        <v>2319</v>
      </c>
      <c r="C24" t="s">
        <v>1712</v>
      </c>
      <c r="D24" t="s">
        <v>7</v>
      </c>
      <c r="G24" s="153" t="s">
        <v>7</v>
      </c>
      <c r="H24" s="89" t="s">
        <v>790</v>
      </c>
      <c r="I24" s="152" t="s">
        <v>3559</v>
      </c>
      <c r="J24" s="152" t="s">
        <v>3560</v>
      </c>
    </row>
    <row r="25" spans="1:10" x14ac:dyDescent="0.25">
      <c r="A25" s="152" t="s">
        <v>2336</v>
      </c>
      <c r="B25" s="152" t="s">
        <v>2319</v>
      </c>
      <c r="C25" t="s">
        <v>1712</v>
      </c>
      <c r="D25" t="s">
        <v>7</v>
      </c>
      <c r="G25" s="153" t="s">
        <v>7</v>
      </c>
      <c r="H25" s="89" t="s">
        <v>791</v>
      </c>
      <c r="I25" s="152" t="s">
        <v>3561</v>
      </c>
      <c r="J25" s="152" t="s">
        <v>3562</v>
      </c>
    </row>
    <row r="26" spans="1:10" x14ac:dyDescent="0.25">
      <c r="A26" s="152" t="s">
        <v>2337</v>
      </c>
      <c r="B26" s="152" t="s">
        <v>2319</v>
      </c>
      <c r="C26" t="s">
        <v>1713</v>
      </c>
      <c r="D26" t="s">
        <v>7</v>
      </c>
      <c r="G26" s="153" t="s">
        <v>7</v>
      </c>
      <c r="H26" s="89" t="s">
        <v>792</v>
      </c>
      <c r="I26" s="152" t="s">
        <v>3563</v>
      </c>
      <c r="J26" s="152" t="s">
        <v>3564</v>
      </c>
    </row>
    <row r="27" spans="1:10" x14ac:dyDescent="0.25">
      <c r="A27" s="152" t="s">
        <v>2338</v>
      </c>
      <c r="B27" s="152" t="s">
        <v>2319</v>
      </c>
      <c r="C27" t="s">
        <v>1713</v>
      </c>
      <c r="D27" t="s">
        <v>7</v>
      </c>
      <c r="G27" s="153" t="s">
        <v>7</v>
      </c>
      <c r="H27" s="89" t="s">
        <v>793</v>
      </c>
      <c r="I27" s="152" t="s">
        <v>3565</v>
      </c>
      <c r="J27" s="152" t="s">
        <v>3566</v>
      </c>
    </row>
    <row r="28" spans="1:10" x14ac:dyDescent="0.25">
      <c r="A28" s="152" t="s">
        <v>2339</v>
      </c>
      <c r="B28" s="152" t="s">
        <v>2319</v>
      </c>
      <c r="C28" t="s">
        <v>1714</v>
      </c>
      <c r="D28" t="s">
        <v>7</v>
      </c>
      <c r="G28" s="153" t="s">
        <v>7</v>
      </c>
      <c r="H28" s="89" t="s">
        <v>794</v>
      </c>
      <c r="I28" s="152" t="s">
        <v>3567</v>
      </c>
      <c r="J28" s="152" t="s">
        <v>3568</v>
      </c>
    </row>
    <row r="29" spans="1:10" x14ac:dyDescent="0.25">
      <c r="A29" s="152" t="s">
        <v>2340</v>
      </c>
      <c r="B29" s="152" t="s">
        <v>2319</v>
      </c>
      <c r="C29" t="s">
        <v>1715</v>
      </c>
      <c r="D29" t="s">
        <v>7</v>
      </c>
      <c r="G29" s="153" t="s">
        <v>7</v>
      </c>
      <c r="H29" s="89" t="s">
        <v>795</v>
      </c>
      <c r="I29" s="152" t="s">
        <v>3569</v>
      </c>
      <c r="J29" s="152" t="s">
        <v>3570</v>
      </c>
    </row>
    <row r="30" spans="1:10" x14ac:dyDescent="0.25">
      <c r="A30" s="152" t="s">
        <v>2341</v>
      </c>
      <c r="B30" s="152" t="s">
        <v>2319</v>
      </c>
      <c r="C30" t="s">
        <v>2261</v>
      </c>
      <c r="D30" s="152" t="s">
        <v>7</v>
      </c>
      <c r="G30" s="153" t="s">
        <v>7</v>
      </c>
      <c r="H30" s="89" t="s">
        <v>796</v>
      </c>
      <c r="I30" s="152" t="s">
        <v>3571</v>
      </c>
      <c r="J30" s="152" t="s">
        <v>3572</v>
      </c>
    </row>
    <row r="31" spans="1:10" x14ac:dyDescent="0.25">
      <c r="A31" s="152" t="s">
        <v>2342</v>
      </c>
      <c r="B31" s="152" t="s">
        <v>2319</v>
      </c>
      <c r="C31" t="s">
        <v>2262</v>
      </c>
      <c r="D31" s="152" t="s">
        <v>7</v>
      </c>
      <c r="G31" s="153" t="s">
        <v>7</v>
      </c>
      <c r="H31" s="89" t="s">
        <v>797</v>
      </c>
      <c r="I31" s="152" t="s">
        <v>3573</v>
      </c>
      <c r="J31" s="152" t="s">
        <v>3574</v>
      </c>
    </row>
    <row r="32" spans="1:10" x14ac:dyDescent="0.25">
      <c r="A32" s="152" t="s">
        <v>2343</v>
      </c>
      <c r="B32" s="152" t="s">
        <v>2319</v>
      </c>
      <c r="C32" t="s">
        <v>1716</v>
      </c>
      <c r="D32" t="s">
        <v>7</v>
      </c>
      <c r="G32" s="153" t="s">
        <v>7</v>
      </c>
      <c r="H32" s="89" t="s">
        <v>798</v>
      </c>
      <c r="I32" s="152" t="s">
        <v>3575</v>
      </c>
      <c r="J32" s="152" t="s">
        <v>3576</v>
      </c>
    </row>
    <row r="33" spans="1:10" x14ac:dyDescent="0.25">
      <c r="A33" s="152" t="s">
        <v>2344</v>
      </c>
      <c r="B33" s="152" t="s">
        <v>2345</v>
      </c>
      <c r="C33" t="s">
        <v>2263</v>
      </c>
      <c r="D33" t="s">
        <v>8</v>
      </c>
      <c r="G33" s="153" t="s">
        <v>8</v>
      </c>
      <c r="H33" s="89" t="s">
        <v>799</v>
      </c>
      <c r="I33" s="152" t="s">
        <v>3577</v>
      </c>
      <c r="J33" s="152" t="s">
        <v>3578</v>
      </c>
    </row>
    <row r="34" spans="1:10" x14ac:dyDescent="0.25">
      <c r="A34" s="152" t="s">
        <v>2346</v>
      </c>
      <c r="B34" s="152" t="s">
        <v>2345</v>
      </c>
      <c r="C34" t="s">
        <v>1717</v>
      </c>
      <c r="D34" t="s">
        <v>8</v>
      </c>
      <c r="G34" s="153" t="s">
        <v>8</v>
      </c>
      <c r="H34" s="89" t="s">
        <v>800</v>
      </c>
      <c r="I34" s="152" t="s">
        <v>3579</v>
      </c>
      <c r="J34" s="152" t="s">
        <v>3580</v>
      </c>
    </row>
    <row r="35" spans="1:10" x14ac:dyDescent="0.25">
      <c r="A35" s="152" t="s">
        <v>2347</v>
      </c>
      <c r="B35" s="152" t="s">
        <v>2345</v>
      </c>
      <c r="C35" t="s">
        <v>1717</v>
      </c>
      <c r="D35" t="s">
        <v>8</v>
      </c>
      <c r="G35" s="153" t="s">
        <v>8</v>
      </c>
      <c r="H35" s="89" t="s">
        <v>801</v>
      </c>
      <c r="I35" s="152" t="s">
        <v>3581</v>
      </c>
      <c r="J35" s="152" t="s">
        <v>3582</v>
      </c>
    </row>
    <row r="36" spans="1:10" x14ac:dyDescent="0.25">
      <c r="A36" s="152" t="s">
        <v>2348</v>
      </c>
      <c r="B36" s="152" t="s">
        <v>2345</v>
      </c>
      <c r="C36" t="s">
        <v>1718</v>
      </c>
      <c r="D36" t="s">
        <v>8</v>
      </c>
      <c r="G36" s="153" t="s">
        <v>8</v>
      </c>
      <c r="H36" s="89" t="s">
        <v>802</v>
      </c>
      <c r="I36" s="152" t="s">
        <v>3583</v>
      </c>
      <c r="J36" s="152" t="s">
        <v>3584</v>
      </c>
    </row>
    <row r="37" spans="1:10" x14ac:dyDescent="0.25">
      <c r="A37" s="152" t="s">
        <v>2349</v>
      </c>
      <c r="B37" s="152" t="s">
        <v>2345</v>
      </c>
      <c r="C37" t="s">
        <v>1719</v>
      </c>
      <c r="D37" t="s">
        <v>8</v>
      </c>
      <c r="G37" s="153" t="s">
        <v>8</v>
      </c>
      <c r="H37" s="89" t="s">
        <v>803</v>
      </c>
      <c r="I37" s="152" t="s">
        <v>549</v>
      </c>
      <c r="J37" s="152" t="s">
        <v>3585</v>
      </c>
    </row>
    <row r="38" spans="1:10" x14ac:dyDescent="0.25">
      <c r="A38" s="152" t="s">
        <v>2350</v>
      </c>
      <c r="B38" s="152" t="s">
        <v>2351</v>
      </c>
      <c r="C38" t="s">
        <v>1720</v>
      </c>
      <c r="D38" t="s">
        <v>8</v>
      </c>
      <c r="G38" s="153" t="s">
        <v>8</v>
      </c>
      <c r="H38" s="89" t="s">
        <v>804</v>
      </c>
      <c r="I38" s="152" t="s">
        <v>3586</v>
      </c>
      <c r="J38" s="152" t="s">
        <v>3587</v>
      </c>
    </row>
    <row r="39" spans="1:10" x14ac:dyDescent="0.25">
      <c r="A39" s="152" t="s">
        <v>2352</v>
      </c>
      <c r="B39" s="152" t="s">
        <v>2345</v>
      </c>
      <c r="C39" t="s">
        <v>1717</v>
      </c>
      <c r="D39" t="s">
        <v>8</v>
      </c>
      <c r="G39" s="153" t="s">
        <v>8</v>
      </c>
      <c r="H39" s="89" t="s">
        <v>805</v>
      </c>
      <c r="I39" s="152" t="s">
        <v>3588</v>
      </c>
      <c r="J39" s="152" t="s">
        <v>3589</v>
      </c>
    </row>
    <row r="40" spans="1:10" x14ac:dyDescent="0.25">
      <c r="A40" s="152" t="s">
        <v>2353</v>
      </c>
      <c r="B40" s="152" t="s">
        <v>2351</v>
      </c>
      <c r="C40" t="s">
        <v>1720</v>
      </c>
      <c r="D40" t="s">
        <v>8</v>
      </c>
      <c r="G40" s="153" t="s">
        <v>8</v>
      </c>
      <c r="H40" s="89" t="s">
        <v>806</v>
      </c>
      <c r="I40" s="152" t="s">
        <v>3590</v>
      </c>
      <c r="J40" s="152" t="s">
        <v>3591</v>
      </c>
    </row>
    <row r="41" spans="1:10" x14ac:dyDescent="0.25">
      <c r="A41" s="152" t="s">
        <v>2354</v>
      </c>
      <c r="B41" s="152" t="s">
        <v>2351</v>
      </c>
      <c r="C41" t="s">
        <v>1721</v>
      </c>
      <c r="D41" t="s">
        <v>8</v>
      </c>
      <c r="G41" s="153" t="s">
        <v>8</v>
      </c>
      <c r="H41" s="89" t="s">
        <v>807</v>
      </c>
      <c r="I41" s="152" t="s">
        <v>3592</v>
      </c>
      <c r="J41" s="152" t="s">
        <v>3593</v>
      </c>
    </row>
    <row r="42" spans="1:10" x14ac:dyDescent="0.25">
      <c r="A42" s="152" t="s">
        <v>2355</v>
      </c>
      <c r="B42" s="152" t="s">
        <v>2345</v>
      </c>
      <c r="C42" t="s">
        <v>1722</v>
      </c>
      <c r="D42" t="s">
        <v>8</v>
      </c>
      <c r="G42" s="153" t="s">
        <v>8</v>
      </c>
      <c r="H42" s="89" t="s">
        <v>808</v>
      </c>
      <c r="I42" s="152" t="s">
        <v>3594</v>
      </c>
      <c r="J42" s="152" t="s">
        <v>3595</v>
      </c>
    </row>
    <row r="43" spans="1:10" x14ac:dyDescent="0.25">
      <c r="A43" s="152" t="s">
        <v>2356</v>
      </c>
      <c r="B43" s="152" t="s">
        <v>2345</v>
      </c>
      <c r="C43" t="s">
        <v>1723</v>
      </c>
      <c r="D43" t="s">
        <v>8</v>
      </c>
      <c r="G43" s="153" t="s">
        <v>8</v>
      </c>
      <c r="H43" s="89" t="s">
        <v>809</v>
      </c>
      <c r="I43" s="152" t="s">
        <v>3596</v>
      </c>
      <c r="J43" s="152" t="s">
        <v>3597</v>
      </c>
    </row>
    <row r="44" spans="1:10" x14ac:dyDescent="0.25">
      <c r="A44" s="152" t="s">
        <v>2357</v>
      </c>
      <c r="B44" s="152" t="s">
        <v>2319</v>
      </c>
      <c r="C44" s="152" t="s">
        <v>2262</v>
      </c>
      <c r="D44" t="s">
        <v>1724</v>
      </c>
      <c r="G44" s="153" t="s">
        <v>1724</v>
      </c>
      <c r="H44" s="89" t="s">
        <v>810</v>
      </c>
      <c r="I44" s="152" t="s">
        <v>3598</v>
      </c>
      <c r="J44" s="152" t="s">
        <v>3599</v>
      </c>
    </row>
    <row r="45" spans="1:10" x14ac:dyDescent="0.25">
      <c r="A45" s="152" t="s">
        <v>2358</v>
      </c>
      <c r="B45" s="152" t="s">
        <v>2319</v>
      </c>
      <c r="C45" s="152" t="s">
        <v>2261</v>
      </c>
      <c r="D45" t="s">
        <v>1724</v>
      </c>
      <c r="G45" s="153" t="s">
        <v>1724</v>
      </c>
      <c r="H45" s="89" t="s">
        <v>811</v>
      </c>
      <c r="I45" s="152" t="s">
        <v>3600</v>
      </c>
      <c r="J45" s="152" t="s">
        <v>3601</v>
      </c>
    </row>
    <row r="46" spans="1:10" x14ac:dyDescent="0.25">
      <c r="A46" s="152" t="s">
        <v>2359</v>
      </c>
      <c r="B46" s="152" t="s">
        <v>2316</v>
      </c>
      <c r="C46" t="s">
        <v>1725</v>
      </c>
      <c r="D46" t="s">
        <v>1724</v>
      </c>
      <c r="G46" s="153" t="s">
        <v>1724</v>
      </c>
      <c r="H46" s="89" t="s">
        <v>812</v>
      </c>
      <c r="I46" s="152" t="s">
        <v>3602</v>
      </c>
      <c r="J46" s="152" t="s">
        <v>3603</v>
      </c>
    </row>
    <row r="47" spans="1:10" x14ac:dyDescent="0.25">
      <c r="A47" s="152" t="s">
        <v>2360</v>
      </c>
      <c r="B47" s="152" t="s">
        <v>2319</v>
      </c>
      <c r="C47" t="s">
        <v>1726</v>
      </c>
      <c r="D47" t="s">
        <v>1724</v>
      </c>
      <c r="G47" s="153" t="s">
        <v>1724</v>
      </c>
      <c r="H47" s="89" t="s">
        <v>813</v>
      </c>
      <c r="I47" s="152" t="s">
        <v>3604</v>
      </c>
      <c r="J47" s="152" t="s">
        <v>3605</v>
      </c>
    </row>
    <row r="48" spans="1:10" x14ac:dyDescent="0.25">
      <c r="A48" s="152" t="s">
        <v>2361</v>
      </c>
      <c r="B48" s="152" t="s">
        <v>2362</v>
      </c>
      <c r="C48" t="s">
        <v>1727</v>
      </c>
      <c r="D48" t="s">
        <v>1724</v>
      </c>
      <c r="G48" s="153" t="s">
        <v>1724</v>
      </c>
      <c r="H48" s="89" t="s">
        <v>814</v>
      </c>
      <c r="I48" s="152" t="s">
        <v>3606</v>
      </c>
      <c r="J48" s="152" t="s">
        <v>3607</v>
      </c>
    </row>
    <row r="49" spans="1:10" x14ac:dyDescent="0.25">
      <c r="A49" s="152" t="s">
        <v>2363</v>
      </c>
      <c r="B49" s="152" t="s">
        <v>2319</v>
      </c>
      <c r="C49" t="s">
        <v>1728</v>
      </c>
      <c r="D49" t="s">
        <v>1724</v>
      </c>
      <c r="G49" s="153" t="s">
        <v>2</v>
      </c>
      <c r="H49" s="89" t="s">
        <v>815</v>
      </c>
      <c r="I49" s="152" t="s">
        <v>3608</v>
      </c>
      <c r="J49" s="152" t="s">
        <v>3609</v>
      </c>
    </row>
    <row r="50" spans="1:10" x14ac:dyDescent="0.25">
      <c r="A50" s="152" t="s">
        <v>2364</v>
      </c>
      <c r="B50" s="152" t="s">
        <v>2362</v>
      </c>
      <c r="C50" t="s">
        <v>1729</v>
      </c>
      <c r="D50" t="s">
        <v>1724</v>
      </c>
      <c r="G50" s="153" t="s">
        <v>1724</v>
      </c>
      <c r="H50" s="89" t="s">
        <v>816</v>
      </c>
      <c r="I50" s="152" t="s">
        <v>3610</v>
      </c>
      <c r="J50" s="152" t="s">
        <v>3611</v>
      </c>
    </row>
    <row r="51" spans="1:10" x14ac:dyDescent="0.25">
      <c r="A51" s="152" t="s">
        <v>2365</v>
      </c>
      <c r="B51" s="152" t="s">
        <v>2319</v>
      </c>
      <c r="C51" t="s">
        <v>1730</v>
      </c>
      <c r="D51" t="s">
        <v>1724</v>
      </c>
      <c r="G51" s="153" t="s">
        <v>1724</v>
      </c>
      <c r="H51" s="89" t="s">
        <v>817</v>
      </c>
      <c r="I51" s="152" t="s">
        <v>3612</v>
      </c>
      <c r="J51" s="152" t="s">
        <v>3613</v>
      </c>
    </row>
    <row r="52" spans="1:10" x14ac:dyDescent="0.25">
      <c r="A52" s="152" t="s">
        <v>2366</v>
      </c>
      <c r="B52" s="152" t="s">
        <v>2362</v>
      </c>
      <c r="C52" t="s">
        <v>2264</v>
      </c>
      <c r="D52" t="s">
        <v>1724</v>
      </c>
      <c r="G52" s="153" t="s">
        <v>1724</v>
      </c>
      <c r="H52" s="89" t="s">
        <v>818</v>
      </c>
      <c r="I52" s="152" t="s">
        <v>3614</v>
      </c>
      <c r="J52" s="152" t="s">
        <v>3615</v>
      </c>
    </row>
    <row r="53" spans="1:10" x14ac:dyDescent="0.25">
      <c r="A53" s="152" t="s">
        <v>2367</v>
      </c>
      <c r="B53" s="152" t="s">
        <v>2319</v>
      </c>
      <c r="C53" t="s">
        <v>2265</v>
      </c>
      <c r="D53" t="s">
        <v>1724</v>
      </c>
      <c r="G53" s="153" t="s">
        <v>1724</v>
      </c>
      <c r="H53" s="89" t="s">
        <v>819</v>
      </c>
      <c r="I53" s="152" t="s">
        <v>3616</v>
      </c>
      <c r="J53" s="152" t="s">
        <v>3617</v>
      </c>
    </row>
    <row r="54" spans="1:10" x14ac:dyDescent="0.25">
      <c r="A54" s="152" t="s">
        <v>2368</v>
      </c>
      <c r="B54" s="152" t="s">
        <v>2313</v>
      </c>
      <c r="C54" t="s">
        <v>1731</v>
      </c>
      <c r="D54" t="s">
        <v>12</v>
      </c>
      <c r="G54" s="153" t="s">
        <v>12</v>
      </c>
      <c r="H54" s="89" t="s">
        <v>531</v>
      </c>
      <c r="I54" s="152" t="s">
        <v>3618</v>
      </c>
      <c r="J54" s="152" t="s">
        <v>3619</v>
      </c>
    </row>
    <row r="55" spans="1:10" x14ac:dyDescent="0.25">
      <c r="A55" s="152" t="s">
        <v>2369</v>
      </c>
      <c r="B55" s="152" t="s">
        <v>2313</v>
      </c>
      <c r="C55" t="s">
        <v>1731</v>
      </c>
      <c r="D55" t="s">
        <v>12</v>
      </c>
      <c r="G55" s="153" t="s">
        <v>12</v>
      </c>
      <c r="H55" s="89" t="s">
        <v>532</v>
      </c>
      <c r="I55" s="152" t="s">
        <v>14</v>
      </c>
      <c r="J55" s="152" t="s">
        <v>3620</v>
      </c>
    </row>
    <row r="56" spans="1:10" x14ac:dyDescent="0.25">
      <c r="A56" s="152" t="s">
        <v>2370</v>
      </c>
      <c r="B56" s="152" t="s">
        <v>2313</v>
      </c>
      <c r="C56" t="s">
        <v>1732</v>
      </c>
      <c r="D56" t="s">
        <v>12</v>
      </c>
      <c r="G56" s="153" t="s">
        <v>12</v>
      </c>
      <c r="H56" s="89" t="s">
        <v>533</v>
      </c>
      <c r="I56" s="152" t="s">
        <v>3621</v>
      </c>
      <c r="J56" s="152" t="s">
        <v>3622</v>
      </c>
    </row>
    <row r="57" spans="1:10" x14ac:dyDescent="0.25">
      <c r="A57" s="152" t="s">
        <v>2371</v>
      </c>
      <c r="B57" s="152" t="s">
        <v>2313</v>
      </c>
      <c r="C57" t="s">
        <v>2266</v>
      </c>
      <c r="D57" t="s">
        <v>12</v>
      </c>
      <c r="G57" s="153" t="s">
        <v>12</v>
      </c>
      <c r="H57" s="89" t="s">
        <v>534</v>
      </c>
      <c r="I57" s="152" t="s">
        <v>3623</v>
      </c>
      <c r="J57" s="152" t="s">
        <v>3624</v>
      </c>
    </row>
    <row r="58" spans="1:10" x14ac:dyDescent="0.25">
      <c r="A58" s="152" t="s">
        <v>2372</v>
      </c>
      <c r="B58" s="152" t="s">
        <v>2313</v>
      </c>
      <c r="C58" t="s">
        <v>2267</v>
      </c>
      <c r="D58" t="s">
        <v>12</v>
      </c>
      <c r="G58" s="153" t="s">
        <v>12</v>
      </c>
      <c r="H58" s="89" t="s">
        <v>535</v>
      </c>
      <c r="I58" s="152" t="s">
        <v>3625</v>
      </c>
      <c r="J58" s="152" t="s">
        <v>3626</v>
      </c>
    </row>
    <row r="59" spans="1:10" x14ac:dyDescent="0.25">
      <c r="A59" s="152" t="s">
        <v>2373</v>
      </c>
      <c r="B59" s="152" t="s">
        <v>2253</v>
      </c>
      <c r="C59" s="152" t="s">
        <v>2267</v>
      </c>
      <c r="D59" t="s">
        <v>12</v>
      </c>
      <c r="G59" s="153" t="s">
        <v>12</v>
      </c>
      <c r="H59" s="89" t="s">
        <v>536</v>
      </c>
      <c r="I59" s="152" t="s">
        <v>3627</v>
      </c>
      <c r="J59" s="152" t="s">
        <v>3628</v>
      </c>
    </row>
    <row r="60" spans="1:10" x14ac:dyDescent="0.25">
      <c r="A60" s="152" t="s">
        <v>2374</v>
      </c>
      <c r="B60" s="152" t="s">
        <v>2253</v>
      </c>
      <c r="C60" t="s">
        <v>1733</v>
      </c>
      <c r="D60" t="s">
        <v>12</v>
      </c>
      <c r="G60" s="153" t="s">
        <v>12</v>
      </c>
      <c r="H60" s="89" t="s">
        <v>537</v>
      </c>
      <c r="I60" s="152" t="s">
        <v>3629</v>
      </c>
      <c r="J60" s="152" t="s">
        <v>3630</v>
      </c>
    </row>
    <row r="61" spans="1:10" x14ac:dyDescent="0.25">
      <c r="A61" s="152" t="s">
        <v>2375</v>
      </c>
      <c r="B61" s="152" t="s">
        <v>2253</v>
      </c>
      <c r="C61" t="s">
        <v>1734</v>
      </c>
      <c r="D61" t="s">
        <v>12</v>
      </c>
      <c r="G61" s="153" t="s">
        <v>12</v>
      </c>
      <c r="H61" s="89" t="s">
        <v>538</v>
      </c>
      <c r="I61" s="152" t="s">
        <v>3631</v>
      </c>
      <c r="J61" s="152" t="s">
        <v>3632</v>
      </c>
    </row>
    <row r="62" spans="1:10" x14ac:dyDescent="0.25">
      <c r="A62" s="152" t="s">
        <v>2376</v>
      </c>
      <c r="B62" s="152" t="s">
        <v>2253</v>
      </c>
      <c r="C62" t="s">
        <v>1735</v>
      </c>
      <c r="D62" t="s">
        <v>12</v>
      </c>
      <c r="G62" s="153" t="s">
        <v>12</v>
      </c>
      <c r="H62" s="89" t="s">
        <v>539</v>
      </c>
      <c r="I62" s="152" t="s">
        <v>3633</v>
      </c>
      <c r="J62" s="152" t="s">
        <v>3634</v>
      </c>
    </row>
    <row r="63" spans="1:10" x14ac:dyDescent="0.25">
      <c r="A63" s="152" t="s">
        <v>2377</v>
      </c>
      <c r="B63" s="152" t="s">
        <v>2253</v>
      </c>
      <c r="C63" t="s">
        <v>1735</v>
      </c>
      <c r="D63" t="s">
        <v>12</v>
      </c>
      <c r="G63" s="153" t="s">
        <v>12</v>
      </c>
      <c r="H63" s="89" t="s">
        <v>540</v>
      </c>
      <c r="I63" s="152" t="s">
        <v>3635</v>
      </c>
      <c r="J63" s="152" t="s">
        <v>3636</v>
      </c>
    </row>
    <row r="64" spans="1:10" x14ac:dyDescent="0.25">
      <c r="A64" s="152" t="s">
        <v>2378</v>
      </c>
      <c r="B64" s="152" t="s">
        <v>2253</v>
      </c>
      <c r="C64" t="s">
        <v>1736</v>
      </c>
      <c r="D64" t="s">
        <v>16</v>
      </c>
      <c r="G64" s="153" t="s">
        <v>16</v>
      </c>
      <c r="H64" s="89" t="s">
        <v>820</v>
      </c>
      <c r="I64" s="152" t="s">
        <v>3637</v>
      </c>
      <c r="J64" s="152" t="s">
        <v>3638</v>
      </c>
    </row>
    <row r="65" spans="1:10" x14ac:dyDescent="0.25">
      <c r="A65" s="152" t="s">
        <v>2379</v>
      </c>
      <c r="B65" s="152" t="s">
        <v>2253</v>
      </c>
      <c r="C65" t="s">
        <v>1736</v>
      </c>
      <c r="D65" t="s">
        <v>16</v>
      </c>
      <c r="G65" s="153" t="s">
        <v>16</v>
      </c>
      <c r="H65" s="89" t="s">
        <v>821</v>
      </c>
      <c r="I65" s="152" t="s">
        <v>3639</v>
      </c>
      <c r="J65" s="152" t="s">
        <v>3640</v>
      </c>
    </row>
    <row r="66" spans="1:10" x14ac:dyDescent="0.25">
      <c r="A66" s="152" t="s">
        <v>2380</v>
      </c>
      <c r="B66" s="152" t="s">
        <v>2253</v>
      </c>
      <c r="C66" t="s">
        <v>1737</v>
      </c>
      <c r="D66" t="s">
        <v>16</v>
      </c>
      <c r="G66" s="153" t="s">
        <v>16</v>
      </c>
      <c r="H66" s="89" t="s">
        <v>822</v>
      </c>
      <c r="I66" s="152" t="s">
        <v>3641</v>
      </c>
      <c r="J66" s="152" t="s">
        <v>3642</v>
      </c>
    </row>
    <row r="67" spans="1:10" x14ac:dyDescent="0.25">
      <c r="A67" s="152" t="s">
        <v>2381</v>
      </c>
      <c r="B67" s="152" t="s">
        <v>2253</v>
      </c>
      <c r="C67" t="s">
        <v>2268</v>
      </c>
      <c r="D67" t="s">
        <v>16</v>
      </c>
      <c r="G67" s="153" t="s">
        <v>16</v>
      </c>
      <c r="H67" s="89" t="s">
        <v>823</v>
      </c>
      <c r="I67" s="152" t="s">
        <v>3643</v>
      </c>
      <c r="J67" s="152" t="s">
        <v>3644</v>
      </c>
    </row>
    <row r="68" spans="1:10" x14ac:dyDescent="0.25">
      <c r="A68" s="152" t="s">
        <v>2382</v>
      </c>
      <c r="B68" s="152" t="s">
        <v>2253</v>
      </c>
      <c r="C68" t="s">
        <v>1738</v>
      </c>
      <c r="D68" t="s">
        <v>16</v>
      </c>
      <c r="G68" s="153" t="s">
        <v>16</v>
      </c>
      <c r="H68" s="89" t="s">
        <v>824</v>
      </c>
      <c r="I68" s="152" t="s">
        <v>3645</v>
      </c>
      <c r="J68" s="152" t="s">
        <v>3646</v>
      </c>
    </row>
    <row r="69" spans="1:10" x14ac:dyDescent="0.25">
      <c r="A69" s="152" t="s">
        <v>2383</v>
      </c>
      <c r="B69" s="152" t="s">
        <v>2253</v>
      </c>
      <c r="C69" t="s">
        <v>1738</v>
      </c>
      <c r="D69" t="s">
        <v>16</v>
      </c>
      <c r="G69" s="153" t="s">
        <v>16</v>
      </c>
      <c r="H69" s="89" t="s">
        <v>825</v>
      </c>
      <c r="I69" s="152" t="s">
        <v>3647</v>
      </c>
      <c r="J69" s="152" t="s">
        <v>3648</v>
      </c>
    </row>
    <row r="70" spans="1:10" x14ac:dyDescent="0.25">
      <c r="A70" s="152" t="s">
        <v>2384</v>
      </c>
      <c r="B70" s="152" t="s">
        <v>2253</v>
      </c>
      <c r="C70" t="s">
        <v>1739</v>
      </c>
      <c r="D70" t="s">
        <v>16</v>
      </c>
      <c r="G70" s="153" t="s">
        <v>16</v>
      </c>
      <c r="H70" s="89" t="s">
        <v>826</v>
      </c>
      <c r="I70" s="152" t="s">
        <v>3649</v>
      </c>
      <c r="J70" s="152" t="s">
        <v>3650</v>
      </c>
    </row>
    <row r="71" spans="1:10" x14ac:dyDescent="0.25">
      <c r="A71" s="152" t="s">
        <v>2385</v>
      </c>
      <c r="B71" s="152" t="s">
        <v>2253</v>
      </c>
      <c r="C71" t="s">
        <v>2269</v>
      </c>
      <c r="D71" t="s">
        <v>16</v>
      </c>
      <c r="G71" s="153" t="s">
        <v>16</v>
      </c>
      <c r="H71" s="89" t="s">
        <v>827</v>
      </c>
      <c r="I71" s="152" t="s">
        <v>3651</v>
      </c>
      <c r="J71" s="152" t="s">
        <v>3652</v>
      </c>
    </row>
    <row r="72" spans="1:10" x14ac:dyDescent="0.25">
      <c r="A72" s="152" t="s">
        <v>2386</v>
      </c>
      <c r="B72" s="152" t="s">
        <v>2253</v>
      </c>
      <c r="C72" t="s">
        <v>1740</v>
      </c>
      <c r="D72" t="s">
        <v>16</v>
      </c>
      <c r="G72" s="153" t="s">
        <v>16</v>
      </c>
      <c r="H72" s="89" t="s">
        <v>828</v>
      </c>
      <c r="I72" s="152" t="s">
        <v>3653</v>
      </c>
      <c r="J72" s="152" t="s">
        <v>3654</v>
      </c>
    </row>
    <row r="73" spans="1:10" x14ac:dyDescent="0.25">
      <c r="A73" s="152" t="s">
        <v>2387</v>
      </c>
      <c r="B73" s="152" t="s">
        <v>2253</v>
      </c>
      <c r="C73" t="s">
        <v>1741</v>
      </c>
      <c r="D73" t="s">
        <v>16</v>
      </c>
      <c r="G73" s="153" t="s">
        <v>16</v>
      </c>
      <c r="H73" s="89" t="s">
        <v>829</v>
      </c>
      <c r="I73" s="152" t="s">
        <v>3655</v>
      </c>
      <c r="J73" s="152" t="s">
        <v>3656</v>
      </c>
    </row>
    <row r="74" spans="1:10" x14ac:dyDescent="0.25">
      <c r="A74" s="152" t="s">
        <v>2388</v>
      </c>
      <c r="B74" s="152" t="s">
        <v>2389</v>
      </c>
      <c r="C74" t="s">
        <v>2270</v>
      </c>
      <c r="D74" s="152" t="s">
        <v>16</v>
      </c>
      <c r="G74" s="153" t="s">
        <v>16</v>
      </c>
      <c r="H74" s="89" t="s">
        <v>542</v>
      </c>
      <c r="I74" s="152" t="s">
        <v>3657</v>
      </c>
      <c r="J74" s="152" t="s">
        <v>3658</v>
      </c>
    </row>
    <row r="75" spans="1:10" x14ac:dyDescent="0.25">
      <c r="A75" s="152" t="s">
        <v>2390</v>
      </c>
      <c r="B75" s="152" t="s">
        <v>2389</v>
      </c>
      <c r="C75" t="s">
        <v>1742</v>
      </c>
      <c r="D75" s="152" t="s">
        <v>16</v>
      </c>
      <c r="G75" s="153" t="s">
        <v>16</v>
      </c>
      <c r="H75" s="89" t="s">
        <v>543</v>
      </c>
      <c r="I75" s="152" t="s">
        <v>3659</v>
      </c>
      <c r="J75" s="152" t="s">
        <v>3660</v>
      </c>
    </row>
    <row r="76" spans="1:10" x14ac:dyDescent="0.25">
      <c r="A76" s="152" t="s">
        <v>2391</v>
      </c>
      <c r="B76" s="152" t="s">
        <v>2389</v>
      </c>
      <c r="C76" t="s">
        <v>2271</v>
      </c>
      <c r="D76" s="152" t="s">
        <v>16</v>
      </c>
      <c r="G76" s="153" t="s">
        <v>16</v>
      </c>
      <c r="H76" s="230" t="s">
        <v>541</v>
      </c>
      <c r="I76" s="152" t="s">
        <v>3661</v>
      </c>
      <c r="J76" s="152" t="s">
        <v>3662</v>
      </c>
    </row>
    <row r="77" spans="1:10" x14ac:dyDescent="0.25">
      <c r="A77" s="152" t="s">
        <v>2392</v>
      </c>
      <c r="B77" s="152" t="s">
        <v>2389</v>
      </c>
      <c r="C77" s="152" t="s">
        <v>2270</v>
      </c>
      <c r="D77" s="152" t="s">
        <v>16</v>
      </c>
      <c r="G77" s="153" t="s">
        <v>16</v>
      </c>
      <c r="H77" s="89" t="s">
        <v>544</v>
      </c>
      <c r="I77" s="152" t="s">
        <v>3663</v>
      </c>
      <c r="J77" s="152" t="s">
        <v>3664</v>
      </c>
    </row>
    <row r="78" spans="1:10" x14ac:dyDescent="0.25">
      <c r="A78" s="152" t="s">
        <v>2393</v>
      </c>
      <c r="B78" s="152" t="s">
        <v>2389</v>
      </c>
      <c r="C78" s="152" t="s">
        <v>2271</v>
      </c>
      <c r="D78" s="152" t="s">
        <v>16</v>
      </c>
      <c r="G78" s="153" t="s">
        <v>16</v>
      </c>
      <c r="H78" s="89" t="s">
        <v>545</v>
      </c>
      <c r="I78" s="152" t="s">
        <v>3665</v>
      </c>
      <c r="J78" s="152" t="s">
        <v>3666</v>
      </c>
    </row>
    <row r="79" spans="1:10" x14ac:dyDescent="0.25">
      <c r="A79" s="152" t="s">
        <v>2394</v>
      </c>
      <c r="B79" s="152" t="s">
        <v>2253</v>
      </c>
      <c r="C79" t="s">
        <v>1743</v>
      </c>
      <c r="D79" t="s">
        <v>16</v>
      </c>
      <c r="G79" s="153" t="s">
        <v>16</v>
      </c>
      <c r="H79" s="89" t="s">
        <v>830</v>
      </c>
      <c r="I79" s="152" t="s">
        <v>3667</v>
      </c>
      <c r="J79" s="152" t="s">
        <v>3668</v>
      </c>
    </row>
    <row r="80" spans="1:10" x14ac:dyDescent="0.25">
      <c r="A80" s="152" t="s">
        <v>2395</v>
      </c>
      <c r="B80" s="152" t="s">
        <v>2253</v>
      </c>
      <c r="C80" t="s">
        <v>1743</v>
      </c>
      <c r="D80" t="s">
        <v>16</v>
      </c>
      <c r="G80" s="153" t="s">
        <v>16</v>
      </c>
      <c r="H80" s="89" t="s">
        <v>831</v>
      </c>
      <c r="I80" s="152" t="s">
        <v>3669</v>
      </c>
      <c r="J80" s="152" t="s">
        <v>3670</v>
      </c>
    </row>
    <row r="81" spans="1:10" x14ac:dyDescent="0.25">
      <c r="A81" s="152" t="s">
        <v>2396</v>
      </c>
      <c r="B81" s="152" t="s">
        <v>2253</v>
      </c>
      <c r="C81" t="s">
        <v>2272</v>
      </c>
      <c r="D81" t="s">
        <v>16</v>
      </c>
      <c r="G81" s="153" t="s">
        <v>16</v>
      </c>
      <c r="H81" s="89" t="s">
        <v>832</v>
      </c>
      <c r="I81" s="152" t="s">
        <v>3671</v>
      </c>
      <c r="J81" s="152" t="s">
        <v>3672</v>
      </c>
    </row>
    <row r="82" spans="1:10" x14ac:dyDescent="0.25">
      <c r="A82" s="152" t="s">
        <v>2397</v>
      </c>
      <c r="B82" s="152" t="s">
        <v>2253</v>
      </c>
      <c r="C82" t="s">
        <v>2273</v>
      </c>
      <c r="D82" t="s">
        <v>16</v>
      </c>
      <c r="G82" s="153" t="s">
        <v>16</v>
      </c>
      <c r="H82" s="89" t="s">
        <v>833</v>
      </c>
      <c r="I82" s="152" t="s">
        <v>3673</v>
      </c>
      <c r="J82" s="152" t="s">
        <v>3674</v>
      </c>
    </row>
    <row r="83" spans="1:10" x14ac:dyDescent="0.25">
      <c r="A83" s="152" t="s">
        <v>2398</v>
      </c>
      <c r="B83" s="152" t="s">
        <v>2253</v>
      </c>
      <c r="C83" s="152" t="s">
        <v>2273</v>
      </c>
      <c r="D83" t="s">
        <v>16</v>
      </c>
      <c r="G83" s="153" t="s">
        <v>16</v>
      </c>
      <c r="H83" s="89" t="s">
        <v>834</v>
      </c>
      <c r="I83" s="152" t="s">
        <v>18</v>
      </c>
      <c r="J83" s="152" t="s">
        <v>3675</v>
      </c>
    </row>
    <row r="84" spans="1:10" x14ac:dyDescent="0.25">
      <c r="A84" s="152" t="s">
        <v>2399</v>
      </c>
      <c r="B84" s="152" t="s">
        <v>2253</v>
      </c>
      <c r="C84" t="s">
        <v>2274</v>
      </c>
      <c r="D84" t="s">
        <v>22</v>
      </c>
      <c r="G84" s="153" t="s">
        <v>22</v>
      </c>
      <c r="H84" s="89">
        <v>100</v>
      </c>
      <c r="I84" s="152" t="s">
        <v>3676</v>
      </c>
      <c r="J84" s="152" t="s">
        <v>3677</v>
      </c>
    </row>
    <row r="85" spans="1:10" x14ac:dyDescent="0.25">
      <c r="A85" s="152" t="s">
        <v>2400</v>
      </c>
      <c r="B85" s="152" t="s">
        <v>2253</v>
      </c>
      <c r="C85" s="152" t="s">
        <v>2274</v>
      </c>
      <c r="D85" t="s">
        <v>22</v>
      </c>
      <c r="G85" s="153" t="s">
        <v>22</v>
      </c>
      <c r="H85" s="89">
        <v>101</v>
      </c>
      <c r="I85" s="152" t="s">
        <v>3676</v>
      </c>
      <c r="J85" s="152" t="s">
        <v>3677</v>
      </c>
    </row>
    <row r="86" spans="1:10" x14ac:dyDescent="0.25">
      <c r="A86" s="152" t="s">
        <v>2401</v>
      </c>
      <c r="B86" s="152" t="s">
        <v>2253</v>
      </c>
      <c r="C86" s="152" t="s">
        <v>2274</v>
      </c>
      <c r="D86" t="s">
        <v>22</v>
      </c>
      <c r="G86" s="153" t="s">
        <v>22</v>
      </c>
      <c r="H86" s="89">
        <v>102</v>
      </c>
      <c r="I86" s="152" t="s">
        <v>3676</v>
      </c>
      <c r="J86" s="159">
        <v>10203</v>
      </c>
    </row>
    <row r="87" spans="1:10" x14ac:dyDescent="0.25">
      <c r="A87" s="152" t="s">
        <v>2402</v>
      </c>
      <c r="B87" s="152" t="s">
        <v>2253</v>
      </c>
      <c r="C87" t="s">
        <v>2275</v>
      </c>
      <c r="D87" t="s">
        <v>22</v>
      </c>
      <c r="G87" s="153" t="s">
        <v>22</v>
      </c>
      <c r="H87" s="89">
        <v>103</v>
      </c>
      <c r="I87" s="152" t="s">
        <v>3678</v>
      </c>
      <c r="J87" s="152" t="s">
        <v>3679</v>
      </c>
    </row>
    <row r="88" spans="1:10" x14ac:dyDescent="0.25">
      <c r="A88" s="152" t="s">
        <v>2403</v>
      </c>
      <c r="B88" s="152" t="s">
        <v>2253</v>
      </c>
      <c r="C88" t="s">
        <v>1745</v>
      </c>
      <c r="D88" t="s">
        <v>22</v>
      </c>
      <c r="G88" s="153" t="s">
        <v>22</v>
      </c>
      <c r="H88" s="89">
        <v>104</v>
      </c>
      <c r="I88" s="152" t="s">
        <v>3680</v>
      </c>
      <c r="J88" s="152" t="s">
        <v>3681</v>
      </c>
    </row>
    <row r="89" spans="1:10" x14ac:dyDescent="0.25">
      <c r="A89" s="152" t="s">
        <v>2404</v>
      </c>
      <c r="B89" s="152" t="s">
        <v>2253</v>
      </c>
      <c r="C89" t="s">
        <v>1746</v>
      </c>
      <c r="D89" t="s">
        <v>22</v>
      </c>
      <c r="G89" s="153" t="s">
        <v>22</v>
      </c>
      <c r="H89" s="89">
        <v>105</v>
      </c>
      <c r="I89" s="152" t="s">
        <v>3682</v>
      </c>
      <c r="J89" s="152" t="s">
        <v>3683</v>
      </c>
    </row>
    <row r="90" spans="1:10" x14ac:dyDescent="0.25">
      <c r="A90" s="152" t="s">
        <v>2405</v>
      </c>
      <c r="B90" s="152" t="s">
        <v>2253</v>
      </c>
      <c r="C90" t="s">
        <v>2276</v>
      </c>
      <c r="D90" t="s">
        <v>22</v>
      </c>
      <c r="G90" s="153" t="s">
        <v>22</v>
      </c>
      <c r="H90" s="89">
        <v>106</v>
      </c>
      <c r="I90" s="152" t="s">
        <v>3684</v>
      </c>
      <c r="J90" s="152" t="s">
        <v>3685</v>
      </c>
    </row>
    <row r="91" spans="1:10" x14ac:dyDescent="0.25">
      <c r="A91" s="152" t="s">
        <v>2406</v>
      </c>
      <c r="B91" s="152" t="s">
        <v>2253</v>
      </c>
      <c r="C91" t="s">
        <v>1747</v>
      </c>
      <c r="D91" t="s">
        <v>22</v>
      </c>
      <c r="G91" s="153" t="s">
        <v>22</v>
      </c>
      <c r="H91" s="89">
        <v>107</v>
      </c>
      <c r="I91" s="152" t="s">
        <v>3686</v>
      </c>
      <c r="J91" s="152" t="s">
        <v>3687</v>
      </c>
    </row>
    <row r="92" spans="1:10" x14ac:dyDescent="0.25">
      <c r="A92" s="152" t="s">
        <v>2407</v>
      </c>
      <c r="B92" s="152" t="s">
        <v>2253</v>
      </c>
      <c r="C92" t="s">
        <v>2277</v>
      </c>
      <c r="D92" t="s">
        <v>22</v>
      </c>
      <c r="G92" s="153" t="s">
        <v>22</v>
      </c>
      <c r="H92" s="89">
        <v>108</v>
      </c>
      <c r="I92" s="152" t="s">
        <v>3688</v>
      </c>
      <c r="J92" s="152" t="s">
        <v>3689</v>
      </c>
    </row>
    <row r="93" spans="1:10" x14ac:dyDescent="0.25">
      <c r="A93" s="152" t="s">
        <v>2408</v>
      </c>
      <c r="B93" s="152" t="s">
        <v>2253</v>
      </c>
      <c r="C93" t="s">
        <v>1748</v>
      </c>
      <c r="D93" t="s">
        <v>22</v>
      </c>
      <c r="G93" s="153" t="s">
        <v>22</v>
      </c>
      <c r="H93" s="89">
        <v>109</v>
      </c>
      <c r="I93" s="152" t="s">
        <v>3690</v>
      </c>
      <c r="J93" s="152" t="s">
        <v>3691</v>
      </c>
    </row>
    <row r="94" spans="1:10" x14ac:dyDescent="0.25">
      <c r="A94" s="152" t="s">
        <v>2409</v>
      </c>
      <c r="B94" s="152" t="s">
        <v>2253</v>
      </c>
      <c r="C94" t="s">
        <v>1749</v>
      </c>
      <c r="D94" t="s">
        <v>22</v>
      </c>
      <c r="G94" s="153" t="s">
        <v>22</v>
      </c>
      <c r="H94" s="89">
        <v>110</v>
      </c>
      <c r="I94" s="152" t="s">
        <v>3692</v>
      </c>
      <c r="J94" s="152" t="s">
        <v>3693</v>
      </c>
    </row>
    <row r="95" spans="1:10" x14ac:dyDescent="0.25">
      <c r="A95" s="152" t="s">
        <v>2410</v>
      </c>
      <c r="B95" s="152" t="s">
        <v>2253</v>
      </c>
      <c r="C95" t="s">
        <v>2278</v>
      </c>
      <c r="D95" t="s">
        <v>22</v>
      </c>
      <c r="G95" s="153" t="s">
        <v>22</v>
      </c>
      <c r="H95" s="89">
        <v>111</v>
      </c>
      <c r="I95" s="152" t="s">
        <v>3694</v>
      </c>
      <c r="J95" s="152" t="s">
        <v>3695</v>
      </c>
    </row>
    <row r="96" spans="1:10" x14ac:dyDescent="0.25">
      <c r="A96" s="152" t="s">
        <v>2411</v>
      </c>
      <c r="B96" s="152" t="s">
        <v>2253</v>
      </c>
      <c r="C96" t="s">
        <v>1750</v>
      </c>
      <c r="D96" t="s">
        <v>22</v>
      </c>
      <c r="G96" s="153" t="s">
        <v>22</v>
      </c>
      <c r="H96" s="89">
        <v>112</v>
      </c>
      <c r="I96" s="152" t="s">
        <v>23</v>
      </c>
      <c r="J96" s="152" t="s">
        <v>3696</v>
      </c>
    </row>
    <row r="97" spans="1:10" x14ac:dyDescent="0.25">
      <c r="A97" s="152" t="s">
        <v>2412</v>
      </c>
      <c r="B97" s="152" t="s">
        <v>2253</v>
      </c>
      <c r="C97" t="s">
        <v>1751</v>
      </c>
      <c r="D97" t="s">
        <v>22</v>
      </c>
      <c r="G97" s="153" t="s">
        <v>22</v>
      </c>
      <c r="H97" s="89">
        <v>113</v>
      </c>
      <c r="I97" s="152" t="s">
        <v>3697</v>
      </c>
      <c r="J97" s="152" t="s">
        <v>3698</v>
      </c>
    </row>
    <row r="98" spans="1:10" x14ac:dyDescent="0.25">
      <c r="A98" s="152" t="s">
        <v>2413</v>
      </c>
      <c r="B98" s="152" t="s">
        <v>2253</v>
      </c>
      <c r="C98" t="s">
        <v>1752</v>
      </c>
      <c r="D98" t="s">
        <v>22</v>
      </c>
      <c r="G98" s="153" t="s">
        <v>22</v>
      </c>
      <c r="H98" s="89">
        <v>114</v>
      </c>
      <c r="I98" s="152" t="s">
        <v>3699</v>
      </c>
      <c r="J98" s="152" t="s">
        <v>3700</v>
      </c>
    </row>
    <row r="99" spans="1:10" x14ac:dyDescent="0.25">
      <c r="A99" s="152" t="s">
        <v>2414</v>
      </c>
      <c r="B99" s="152" t="s">
        <v>2253</v>
      </c>
      <c r="C99" t="s">
        <v>1753</v>
      </c>
      <c r="D99" t="s">
        <v>22</v>
      </c>
      <c r="G99" s="153" t="s">
        <v>22</v>
      </c>
      <c r="H99" s="89">
        <v>115</v>
      </c>
      <c r="I99" s="152" t="s">
        <v>3701</v>
      </c>
      <c r="J99" s="152" t="s">
        <v>3702</v>
      </c>
    </row>
    <row r="100" spans="1:10" x14ac:dyDescent="0.25">
      <c r="A100" s="152" t="s">
        <v>2415</v>
      </c>
      <c r="B100" s="152" t="s">
        <v>2253</v>
      </c>
      <c r="C100" t="s">
        <v>2279</v>
      </c>
      <c r="D100" t="s">
        <v>22</v>
      </c>
      <c r="G100" s="153" t="s">
        <v>22</v>
      </c>
      <c r="H100" s="89">
        <v>116</v>
      </c>
      <c r="I100" s="152" t="s">
        <v>3703</v>
      </c>
      <c r="J100" s="152" t="s">
        <v>3704</v>
      </c>
    </row>
    <row r="101" spans="1:10" x14ac:dyDescent="0.25">
      <c r="A101" s="152" t="s">
        <v>2416</v>
      </c>
      <c r="B101" s="152" t="s">
        <v>2253</v>
      </c>
      <c r="C101" t="s">
        <v>1753</v>
      </c>
      <c r="D101" t="s">
        <v>22</v>
      </c>
      <c r="G101" s="153" t="s">
        <v>22</v>
      </c>
      <c r="H101" s="89">
        <v>117</v>
      </c>
      <c r="I101" s="152" t="s">
        <v>3705</v>
      </c>
      <c r="J101" s="152" t="s">
        <v>3706</v>
      </c>
    </row>
    <row r="102" spans="1:10" x14ac:dyDescent="0.25">
      <c r="A102" s="152" t="s">
        <v>2417</v>
      </c>
      <c r="B102" s="152" t="s">
        <v>2253</v>
      </c>
      <c r="C102" t="s">
        <v>1753</v>
      </c>
      <c r="D102" t="s">
        <v>22</v>
      </c>
      <c r="G102" s="153" t="s">
        <v>22</v>
      </c>
      <c r="H102" s="89">
        <v>118</v>
      </c>
      <c r="I102" s="152" t="s">
        <v>3707</v>
      </c>
      <c r="J102" s="152" t="s">
        <v>3708</v>
      </c>
    </row>
    <row r="103" spans="1:10" x14ac:dyDescent="0.25">
      <c r="A103" s="152" t="s">
        <v>2418</v>
      </c>
      <c r="B103" s="152" t="s">
        <v>2253</v>
      </c>
      <c r="C103" t="s">
        <v>1754</v>
      </c>
      <c r="D103" t="s">
        <v>22</v>
      </c>
      <c r="G103" s="153" t="s">
        <v>22</v>
      </c>
      <c r="H103" s="89">
        <v>119</v>
      </c>
      <c r="I103" s="152" t="s">
        <v>3709</v>
      </c>
      <c r="J103" s="152" t="s">
        <v>3710</v>
      </c>
    </row>
    <row r="104" spans="1:10" x14ac:dyDescent="0.25">
      <c r="A104" s="152" t="s">
        <v>2419</v>
      </c>
      <c r="B104" s="152" t="s">
        <v>2316</v>
      </c>
      <c r="C104" t="s">
        <v>1755</v>
      </c>
      <c r="D104" t="s">
        <v>22</v>
      </c>
      <c r="G104" s="153" t="s">
        <v>22</v>
      </c>
      <c r="H104" s="89">
        <v>120</v>
      </c>
      <c r="I104" s="152" t="s">
        <v>3711</v>
      </c>
      <c r="J104" s="152" t="s">
        <v>3712</v>
      </c>
    </row>
    <row r="105" spans="1:10" x14ac:dyDescent="0.25">
      <c r="A105" s="152" t="s">
        <v>2420</v>
      </c>
      <c r="B105" s="152" t="s">
        <v>2316</v>
      </c>
      <c r="C105" t="s">
        <v>1755</v>
      </c>
      <c r="D105" t="s">
        <v>22</v>
      </c>
      <c r="G105" s="153" t="s">
        <v>22</v>
      </c>
      <c r="H105" s="89">
        <v>121</v>
      </c>
      <c r="I105" s="152" t="s">
        <v>3713</v>
      </c>
      <c r="J105" s="152" t="s">
        <v>3714</v>
      </c>
    </row>
    <row r="106" spans="1:10" x14ac:dyDescent="0.25">
      <c r="A106" s="152" t="s">
        <v>2421</v>
      </c>
      <c r="B106" s="152" t="s">
        <v>2316</v>
      </c>
      <c r="C106" t="s">
        <v>1755</v>
      </c>
      <c r="D106" t="s">
        <v>22</v>
      </c>
      <c r="G106" s="153" t="s">
        <v>22</v>
      </c>
      <c r="H106" s="89">
        <v>122</v>
      </c>
      <c r="I106" s="152" t="s">
        <v>11</v>
      </c>
      <c r="J106" s="152" t="s">
        <v>3715</v>
      </c>
    </row>
    <row r="107" spans="1:10" x14ac:dyDescent="0.25">
      <c r="A107" s="152" t="s">
        <v>2422</v>
      </c>
      <c r="B107" s="152" t="s">
        <v>2316</v>
      </c>
      <c r="C107" t="s">
        <v>1756</v>
      </c>
      <c r="D107" t="s">
        <v>22</v>
      </c>
      <c r="G107" s="153" t="s">
        <v>22</v>
      </c>
      <c r="H107" s="89">
        <v>123</v>
      </c>
      <c r="I107" s="152" t="s">
        <v>3716</v>
      </c>
      <c r="J107" s="152" t="s">
        <v>3717</v>
      </c>
    </row>
    <row r="108" spans="1:10" x14ac:dyDescent="0.25">
      <c r="A108" s="152" t="s">
        <v>2423</v>
      </c>
      <c r="B108" s="152" t="s">
        <v>2253</v>
      </c>
      <c r="C108" t="s">
        <v>1757</v>
      </c>
      <c r="D108" t="s">
        <v>22</v>
      </c>
      <c r="G108" s="153" t="s">
        <v>22</v>
      </c>
      <c r="H108" s="89">
        <v>124</v>
      </c>
      <c r="I108" s="152" t="s">
        <v>3718</v>
      </c>
      <c r="J108" s="152" t="s">
        <v>3719</v>
      </c>
    </row>
    <row r="109" spans="1:10" x14ac:dyDescent="0.25">
      <c r="A109" s="152" t="s">
        <v>2424</v>
      </c>
      <c r="B109" s="152" t="s">
        <v>2253</v>
      </c>
      <c r="C109" t="s">
        <v>1758</v>
      </c>
      <c r="D109" t="s">
        <v>22</v>
      </c>
      <c r="G109" s="153" t="s">
        <v>22</v>
      </c>
      <c r="H109" s="89">
        <v>125</v>
      </c>
      <c r="I109" s="152" t="s">
        <v>3720</v>
      </c>
      <c r="J109" s="152" t="s">
        <v>3721</v>
      </c>
    </row>
    <row r="110" spans="1:10" x14ac:dyDescent="0.25">
      <c r="A110" s="152" t="s">
        <v>2425</v>
      </c>
      <c r="B110" s="152" t="s">
        <v>2253</v>
      </c>
      <c r="C110" t="s">
        <v>1758</v>
      </c>
      <c r="D110" t="s">
        <v>22</v>
      </c>
      <c r="G110" s="153" t="s">
        <v>22</v>
      </c>
      <c r="H110" s="89">
        <v>126</v>
      </c>
      <c r="I110" s="152" t="s">
        <v>3722</v>
      </c>
      <c r="J110" s="152" t="s">
        <v>3723</v>
      </c>
    </row>
    <row r="111" spans="1:10" x14ac:dyDescent="0.25">
      <c r="A111" s="152" t="s">
        <v>2426</v>
      </c>
      <c r="B111" s="152" t="s">
        <v>2253</v>
      </c>
      <c r="C111" t="s">
        <v>1759</v>
      </c>
      <c r="D111" t="s">
        <v>22</v>
      </c>
      <c r="G111" s="153" t="s">
        <v>22</v>
      </c>
      <c r="H111" s="89">
        <v>127</v>
      </c>
      <c r="I111" s="152" t="s">
        <v>3724</v>
      </c>
      <c r="J111" s="152" t="s">
        <v>3725</v>
      </c>
    </row>
    <row r="112" spans="1:10" x14ac:dyDescent="0.25">
      <c r="A112" s="152" t="s">
        <v>2427</v>
      </c>
      <c r="B112" s="152" t="s">
        <v>2316</v>
      </c>
      <c r="C112" t="s">
        <v>2280</v>
      </c>
      <c r="D112" t="s">
        <v>22</v>
      </c>
      <c r="G112" s="153" t="s">
        <v>22</v>
      </c>
      <c r="H112" s="89">
        <v>128</v>
      </c>
      <c r="I112" s="152" t="s">
        <v>3726</v>
      </c>
      <c r="J112" s="152" t="s">
        <v>3727</v>
      </c>
    </row>
    <row r="113" spans="1:10" x14ac:dyDescent="0.25">
      <c r="A113" s="152" t="s">
        <v>2428</v>
      </c>
      <c r="B113" s="152" t="s">
        <v>2429</v>
      </c>
      <c r="C113" t="s">
        <v>1760</v>
      </c>
      <c r="D113" t="s">
        <v>22</v>
      </c>
      <c r="G113" s="153" t="s">
        <v>22</v>
      </c>
      <c r="H113" s="89">
        <v>129</v>
      </c>
      <c r="I113" s="152" t="s">
        <v>3728</v>
      </c>
      <c r="J113" s="152" t="s">
        <v>3729</v>
      </c>
    </row>
    <row r="114" spans="1:10" x14ac:dyDescent="0.25">
      <c r="A114" s="152" t="s">
        <v>2430</v>
      </c>
      <c r="B114" s="152" t="s">
        <v>2429</v>
      </c>
      <c r="C114" t="s">
        <v>1761</v>
      </c>
      <c r="D114" t="s">
        <v>22</v>
      </c>
      <c r="G114" s="153" t="s">
        <v>22</v>
      </c>
      <c r="H114" s="89">
        <v>130</v>
      </c>
      <c r="I114" s="152" t="s">
        <v>3730</v>
      </c>
      <c r="J114" s="152" t="s">
        <v>3731</v>
      </c>
    </row>
    <row r="115" spans="1:10" x14ac:dyDescent="0.25">
      <c r="A115" s="152" t="s">
        <v>2431</v>
      </c>
      <c r="B115" s="152" t="s">
        <v>2429</v>
      </c>
      <c r="C115" t="s">
        <v>1761</v>
      </c>
      <c r="D115" t="s">
        <v>22</v>
      </c>
      <c r="G115" s="153" t="s">
        <v>22</v>
      </c>
      <c r="H115" s="89">
        <v>131</v>
      </c>
      <c r="I115" s="152" t="s">
        <v>3732</v>
      </c>
      <c r="J115" s="152" t="s">
        <v>3733</v>
      </c>
    </row>
    <row r="116" spans="1:10" x14ac:dyDescent="0.25">
      <c r="A116" s="152" t="s">
        <v>2432</v>
      </c>
      <c r="B116" s="152" t="s">
        <v>2429</v>
      </c>
      <c r="C116" t="s">
        <v>1761</v>
      </c>
      <c r="D116" t="s">
        <v>22</v>
      </c>
      <c r="G116" s="153" t="s">
        <v>22</v>
      </c>
      <c r="H116" s="89">
        <v>132</v>
      </c>
      <c r="I116" s="152" t="s">
        <v>27</v>
      </c>
      <c r="J116" s="152" t="s">
        <v>3734</v>
      </c>
    </row>
    <row r="117" spans="1:10" x14ac:dyDescent="0.25">
      <c r="A117" s="152" t="s">
        <v>2433</v>
      </c>
      <c r="B117" s="152" t="s">
        <v>2429</v>
      </c>
      <c r="C117" t="s">
        <v>1762</v>
      </c>
      <c r="D117" t="s">
        <v>22</v>
      </c>
      <c r="G117" s="153" t="s">
        <v>22</v>
      </c>
      <c r="H117" s="89">
        <v>133</v>
      </c>
      <c r="I117" s="152" t="s">
        <v>3735</v>
      </c>
      <c r="J117" s="152" t="s">
        <v>3736</v>
      </c>
    </row>
    <row r="118" spans="1:10" x14ac:dyDescent="0.25">
      <c r="A118" s="152" t="s">
        <v>2434</v>
      </c>
      <c r="B118" s="152" t="s">
        <v>2429</v>
      </c>
      <c r="C118" t="s">
        <v>1762</v>
      </c>
      <c r="D118" t="s">
        <v>22</v>
      </c>
      <c r="G118" s="153" t="s">
        <v>22</v>
      </c>
      <c r="H118" s="89">
        <v>134</v>
      </c>
      <c r="I118" s="152" t="s">
        <v>3737</v>
      </c>
      <c r="J118" s="152" t="s">
        <v>3738</v>
      </c>
    </row>
    <row r="119" spans="1:10" x14ac:dyDescent="0.25">
      <c r="A119" s="152" t="s">
        <v>2435</v>
      </c>
      <c r="B119" s="152" t="s">
        <v>2429</v>
      </c>
      <c r="C119" t="s">
        <v>1762</v>
      </c>
      <c r="D119" t="s">
        <v>22</v>
      </c>
      <c r="G119" s="153" t="s">
        <v>22</v>
      </c>
      <c r="H119" s="89">
        <v>135</v>
      </c>
      <c r="I119" s="152" t="s">
        <v>3739</v>
      </c>
      <c r="J119" s="152" t="s">
        <v>3740</v>
      </c>
    </row>
    <row r="120" spans="1:10" x14ac:dyDescent="0.25">
      <c r="A120" s="152" t="s">
        <v>2436</v>
      </c>
      <c r="B120" s="152" t="s">
        <v>2429</v>
      </c>
      <c r="C120" t="s">
        <v>1763</v>
      </c>
      <c r="D120" t="s">
        <v>22</v>
      </c>
      <c r="G120" s="153" t="s">
        <v>22</v>
      </c>
      <c r="H120" s="89">
        <v>136</v>
      </c>
      <c r="I120" s="152" t="s">
        <v>3741</v>
      </c>
      <c r="J120" s="152" t="s">
        <v>3742</v>
      </c>
    </row>
    <row r="121" spans="1:10" x14ac:dyDescent="0.25">
      <c r="A121" s="152" t="s">
        <v>2437</v>
      </c>
      <c r="B121" s="152" t="s">
        <v>2429</v>
      </c>
      <c r="C121" t="s">
        <v>1764</v>
      </c>
      <c r="D121" t="s">
        <v>22</v>
      </c>
      <c r="G121" s="153" t="s">
        <v>22</v>
      </c>
      <c r="H121" s="89">
        <v>137</v>
      </c>
      <c r="I121" s="152" t="s">
        <v>3743</v>
      </c>
      <c r="J121" s="152" t="s">
        <v>3744</v>
      </c>
    </row>
    <row r="122" spans="1:10" x14ac:dyDescent="0.25">
      <c r="A122" s="152" t="s">
        <v>2438</v>
      </c>
      <c r="B122" s="152" t="s">
        <v>2429</v>
      </c>
      <c r="C122" t="s">
        <v>1764</v>
      </c>
      <c r="D122" t="s">
        <v>22</v>
      </c>
      <c r="G122" s="153" t="s">
        <v>22</v>
      </c>
      <c r="H122" s="89">
        <v>138</v>
      </c>
      <c r="I122" s="152" t="s">
        <v>3745</v>
      </c>
      <c r="J122" s="152" t="s">
        <v>3746</v>
      </c>
    </row>
    <row r="123" spans="1:10" x14ac:dyDescent="0.25">
      <c r="A123" s="152" t="s">
        <v>2439</v>
      </c>
      <c r="B123" s="152" t="s">
        <v>2429</v>
      </c>
      <c r="C123" t="s">
        <v>1764</v>
      </c>
      <c r="D123" t="s">
        <v>22</v>
      </c>
      <c r="G123" s="153" t="s">
        <v>22</v>
      </c>
      <c r="H123" s="89">
        <v>139</v>
      </c>
      <c r="I123" s="152" t="s">
        <v>3747</v>
      </c>
      <c r="J123" s="152" t="s">
        <v>3748</v>
      </c>
    </row>
    <row r="124" spans="1:10" x14ac:dyDescent="0.25">
      <c r="A124" s="152" t="s">
        <v>2440</v>
      </c>
      <c r="B124" s="152" t="s">
        <v>2441</v>
      </c>
      <c r="C124" t="s">
        <v>1765</v>
      </c>
      <c r="D124" t="s">
        <v>22</v>
      </c>
      <c r="G124" s="153" t="s">
        <v>22</v>
      </c>
      <c r="H124" s="89">
        <v>140</v>
      </c>
      <c r="I124" s="152" t="s">
        <v>3749</v>
      </c>
      <c r="J124" s="152" t="s">
        <v>3750</v>
      </c>
    </row>
    <row r="125" spans="1:10" x14ac:dyDescent="0.25">
      <c r="A125" s="152" t="s">
        <v>2442</v>
      </c>
      <c r="B125" s="152" t="s">
        <v>2441</v>
      </c>
      <c r="C125" t="s">
        <v>1765</v>
      </c>
      <c r="D125" t="s">
        <v>22</v>
      </c>
      <c r="G125" s="153" t="s">
        <v>22</v>
      </c>
      <c r="H125" s="89">
        <v>141</v>
      </c>
      <c r="I125" s="152" t="s">
        <v>3751</v>
      </c>
      <c r="J125" s="152" t="s">
        <v>3752</v>
      </c>
    </row>
    <row r="126" spans="1:10" x14ac:dyDescent="0.25">
      <c r="A126" s="152" t="s">
        <v>2443</v>
      </c>
      <c r="B126" s="152" t="s">
        <v>2441</v>
      </c>
      <c r="C126" t="s">
        <v>1765</v>
      </c>
      <c r="D126" t="s">
        <v>22</v>
      </c>
      <c r="G126" s="153" t="s">
        <v>22</v>
      </c>
      <c r="H126" s="89">
        <v>142</v>
      </c>
      <c r="I126" s="152" t="s">
        <v>30</v>
      </c>
      <c r="J126" s="152" t="s">
        <v>3753</v>
      </c>
    </row>
    <row r="127" spans="1:10" x14ac:dyDescent="0.25">
      <c r="A127" s="152" t="s">
        <v>2444</v>
      </c>
      <c r="B127" s="152" t="s">
        <v>2441</v>
      </c>
      <c r="C127" t="s">
        <v>2281</v>
      </c>
      <c r="D127" t="s">
        <v>22</v>
      </c>
      <c r="G127" s="153" t="s">
        <v>22</v>
      </c>
      <c r="H127" s="89">
        <v>143</v>
      </c>
      <c r="I127" s="152" t="s">
        <v>3754</v>
      </c>
      <c r="J127" s="152" t="s">
        <v>3755</v>
      </c>
    </row>
    <row r="128" spans="1:10" x14ac:dyDescent="0.25">
      <c r="A128" s="152" t="s">
        <v>2445</v>
      </c>
      <c r="B128" s="152" t="s">
        <v>2446</v>
      </c>
      <c r="C128" t="s">
        <v>1766</v>
      </c>
      <c r="D128" t="s">
        <v>22</v>
      </c>
      <c r="G128" s="153" t="s">
        <v>22</v>
      </c>
      <c r="H128" s="89">
        <v>144</v>
      </c>
      <c r="I128" s="152" t="s">
        <v>3756</v>
      </c>
      <c r="J128" s="152" t="s">
        <v>3757</v>
      </c>
    </row>
    <row r="129" spans="1:10" x14ac:dyDescent="0.25">
      <c r="A129" s="152" t="s">
        <v>2447</v>
      </c>
      <c r="B129" s="152" t="s">
        <v>2446</v>
      </c>
      <c r="C129" t="s">
        <v>1766</v>
      </c>
      <c r="D129" t="s">
        <v>22</v>
      </c>
      <c r="G129" s="153" t="s">
        <v>22</v>
      </c>
      <c r="H129" s="89">
        <v>145</v>
      </c>
      <c r="I129" s="152" t="s">
        <v>3758</v>
      </c>
      <c r="J129" s="152" t="s">
        <v>3759</v>
      </c>
    </row>
    <row r="130" spans="1:10" x14ac:dyDescent="0.25">
      <c r="A130" s="152" t="s">
        <v>2448</v>
      </c>
      <c r="B130" s="152" t="s">
        <v>2446</v>
      </c>
      <c r="C130" t="s">
        <v>1766</v>
      </c>
      <c r="D130" t="s">
        <v>22</v>
      </c>
      <c r="G130" s="153" t="s">
        <v>22</v>
      </c>
      <c r="H130" s="89">
        <v>146</v>
      </c>
      <c r="I130" s="152" t="s">
        <v>389</v>
      </c>
      <c r="J130" s="152" t="s">
        <v>3760</v>
      </c>
    </row>
    <row r="131" spans="1:10" x14ac:dyDescent="0.25">
      <c r="A131" s="152" t="s">
        <v>2449</v>
      </c>
      <c r="B131" s="152" t="s">
        <v>2441</v>
      </c>
      <c r="C131" t="s">
        <v>1767</v>
      </c>
      <c r="D131" t="s">
        <v>22</v>
      </c>
      <c r="G131" s="153" t="s">
        <v>22</v>
      </c>
      <c r="H131" s="89">
        <v>147</v>
      </c>
      <c r="I131" s="152" t="s">
        <v>3761</v>
      </c>
      <c r="J131" s="152" t="s">
        <v>3762</v>
      </c>
    </row>
    <row r="132" spans="1:10" x14ac:dyDescent="0.25">
      <c r="A132" s="152" t="s">
        <v>2450</v>
      </c>
      <c r="B132" s="152" t="s">
        <v>2446</v>
      </c>
      <c r="C132" t="s">
        <v>1768</v>
      </c>
      <c r="D132" t="s">
        <v>22</v>
      </c>
      <c r="G132" s="153" t="s">
        <v>22</v>
      </c>
      <c r="H132" s="89">
        <v>148</v>
      </c>
      <c r="I132" s="152" t="s">
        <v>3763</v>
      </c>
      <c r="J132" s="152" t="s">
        <v>3764</v>
      </c>
    </row>
    <row r="133" spans="1:10" x14ac:dyDescent="0.25">
      <c r="A133" s="152" t="s">
        <v>2451</v>
      </c>
      <c r="B133" s="152" t="s">
        <v>2446</v>
      </c>
      <c r="C133" t="s">
        <v>1768</v>
      </c>
      <c r="D133" t="s">
        <v>22</v>
      </c>
      <c r="G133" s="153" t="s">
        <v>22</v>
      </c>
      <c r="H133" s="89">
        <v>149</v>
      </c>
      <c r="I133" s="152" t="s">
        <v>3765</v>
      </c>
      <c r="J133" s="152" t="s">
        <v>3766</v>
      </c>
    </row>
    <row r="134" spans="1:10" x14ac:dyDescent="0.25">
      <c r="A134" s="152" t="s">
        <v>2452</v>
      </c>
      <c r="B134" s="152" t="s">
        <v>2453</v>
      </c>
      <c r="C134" t="s">
        <v>1769</v>
      </c>
      <c r="D134" t="s">
        <v>34</v>
      </c>
      <c r="G134" s="153" t="s">
        <v>34</v>
      </c>
      <c r="H134" s="89">
        <v>150</v>
      </c>
      <c r="I134" s="152" t="s">
        <v>3767</v>
      </c>
      <c r="J134" s="152" t="s">
        <v>3768</v>
      </c>
    </row>
    <row r="135" spans="1:10" x14ac:dyDescent="0.25">
      <c r="A135" s="152" t="s">
        <v>2454</v>
      </c>
      <c r="B135" s="152" t="s">
        <v>2453</v>
      </c>
      <c r="C135" t="s">
        <v>1769</v>
      </c>
      <c r="D135" t="s">
        <v>34</v>
      </c>
      <c r="G135" s="153" t="s">
        <v>34</v>
      </c>
      <c r="H135" s="89">
        <v>151</v>
      </c>
      <c r="I135" s="152" t="s">
        <v>3769</v>
      </c>
      <c r="J135" s="152" t="s">
        <v>3770</v>
      </c>
    </row>
    <row r="136" spans="1:10" x14ac:dyDescent="0.25">
      <c r="A136" s="152" t="s">
        <v>2455</v>
      </c>
      <c r="B136" s="152" t="s">
        <v>2453</v>
      </c>
      <c r="C136" t="s">
        <v>1769</v>
      </c>
      <c r="D136" t="s">
        <v>34</v>
      </c>
      <c r="G136" s="153" t="s">
        <v>34</v>
      </c>
      <c r="H136" s="89">
        <v>152</v>
      </c>
      <c r="I136" s="152" t="s">
        <v>36</v>
      </c>
      <c r="J136" s="152" t="s">
        <v>3771</v>
      </c>
    </row>
    <row r="137" spans="1:10" x14ac:dyDescent="0.25">
      <c r="A137" s="152" t="s">
        <v>2456</v>
      </c>
      <c r="B137" s="152" t="s">
        <v>2453</v>
      </c>
      <c r="C137" t="s">
        <v>1770</v>
      </c>
      <c r="D137" t="s">
        <v>34</v>
      </c>
      <c r="G137" s="153" t="s">
        <v>34</v>
      </c>
      <c r="H137" s="89">
        <v>153</v>
      </c>
      <c r="I137" s="152" t="s">
        <v>3772</v>
      </c>
      <c r="J137" s="152" t="s">
        <v>3773</v>
      </c>
    </row>
    <row r="138" spans="1:10" x14ac:dyDescent="0.25">
      <c r="A138" s="152" t="s">
        <v>2457</v>
      </c>
      <c r="B138" s="152" t="s">
        <v>2453</v>
      </c>
      <c r="C138" t="s">
        <v>1771</v>
      </c>
      <c r="D138" t="s">
        <v>34</v>
      </c>
      <c r="G138" s="153" t="s">
        <v>34</v>
      </c>
      <c r="H138" s="89">
        <v>154</v>
      </c>
      <c r="I138" s="152" t="s">
        <v>3774</v>
      </c>
      <c r="J138" s="152" t="s">
        <v>3775</v>
      </c>
    </row>
    <row r="139" spans="1:10" x14ac:dyDescent="0.25">
      <c r="A139" s="152" t="s">
        <v>2458</v>
      </c>
      <c r="B139" s="152" t="s">
        <v>2459</v>
      </c>
      <c r="C139" t="s">
        <v>1772</v>
      </c>
      <c r="D139" t="s">
        <v>34</v>
      </c>
      <c r="G139" s="153" t="s">
        <v>34</v>
      </c>
      <c r="H139" s="89">
        <v>155</v>
      </c>
      <c r="I139" s="152" t="s">
        <v>3776</v>
      </c>
      <c r="J139" s="152" t="s">
        <v>3777</v>
      </c>
    </row>
    <row r="140" spans="1:10" x14ac:dyDescent="0.25">
      <c r="A140" s="152" t="s">
        <v>2460</v>
      </c>
      <c r="B140" s="152" t="s">
        <v>2453</v>
      </c>
      <c r="C140" t="s">
        <v>1773</v>
      </c>
      <c r="D140" t="s">
        <v>34</v>
      </c>
      <c r="G140" s="153" t="s">
        <v>34</v>
      </c>
      <c r="H140" s="89">
        <v>156</v>
      </c>
      <c r="I140" s="152" t="s">
        <v>3778</v>
      </c>
      <c r="J140" s="152" t="s">
        <v>3779</v>
      </c>
    </row>
    <row r="141" spans="1:10" x14ac:dyDescent="0.25">
      <c r="A141" s="152" t="s">
        <v>2461</v>
      </c>
      <c r="B141" s="152" t="s">
        <v>2453</v>
      </c>
      <c r="C141" t="s">
        <v>1774</v>
      </c>
      <c r="D141" t="s">
        <v>34</v>
      </c>
      <c r="G141" s="153" t="s">
        <v>34</v>
      </c>
      <c r="H141" s="89">
        <v>157</v>
      </c>
      <c r="I141" s="152" t="s">
        <v>3780</v>
      </c>
      <c r="J141" s="152" t="s">
        <v>3781</v>
      </c>
    </row>
    <row r="142" spans="1:10" x14ac:dyDescent="0.25">
      <c r="A142" s="152" t="s">
        <v>2462</v>
      </c>
      <c r="B142" s="152" t="s">
        <v>2459</v>
      </c>
      <c r="C142" t="s">
        <v>2282</v>
      </c>
      <c r="D142" t="s">
        <v>34</v>
      </c>
      <c r="G142" s="153" t="s">
        <v>34</v>
      </c>
      <c r="H142" s="89">
        <v>158</v>
      </c>
      <c r="I142" s="152" t="s">
        <v>3782</v>
      </c>
      <c r="J142" s="152" t="s">
        <v>3783</v>
      </c>
    </row>
    <row r="143" spans="1:10" x14ac:dyDescent="0.25">
      <c r="A143" s="152" t="s">
        <v>2463</v>
      </c>
      <c r="B143" s="152" t="s">
        <v>2459</v>
      </c>
      <c r="C143" t="s">
        <v>1772</v>
      </c>
      <c r="D143" t="s">
        <v>34</v>
      </c>
      <c r="G143" s="153" t="s">
        <v>34</v>
      </c>
      <c r="H143" s="89">
        <v>159</v>
      </c>
      <c r="I143" s="152" t="s">
        <v>3784</v>
      </c>
      <c r="J143" s="152" t="s">
        <v>3785</v>
      </c>
    </row>
    <row r="144" spans="1:10" x14ac:dyDescent="0.25">
      <c r="A144" s="152" t="s">
        <v>2464</v>
      </c>
      <c r="B144" s="152" t="s">
        <v>2453</v>
      </c>
      <c r="C144" t="s">
        <v>1775</v>
      </c>
      <c r="D144" t="s">
        <v>34</v>
      </c>
      <c r="G144" s="153" t="s">
        <v>34</v>
      </c>
      <c r="H144" s="89">
        <v>160</v>
      </c>
      <c r="I144" s="152" t="s">
        <v>3786</v>
      </c>
      <c r="J144" s="152" t="s">
        <v>3787</v>
      </c>
    </row>
    <row r="145" spans="1:10" x14ac:dyDescent="0.25">
      <c r="A145" s="152" t="s">
        <v>2465</v>
      </c>
      <c r="B145" s="152" t="s">
        <v>2453</v>
      </c>
      <c r="C145" t="s">
        <v>2283</v>
      </c>
      <c r="D145" t="s">
        <v>34</v>
      </c>
      <c r="G145" s="153" t="s">
        <v>34</v>
      </c>
      <c r="H145" s="89">
        <v>161</v>
      </c>
      <c r="I145" s="152" t="s">
        <v>3788</v>
      </c>
      <c r="J145" s="152" t="s">
        <v>3789</v>
      </c>
    </row>
    <row r="146" spans="1:10" x14ac:dyDescent="0.25">
      <c r="A146" s="152" t="s">
        <v>2466</v>
      </c>
      <c r="B146" s="152" t="s">
        <v>2453</v>
      </c>
      <c r="C146" t="s">
        <v>1775</v>
      </c>
      <c r="D146" t="s">
        <v>34</v>
      </c>
      <c r="G146" s="153" t="s">
        <v>34</v>
      </c>
      <c r="H146" s="89">
        <v>162</v>
      </c>
      <c r="I146" s="152" t="s">
        <v>3790</v>
      </c>
      <c r="J146" s="152" t="s">
        <v>3791</v>
      </c>
    </row>
    <row r="147" spans="1:10" x14ac:dyDescent="0.25">
      <c r="A147" s="152" t="s">
        <v>2467</v>
      </c>
      <c r="B147" s="152" t="s">
        <v>2468</v>
      </c>
      <c r="C147" t="s">
        <v>2284</v>
      </c>
      <c r="D147" t="s">
        <v>34</v>
      </c>
      <c r="G147" s="153" t="s">
        <v>34</v>
      </c>
      <c r="H147" s="89">
        <v>163</v>
      </c>
      <c r="I147" s="152" t="s">
        <v>3792</v>
      </c>
      <c r="J147" s="152" t="s">
        <v>3793</v>
      </c>
    </row>
    <row r="148" spans="1:10" x14ac:dyDescent="0.25">
      <c r="A148" s="152" t="s">
        <v>2469</v>
      </c>
      <c r="B148" s="152" t="s">
        <v>2468</v>
      </c>
      <c r="C148" t="s">
        <v>1776</v>
      </c>
      <c r="D148" t="s">
        <v>34</v>
      </c>
      <c r="G148" s="153" t="s">
        <v>34</v>
      </c>
      <c r="H148" s="89">
        <v>164</v>
      </c>
      <c r="I148" s="152" t="s">
        <v>3794</v>
      </c>
      <c r="J148" s="152" t="s">
        <v>3795</v>
      </c>
    </row>
    <row r="149" spans="1:10" x14ac:dyDescent="0.25">
      <c r="A149" s="152" t="s">
        <v>2470</v>
      </c>
      <c r="B149" s="152" t="s">
        <v>2468</v>
      </c>
      <c r="C149" t="s">
        <v>1776</v>
      </c>
      <c r="D149" t="s">
        <v>34</v>
      </c>
      <c r="G149" s="153" t="s">
        <v>34</v>
      </c>
      <c r="H149" s="89">
        <v>165</v>
      </c>
      <c r="I149" s="152" t="s">
        <v>402</v>
      </c>
      <c r="J149" s="152" t="s">
        <v>3796</v>
      </c>
    </row>
    <row r="150" spans="1:10" x14ac:dyDescent="0.25">
      <c r="A150" s="152" t="s">
        <v>2471</v>
      </c>
      <c r="B150" s="152" t="s">
        <v>2459</v>
      </c>
      <c r="C150" t="s">
        <v>1777</v>
      </c>
      <c r="D150" t="s">
        <v>34</v>
      </c>
      <c r="G150" s="153" t="s">
        <v>34</v>
      </c>
      <c r="H150" s="89">
        <v>166</v>
      </c>
      <c r="I150" s="152" t="s">
        <v>3797</v>
      </c>
      <c r="J150" s="152" t="s">
        <v>3798</v>
      </c>
    </row>
    <row r="151" spans="1:10" x14ac:dyDescent="0.25">
      <c r="A151" s="152" t="s">
        <v>2472</v>
      </c>
      <c r="B151" s="152" t="s">
        <v>2441</v>
      </c>
      <c r="C151" t="s">
        <v>1778</v>
      </c>
      <c r="D151" t="s">
        <v>34</v>
      </c>
      <c r="G151" s="153" t="s">
        <v>34</v>
      </c>
      <c r="H151" s="89">
        <v>167</v>
      </c>
      <c r="I151" s="152" t="s">
        <v>3799</v>
      </c>
      <c r="J151" s="152" t="s">
        <v>3800</v>
      </c>
    </row>
    <row r="152" spans="1:10" x14ac:dyDescent="0.25">
      <c r="A152" s="152" t="s">
        <v>2473</v>
      </c>
      <c r="B152" s="152" t="s">
        <v>2459</v>
      </c>
      <c r="C152" t="s">
        <v>2285</v>
      </c>
      <c r="D152" t="s">
        <v>34</v>
      </c>
      <c r="G152" s="153" t="s">
        <v>34</v>
      </c>
      <c r="H152" s="89">
        <v>168</v>
      </c>
      <c r="I152" s="152" t="s">
        <v>3801</v>
      </c>
      <c r="J152" s="152" t="s">
        <v>3802</v>
      </c>
    </row>
    <row r="153" spans="1:10" x14ac:dyDescent="0.25">
      <c r="A153" s="152" t="s">
        <v>2474</v>
      </c>
      <c r="B153" s="152" t="s">
        <v>2446</v>
      </c>
      <c r="C153" t="s">
        <v>1779</v>
      </c>
      <c r="D153" t="s">
        <v>34</v>
      </c>
      <c r="G153" s="153" t="s">
        <v>34</v>
      </c>
      <c r="H153" s="89">
        <v>169</v>
      </c>
      <c r="I153" s="152" t="s">
        <v>3803</v>
      </c>
      <c r="J153" s="152" t="s">
        <v>3804</v>
      </c>
    </row>
    <row r="154" spans="1:10" x14ac:dyDescent="0.25">
      <c r="A154" s="152" t="s">
        <v>2475</v>
      </c>
      <c r="B154" s="152" t="s">
        <v>2476</v>
      </c>
      <c r="C154" t="s">
        <v>1780</v>
      </c>
      <c r="D154" t="s">
        <v>34</v>
      </c>
      <c r="G154" s="153" t="s">
        <v>34</v>
      </c>
      <c r="H154" s="89">
        <v>170</v>
      </c>
      <c r="I154" s="152" t="s">
        <v>3805</v>
      </c>
      <c r="J154" s="152" t="s">
        <v>3806</v>
      </c>
    </row>
    <row r="155" spans="1:10" x14ac:dyDescent="0.25">
      <c r="A155" s="152" t="s">
        <v>2477</v>
      </c>
      <c r="B155" s="152" t="s">
        <v>2476</v>
      </c>
      <c r="C155" t="s">
        <v>1780</v>
      </c>
      <c r="D155" t="s">
        <v>34</v>
      </c>
      <c r="G155" s="153" t="s">
        <v>34</v>
      </c>
      <c r="H155" s="89">
        <v>171</v>
      </c>
      <c r="I155" s="152" t="s">
        <v>41</v>
      </c>
      <c r="J155" s="152" t="s">
        <v>3807</v>
      </c>
    </row>
    <row r="156" spans="1:10" x14ac:dyDescent="0.25">
      <c r="A156" s="152" t="s">
        <v>2478</v>
      </c>
      <c r="B156" s="152" t="s">
        <v>2479</v>
      </c>
      <c r="C156" t="s">
        <v>1781</v>
      </c>
      <c r="D156" t="s">
        <v>34</v>
      </c>
      <c r="G156" s="153" t="s">
        <v>34</v>
      </c>
      <c r="H156" s="89">
        <v>172</v>
      </c>
      <c r="I156" s="152" t="s">
        <v>3808</v>
      </c>
      <c r="J156" s="152" t="s">
        <v>3809</v>
      </c>
    </row>
    <row r="157" spans="1:10" x14ac:dyDescent="0.25">
      <c r="A157" s="152" t="s">
        <v>2480</v>
      </c>
      <c r="B157" s="152" t="s">
        <v>2476</v>
      </c>
      <c r="C157" t="s">
        <v>1744</v>
      </c>
      <c r="D157" t="s">
        <v>34</v>
      </c>
      <c r="G157" s="153" t="s">
        <v>34</v>
      </c>
      <c r="H157" s="89">
        <v>173</v>
      </c>
      <c r="I157" s="152" t="s">
        <v>3810</v>
      </c>
      <c r="J157" s="152" t="s">
        <v>3811</v>
      </c>
    </row>
    <row r="158" spans="1:10" x14ac:dyDescent="0.25">
      <c r="A158" s="152" t="s">
        <v>2481</v>
      </c>
      <c r="B158" s="152" t="s">
        <v>2476</v>
      </c>
      <c r="C158" t="s">
        <v>1744</v>
      </c>
      <c r="D158" t="s">
        <v>34</v>
      </c>
      <c r="G158" s="153" t="s">
        <v>34</v>
      </c>
      <c r="H158" s="89">
        <v>174</v>
      </c>
      <c r="I158" s="152" t="s">
        <v>3812</v>
      </c>
      <c r="J158" s="152" t="s">
        <v>3813</v>
      </c>
    </row>
    <row r="159" spans="1:10" x14ac:dyDescent="0.25">
      <c r="A159" s="152" t="s">
        <v>2482</v>
      </c>
      <c r="B159" s="152" t="s">
        <v>2476</v>
      </c>
      <c r="C159" t="s">
        <v>1782</v>
      </c>
      <c r="D159" t="s">
        <v>34</v>
      </c>
      <c r="G159" s="153" t="s">
        <v>34</v>
      </c>
      <c r="H159" s="89">
        <v>175</v>
      </c>
      <c r="I159" s="152" t="s">
        <v>3814</v>
      </c>
      <c r="J159" s="152" t="s">
        <v>3815</v>
      </c>
    </row>
    <row r="160" spans="1:10" x14ac:dyDescent="0.25">
      <c r="A160" s="152" t="s">
        <v>2483</v>
      </c>
      <c r="B160" s="152" t="s">
        <v>2476</v>
      </c>
      <c r="C160" t="s">
        <v>1782</v>
      </c>
      <c r="D160" t="s">
        <v>34</v>
      </c>
      <c r="G160" s="153" t="s">
        <v>34</v>
      </c>
      <c r="H160" s="89">
        <v>176</v>
      </c>
      <c r="I160" s="152" t="s">
        <v>3816</v>
      </c>
      <c r="J160" s="152" t="s">
        <v>3817</v>
      </c>
    </row>
    <row r="161" spans="1:10" x14ac:dyDescent="0.25">
      <c r="A161" s="152" t="s">
        <v>2484</v>
      </c>
      <c r="B161" s="152" t="s">
        <v>2476</v>
      </c>
      <c r="C161" t="s">
        <v>1783</v>
      </c>
      <c r="D161" t="s">
        <v>34</v>
      </c>
      <c r="G161" s="153" t="s">
        <v>34</v>
      </c>
      <c r="H161" s="89">
        <v>177</v>
      </c>
      <c r="I161" s="152" t="s">
        <v>3818</v>
      </c>
      <c r="J161" s="152" t="s">
        <v>3819</v>
      </c>
    </row>
    <row r="162" spans="1:10" x14ac:dyDescent="0.25">
      <c r="A162" s="152" t="s">
        <v>2485</v>
      </c>
      <c r="B162" s="152" t="s">
        <v>2476</v>
      </c>
      <c r="C162" t="s">
        <v>1784</v>
      </c>
      <c r="D162" t="s">
        <v>34</v>
      </c>
      <c r="G162" s="153" t="s">
        <v>34</v>
      </c>
      <c r="H162" s="89">
        <v>178</v>
      </c>
      <c r="I162" s="152" t="s">
        <v>3820</v>
      </c>
      <c r="J162" s="152" t="s">
        <v>3821</v>
      </c>
    </row>
    <row r="163" spans="1:10" x14ac:dyDescent="0.25">
      <c r="A163" s="152" t="s">
        <v>2486</v>
      </c>
      <c r="B163" s="152" t="s">
        <v>2389</v>
      </c>
      <c r="C163" t="s">
        <v>1785</v>
      </c>
      <c r="D163" t="s">
        <v>34</v>
      </c>
      <c r="G163" s="153" t="s">
        <v>34</v>
      </c>
      <c r="H163" s="89">
        <v>179</v>
      </c>
      <c r="I163" s="152" t="s">
        <v>3822</v>
      </c>
      <c r="J163" s="152" t="s">
        <v>3823</v>
      </c>
    </row>
    <row r="164" spans="1:10" x14ac:dyDescent="0.25">
      <c r="A164" s="152" t="s">
        <v>2487</v>
      </c>
      <c r="B164" s="152" t="s">
        <v>2253</v>
      </c>
      <c r="C164" t="s">
        <v>2286</v>
      </c>
      <c r="D164" t="s">
        <v>34</v>
      </c>
      <c r="G164" s="153" t="s">
        <v>34</v>
      </c>
      <c r="H164" s="89">
        <v>180</v>
      </c>
      <c r="I164" s="152" t="s">
        <v>3824</v>
      </c>
      <c r="J164" s="152" t="s">
        <v>3825</v>
      </c>
    </row>
    <row r="165" spans="1:10" x14ac:dyDescent="0.25">
      <c r="A165" s="152" t="s">
        <v>2488</v>
      </c>
      <c r="B165" s="152" t="s">
        <v>2253</v>
      </c>
      <c r="C165" t="s">
        <v>1786</v>
      </c>
      <c r="D165" t="s">
        <v>34</v>
      </c>
      <c r="G165" s="153" t="s">
        <v>34</v>
      </c>
      <c r="H165" s="89">
        <v>181</v>
      </c>
      <c r="I165" s="152" t="s">
        <v>44</v>
      </c>
      <c r="J165" s="152" t="s">
        <v>3826</v>
      </c>
    </row>
    <row r="166" spans="1:10" x14ac:dyDescent="0.25">
      <c r="A166" s="152" t="s">
        <v>2489</v>
      </c>
      <c r="B166" s="152" t="s">
        <v>2490</v>
      </c>
      <c r="C166" t="s">
        <v>1787</v>
      </c>
      <c r="D166" t="s">
        <v>34</v>
      </c>
      <c r="G166" s="153" t="s">
        <v>34</v>
      </c>
      <c r="H166" s="89">
        <v>182</v>
      </c>
      <c r="I166" s="152" t="s">
        <v>3827</v>
      </c>
      <c r="J166" s="152" t="s">
        <v>3828</v>
      </c>
    </row>
    <row r="167" spans="1:10" x14ac:dyDescent="0.25">
      <c r="A167" s="152" t="s">
        <v>2491</v>
      </c>
      <c r="B167" s="152" t="s">
        <v>2253</v>
      </c>
      <c r="C167" s="152" t="s">
        <v>2286</v>
      </c>
      <c r="D167" s="152" t="s">
        <v>34</v>
      </c>
      <c r="G167" s="153" t="s">
        <v>34</v>
      </c>
      <c r="H167" s="89">
        <v>183</v>
      </c>
      <c r="I167" s="152" t="s">
        <v>3829</v>
      </c>
      <c r="J167" s="152" t="s">
        <v>3830</v>
      </c>
    </row>
    <row r="168" spans="1:10" x14ac:dyDescent="0.25">
      <c r="A168" s="152" t="s">
        <v>2492</v>
      </c>
      <c r="B168" s="152" t="s">
        <v>2490</v>
      </c>
      <c r="C168" t="s">
        <v>1788</v>
      </c>
      <c r="D168" t="s">
        <v>34</v>
      </c>
      <c r="G168" s="153" t="s">
        <v>34</v>
      </c>
      <c r="H168" s="89">
        <v>184</v>
      </c>
      <c r="I168" s="152" t="s">
        <v>3831</v>
      </c>
      <c r="J168" s="152" t="s">
        <v>3832</v>
      </c>
    </row>
    <row r="169" spans="1:10" x14ac:dyDescent="0.25">
      <c r="A169" s="152" t="s">
        <v>2493</v>
      </c>
      <c r="B169" s="152" t="s">
        <v>2490</v>
      </c>
      <c r="C169" t="s">
        <v>1788</v>
      </c>
      <c r="D169" t="s">
        <v>34</v>
      </c>
      <c r="G169" s="153" t="s">
        <v>34</v>
      </c>
      <c r="H169" s="89">
        <v>185</v>
      </c>
      <c r="I169" s="152" t="s">
        <v>3833</v>
      </c>
      <c r="J169" s="152" t="s">
        <v>3834</v>
      </c>
    </row>
    <row r="170" spans="1:10" x14ac:dyDescent="0.25">
      <c r="A170" s="152" t="s">
        <v>2494</v>
      </c>
      <c r="B170" s="152" t="s">
        <v>2490</v>
      </c>
      <c r="C170" t="s">
        <v>1789</v>
      </c>
      <c r="D170" t="s">
        <v>34</v>
      </c>
      <c r="G170" s="153" t="s">
        <v>34</v>
      </c>
      <c r="H170" s="89">
        <v>186</v>
      </c>
      <c r="I170" s="152" t="s">
        <v>3835</v>
      </c>
      <c r="J170" s="152" t="s">
        <v>3836</v>
      </c>
    </row>
    <row r="171" spans="1:10" x14ac:dyDescent="0.25">
      <c r="A171" s="152" t="s">
        <v>2495</v>
      </c>
      <c r="B171" s="152" t="s">
        <v>2490</v>
      </c>
      <c r="C171" t="s">
        <v>1789</v>
      </c>
      <c r="D171" t="s">
        <v>34</v>
      </c>
      <c r="G171" s="153" t="s">
        <v>34</v>
      </c>
      <c r="H171" s="89">
        <v>187</v>
      </c>
      <c r="I171" s="152" t="s">
        <v>3837</v>
      </c>
      <c r="J171" s="152" t="s">
        <v>3838</v>
      </c>
    </row>
    <row r="172" spans="1:10" x14ac:dyDescent="0.25">
      <c r="A172" s="152" t="s">
        <v>2496</v>
      </c>
      <c r="B172" s="152" t="s">
        <v>2490</v>
      </c>
      <c r="C172" t="s">
        <v>1790</v>
      </c>
      <c r="D172" t="s">
        <v>34</v>
      </c>
      <c r="G172" s="153" t="s">
        <v>34</v>
      </c>
      <c r="H172" s="89">
        <v>188</v>
      </c>
      <c r="I172" s="152" t="s">
        <v>3839</v>
      </c>
      <c r="J172" s="152" t="s">
        <v>3840</v>
      </c>
    </row>
    <row r="173" spans="1:10" x14ac:dyDescent="0.25">
      <c r="A173" s="152" t="s">
        <v>2497</v>
      </c>
      <c r="B173" s="152" t="s">
        <v>2389</v>
      </c>
      <c r="C173" t="s">
        <v>1791</v>
      </c>
      <c r="D173" t="s">
        <v>34</v>
      </c>
      <c r="G173" s="153" t="s">
        <v>34</v>
      </c>
      <c r="H173" s="89">
        <v>189</v>
      </c>
      <c r="I173" s="152" t="s">
        <v>3841</v>
      </c>
      <c r="J173" s="152" t="s">
        <v>3842</v>
      </c>
    </row>
    <row r="174" spans="1:10" x14ac:dyDescent="0.25">
      <c r="A174" s="152" t="s">
        <v>2498</v>
      </c>
      <c r="B174" s="152" t="s">
        <v>2389</v>
      </c>
      <c r="C174" t="s">
        <v>1792</v>
      </c>
      <c r="D174" t="s">
        <v>34</v>
      </c>
      <c r="G174" s="153" t="s">
        <v>34</v>
      </c>
      <c r="H174" s="89">
        <v>190</v>
      </c>
      <c r="I174" s="152" t="s">
        <v>3843</v>
      </c>
      <c r="J174" s="152" t="s">
        <v>3844</v>
      </c>
    </row>
    <row r="175" spans="1:10" x14ac:dyDescent="0.25">
      <c r="A175" s="152" t="s">
        <v>2499</v>
      </c>
      <c r="B175" s="152" t="s">
        <v>2389</v>
      </c>
      <c r="C175" t="s">
        <v>1792</v>
      </c>
      <c r="D175" t="s">
        <v>34</v>
      </c>
      <c r="G175" s="153" t="s">
        <v>34</v>
      </c>
      <c r="H175" s="89">
        <v>191</v>
      </c>
      <c r="I175" s="152" t="s">
        <v>20</v>
      </c>
      <c r="J175" s="152" t="s">
        <v>3845</v>
      </c>
    </row>
    <row r="176" spans="1:10" x14ac:dyDescent="0.25">
      <c r="A176" s="152" t="s">
        <v>2500</v>
      </c>
      <c r="B176" s="152" t="s">
        <v>2389</v>
      </c>
      <c r="C176" t="s">
        <v>1792</v>
      </c>
      <c r="D176" t="s">
        <v>34</v>
      </c>
      <c r="G176" s="153" t="s">
        <v>34</v>
      </c>
      <c r="H176" s="89">
        <v>192</v>
      </c>
      <c r="I176" s="152" t="s">
        <v>20</v>
      </c>
      <c r="J176" s="159">
        <v>19244</v>
      </c>
    </row>
    <row r="177" spans="1:10" x14ac:dyDescent="0.25">
      <c r="A177" s="152" t="s">
        <v>2501</v>
      </c>
      <c r="B177" s="152" t="s">
        <v>2389</v>
      </c>
      <c r="C177" t="s">
        <v>1791</v>
      </c>
      <c r="D177" t="s">
        <v>34</v>
      </c>
      <c r="G177" s="153" t="s">
        <v>34</v>
      </c>
      <c r="H177" s="89">
        <v>193</v>
      </c>
      <c r="I177" s="152" t="s">
        <v>3846</v>
      </c>
      <c r="J177" s="152" t="s">
        <v>3847</v>
      </c>
    </row>
    <row r="178" spans="1:10" x14ac:dyDescent="0.25">
      <c r="A178" s="152" t="s">
        <v>2502</v>
      </c>
      <c r="B178" s="152" t="s">
        <v>2389</v>
      </c>
      <c r="C178" t="s">
        <v>1791</v>
      </c>
      <c r="D178" t="s">
        <v>34</v>
      </c>
      <c r="G178" s="153" t="s">
        <v>34</v>
      </c>
      <c r="H178" s="89">
        <v>194</v>
      </c>
      <c r="I178" s="152" t="s">
        <v>3848</v>
      </c>
      <c r="J178" s="152" t="s">
        <v>3849</v>
      </c>
    </row>
    <row r="179" spans="1:10" x14ac:dyDescent="0.25">
      <c r="A179" s="152" t="s">
        <v>2503</v>
      </c>
      <c r="B179" s="152" t="s">
        <v>2389</v>
      </c>
      <c r="C179" t="s">
        <v>1793</v>
      </c>
      <c r="D179" t="s">
        <v>34</v>
      </c>
      <c r="G179" s="153" t="s">
        <v>34</v>
      </c>
      <c r="H179" s="89">
        <v>195</v>
      </c>
      <c r="I179" s="152" t="s">
        <v>3850</v>
      </c>
      <c r="J179" s="152" t="s">
        <v>3851</v>
      </c>
    </row>
    <row r="180" spans="1:10" x14ac:dyDescent="0.25">
      <c r="A180" s="152" t="s">
        <v>2504</v>
      </c>
      <c r="B180" s="152" t="s">
        <v>2389</v>
      </c>
      <c r="C180" t="s">
        <v>1793</v>
      </c>
      <c r="D180" t="s">
        <v>34</v>
      </c>
      <c r="G180" s="153" t="s">
        <v>34</v>
      </c>
      <c r="H180" s="89">
        <v>196</v>
      </c>
      <c r="I180" s="152" t="s">
        <v>3852</v>
      </c>
      <c r="J180" s="152" t="s">
        <v>3853</v>
      </c>
    </row>
    <row r="181" spans="1:10" x14ac:dyDescent="0.25">
      <c r="A181" s="152" t="s">
        <v>2505</v>
      </c>
      <c r="B181" s="152" t="s">
        <v>2389</v>
      </c>
      <c r="C181" t="s">
        <v>1794</v>
      </c>
      <c r="D181" t="s">
        <v>47</v>
      </c>
      <c r="G181" s="153" t="s">
        <v>47</v>
      </c>
      <c r="H181" s="89">
        <v>197</v>
      </c>
      <c r="I181" s="152" t="s">
        <v>3854</v>
      </c>
      <c r="J181" s="152" t="s">
        <v>3855</v>
      </c>
    </row>
    <row r="182" spans="1:10" x14ac:dyDescent="0.25">
      <c r="A182" s="152" t="s">
        <v>2506</v>
      </c>
      <c r="B182" s="152" t="s">
        <v>2389</v>
      </c>
      <c r="C182" t="s">
        <v>1794</v>
      </c>
      <c r="D182" t="s">
        <v>47</v>
      </c>
      <c r="G182" s="153" t="s">
        <v>47</v>
      </c>
      <c r="H182" s="89">
        <v>198</v>
      </c>
      <c r="I182" s="152" t="s">
        <v>3856</v>
      </c>
      <c r="J182" s="152" t="s">
        <v>3857</v>
      </c>
    </row>
    <row r="183" spans="1:10" x14ac:dyDescent="0.25">
      <c r="A183" s="152" t="s">
        <v>2507</v>
      </c>
      <c r="B183" s="152" t="s">
        <v>2508</v>
      </c>
      <c r="C183" t="s">
        <v>1740</v>
      </c>
      <c r="D183" t="s">
        <v>47</v>
      </c>
      <c r="G183" s="153" t="s">
        <v>47</v>
      </c>
      <c r="H183" s="89">
        <v>199</v>
      </c>
      <c r="I183" s="152" t="s">
        <v>3858</v>
      </c>
      <c r="J183" s="152" t="s">
        <v>3859</v>
      </c>
    </row>
    <row r="184" spans="1:10" x14ac:dyDescent="0.25">
      <c r="A184" s="152" t="s">
        <v>2509</v>
      </c>
      <c r="B184" s="152" t="s">
        <v>2479</v>
      </c>
      <c r="C184" t="s">
        <v>1770</v>
      </c>
      <c r="D184" t="s">
        <v>51</v>
      </c>
      <c r="G184" s="153" t="s">
        <v>51</v>
      </c>
      <c r="H184" s="89">
        <v>200</v>
      </c>
      <c r="I184" s="152" t="s">
        <v>352</v>
      </c>
      <c r="J184" s="152" t="s">
        <v>3860</v>
      </c>
    </row>
    <row r="185" spans="1:10" x14ac:dyDescent="0.25">
      <c r="A185" s="152" t="s">
        <v>2510</v>
      </c>
      <c r="B185" s="152" t="s">
        <v>2479</v>
      </c>
      <c r="C185" t="s">
        <v>1795</v>
      </c>
      <c r="D185" t="s">
        <v>52</v>
      </c>
      <c r="G185" s="153" t="s">
        <v>52</v>
      </c>
      <c r="H185" s="89">
        <v>201</v>
      </c>
      <c r="I185" s="152" t="s">
        <v>3861</v>
      </c>
      <c r="J185" s="152" t="s">
        <v>3862</v>
      </c>
    </row>
    <row r="186" spans="1:10" x14ac:dyDescent="0.25">
      <c r="A186" s="152" t="s">
        <v>2511</v>
      </c>
      <c r="B186" s="152" t="s">
        <v>2479</v>
      </c>
      <c r="C186" t="s">
        <v>1796</v>
      </c>
      <c r="D186" t="s">
        <v>51</v>
      </c>
      <c r="G186" s="153" t="s">
        <v>51</v>
      </c>
      <c r="H186" s="89">
        <v>202</v>
      </c>
      <c r="I186" s="152" t="s">
        <v>352</v>
      </c>
      <c r="J186" s="152" t="s">
        <v>3860</v>
      </c>
    </row>
    <row r="187" spans="1:10" x14ac:dyDescent="0.25">
      <c r="A187" s="152" t="s">
        <v>2512</v>
      </c>
      <c r="B187" s="152" t="s">
        <v>2479</v>
      </c>
      <c r="C187" t="s">
        <v>1796</v>
      </c>
      <c r="D187" t="s">
        <v>51</v>
      </c>
      <c r="G187" s="153" t="s">
        <v>51</v>
      </c>
      <c r="H187" s="89">
        <v>203</v>
      </c>
      <c r="I187" s="152" t="s">
        <v>352</v>
      </c>
      <c r="J187" s="152" t="s">
        <v>3860</v>
      </c>
    </row>
    <row r="188" spans="1:10" x14ac:dyDescent="0.25">
      <c r="A188" s="152" t="s">
        <v>2513</v>
      </c>
      <c r="B188" s="152" t="s">
        <v>2479</v>
      </c>
      <c r="C188" t="s">
        <v>1796</v>
      </c>
      <c r="D188" t="s">
        <v>51</v>
      </c>
      <c r="G188" s="153" t="s">
        <v>51</v>
      </c>
      <c r="H188" s="89">
        <v>204</v>
      </c>
      <c r="I188" s="152" t="s">
        <v>352</v>
      </c>
      <c r="J188" s="152" t="s">
        <v>3860</v>
      </c>
    </row>
    <row r="189" spans="1:10" x14ac:dyDescent="0.25">
      <c r="A189" s="152" t="s">
        <v>2514</v>
      </c>
      <c r="B189" s="152" t="s">
        <v>2479</v>
      </c>
      <c r="C189" t="s">
        <v>1796</v>
      </c>
      <c r="D189" t="s">
        <v>51</v>
      </c>
      <c r="G189" s="153" t="s">
        <v>51</v>
      </c>
      <c r="H189" s="89">
        <v>205</v>
      </c>
      <c r="I189" s="152" t="s">
        <v>352</v>
      </c>
      <c r="J189" s="152" t="s">
        <v>3860</v>
      </c>
    </row>
    <row r="190" spans="1:10" x14ac:dyDescent="0.25">
      <c r="A190" s="152" t="s">
        <v>2515</v>
      </c>
      <c r="B190" s="152" t="s">
        <v>2479</v>
      </c>
      <c r="C190" t="s">
        <v>2287</v>
      </c>
      <c r="D190" t="s">
        <v>53</v>
      </c>
      <c r="G190" s="153" t="s">
        <v>53</v>
      </c>
      <c r="H190" s="89">
        <v>206</v>
      </c>
      <c r="I190" s="152" t="s">
        <v>3863</v>
      </c>
      <c r="J190" s="152" t="s">
        <v>3864</v>
      </c>
    </row>
    <row r="191" spans="1:10" x14ac:dyDescent="0.25">
      <c r="A191" s="152" t="s">
        <v>2516</v>
      </c>
      <c r="B191" s="152" t="s">
        <v>2479</v>
      </c>
      <c r="C191" s="152" t="s">
        <v>2287</v>
      </c>
      <c r="D191" s="152" t="s">
        <v>53</v>
      </c>
      <c r="G191" s="153" t="s">
        <v>53</v>
      </c>
      <c r="H191" s="89">
        <v>207</v>
      </c>
      <c r="I191" s="152" t="s">
        <v>3865</v>
      </c>
      <c r="J191" s="152" t="s">
        <v>3866</v>
      </c>
    </row>
    <row r="192" spans="1:10" x14ac:dyDescent="0.25">
      <c r="A192" s="152" t="s">
        <v>2517</v>
      </c>
      <c r="B192" s="152" t="s">
        <v>2479</v>
      </c>
      <c r="C192" s="152" t="s">
        <v>2287</v>
      </c>
      <c r="D192" s="152" t="s">
        <v>53</v>
      </c>
      <c r="G192" s="153" t="s">
        <v>53</v>
      </c>
      <c r="H192" s="89">
        <v>208</v>
      </c>
      <c r="I192" s="152" t="s">
        <v>3867</v>
      </c>
      <c r="J192" s="152" t="s">
        <v>3868</v>
      </c>
    </row>
    <row r="193" spans="1:10" x14ac:dyDescent="0.25">
      <c r="A193" s="152" t="s">
        <v>2518</v>
      </c>
      <c r="B193" s="152" t="s">
        <v>2479</v>
      </c>
      <c r="C193" t="s">
        <v>2288</v>
      </c>
      <c r="D193" t="s">
        <v>53</v>
      </c>
      <c r="G193" s="153" t="s">
        <v>53</v>
      </c>
      <c r="H193" s="89">
        <v>209</v>
      </c>
      <c r="I193" s="152" t="s">
        <v>3869</v>
      </c>
      <c r="J193" s="152" t="s">
        <v>3870</v>
      </c>
    </row>
    <row r="194" spans="1:10" x14ac:dyDescent="0.25">
      <c r="A194" s="152" t="s">
        <v>2519</v>
      </c>
      <c r="B194" s="152" t="s">
        <v>2479</v>
      </c>
      <c r="C194" t="s">
        <v>1797</v>
      </c>
      <c r="D194" t="s">
        <v>53</v>
      </c>
      <c r="G194" s="153" t="s">
        <v>53</v>
      </c>
      <c r="H194" s="89">
        <v>210</v>
      </c>
      <c r="I194" s="152" t="s">
        <v>3871</v>
      </c>
      <c r="J194" s="152" t="s">
        <v>3872</v>
      </c>
    </row>
    <row r="195" spans="1:10" x14ac:dyDescent="0.25">
      <c r="A195" s="152" t="s">
        <v>2520</v>
      </c>
      <c r="B195" s="152" t="s">
        <v>2479</v>
      </c>
      <c r="C195" t="s">
        <v>1797</v>
      </c>
      <c r="D195" t="s">
        <v>53</v>
      </c>
      <c r="G195" s="153" t="s">
        <v>53</v>
      </c>
      <c r="H195" s="89">
        <v>211</v>
      </c>
      <c r="I195" s="152" t="s">
        <v>3873</v>
      </c>
      <c r="J195" s="152" t="s">
        <v>3874</v>
      </c>
    </row>
    <row r="196" spans="1:10" x14ac:dyDescent="0.25">
      <c r="A196" s="152" t="s">
        <v>2521</v>
      </c>
      <c r="B196" s="152" t="s">
        <v>2479</v>
      </c>
      <c r="C196" t="s">
        <v>1797</v>
      </c>
      <c r="D196" t="s">
        <v>53</v>
      </c>
      <c r="G196" s="153" t="s">
        <v>53</v>
      </c>
      <c r="H196" s="89">
        <v>212</v>
      </c>
      <c r="I196" s="152" t="s">
        <v>50</v>
      </c>
      <c r="J196" s="152" t="s">
        <v>3875</v>
      </c>
    </row>
    <row r="197" spans="1:10" x14ac:dyDescent="0.25">
      <c r="A197" s="152" t="s">
        <v>2522</v>
      </c>
      <c r="B197" s="152" t="s">
        <v>2479</v>
      </c>
      <c r="C197" t="s">
        <v>1798</v>
      </c>
      <c r="D197" t="s">
        <v>53</v>
      </c>
      <c r="G197" s="153" t="s">
        <v>53</v>
      </c>
      <c r="H197" s="89">
        <v>214</v>
      </c>
      <c r="I197" s="152" t="s">
        <v>3876</v>
      </c>
      <c r="J197" s="152" t="s">
        <v>3877</v>
      </c>
    </row>
    <row r="198" spans="1:10" x14ac:dyDescent="0.25">
      <c r="A198" s="152" t="s">
        <v>2523</v>
      </c>
      <c r="B198" s="152" t="s">
        <v>2479</v>
      </c>
      <c r="C198" t="s">
        <v>1799</v>
      </c>
      <c r="D198" t="s">
        <v>53</v>
      </c>
      <c r="G198" s="153" t="s">
        <v>53</v>
      </c>
      <c r="H198" s="89">
        <v>215</v>
      </c>
      <c r="I198" s="152" t="s">
        <v>3878</v>
      </c>
      <c r="J198" s="152" t="s">
        <v>3879</v>
      </c>
    </row>
    <row r="199" spans="1:10" x14ac:dyDescent="0.25">
      <c r="A199" s="152" t="s">
        <v>2524</v>
      </c>
      <c r="B199" s="152" t="s">
        <v>2479</v>
      </c>
      <c r="C199" t="s">
        <v>1800</v>
      </c>
      <c r="D199" t="s">
        <v>53</v>
      </c>
      <c r="G199" s="153" t="s">
        <v>53</v>
      </c>
      <c r="H199" s="89">
        <v>216</v>
      </c>
      <c r="I199" s="152" t="s">
        <v>3880</v>
      </c>
      <c r="J199" s="152" t="s">
        <v>3881</v>
      </c>
    </row>
    <row r="200" spans="1:10" x14ac:dyDescent="0.25">
      <c r="A200" s="152" t="s">
        <v>2525</v>
      </c>
      <c r="B200" s="152" t="s">
        <v>2479</v>
      </c>
      <c r="C200" t="s">
        <v>1801</v>
      </c>
      <c r="D200" t="s">
        <v>53</v>
      </c>
      <c r="G200" s="153" t="s">
        <v>53</v>
      </c>
      <c r="H200" s="89">
        <v>217</v>
      </c>
      <c r="I200" s="152" t="s">
        <v>3882</v>
      </c>
      <c r="J200" s="152" t="s">
        <v>3883</v>
      </c>
    </row>
    <row r="201" spans="1:10" x14ac:dyDescent="0.25">
      <c r="A201" s="152" t="s">
        <v>2526</v>
      </c>
      <c r="B201" s="152" t="s">
        <v>2508</v>
      </c>
      <c r="C201" t="s">
        <v>1802</v>
      </c>
      <c r="D201" t="s">
        <v>53</v>
      </c>
      <c r="G201" s="153" t="s">
        <v>53</v>
      </c>
      <c r="H201" s="89">
        <v>218</v>
      </c>
      <c r="I201" s="152" t="s">
        <v>3884</v>
      </c>
      <c r="J201" s="152" t="s">
        <v>3885</v>
      </c>
    </row>
    <row r="202" spans="1:10" x14ac:dyDescent="0.25">
      <c r="A202" s="152" t="s">
        <v>2527</v>
      </c>
      <c r="B202" s="152" t="s">
        <v>2389</v>
      </c>
      <c r="C202" t="s">
        <v>1797</v>
      </c>
      <c r="D202" t="s">
        <v>53</v>
      </c>
      <c r="G202" s="153" t="s">
        <v>53</v>
      </c>
      <c r="H202" s="89">
        <v>219</v>
      </c>
      <c r="I202" s="152" t="s">
        <v>3886</v>
      </c>
      <c r="J202" s="152" t="s">
        <v>3887</v>
      </c>
    </row>
    <row r="203" spans="1:10" x14ac:dyDescent="0.25">
      <c r="A203" s="152" t="s">
        <v>2528</v>
      </c>
      <c r="B203" s="152" t="s">
        <v>2479</v>
      </c>
      <c r="C203" t="s">
        <v>2289</v>
      </c>
      <c r="D203" t="s">
        <v>52</v>
      </c>
      <c r="G203" s="153" t="s">
        <v>52</v>
      </c>
      <c r="H203" s="89">
        <v>220</v>
      </c>
      <c r="I203" s="152" t="s">
        <v>3888</v>
      </c>
      <c r="J203" s="152" t="s">
        <v>3889</v>
      </c>
    </row>
    <row r="204" spans="1:10" x14ac:dyDescent="0.25">
      <c r="A204" s="152" t="s">
        <v>2529</v>
      </c>
      <c r="B204" s="152" t="s">
        <v>2479</v>
      </c>
      <c r="C204" s="152" t="s">
        <v>2289</v>
      </c>
      <c r="D204" s="152" t="s">
        <v>52</v>
      </c>
      <c r="G204" s="153" t="s">
        <v>52</v>
      </c>
      <c r="H204" s="89">
        <v>221</v>
      </c>
      <c r="I204" s="152" t="s">
        <v>3890</v>
      </c>
      <c r="J204" s="152" t="s">
        <v>3891</v>
      </c>
    </row>
    <row r="205" spans="1:10" x14ac:dyDescent="0.25">
      <c r="A205" s="152" t="s">
        <v>2530</v>
      </c>
      <c r="B205" s="152" t="s">
        <v>2479</v>
      </c>
      <c r="C205" t="s">
        <v>1803</v>
      </c>
      <c r="D205" t="s">
        <v>52</v>
      </c>
      <c r="G205" s="153" t="s">
        <v>52</v>
      </c>
      <c r="H205" s="89">
        <v>222</v>
      </c>
      <c r="I205" s="152" t="s">
        <v>3892</v>
      </c>
      <c r="J205" s="152" t="s">
        <v>3893</v>
      </c>
    </row>
    <row r="206" spans="1:10" x14ac:dyDescent="0.25">
      <c r="A206" s="152" t="s">
        <v>2531</v>
      </c>
      <c r="B206" s="152" t="s">
        <v>2479</v>
      </c>
      <c r="C206" t="s">
        <v>1804</v>
      </c>
      <c r="D206" t="s">
        <v>52</v>
      </c>
      <c r="G206" s="153" t="s">
        <v>52</v>
      </c>
      <c r="H206" s="89">
        <v>223</v>
      </c>
      <c r="I206" s="152" t="s">
        <v>3894</v>
      </c>
      <c r="J206" s="152" t="s">
        <v>3895</v>
      </c>
    </row>
    <row r="207" spans="1:10" x14ac:dyDescent="0.25">
      <c r="A207" s="152" t="s">
        <v>2532</v>
      </c>
      <c r="B207" s="152" t="s">
        <v>2479</v>
      </c>
      <c r="C207" t="s">
        <v>1805</v>
      </c>
      <c r="D207" t="s">
        <v>52</v>
      </c>
      <c r="G207" s="153" t="s">
        <v>52</v>
      </c>
      <c r="H207" s="89">
        <v>224</v>
      </c>
      <c r="I207" s="152" t="s">
        <v>3896</v>
      </c>
      <c r="J207" s="152" t="s">
        <v>3897</v>
      </c>
    </row>
    <row r="208" spans="1:10" x14ac:dyDescent="0.25">
      <c r="A208" s="152" t="s">
        <v>2533</v>
      </c>
      <c r="B208" s="152" t="s">
        <v>2534</v>
      </c>
      <c r="C208" t="s">
        <v>1805</v>
      </c>
      <c r="D208" t="s">
        <v>52</v>
      </c>
      <c r="G208" s="153" t="s">
        <v>52</v>
      </c>
      <c r="H208" s="89">
        <v>225</v>
      </c>
      <c r="I208" s="152" t="s">
        <v>3898</v>
      </c>
      <c r="J208" s="152" t="s">
        <v>3899</v>
      </c>
    </row>
    <row r="209" spans="1:10" x14ac:dyDescent="0.25">
      <c r="A209" s="152" t="s">
        <v>2535</v>
      </c>
      <c r="B209" s="152" t="s">
        <v>2479</v>
      </c>
      <c r="C209" t="s">
        <v>1806</v>
      </c>
      <c r="D209" t="s">
        <v>52</v>
      </c>
      <c r="G209" s="153" t="s">
        <v>52</v>
      </c>
      <c r="H209" s="89">
        <v>226</v>
      </c>
      <c r="I209" s="152" t="s">
        <v>723</v>
      </c>
      <c r="J209" s="152" t="s">
        <v>3900</v>
      </c>
    </row>
    <row r="210" spans="1:10" x14ac:dyDescent="0.25">
      <c r="A210" s="152" t="s">
        <v>2536</v>
      </c>
      <c r="B210" s="152" t="s">
        <v>2479</v>
      </c>
      <c r="C210" t="s">
        <v>1807</v>
      </c>
      <c r="D210" t="s">
        <v>52</v>
      </c>
      <c r="G210" s="153" t="s">
        <v>52</v>
      </c>
      <c r="H210" s="89">
        <v>227</v>
      </c>
      <c r="I210" s="152" t="s">
        <v>3901</v>
      </c>
      <c r="J210" s="152" t="s">
        <v>3902</v>
      </c>
    </row>
    <row r="211" spans="1:10" x14ac:dyDescent="0.25">
      <c r="A211" s="152" t="s">
        <v>2537</v>
      </c>
      <c r="B211" s="152" t="s">
        <v>2538</v>
      </c>
      <c r="C211" t="s">
        <v>1808</v>
      </c>
      <c r="D211" t="s">
        <v>52</v>
      </c>
      <c r="G211" s="153" t="s">
        <v>52</v>
      </c>
      <c r="H211" s="89">
        <v>228</v>
      </c>
      <c r="I211" s="152" t="s">
        <v>3903</v>
      </c>
      <c r="J211" s="152" t="s">
        <v>3904</v>
      </c>
    </row>
    <row r="212" spans="1:10" x14ac:dyDescent="0.25">
      <c r="A212" s="152" t="s">
        <v>2539</v>
      </c>
      <c r="B212" s="152" t="s">
        <v>2534</v>
      </c>
      <c r="C212" t="s">
        <v>1809</v>
      </c>
      <c r="D212" t="s">
        <v>52</v>
      </c>
      <c r="G212" s="153" t="s">
        <v>52</v>
      </c>
      <c r="H212" s="89">
        <v>229</v>
      </c>
      <c r="I212" s="152" t="s">
        <v>3905</v>
      </c>
      <c r="J212" s="152" t="s">
        <v>3906</v>
      </c>
    </row>
    <row r="213" spans="1:10" x14ac:dyDescent="0.25">
      <c r="A213" s="152" t="s">
        <v>2540</v>
      </c>
      <c r="B213" s="152" t="s">
        <v>2534</v>
      </c>
      <c r="C213" t="s">
        <v>1810</v>
      </c>
      <c r="D213" t="s">
        <v>52</v>
      </c>
      <c r="G213" s="153" t="s">
        <v>52</v>
      </c>
      <c r="H213" s="89">
        <v>230</v>
      </c>
      <c r="I213" s="152" t="s">
        <v>3907</v>
      </c>
      <c r="J213" s="152" t="s">
        <v>3908</v>
      </c>
    </row>
    <row r="214" spans="1:10" x14ac:dyDescent="0.25">
      <c r="A214" s="152" t="s">
        <v>2541</v>
      </c>
      <c r="B214" s="152" t="s">
        <v>2534</v>
      </c>
      <c r="C214" t="s">
        <v>1810</v>
      </c>
      <c r="D214" t="s">
        <v>52</v>
      </c>
      <c r="G214" s="153" t="s">
        <v>52</v>
      </c>
      <c r="H214" s="89">
        <v>231</v>
      </c>
      <c r="I214" s="152" t="s">
        <v>3909</v>
      </c>
      <c r="J214" s="152" t="s">
        <v>3910</v>
      </c>
    </row>
    <row r="215" spans="1:10" x14ac:dyDescent="0.25">
      <c r="A215" s="152" t="s">
        <v>2542</v>
      </c>
      <c r="B215" s="152" t="s">
        <v>2534</v>
      </c>
      <c r="C215" t="s">
        <v>1810</v>
      </c>
      <c r="D215" t="s">
        <v>52</v>
      </c>
      <c r="G215" s="153" t="s">
        <v>52</v>
      </c>
      <c r="H215" s="89">
        <v>232</v>
      </c>
      <c r="I215" s="152" t="s">
        <v>56</v>
      </c>
      <c r="J215" s="152" t="s">
        <v>3911</v>
      </c>
    </row>
    <row r="216" spans="1:10" x14ac:dyDescent="0.25">
      <c r="A216" s="152" t="s">
        <v>2543</v>
      </c>
      <c r="B216" s="152" t="s">
        <v>2508</v>
      </c>
      <c r="C216" t="s">
        <v>1811</v>
      </c>
      <c r="D216" t="s">
        <v>52</v>
      </c>
      <c r="G216" s="153" t="s">
        <v>52</v>
      </c>
      <c r="H216" s="89">
        <v>233</v>
      </c>
      <c r="I216" s="152" t="s">
        <v>3912</v>
      </c>
      <c r="J216" s="152" t="s">
        <v>3913</v>
      </c>
    </row>
    <row r="217" spans="1:10" x14ac:dyDescent="0.25">
      <c r="A217" s="152" t="s">
        <v>2544</v>
      </c>
      <c r="B217" s="152" t="s">
        <v>2508</v>
      </c>
      <c r="C217" t="s">
        <v>1811</v>
      </c>
      <c r="D217" t="s">
        <v>52</v>
      </c>
      <c r="G217" s="153" t="s">
        <v>52</v>
      </c>
      <c r="H217" s="89">
        <v>234</v>
      </c>
      <c r="I217" s="152" t="s">
        <v>3914</v>
      </c>
      <c r="J217" s="152" t="s">
        <v>3915</v>
      </c>
    </row>
    <row r="218" spans="1:10" x14ac:dyDescent="0.25">
      <c r="A218" s="152" t="s">
        <v>2545</v>
      </c>
      <c r="B218" s="152" t="s">
        <v>2546</v>
      </c>
      <c r="C218" t="s">
        <v>1811</v>
      </c>
      <c r="D218" t="s">
        <v>52</v>
      </c>
      <c r="G218" s="153" t="s">
        <v>52</v>
      </c>
      <c r="H218" s="89">
        <v>235</v>
      </c>
      <c r="I218" s="152" t="s">
        <v>354</v>
      </c>
      <c r="J218" s="152" t="s">
        <v>3916</v>
      </c>
    </row>
    <row r="219" spans="1:10" x14ac:dyDescent="0.25">
      <c r="A219" s="152" t="s">
        <v>2547</v>
      </c>
      <c r="B219" s="152" t="s">
        <v>2546</v>
      </c>
      <c r="C219" t="s">
        <v>2290</v>
      </c>
      <c r="D219" t="s">
        <v>52</v>
      </c>
      <c r="G219" s="153" t="s">
        <v>52</v>
      </c>
      <c r="H219" s="89">
        <v>236</v>
      </c>
      <c r="I219" s="152" t="s">
        <v>3917</v>
      </c>
      <c r="J219" s="152" t="s">
        <v>3918</v>
      </c>
    </row>
    <row r="220" spans="1:10" x14ac:dyDescent="0.25">
      <c r="A220" s="152" t="s">
        <v>2548</v>
      </c>
      <c r="B220" s="152" t="s">
        <v>2546</v>
      </c>
      <c r="C220" t="s">
        <v>1716</v>
      </c>
      <c r="D220" t="s">
        <v>52</v>
      </c>
      <c r="G220" s="153" t="s">
        <v>52</v>
      </c>
      <c r="H220" s="89">
        <v>237</v>
      </c>
      <c r="I220" s="152" t="s">
        <v>3919</v>
      </c>
      <c r="J220" s="152" t="s">
        <v>3920</v>
      </c>
    </row>
    <row r="221" spans="1:10" x14ac:dyDescent="0.25">
      <c r="A221" s="152" t="s">
        <v>2549</v>
      </c>
      <c r="B221" s="152" t="s">
        <v>2534</v>
      </c>
      <c r="C221" t="s">
        <v>1812</v>
      </c>
      <c r="D221" t="s">
        <v>52</v>
      </c>
      <c r="G221" s="153" t="s">
        <v>52</v>
      </c>
      <c r="H221" s="89">
        <v>238</v>
      </c>
      <c r="I221" s="152" t="s">
        <v>3921</v>
      </c>
      <c r="J221" s="152" t="s">
        <v>3922</v>
      </c>
    </row>
    <row r="222" spans="1:10" x14ac:dyDescent="0.25">
      <c r="A222" s="152" t="s">
        <v>2550</v>
      </c>
      <c r="B222" s="152" t="s">
        <v>2534</v>
      </c>
      <c r="C222" t="s">
        <v>1813</v>
      </c>
      <c r="D222" t="s">
        <v>52</v>
      </c>
      <c r="G222" s="153" t="s">
        <v>52</v>
      </c>
      <c r="H222" s="89">
        <v>239</v>
      </c>
      <c r="I222" s="152" t="s">
        <v>3923</v>
      </c>
      <c r="J222" s="152" t="s">
        <v>3924</v>
      </c>
    </row>
    <row r="223" spans="1:10" x14ac:dyDescent="0.25">
      <c r="A223" s="152" t="s">
        <v>2551</v>
      </c>
      <c r="B223" s="152" t="s">
        <v>2552</v>
      </c>
      <c r="C223" t="s">
        <v>1814</v>
      </c>
      <c r="D223" t="s">
        <v>52</v>
      </c>
      <c r="G223" s="153" t="s">
        <v>52</v>
      </c>
      <c r="H223" s="89">
        <v>240</v>
      </c>
      <c r="I223" s="152" t="s">
        <v>60</v>
      </c>
      <c r="J223" s="152" t="s">
        <v>3925</v>
      </c>
    </row>
    <row r="224" spans="1:10" x14ac:dyDescent="0.25">
      <c r="A224" s="152" t="s">
        <v>2553</v>
      </c>
      <c r="B224" s="152" t="s">
        <v>2552</v>
      </c>
      <c r="C224" t="s">
        <v>1814</v>
      </c>
      <c r="D224" t="s">
        <v>52</v>
      </c>
      <c r="G224" s="153" t="s">
        <v>52</v>
      </c>
      <c r="H224" s="89">
        <v>241</v>
      </c>
      <c r="I224" s="152" t="s">
        <v>3926</v>
      </c>
      <c r="J224" s="152" t="s">
        <v>3927</v>
      </c>
    </row>
    <row r="225" spans="1:10" x14ac:dyDescent="0.25">
      <c r="A225" s="152" t="s">
        <v>2554</v>
      </c>
      <c r="B225" s="152" t="s">
        <v>2555</v>
      </c>
      <c r="C225" t="s">
        <v>1815</v>
      </c>
      <c r="D225" t="s">
        <v>52</v>
      </c>
      <c r="G225" s="153" t="s">
        <v>52</v>
      </c>
      <c r="H225" s="89">
        <v>242</v>
      </c>
      <c r="I225" s="152" t="s">
        <v>3928</v>
      </c>
      <c r="J225" s="152" t="s">
        <v>3929</v>
      </c>
    </row>
    <row r="226" spans="1:10" x14ac:dyDescent="0.25">
      <c r="A226" s="152" t="s">
        <v>2556</v>
      </c>
      <c r="B226" s="152" t="s">
        <v>2557</v>
      </c>
      <c r="C226" t="s">
        <v>1816</v>
      </c>
      <c r="D226" t="s">
        <v>52</v>
      </c>
      <c r="G226" s="153" t="s">
        <v>52</v>
      </c>
      <c r="H226" s="89">
        <v>243</v>
      </c>
      <c r="I226" s="152" t="s">
        <v>3930</v>
      </c>
      <c r="J226" s="152" t="s">
        <v>3931</v>
      </c>
    </row>
    <row r="227" spans="1:10" x14ac:dyDescent="0.25">
      <c r="A227" s="152" t="s">
        <v>2558</v>
      </c>
      <c r="B227" s="152" t="s">
        <v>2538</v>
      </c>
      <c r="C227" t="s">
        <v>1817</v>
      </c>
      <c r="D227" t="s">
        <v>52</v>
      </c>
      <c r="G227" s="153" t="s">
        <v>52</v>
      </c>
      <c r="H227" s="89">
        <v>244</v>
      </c>
      <c r="I227" s="152" t="s">
        <v>3932</v>
      </c>
      <c r="J227" s="152" t="s">
        <v>3933</v>
      </c>
    </row>
    <row r="228" spans="1:10" x14ac:dyDescent="0.25">
      <c r="A228" s="152" t="s">
        <v>2559</v>
      </c>
      <c r="B228" s="152" t="s">
        <v>2552</v>
      </c>
      <c r="C228" t="s">
        <v>1818</v>
      </c>
      <c r="D228" t="s">
        <v>52</v>
      </c>
      <c r="G228" s="153" t="s">
        <v>52</v>
      </c>
      <c r="H228" s="89">
        <v>245</v>
      </c>
      <c r="I228" s="152" t="s">
        <v>3934</v>
      </c>
      <c r="J228" s="152" t="s">
        <v>3935</v>
      </c>
    </row>
    <row r="229" spans="1:10" x14ac:dyDescent="0.25">
      <c r="A229" s="152" t="s">
        <v>2560</v>
      </c>
      <c r="B229" s="152" t="s">
        <v>2555</v>
      </c>
      <c r="C229" t="s">
        <v>2291</v>
      </c>
      <c r="D229" t="s">
        <v>52</v>
      </c>
      <c r="G229" s="153" t="s">
        <v>52</v>
      </c>
      <c r="H229" s="89">
        <v>246</v>
      </c>
      <c r="I229" s="152" t="s">
        <v>3936</v>
      </c>
      <c r="J229" s="152" t="s">
        <v>3937</v>
      </c>
    </row>
    <row r="230" spans="1:10" x14ac:dyDescent="0.25">
      <c r="A230" s="152" t="s">
        <v>2561</v>
      </c>
      <c r="B230" s="152" t="s">
        <v>2555</v>
      </c>
      <c r="C230" t="s">
        <v>1819</v>
      </c>
      <c r="D230" t="s">
        <v>65</v>
      </c>
      <c r="G230" s="153" t="s">
        <v>65</v>
      </c>
      <c r="H230" s="89">
        <v>247</v>
      </c>
      <c r="I230" s="152" t="s">
        <v>3938</v>
      </c>
      <c r="J230" s="152" t="s">
        <v>3939</v>
      </c>
    </row>
    <row r="231" spans="1:10" x14ac:dyDescent="0.25">
      <c r="A231" s="152" t="s">
        <v>2562</v>
      </c>
      <c r="B231" s="152" t="s">
        <v>2555</v>
      </c>
      <c r="C231" t="s">
        <v>1819</v>
      </c>
      <c r="D231" t="s">
        <v>65</v>
      </c>
      <c r="G231" s="153" t="s">
        <v>65</v>
      </c>
      <c r="H231" s="89">
        <v>248</v>
      </c>
      <c r="I231" s="152" t="s">
        <v>3940</v>
      </c>
      <c r="J231" s="152" t="s">
        <v>3941</v>
      </c>
    </row>
    <row r="232" spans="1:10" x14ac:dyDescent="0.25">
      <c r="A232" s="152" t="s">
        <v>2563</v>
      </c>
      <c r="B232" s="152" t="s">
        <v>2564</v>
      </c>
      <c r="C232" t="s">
        <v>1820</v>
      </c>
      <c r="D232" t="s">
        <v>65</v>
      </c>
      <c r="G232" s="153" t="s">
        <v>65</v>
      </c>
      <c r="H232" s="89">
        <v>249</v>
      </c>
      <c r="I232" s="152" t="s">
        <v>3942</v>
      </c>
      <c r="J232" s="152" t="s">
        <v>3943</v>
      </c>
    </row>
    <row r="233" spans="1:10" x14ac:dyDescent="0.25">
      <c r="A233" s="152" t="s">
        <v>2565</v>
      </c>
      <c r="B233" s="152" t="s">
        <v>2564</v>
      </c>
      <c r="C233" t="s">
        <v>1821</v>
      </c>
      <c r="D233" t="s">
        <v>65</v>
      </c>
      <c r="G233" s="153" t="s">
        <v>65</v>
      </c>
      <c r="H233" s="89">
        <v>250</v>
      </c>
      <c r="I233" s="152" t="s">
        <v>3944</v>
      </c>
      <c r="J233" s="152" t="s">
        <v>3945</v>
      </c>
    </row>
    <row r="234" spans="1:10" x14ac:dyDescent="0.25">
      <c r="A234" s="152" t="s">
        <v>2566</v>
      </c>
      <c r="B234" s="152" t="s">
        <v>2564</v>
      </c>
      <c r="C234" t="s">
        <v>1821</v>
      </c>
      <c r="D234" t="s">
        <v>65</v>
      </c>
      <c r="G234" s="153" t="s">
        <v>65</v>
      </c>
      <c r="H234" s="89">
        <v>251</v>
      </c>
      <c r="I234" s="152" t="s">
        <v>3946</v>
      </c>
      <c r="J234" s="152" t="s">
        <v>3947</v>
      </c>
    </row>
    <row r="235" spans="1:10" x14ac:dyDescent="0.25">
      <c r="A235" s="152" t="s">
        <v>2567</v>
      </c>
      <c r="B235" s="152" t="s">
        <v>2564</v>
      </c>
      <c r="C235" t="s">
        <v>1821</v>
      </c>
      <c r="D235" t="s">
        <v>65</v>
      </c>
      <c r="G235" s="153" t="s">
        <v>65</v>
      </c>
      <c r="H235" s="89">
        <v>252</v>
      </c>
      <c r="I235" s="152" t="s">
        <v>3948</v>
      </c>
      <c r="J235" s="152" t="s">
        <v>3949</v>
      </c>
    </row>
    <row r="236" spans="1:10" x14ac:dyDescent="0.25">
      <c r="A236" s="152" t="s">
        <v>2568</v>
      </c>
      <c r="B236" s="152" t="s">
        <v>2564</v>
      </c>
      <c r="C236" t="s">
        <v>1821</v>
      </c>
      <c r="D236" t="s">
        <v>65</v>
      </c>
      <c r="G236" s="153" t="s">
        <v>65</v>
      </c>
      <c r="H236" s="89">
        <v>253</v>
      </c>
      <c r="I236" s="152" t="s">
        <v>67</v>
      </c>
      <c r="J236" s="152" t="s">
        <v>3950</v>
      </c>
    </row>
    <row r="237" spans="1:10" x14ac:dyDescent="0.25">
      <c r="A237" s="152" t="s">
        <v>2569</v>
      </c>
      <c r="B237" s="152" t="s">
        <v>2479</v>
      </c>
      <c r="C237" t="s">
        <v>1822</v>
      </c>
      <c r="D237" t="s">
        <v>65</v>
      </c>
      <c r="G237" s="153" t="s">
        <v>65</v>
      </c>
      <c r="H237" s="89">
        <v>254</v>
      </c>
      <c r="I237" s="152" t="s">
        <v>3951</v>
      </c>
      <c r="J237" s="152" t="s">
        <v>3952</v>
      </c>
    </row>
    <row r="238" spans="1:10" x14ac:dyDescent="0.25">
      <c r="A238" s="152" t="s">
        <v>2570</v>
      </c>
      <c r="B238" s="152" t="s">
        <v>2564</v>
      </c>
      <c r="C238" t="s">
        <v>1823</v>
      </c>
      <c r="D238" t="s">
        <v>65</v>
      </c>
      <c r="G238" s="153" t="s">
        <v>65</v>
      </c>
      <c r="H238" s="89">
        <v>255</v>
      </c>
      <c r="I238" s="152" t="s">
        <v>3953</v>
      </c>
      <c r="J238" s="152" t="s">
        <v>3954</v>
      </c>
    </row>
    <row r="239" spans="1:10" x14ac:dyDescent="0.25">
      <c r="A239" s="152" t="s">
        <v>2571</v>
      </c>
      <c r="B239" s="152" t="s">
        <v>2564</v>
      </c>
      <c r="C239" t="s">
        <v>1823</v>
      </c>
      <c r="D239" t="s">
        <v>65</v>
      </c>
      <c r="G239" s="153" t="s">
        <v>65</v>
      </c>
      <c r="H239" s="89">
        <v>256</v>
      </c>
      <c r="I239" s="152" t="s">
        <v>3955</v>
      </c>
      <c r="J239" s="152" t="s">
        <v>3956</v>
      </c>
    </row>
    <row r="240" spans="1:10" x14ac:dyDescent="0.25">
      <c r="A240" s="152" t="s">
        <v>2572</v>
      </c>
      <c r="B240" s="152" t="s">
        <v>2564</v>
      </c>
      <c r="C240" t="s">
        <v>1823</v>
      </c>
      <c r="D240" t="s">
        <v>65</v>
      </c>
      <c r="G240" s="153" t="s">
        <v>65</v>
      </c>
      <c r="H240" s="89">
        <v>257</v>
      </c>
      <c r="I240" s="152" t="s">
        <v>356</v>
      </c>
      <c r="J240" s="152" t="s">
        <v>3957</v>
      </c>
    </row>
    <row r="241" spans="1:10" x14ac:dyDescent="0.25">
      <c r="A241" s="152" t="s">
        <v>2573</v>
      </c>
      <c r="B241" s="152" t="s">
        <v>2564</v>
      </c>
      <c r="C241" t="s">
        <v>1824</v>
      </c>
      <c r="D241" t="s">
        <v>65</v>
      </c>
      <c r="G241" s="153" t="s">
        <v>65</v>
      </c>
      <c r="H241" s="89">
        <v>258</v>
      </c>
      <c r="I241" s="152" t="s">
        <v>3958</v>
      </c>
      <c r="J241" s="152" t="s">
        <v>3959</v>
      </c>
    </row>
    <row r="242" spans="1:10" x14ac:dyDescent="0.25">
      <c r="A242" s="152" t="s">
        <v>2574</v>
      </c>
      <c r="B242" s="152" t="s">
        <v>2564</v>
      </c>
      <c r="C242" t="s">
        <v>1824</v>
      </c>
      <c r="D242" t="s">
        <v>65</v>
      </c>
      <c r="G242" s="153" t="s">
        <v>65</v>
      </c>
      <c r="H242" s="89">
        <v>259</v>
      </c>
      <c r="I242" s="152" t="s">
        <v>3960</v>
      </c>
      <c r="J242" s="152" t="s">
        <v>3961</v>
      </c>
    </row>
    <row r="243" spans="1:10" x14ac:dyDescent="0.25">
      <c r="A243" s="152" t="s">
        <v>2575</v>
      </c>
      <c r="B243" s="152" t="s">
        <v>2453</v>
      </c>
      <c r="C243" t="s">
        <v>1825</v>
      </c>
      <c r="D243" t="s">
        <v>65</v>
      </c>
      <c r="G243" s="153" t="s">
        <v>65</v>
      </c>
      <c r="H243" s="89">
        <v>260</v>
      </c>
      <c r="I243" s="152" t="s">
        <v>3962</v>
      </c>
      <c r="J243" s="152" t="s">
        <v>3963</v>
      </c>
    </row>
    <row r="244" spans="1:10" x14ac:dyDescent="0.25">
      <c r="A244" s="152" t="s">
        <v>2576</v>
      </c>
      <c r="B244" s="152" t="s">
        <v>2564</v>
      </c>
      <c r="C244" t="s">
        <v>1826</v>
      </c>
      <c r="D244" t="s">
        <v>65</v>
      </c>
      <c r="G244" s="153" t="s">
        <v>65</v>
      </c>
      <c r="H244" s="89">
        <v>261</v>
      </c>
      <c r="I244" s="152" t="s">
        <v>3964</v>
      </c>
      <c r="J244" s="152" t="s">
        <v>3965</v>
      </c>
    </row>
    <row r="245" spans="1:10" x14ac:dyDescent="0.25">
      <c r="A245" s="152" t="s">
        <v>2577</v>
      </c>
      <c r="B245" s="152" t="s">
        <v>2564</v>
      </c>
      <c r="C245" t="s">
        <v>1827</v>
      </c>
      <c r="D245" t="s">
        <v>65</v>
      </c>
      <c r="G245" s="153" t="s">
        <v>65</v>
      </c>
      <c r="H245" s="89">
        <v>262</v>
      </c>
      <c r="I245" s="152" t="s">
        <v>3966</v>
      </c>
      <c r="J245" s="152" t="s">
        <v>3967</v>
      </c>
    </row>
    <row r="246" spans="1:10" x14ac:dyDescent="0.25">
      <c r="A246" s="152" t="s">
        <v>2578</v>
      </c>
      <c r="B246" s="152" t="s">
        <v>2579</v>
      </c>
      <c r="C246" t="s">
        <v>1828</v>
      </c>
      <c r="D246" t="s">
        <v>65</v>
      </c>
      <c r="G246" s="153" t="s">
        <v>65</v>
      </c>
      <c r="H246" s="89">
        <v>263</v>
      </c>
      <c r="I246" s="152" t="s">
        <v>3968</v>
      </c>
      <c r="J246" s="152" t="s">
        <v>3969</v>
      </c>
    </row>
    <row r="247" spans="1:10" x14ac:dyDescent="0.25">
      <c r="A247" s="152" t="s">
        <v>2580</v>
      </c>
      <c r="B247" s="152" t="s">
        <v>2579</v>
      </c>
      <c r="C247" t="s">
        <v>1828</v>
      </c>
      <c r="D247" t="s">
        <v>65</v>
      </c>
      <c r="G247" s="153" t="s">
        <v>65</v>
      </c>
      <c r="H247" s="89">
        <v>264</v>
      </c>
      <c r="I247" s="152" t="s">
        <v>3970</v>
      </c>
      <c r="J247" s="152" t="s">
        <v>3971</v>
      </c>
    </row>
    <row r="248" spans="1:10" x14ac:dyDescent="0.25">
      <c r="A248" s="152" t="s">
        <v>2581</v>
      </c>
      <c r="B248" s="152" t="s">
        <v>2579</v>
      </c>
      <c r="C248" t="s">
        <v>1828</v>
      </c>
      <c r="D248" t="s">
        <v>65</v>
      </c>
      <c r="G248" s="153" t="s">
        <v>65</v>
      </c>
      <c r="H248" s="89">
        <v>265</v>
      </c>
      <c r="I248" s="152" t="s">
        <v>3972</v>
      </c>
      <c r="J248" s="152" t="s">
        <v>3973</v>
      </c>
    </row>
    <row r="249" spans="1:10" x14ac:dyDescent="0.25">
      <c r="A249" s="152" t="s">
        <v>2582</v>
      </c>
      <c r="B249" s="152" t="s">
        <v>2564</v>
      </c>
      <c r="C249" t="s">
        <v>1829</v>
      </c>
      <c r="D249" t="s">
        <v>65</v>
      </c>
      <c r="G249" s="153" t="s">
        <v>65</v>
      </c>
      <c r="H249" s="89">
        <v>266</v>
      </c>
      <c r="I249" s="152" t="s">
        <v>3974</v>
      </c>
      <c r="J249" s="152" t="s">
        <v>3975</v>
      </c>
    </row>
    <row r="250" spans="1:10" x14ac:dyDescent="0.25">
      <c r="A250" s="152" t="s">
        <v>2583</v>
      </c>
      <c r="B250" s="152" t="s">
        <v>2479</v>
      </c>
      <c r="C250" t="s">
        <v>2292</v>
      </c>
      <c r="D250" t="s">
        <v>65</v>
      </c>
      <c r="G250" s="153" t="s">
        <v>65</v>
      </c>
      <c r="H250" s="89">
        <v>267</v>
      </c>
      <c r="I250" s="152" t="s">
        <v>3976</v>
      </c>
      <c r="J250" s="152" t="s">
        <v>3977</v>
      </c>
    </row>
    <row r="251" spans="1:10" x14ac:dyDescent="0.25">
      <c r="A251" s="152" t="s">
        <v>2584</v>
      </c>
      <c r="B251" s="152" t="s">
        <v>2479</v>
      </c>
      <c r="C251" t="s">
        <v>1812</v>
      </c>
      <c r="D251" t="s">
        <v>65</v>
      </c>
      <c r="G251" s="153" t="s">
        <v>65</v>
      </c>
      <c r="H251" s="89">
        <v>268</v>
      </c>
      <c r="I251" s="152" t="s">
        <v>3978</v>
      </c>
      <c r="J251" s="152" t="s">
        <v>3979</v>
      </c>
    </row>
    <row r="252" spans="1:10" x14ac:dyDescent="0.25">
      <c r="A252" s="152" t="s">
        <v>2585</v>
      </c>
      <c r="B252" s="152" t="s">
        <v>2557</v>
      </c>
      <c r="C252" t="s">
        <v>1830</v>
      </c>
      <c r="D252" t="s">
        <v>70</v>
      </c>
      <c r="G252" s="153" t="s">
        <v>70</v>
      </c>
      <c r="H252" s="89">
        <v>270</v>
      </c>
      <c r="I252" s="152" t="s">
        <v>3980</v>
      </c>
      <c r="J252" s="152" t="s">
        <v>3981</v>
      </c>
    </row>
    <row r="253" spans="1:10" x14ac:dyDescent="0.25">
      <c r="A253" s="152" t="s">
        <v>2586</v>
      </c>
      <c r="B253" s="152" t="s">
        <v>2557</v>
      </c>
      <c r="C253" t="s">
        <v>1831</v>
      </c>
      <c r="D253" t="s">
        <v>70</v>
      </c>
      <c r="G253" s="153" t="s">
        <v>70</v>
      </c>
      <c r="H253" s="89">
        <v>271</v>
      </c>
      <c r="I253" s="152" t="s">
        <v>3982</v>
      </c>
      <c r="J253" s="152" t="s">
        <v>3983</v>
      </c>
    </row>
    <row r="254" spans="1:10" x14ac:dyDescent="0.25">
      <c r="A254" s="152" t="s">
        <v>2587</v>
      </c>
      <c r="B254" s="152" t="s">
        <v>2557</v>
      </c>
      <c r="C254" t="s">
        <v>1830</v>
      </c>
      <c r="D254" t="s">
        <v>70</v>
      </c>
      <c r="G254" s="153" t="s">
        <v>70</v>
      </c>
      <c r="H254" s="89">
        <v>272</v>
      </c>
      <c r="I254" s="152" t="s">
        <v>3984</v>
      </c>
      <c r="J254" s="152" t="s">
        <v>3985</v>
      </c>
    </row>
    <row r="255" spans="1:10" x14ac:dyDescent="0.25">
      <c r="A255" s="152" t="s">
        <v>2588</v>
      </c>
      <c r="B255" s="152" t="s">
        <v>2557</v>
      </c>
      <c r="C255" t="s">
        <v>1830</v>
      </c>
      <c r="D255" t="s">
        <v>70</v>
      </c>
      <c r="G255" s="153" t="s">
        <v>70</v>
      </c>
      <c r="H255" s="89">
        <v>273</v>
      </c>
      <c r="I255" s="152" t="s">
        <v>3986</v>
      </c>
      <c r="J255" s="152" t="s">
        <v>3987</v>
      </c>
    </row>
    <row r="256" spans="1:10" x14ac:dyDescent="0.25">
      <c r="A256" s="152" t="s">
        <v>2589</v>
      </c>
      <c r="B256" s="152" t="s">
        <v>2557</v>
      </c>
      <c r="C256" t="s">
        <v>1830</v>
      </c>
      <c r="D256" t="s">
        <v>70</v>
      </c>
      <c r="G256" s="153" t="s">
        <v>70</v>
      </c>
      <c r="H256" s="89">
        <v>274</v>
      </c>
      <c r="I256" s="152" t="s">
        <v>3988</v>
      </c>
      <c r="J256" s="152" t="s">
        <v>3989</v>
      </c>
    </row>
    <row r="257" spans="1:10" x14ac:dyDescent="0.25">
      <c r="A257" s="152" t="s">
        <v>2590</v>
      </c>
      <c r="B257" s="152" t="s">
        <v>2591</v>
      </c>
      <c r="C257" t="s">
        <v>1832</v>
      </c>
      <c r="D257" t="s">
        <v>70</v>
      </c>
      <c r="G257" s="153" t="s">
        <v>70</v>
      </c>
      <c r="H257" s="89">
        <v>275</v>
      </c>
      <c r="I257" s="152" t="s">
        <v>3990</v>
      </c>
      <c r="J257" s="152" t="s">
        <v>3991</v>
      </c>
    </row>
    <row r="258" spans="1:10" x14ac:dyDescent="0.25">
      <c r="A258" s="152" t="s">
        <v>2592</v>
      </c>
      <c r="B258" s="152" t="s">
        <v>2591</v>
      </c>
      <c r="C258" t="s">
        <v>1832</v>
      </c>
      <c r="D258" t="s">
        <v>70</v>
      </c>
      <c r="G258" s="153" t="s">
        <v>70</v>
      </c>
      <c r="H258" s="89">
        <v>276</v>
      </c>
      <c r="I258" s="152" t="s">
        <v>72</v>
      </c>
      <c r="J258" s="152" t="s">
        <v>3992</v>
      </c>
    </row>
    <row r="259" spans="1:10" x14ac:dyDescent="0.25">
      <c r="A259" s="152" t="s">
        <v>2593</v>
      </c>
      <c r="B259" s="152" t="s">
        <v>2591</v>
      </c>
      <c r="C259" t="s">
        <v>1833</v>
      </c>
      <c r="D259" t="s">
        <v>70</v>
      </c>
      <c r="G259" s="153" t="s">
        <v>70</v>
      </c>
      <c r="H259" s="89">
        <v>277</v>
      </c>
      <c r="I259" s="152" t="s">
        <v>3993</v>
      </c>
      <c r="J259" s="152" t="s">
        <v>3994</v>
      </c>
    </row>
    <row r="260" spans="1:10" x14ac:dyDescent="0.25">
      <c r="A260" s="152" t="s">
        <v>2594</v>
      </c>
      <c r="B260" s="152" t="s">
        <v>2591</v>
      </c>
      <c r="C260" t="s">
        <v>2293</v>
      </c>
      <c r="D260" t="s">
        <v>70</v>
      </c>
      <c r="G260" s="153" t="s">
        <v>70</v>
      </c>
      <c r="H260" s="89">
        <v>278</v>
      </c>
      <c r="I260" s="152" t="s">
        <v>3995</v>
      </c>
      <c r="J260" s="152" t="s">
        <v>3996</v>
      </c>
    </row>
    <row r="261" spans="1:10" x14ac:dyDescent="0.25">
      <c r="A261" s="152" t="s">
        <v>2595</v>
      </c>
      <c r="B261" s="152" t="s">
        <v>2546</v>
      </c>
      <c r="C261" t="s">
        <v>2294</v>
      </c>
      <c r="D261" t="s">
        <v>70</v>
      </c>
      <c r="G261" s="153" t="s">
        <v>70</v>
      </c>
      <c r="H261" s="89">
        <v>279</v>
      </c>
      <c r="I261" s="152" t="s">
        <v>3997</v>
      </c>
      <c r="J261" s="152" t="s">
        <v>3998</v>
      </c>
    </row>
    <row r="262" spans="1:10" x14ac:dyDescent="0.25">
      <c r="A262" s="152" t="s">
        <v>2596</v>
      </c>
      <c r="B262" s="152" t="s">
        <v>2597</v>
      </c>
      <c r="C262" t="s">
        <v>1834</v>
      </c>
      <c r="D262" t="s">
        <v>70</v>
      </c>
      <c r="G262" s="153" t="s">
        <v>70</v>
      </c>
      <c r="H262" s="89">
        <v>280</v>
      </c>
      <c r="I262" s="152" t="s">
        <v>3999</v>
      </c>
      <c r="J262" s="152" t="s">
        <v>4000</v>
      </c>
    </row>
    <row r="263" spans="1:10" x14ac:dyDescent="0.25">
      <c r="A263" s="152" t="s">
        <v>2598</v>
      </c>
      <c r="B263" s="152" t="s">
        <v>2597</v>
      </c>
      <c r="C263" t="s">
        <v>1834</v>
      </c>
      <c r="D263" t="s">
        <v>70</v>
      </c>
      <c r="G263" s="153" t="s">
        <v>70</v>
      </c>
      <c r="H263" s="89">
        <v>281</v>
      </c>
      <c r="I263" s="152" t="s">
        <v>4001</v>
      </c>
      <c r="J263" s="152" t="s">
        <v>4002</v>
      </c>
    </row>
    <row r="264" spans="1:10" x14ac:dyDescent="0.25">
      <c r="A264" s="152" t="s">
        <v>2599</v>
      </c>
      <c r="B264" s="152" t="s">
        <v>2597</v>
      </c>
      <c r="C264" t="s">
        <v>1834</v>
      </c>
      <c r="D264" t="s">
        <v>70</v>
      </c>
      <c r="G264" s="153" t="s">
        <v>70</v>
      </c>
      <c r="H264" s="89">
        <v>282</v>
      </c>
      <c r="I264" s="152" t="s">
        <v>75</v>
      </c>
      <c r="J264" s="152" t="s">
        <v>4003</v>
      </c>
    </row>
    <row r="265" spans="1:10" x14ac:dyDescent="0.25">
      <c r="A265" s="152" t="s">
        <v>2600</v>
      </c>
      <c r="B265" s="152" t="s">
        <v>2591</v>
      </c>
      <c r="C265" t="s">
        <v>1835</v>
      </c>
      <c r="D265" t="s">
        <v>70</v>
      </c>
      <c r="G265" s="153" t="s">
        <v>70</v>
      </c>
      <c r="H265" s="89">
        <v>283</v>
      </c>
      <c r="I265" s="152" t="s">
        <v>4004</v>
      </c>
      <c r="J265" s="152" t="s">
        <v>4005</v>
      </c>
    </row>
    <row r="266" spans="1:10" x14ac:dyDescent="0.25">
      <c r="A266" s="152" t="s">
        <v>2601</v>
      </c>
      <c r="B266" s="152" t="s">
        <v>2602</v>
      </c>
      <c r="C266" t="s">
        <v>1794</v>
      </c>
      <c r="D266" t="s">
        <v>70</v>
      </c>
      <c r="G266" s="153" t="s">
        <v>70</v>
      </c>
      <c r="H266" s="89">
        <v>284</v>
      </c>
      <c r="I266" s="152" t="s">
        <v>358</v>
      </c>
      <c r="J266" s="152" t="s">
        <v>4006</v>
      </c>
    </row>
    <row r="267" spans="1:10" x14ac:dyDescent="0.25">
      <c r="A267" s="152" t="s">
        <v>2603</v>
      </c>
      <c r="B267" s="152" t="s">
        <v>2604</v>
      </c>
      <c r="C267" t="s">
        <v>1836</v>
      </c>
      <c r="D267" t="s">
        <v>70</v>
      </c>
      <c r="G267" s="153" t="s">
        <v>70</v>
      </c>
      <c r="H267" s="89">
        <v>285</v>
      </c>
      <c r="I267" s="152" t="s">
        <v>4007</v>
      </c>
      <c r="J267" s="152" t="s">
        <v>4008</v>
      </c>
    </row>
    <row r="268" spans="1:10" x14ac:dyDescent="0.25">
      <c r="A268" s="152" t="s">
        <v>2605</v>
      </c>
      <c r="B268" s="152" t="s">
        <v>2597</v>
      </c>
      <c r="C268" t="s">
        <v>1837</v>
      </c>
      <c r="D268" t="s">
        <v>70</v>
      </c>
      <c r="G268" s="153" t="s">
        <v>70</v>
      </c>
      <c r="H268" s="89">
        <v>286</v>
      </c>
      <c r="I268" s="152" t="s">
        <v>4009</v>
      </c>
      <c r="J268" s="152" t="s">
        <v>4010</v>
      </c>
    </row>
    <row r="269" spans="1:10" x14ac:dyDescent="0.25">
      <c r="A269" s="152" t="s">
        <v>2606</v>
      </c>
      <c r="B269" s="152" t="s">
        <v>2607</v>
      </c>
      <c r="C269" t="s">
        <v>1838</v>
      </c>
      <c r="D269" t="s">
        <v>70</v>
      </c>
      <c r="G269" s="153" t="s">
        <v>70</v>
      </c>
      <c r="H269" s="89">
        <v>287</v>
      </c>
      <c r="I269" s="152" t="s">
        <v>4011</v>
      </c>
      <c r="J269" s="152" t="s">
        <v>4012</v>
      </c>
    </row>
    <row r="270" spans="1:10" x14ac:dyDescent="0.25">
      <c r="A270" s="152" t="s">
        <v>2608</v>
      </c>
      <c r="B270" s="152" t="s">
        <v>2607</v>
      </c>
      <c r="C270" t="s">
        <v>1838</v>
      </c>
      <c r="D270" t="s">
        <v>70</v>
      </c>
      <c r="G270" s="153" t="s">
        <v>70</v>
      </c>
      <c r="H270" s="89">
        <v>288</v>
      </c>
      <c r="I270" s="152" t="s">
        <v>4013</v>
      </c>
      <c r="J270" s="152" t="s">
        <v>4014</v>
      </c>
    </row>
    <row r="271" spans="1:10" x14ac:dyDescent="0.25">
      <c r="A271" s="152" t="s">
        <v>2609</v>
      </c>
      <c r="B271" s="152" t="s">
        <v>2610</v>
      </c>
      <c r="C271" t="s">
        <v>2295</v>
      </c>
      <c r="D271" t="s">
        <v>70</v>
      </c>
      <c r="G271" s="153" t="s">
        <v>70</v>
      </c>
      <c r="H271" s="89">
        <v>289</v>
      </c>
      <c r="I271" s="152" t="s">
        <v>4015</v>
      </c>
      <c r="J271" s="152" t="s">
        <v>4016</v>
      </c>
    </row>
    <row r="272" spans="1:10" x14ac:dyDescent="0.25">
      <c r="A272" s="152" t="s">
        <v>2611</v>
      </c>
      <c r="B272" s="152" t="s">
        <v>2612</v>
      </c>
      <c r="C272" t="s">
        <v>1839</v>
      </c>
      <c r="D272" t="s">
        <v>81</v>
      </c>
      <c r="G272" s="153" t="s">
        <v>81</v>
      </c>
      <c r="H272" s="89">
        <v>290</v>
      </c>
      <c r="I272" s="152" t="s">
        <v>4017</v>
      </c>
      <c r="J272" s="152" t="s">
        <v>4018</v>
      </c>
    </row>
    <row r="273" spans="1:10" x14ac:dyDescent="0.25">
      <c r="A273" s="152" t="s">
        <v>2613</v>
      </c>
      <c r="B273" s="152" t="s">
        <v>2612</v>
      </c>
      <c r="C273" t="s">
        <v>1839</v>
      </c>
      <c r="D273" t="s">
        <v>81</v>
      </c>
      <c r="G273" s="153" t="s">
        <v>81</v>
      </c>
      <c r="H273" s="89">
        <v>291</v>
      </c>
      <c r="I273" s="152" t="s">
        <v>4019</v>
      </c>
      <c r="J273" s="152" t="s">
        <v>4020</v>
      </c>
    </row>
    <row r="274" spans="1:10" x14ac:dyDescent="0.25">
      <c r="A274" s="152" t="s">
        <v>2614</v>
      </c>
      <c r="B274" s="152" t="s">
        <v>2612</v>
      </c>
      <c r="C274" t="s">
        <v>1839</v>
      </c>
      <c r="D274" t="s">
        <v>81</v>
      </c>
      <c r="G274" s="153" t="s">
        <v>81</v>
      </c>
      <c r="H274" s="89">
        <v>292</v>
      </c>
      <c r="I274" s="152" t="s">
        <v>83</v>
      </c>
      <c r="J274" s="152" t="s">
        <v>4021</v>
      </c>
    </row>
    <row r="275" spans="1:10" x14ac:dyDescent="0.25">
      <c r="A275" s="152" t="s">
        <v>2615</v>
      </c>
      <c r="B275" s="152" t="s">
        <v>2616</v>
      </c>
      <c r="C275" t="s">
        <v>1840</v>
      </c>
      <c r="D275" t="s">
        <v>81</v>
      </c>
      <c r="G275" s="153" t="s">
        <v>81</v>
      </c>
      <c r="H275" s="89">
        <v>293</v>
      </c>
      <c r="I275" s="152" t="s">
        <v>4022</v>
      </c>
      <c r="J275" s="152" t="s">
        <v>4023</v>
      </c>
    </row>
    <row r="276" spans="1:10" x14ac:dyDescent="0.25">
      <c r="A276" s="152" t="s">
        <v>2617</v>
      </c>
      <c r="B276" s="152" t="s">
        <v>2618</v>
      </c>
      <c r="C276" t="s">
        <v>1821</v>
      </c>
      <c r="D276" t="s">
        <v>81</v>
      </c>
      <c r="G276" s="153" t="s">
        <v>81</v>
      </c>
      <c r="H276" s="89">
        <v>294</v>
      </c>
      <c r="I276" s="152" t="s">
        <v>4024</v>
      </c>
      <c r="J276" s="152" t="s">
        <v>4025</v>
      </c>
    </row>
    <row r="277" spans="1:10" x14ac:dyDescent="0.25">
      <c r="A277" s="152" t="s">
        <v>2619</v>
      </c>
      <c r="B277" s="152" t="s">
        <v>2602</v>
      </c>
      <c r="C277" t="s">
        <v>1841</v>
      </c>
      <c r="D277" t="s">
        <v>81</v>
      </c>
      <c r="G277" s="153" t="s">
        <v>81</v>
      </c>
      <c r="H277" s="89">
        <v>295</v>
      </c>
      <c r="I277" s="152" t="s">
        <v>4026</v>
      </c>
      <c r="J277" s="152" t="s">
        <v>4027</v>
      </c>
    </row>
    <row r="278" spans="1:10" x14ac:dyDescent="0.25">
      <c r="A278" s="152" t="s">
        <v>2620</v>
      </c>
      <c r="B278" s="152" t="s">
        <v>2616</v>
      </c>
      <c r="C278" t="s">
        <v>1842</v>
      </c>
      <c r="D278" t="s">
        <v>81</v>
      </c>
      <c r="G278" s="153" t="s">
        <v>81</v>
      </c>
      <c r="H278" s="89">
        <v>296</v>
      </c>
      <c r="I278" s="152" t="s">
        <v>79</v>
      </c>
      <c r="J278" s="152" t="s">
        <v>4028</v>
      </c>
    </row>
    <row r="279" spans="1:10" x14ac:dyDescent="0.25">
      <c r="A279" s="152" t="s">
        <v>2621</v>
      </c>
      <c r="B279" s="152" t="s">
        <v>2597</v>
      </c>
      <c r="C279" t="s">
        <v>2296</v>
      </c>
      <c r="D279" t="s">
        <v>81</v>
      </c>
      <c r="G279" s="153" t="s">
        <v>81</v>
      </c>
      <c r="H279" s="89">
        <v>297</v>
      </c>
      <c r="I279" s="152" t="s">
        <v>4029</v>
      </c>
      <c r="J279" s="152" t="s">
        <v>4030</v>
      </c>
    </row>
    <row r="280" spans="1:10" x14ac:dyDescent="0.25">
      <c r="A280" s="152" t="s">
        <v>2622</v>
      </c>
      <c r="B280" s="152" t="s">
        <v>2623</v>
      </c>
      <c r="C280" t="s">
        <v>2297</v>
      </c>
      <c r="D280" t="s">
        <v>81</v>
      </c>
      <c r="G280" s="153" t="s">
        <v>81</v>
      </c>
      <c r="H280" s="89">
        <v>298</v>
      </c>
      <c r="I280" s="152" t="s">
        <v>4031</v>
      </c>
      <c r="J280" s="152" t="s">
        <v>4032</v>
      </c>
    </row>
    <row r="281" spans="1:10" x14ac:dyDescent="0.25">
      <c r="A281" s="152" t="s">
        <v>2624</v>
      </c>
      <c r="B281" s="152" t="s">
        <v>2625</v>
      </c>
      <c r="C281" t="s">
        <v>2298</v>
      </c>
      <c r="D281" t="s">
        <v>81</v>
      </c>
      <c r="G281" s="153" t="s">
        <v>81</v>
      </c>
      <c r="H281" s="89">
        <v>299</v>
      </c>
      <c r="I281" s="152" t="s">
        <v>4033</v>
      </c>
      <c r="J281" s="152" t="s">
        <v>4034</v>
      </c>
    </row>
    <row r="282" spans="1:10" x14ac:dyDescent="0.25">
      <c r="A282" s="152" t="s">
        <v>2626</v>
      </c>
      <c r="B282" s="152" t="s">
        <v>2610</v>
      </c>
      <c r="C282" t="s">
        <v>1843</v>
      </c>
      <c r="D282" t="s">
        <v>88</v>
      </c>
      <c r="G282" s="153" t="s">
        <v>88</v>
      </c>
      <c r="H282" s="89">
        <v>300</v>
      </c>
      <c r="I282" s="152" t="s">
        <v>4035</v>
      </c>
      <c r="J282" s="152" t="s">
        <v>4036</v>
      </c>
    </row>
    <row r="283" spans="1:10" x14ac:dyDescent="0.25">
      <c r="A283" s="152" t="s">
        <v>2627</v>
      </c>
      <c r="B283" s="152" t="s">
        <v>2610</v>
      </c>
      <c r="C283" t="s">
        <v>1843</v>
      </c>
      <c r="D283" t="s">
        <v>88</v>
      </c>
      <c r="G283" s="153" t="s">
        <v>88</v>
      </c>
      <c r="H283" s="89">
        <v>301</v>
      </c>
      <c r="I283" s="152" t="s">
        <v>4037</v>
      </c>
      <c r="J283" s="152" t="s">
        <v>4038</v>
      </c>
    </row>
    <row r="284" spans="1:10" x14ac:dyDescent="0.25">
      <c r="A284" s="152" t="s">
        <v>2628</v>
      </c>
      <c r="B284" s="152" t="s">
        <v>2610</v>
      </c>
      <c r="C284" t="s">
        <v>1843</v>
      </c>
      <c r="D284" t="s">
        <v>88</v>
      </c>
      <c r="G284" s="153" t="s">
        <v>88</v>
      </c>
      <c r="H284" s="89">
        <v>302</v>
      </c>
      <c r="I284" s="152" t="s">
        <v>4039</v>
      </c>
      <c r="J284" s="152" t="s">
        <v>4040</v>
      </c>
    </row>
    <row r="285" spans="1:10" x14ac:dyDescent="0.25">
      <c r="A285" s="152" t="s">
        <v>2629</v>
      </c>
      <c r="B285" s="152" t="s">
        <v>2610</v>
      </c>
      <c r="C285" t="s">
        <v>1843</v>
      </c>
      <c r="D285" t="s">
        <v>88</v>
      </c>
      <c r="G285" s="153" t="s">
        <v>88</v>
      </c>
      <c r="H285" s="89">
        <v>303</v>
      </c>
      <c r="I285" s="152" t="s">
        <v>90</v>
      </c>
      <c r="J285" s="152" t="s">
        <v>4041</v>
      </c>
    </row>
    <row r="286" spans="1:10" x14ac:dyDescent="0.25">
      <c r="A286" s="152" t="s">
        <v>2630</v>
      </c>
      <c r="B286" s="152" t="s">
        <v>2625</v>
      </c>
      <c r="C286" t="s">
        <v>1844</v>
      </c>
      <c r="D286" t="s">
        <v>88</v>
      </c>
      <c r="G286" s="153" t="s">
        <v>88</v>
      </c>
      <c r="H286" s="89">
        <v>304</v>
      </c>
      <c r="I286" s="152" t="s">
        <v>4042</v>
      </c>
      <c r="J286" s="152" t="s">
        <v>4043</v>
      </c>
    </row>
    <row r="287" spans="1:10" x14ac:dyDescent="0.25">
      <c r="A287" s="152" t="s">
        <v>2631</v>
      </c>
      <c r="B287" s="152" t="s">
        <v>2610</v>
      </c>
      <c r="C287" t="s">
        <v>1845</v>
      </c>
      <c r="D287" t="s">
        <v>88</v>
      </c>
      <c r="G287" s="153" t="s">
        <v>88</v>
      </c>
      <c r="H287" s="89">
        <v>305</v>
      </c>
      <c r="I287" s="152" t="s">
        <v>4044</v>
      </c>
      <c r="J287" s="152" t="s">
        <v>4045</v>
      </c>
    </row>
    <row r="288" spans="1:10" x14ac:dyDescent="0.25">
      <c r="A288" s="152" t="s">
        <v>2632</v>
      </c>
      <c r="B288" s="152" t="s">
        <v>2610</v>
      </c>
      <c r="C288" t="s">
        <v>1846</v>
      </c>
      <c r="D288" t="s">
        <v>88</v>
      </c>
      <c r="G288" s="153" t="s">
        <v>88</v>
      </c>
      <c r="H288" s="89">
        <v>306</v>
      </c>
      <c r="I288" s="152" t="s">
        <v>4046</v>
      </c>
      <c r="J288" s="152" t="s">
        <v>4047</v>
      </c>
    </row>
    <row r="289" spans="1:10" x14ac:dyDescent="0.25">
      <c r="A289" s="152" t="s">
        <v>2633</v>
      </c>
      <c r="B289" s="152" t="s">
        <v>2610</v>
      </c>
      <c r="C289" t="s">
        <v>2299</v>
      </c>
      <c r="D289" t="s">
        <v>88</v>
      </c>
      <c r="G289" s="153" t="s">
        <v>88</v>
      </c>
      <c r="H289" s="89">
        <v>307</v>
      </c>
      <c r="I289" s="152" t="s">
        <v>4048</v>
      </c>
      <c r="J289" s="152" t="s">
        <v>4049</v>
      </c>
    </row>
    <row r="290" spans="1:10" x14ac:dyDescent="0.25">
      <c r="A290" s="152" t="s">
        <v>2634</v>
      </c>
      <c r="B290" s="152" t="s">
        <v>2623</v>
      </c>
      <c r="C290" t="s">
        <v>1719</v>
      </c>
      <c r="D290" t="s">
        <v>88</v>
      </c>
      <c r="G290" s="153" t="s">
        <v>88</v>
      </c>
      <c r="H290" s="89">
        <v>308</v>
      </c>
      <c r="I290" s="152" t="s">
        <v>4050</v>
      </c>
      <c r="J290" s="152" t="s">
        <v>4051</v>
      </c>
    </row>
    <row r="291" spans="1:10" x14ac:dyDescent="0.25">
      <c r="A291" s="152" t="s">
        <v>2635</v>
      </c>
      <c r="B291" s="152" t="s">
        <v>2623</v>
      </c>
      <c r="C291" t="s">
        <v>1719</v>
      </c>
      <c r="D291" t="s">
        <v>88</v>
      </c>
      <c r="G291" s="153" t="s">
        <v>88</v>
      </c>
      <c r="H291" s="89">
        <v>309</v>
      </c>
      <c r="I291" s="152" t="s">
        <v>4052</v>
      </c>
      <c r="J291" s="152" t="s">
        <v>4053</v>
      </c>
    </row>
    <row r="292" spans="1:10" x14ac:dyDescent="0.25">
      <c r="A292" s="152" t="s">
        <v>2636</v>
      </c>
      <c r="B292" s="152" t="s">
        <v>2637</v>
      </c>
      <c r="C292" t="s">
        <v>1847</v>
      </c>
      <c r="D292" t="s">
        <v>88</v>
      </c>
      <c r="G292" s="153" t="s">
        <v>88</v>
      </c>
      <c r="H292" s="89">
        <v>310</v>
      </c>
      <c r="I292" s="152" t="s">
        <v>4054</v>
      </c>
      <c r="J292" s="152" t="s">
        <v>4055</v>
      </c>
    </row>
    <row r="293" spans="1:10" x14ac:dyDescent="0.25">
      <c r="A293" s="152" t="s">
        <v>2638</v>
      </c>
      <c r="B293" s="152" t="s">
        <v>2610</v>
      </c>
      <c r="C293" t="s">
        <v>1843</v>
      </c>
      <c r="D293" t="s">
        <v>88</v>
      </c>
      <c r="G293" s="153" t="s">
        <v>88</v>
      </c>
      <c r="H293" s="89">
        <v>311</v>
      </c>
      <c r="I293" s="152" t="s">
        <v>90</v>
      </c>
      <c r="J293" s="159">
        <v>31136</v>
      </c>
    </row>
    <row r="294" spans="1:10" x14ac:dyDescent="0.25">
      <c r="A294" s="152" t="s">
        <v>2639</v>
      </c>
      <c r="B294" s="152" t="s">
        <v>2637</v>
      </c>
      <c r="C294" t="s">
        <v>1847</v>
      </c>
      <c r="D294" t="s">
        <v>88</v>
      </c>
      <c r="G294" s="153" t="s">
        <v>88</v>
      </c>
      <c r="H294" s="89">
        <v>312</v>
      </c>
      <c r="I294" s="152" t="s">
        <v>333</v>
      </c>
      <c r="J294" s="152" t="s">
        <v>4056</v>
      </c>
    </row>
    <row r="295" spans="1:10" x14ac:dyDescent="0.25">
      <c r="A295" s="152" t="s">
        <v>2640</v>
      </c>
      <c r="B295" s="152" t="s">
        <v>2625</v>
      </c>
      <c r="C295" t="s">
        <v>1848</v>
      </c>
      <c r="D295" t="s">
        <v>88</v>
      </c>
      <c r="G295" s="153" t="s">
        <v>88</v>
      </c>
      <c r="H295" s="89">
        <v>313</v>
      </c>
      <c r="I295" s="152" t="s">
        <v>4057</v>
      </c>
      <c r="J295" s="152" t="s">
        <v>4058</v>
      </c>
    </row>
    <row r="296" spans="1:10" x14ac:dyDescent="0.25">
      <c r="A296" s="152" t="s">
        <v>2641</v>
      </c>
      <c r="B296" s="152" t="s">
        <v>2625</v>
      </c>
      <c r="C296" t="s">
        <v>1848</v>
      </c>
      <c r="D296" t="s">
        <v>88</v>
      </c>
      <c r="G296" s="153" t="s">
        <v>88</v>
      </c>
      <c r="H296" s="89">
        <v>314</v>
      </c>
      <c r="I296" s="152" t="s">
        <v>86</v>
      </c>
      <c r="J296" s="152" t="s">
        <v>4059</v>
      </c>
    </row>
    <row r="297" spans="1:10" x14ac:dyDescent="0.25">
      <c r="A297" s="152" t="s">
        <v>2642</v>
      </c>
      <c r="B297" s="152" t="s">
        <v>2643</v>
      </c>
      <c r="C297" t="s">
        <v>1849</v>
      </c>
      <c r="D297" t="s">
        <v>88</v>
      </c>
      <c r="G297" s="153" t="s">
        <v>88</v>
      </c>
      <c r="H297" s="89">
        <v>315</v>
      </c>
      <c r="I297" s="152" t="s">
        <v>4060</v>
      </c>
      <c r="J297" s="152" t="s">
        <v>4061</v>
      </c>
    </row>
    <row r="298" spans="1:10" x14ac:dyDescent="0.25">
      <c r="A298" s="152" t="s">
        <v>2644</v>
      </c>
      <c r="B298" s="152" t="s">
        <v>2645</v>
      </c>
      <c r="C298" t="s">
        <v>1850</v>
      </c>
      <c r="D298" t="s">
        <v>88</v>
      </c>
      <c r="G298" s="153" t="s">
        <v>88</v>
      </c>
      <c r="H298" s="89">
        <v>316</v>
      </c>
      <c r="I298" s="152" t="s">
        <v>4062</v>
      </c>
      <c r="J298" s="152" t="s">
        <v>4063</v>
      </c>
    </row>
    <row r="299" spans="1:10" x14ac:dyDescent="0.25">
      <c r="A299" s="152" t="s">
        <v>2646</v>
      </c>
      <c r="B299" s="152" t="s">
        <v>2645</v>
      </c>
      <c r="C299" t="s">
        <v>1755</v>
      </c>
      <c r="D299" t="s">
        <v>88</v>
      </c>
      <c r="G299" s="153" t="s">
        <v>88</v>
      </c>
      <c r="H299" s="89">
        <v>317</v>
      </c>
      <c r="I299" s="152" t="s">
        <v>4064</v>
      </c>
      <c r="J299" s="152" t="s">
        <v>4065</v>
      </c>
    </row>
    <row r="300" spans="1:10" x14ac:dyDescent="0.25">
      <c r="A300" s="152" t="s">
        <v>2647</v>
      </c>
      <c r="B300" s="152" t="s">
        <v>2648</v>
      </c>
      <c r="C300" t="s">
        <v>1851</v>
      </c>
      <c r="D300" t="s">
        <v>88</v>
      </c>
      <c r="G300" s="153" t="s">
        <v>88</v>
      </c>
      <c r="H300" s="89">
        <v>318</v>
      </c>
      <c r="I300" s="152" t="s">
        <v>4066</v>
      </c>
      <c r="J300" s="152" t="s">
        <v>4067</v>
      </c>
    </row>
    <row r="301" spans="1:10" x14ac:dyDescent="0.25">
      <c r="A301" s="152" t="s">
        <v>2649</v>
      </c>
      <c r="B301" s="152" t="s">
        <v>2648</v>
      </c>
      <c r="C301" t="s">
        <v>1851</v>
      </c>
      <c r="D301" t="s">
        <v>88</v>
      </c>
      <c r="G301" s="153" t="s">
        <v>88</v>
      </c>
      <c r="H301" s="89">
        <v>319</v>
      </c>
      <c r="I301" s="152" t="s">
        <v>4068</v>
      </c>
      <c r="J301" s="152" t="s">
        <v>4069</v>
      </c>
    </row>
    <row r="302" spans="1:10" x14ac:dyDescent="0.25">
      <c r="A302" s="152" t="s">
        <v>2650</v>
      </c>
      <c r="B302" s="152" t="s">
        <v>2643</v>
      </c>
      <c r="C302" t="s">
        <v>1852</v>
      </c>
      <c r="D302" t="s">
        <v>99</v>
      </c>
      <c r="G302" s="153" t="s">
        <v>99</v>
      </c>
      <c r="H302" s="89">
        <v>320</v>
      </c>
      <c r="I302" s="152" t="s">
        <v>4070</v>
      </c>
      <c r="J302" s="152" t="s">
        <v>4071</v>
      </c>
    </row>
    <row r="303" spans="1:10" x14ac:dyDescent="0.25">
      <c r="A303" s="152" t="s">
        <v>2651</v>
      </c>
      <c r="B303" s="152" t="s">
        <v>2652</v>
      </c>
      <c r="C303" t="s">
        <v>2300</v>
      </c>
      <c r="D303" t="s">
        <v>99</v>
      </c>
      <c r="G303" s="153" t="s">
        <v>99</v>
      </c>
      <c r="H303" s="89">
        <v>321</v>
      </c>
      <c r="I303" s="152" t="s">
        <v>4072</v>
      </c>
      <c r="J303" s="152" t="s">
        <v>4073</v>
      </c>
    </row>
    <row r="304" spans="1:10" x14ac:dyDescent="0.25">
      <c r="A304" s="152" t="s">
        <v>2653</v>
      </c>
      <c r="B304" s="152" t="s">
        <v>2643</v>
      </c>
      <c r="C304" t="s">
        <v>1852</v>
      </c>
      <c r="D304" t="s">
        <v>99</v>
      </c>
      <c r="G304" s="153" t="s">
        <v>99</v>
      </c>
      <c r="H304" s="89">
        <v>322</v>
      </c>
      <c r="I304" s="152" t="s">
        <v>101</v>
      </c>
      <c r="J304" s="152" t="s">
        <v>4074</v>
      </c>
    </row>
    <row r="305" spans="1:10" x14ac:dyDescent="0.25">
      <c r="A305" s="152" t="s">
        <v>2654</v>
      </c>
      <c r="B305" s="152" t="s">
        <v>2655</v>
      </c>
      <c r="C305" t="s">
        <v>1853</v>
      </c>
      <c r="D305" t="s">
        <v>99</v>
      </c>
      <c r="G305" s="153" t="s">
        <v>99</v>
      </c>
      <c r="H305" s="89">
        <v>323</v>
      </c>
      <c r="I305" s="152" t="s">
        <v>95</v>
      </c>
      <c r="J305" s="152" t="s">
        <v>4075</v>
      </c>
    </row>
    <row r="306" spans="1:10" x14ac:dyDescent="0.25">
      <c r="A306" s="152" t="s">
        <v>2656</v>
      </c>
      <c r="B306" s="152" t="s">
        <v>2657</v>
      </c>
      <c r="C306" t="s">
        <v>2301</v>
      </c>
      <c r="D306" t="s">
        <v>99</v>
      </c>
      <c r="G306" s="153" t="s">
        <v>99</v>
      </c>
      <c r="H306" s="89">
        <v>324</v>
      </c>
      <c r="I306" s="152" t="s">
        <v>4076</v>
      </c>
      <c r="J306" s="152" t="s">
        <v>4077</v>
      </c>
    </row>
    <row r="307" spans="1:10" x14ac:dyDescent="0.25">
      <c r="A307" s="152" t="s">
        <v>2658</v>
      </c>
      <c r="B307" s="152" t="s">
        <v>2659</v>
      </c>
      <c r="C307" t="s">
        <v>1854</v>
      </c>
      <c r="D307" t="s">
        <v>99</v>
      </c>
      <c r="G307" s="153" t="s">
        <v>99</v>
      </c>
      <c r="H307" s="89">
        <v>325</v>
      </c>
      <c r="I307" s="152" t="s">
        <v>4078</v>
      </c>
      <c r="J307" s="152" t="s">
        <v>4079</v>
      </c>
    </row>
    <row r="308" spans="1:10" x14ac:dyDescent="0.25">
      <c r="A308" s="152" t="s">
        <v>2660</v>
      </c>
      <c r="B308" s="152" t="s">
        <v>2661</v>
      </c>
      <c r="C308" t="s">
        <v>1845</v>
      </c>
      <c r="D308" t="s">
        <v>99</v>
      </c>
      <c r="G308" s="153" t="s">
        <v>99</v>
      </c>
      <c r="H308" s="89">
        <v>326</v>
      </c>
      <c r="I308" s="152" t="s">
        <v>4080</v>
      </c>
      <c r="J308" s="152" t="s">
        <v>4081</v>
      </c>
    </row>
    <row r="309" spans="1:10" x14ac:dyDescent="0.25">
      <c r="A309" s="152" t="s">
        <v>2662</v>
      </c>
      <c r="B309" s="152" t="s">
        <v>2652</v>
      </c>
      <c r="C309" t="s">
        <v>1855</v>
      </c>
      <c r="D309" t="s">
        <v>99</v>
      </c>
      <c r="G309" s="153" t="s">
        <v>99</v>
      </c>
      <c r="H309" s="89">
        <v>327</v>
      </c>
      <c r="I309" s="152" t="s">
        <v>4082</v>
      </c>
      <c r="J309" s="152" t="s">
        <v>4083</v>
      </c>
    </row>
    <row r="310" spans="1:10" x14ac:dyDescent="0.25">
      <c r="A310" s="152" t="s">
        <v>2663</v>
      </c>
      <c r="B310" s="152" t="s">
        <v>2652</v>
      </c>
      <c r="C310" t="s">
        <v>1855</v>
      </c>
      <c r="D310" t="s">
        <v>99</v>
      </c>
      <c r="G310" s="153" t="s">
        <v>99</v>
      </c>
      <c r="H310" s="89">
        <v>328</v>
      </c>
      <c r="I310" s="152" t="s">
        <v>4084</v>
      </c>
      <c r="J310" s="152" t="s">
        <v>4085</v>
      </c>
    </row>
    <row r="311" spans="1:10" x14ac:dyDescent="0.25">
      <c r="A311" s="152" t="s">
        <v>2664</v>
      </c>
      <c r="B311" s="152" t="s">
        <v>2652</v>
      </c>
      <c r="C311" t="s">
        <v>1856</v>
      </c>
      <c r="D311" t="s">
        <v>99</v>
      </c>
      <c r="G311" s="153" t="s">
        <v>99</v>
      </c>
      <c r="H311" s="89">
        <v>329</v>
      </c>
      <c r="I311" s="152" t="s">
        <v>4086</v>
      </c>
      <c r="J311" s="152" t="s">
        <v>4087</v>
      </c>
    </row>
    <row r="312" spans="1:10" x14ac:dyDescent="0.25">
      <c r="A312" s="152" t="s">
        <v>2665</v>
      </c>
      <c r="B312" s="152" t="s">
        <v>2666</v>
      </c>
      <c r="C312" t="s">
        <v>1857</v>
      </c>
      <c r="D312" t="s">
        <v>99</v>
      </c>
      <c r="G312" s="153" t="s">
        <v>99</v>
      </c>
      <c r="H312" s="89">
        <v>330</v>
      </c>
      <c r="I312" s="152" t="s">
        <v>4088</v>
      </c>
      <c r="J312" s="152" t="s">
        <v>4089</v>
      </c>
    </row>
    <row r="313" spans="1:10" x14ac:dyDescent="0.25">
      <c r="A313" s="152" t="s">
        <v>2667</v>
      </c>
      <c r="B313" s="152" t="s">
        <v>2666</v>
      </c>
      <c r="C313" t="s">
        <v>1857</v>
      </c>
      <c r="D313" t="s">
        <v>99</v>
      </c>
      <c r="G313" s="153" t="s">
        <v>99</v>
      </c>
      <c r="H313" s="89">
        <v>331</v>
      </c>
      <c r="I313" s="152" t="s">
        <v>109</v>
      </c>
      <c r="J313" s="152" t="s">
        <v>4090</v>
      </c>
    </row>
    <row r="314" spans="1:10" x14ac:dyDescent="0.25">
      <c r="A314" s="152" t="s">
        <v>2668</v>
      </c>
      <c r="B314" s="152" t="s">
        <v>2666</v>
      </c>
      <c r="C314" t="s">
        <v>1857</v>
      </c>
      <c r="D314" t="s">
        <v>99</v>
      </c>
      <c r="G314" s="153" t="s">
        <v>99</v>
      </c>
      <c r="H314" s="89">
        <v>332</v>
      </c>
      <c r="I314" s="152" t="s">
        <v>4091</v>
      </c>
      <c r="J314" s="152" t="s">
        <v>4092</v>
      </c>
    </row>
    <row r="315" spans="1:10" x14ac:dyDescent="0.25">
      <c r="A315" s="152" t="s">
        <v>2669</v>
      </c>
      <c r="B315" s="152" t="s">
        <v>2666</v>
      </c>
      <c r="C315" t="s">
        <v>2303</v>
      </c>
      <c r="D315" t="s">
        <v>99</v>
      </c>
      <c r="G315" s="153" t="s">
        <v>99</v>
      </c>
      <c r="H315" s="89">
        <v>333</v>
      </c>
      <c r="I315" s="152" t="s">
        <v>4093</v>
      </c>
      <c r="J315" s="152" t="s">
        <v>4094</v>
      </c>
    </row>
    <row r="316" spans="1:10" x14ac:dyDescent="0.25">
      <c r="A316" s="152" t="s">
        <v>2670</v>
      </c>
      <c r="B316" s="152" t="s">
        <v>2666</v>
      </c>
      <c r="C316" t="s">
        <v>2302</v>
      </c>
      <c r="D316" t="s">
        <v>99</v>
      </c>
      <c r="G316" s="153" t="s">
        <v>99</v>
      </c>
      <c r="H316" s="89">
        <v>334</v>
      </c>
      <c r="I316" s="152" t="s">
        <v>4095</v>
      </c>
      <c r="J316" s="152" t="s">
        <v>4096</v>
      </c>
    </row>
    <row r="317" spans="1:10" x14ac:dyDescent="0.25">
      <c r="A317" s="152" t="s">
        <v>2671</v>
      </c>
      <c r="B317" s="152" t="s">
        <v>2672</v>
      </c>
      <c r="C317" t="s">
        <v>1858</v>
      </c>
      <c r="D317" t="s">
        <v>99</v>
      </c>
      <c r="G317" s="153" t="s">
        <v>99</v>
      </c>
      <c r="H317" s="89">
        <v>335</v>
      </c>
      <c r="I317" s="152" t="s">
        <v>4097</v>
      </c>
      <c r="J317" s="152" t="s">
        <v>4098</v>
      </c>
    </row>
    <row r="318" spans="1:10" x14ac:dyDescent="0.25">
      <c r="A318" s="152" t="s">
        <v>2673</v>
      </c>
      <c r="B318" s="152" t="s">
        <v>2672</v>
      </c>
      <c r="C318" t="s">
        <v>1858</v>
      </c>
      <c r="D318" t="s">
        <v>99</v>
      </c>
      <c r="G318" s="153" t="s">
        <v>99</v>
      </c>
      <c r="H318" s="89">
        <v>336</v>
      </c>
      <c r="I318" s="152" t="s">
        <v>4099</v>
      </c>
      <c r="J318" s="152" t="s">
        <v>4100</v>
      </c>
    </row>
    <row r="319" spans="1:10" x14ac:dyDescent="0.25">
      <c r="A319" s="152" t="s">
        <v>2674</v>
      </c>
      <c r="B319" s="152" t="s">
        <v>2672</v>
      </c>
      <c r="C319" t="s">
        <v>2304</v>
      </c>
      <c r="D319" t="s">
        <v>99</v>
      </c>
      <c r="G319" s="153" t="s">
        <v>99</v>
      </c>
      <c r="H319" s="89">
        <v>337</v>
      </c>
      <c r="I319" s="152" t="s">
        <v>4101</v>
      </c>
      <c r="J319" s="152" t="s">
        <v>4102</v>
      </c>
    </row>
    <row r="320" spans="1:10" x14ac:dyDescent="0.25">
      <c r="A320" s="152" t="s">
        <v>2675</v>
      </c>
      <c r="B320" s="152" t="s">
        <v>2652</v>
      </c>
      <c r="C320" t="s">
        <v>1859</v>
      </c>
      <c r="D320" t="s">
        <v>99</v>
      </c>
      <c r="G320" s="153" t="s">
        <v>99</v>
      </c>
      <c r="H320" s="89">
        <v>338</v>
      </c>
      <c r="I320" s="152" t="s">
        <v>107</v>
      </c>
      <c r="J320" s="152" t="s">
        <v>4103</v>
      </c>
    </row>
    <row r="321" spans="1:10" x14ac:dyDescent="0.25">
      <c r="A321" s="152" t="s">
        <v>2676</v>
      </c>
      <c r="B321" s="152" t="s">
        <v>2677</v>
      </c>
      <c r="C321" t="s">
        <v>2305</v>
      </c>
      <c r="D321" t="s">
        <v>99</v>
      </c>
      <c r="G321" s="153" t="s">
        <v>99</v>
      </c>
      <c r="H321" s="89">
        <v>339</v>
      </c>
      <c r="I321" s="152" t="s">
        <v>4104</v>
      </c>
      <c r="J321" s="152" t="s">
        <v>4105</v>
      </c>
    </row>
    <row r="322" spans="1:10" x14ac:dyDescent="0.25">
      <c r="A322" s="152" t="s">
        <v>2678</v>
      </c>
      <c r="B322" s="152" t="s">
        <v>2677</v>
      </c>
      <c r="C322" t="s">
        <v>1860</v>
      </c>
      <c r="D322" t="s">
        <v>99</v>
      </c>
      <c r="G322" s="153" t="s">
        <v>99</v>
      </c>
      <c r="H322" s="89">
        <v>341</v>
      </c>
      <c r="I322" s="152" t="s">
        <v>4106</v>
      </c>
      <c r="J322" s="152" t="s">
        <v>4107</v>
      </c>
    </row>
    <row r="323" spans="1:10" x14ac:dyDescent="0.25">
      <c r="A323" s="152" t="s">
        <v>2679</v>
      </c>
      <c r="B323" s="152" t="s">
        <v>2677</v>
      </c>
      <c r="C323" t="s">
        <v>1861</v>
      </c>
      <c r="D323" t="s">
        <v>99</v>
      </c>
      <c r="G323" s="153" t="s">
        <v>99</v>
      </c>
      <c r="H323" s="89">
        <v>342</v>
      </c>
      <c r="I323" s="152" t="s">
        <v>4108</v>
      </c>
      <c r="J323" s="152" t="s">
        <v>4109</v>
      </c>
    </row>
    <row r="324" spans="1:10" x14ac:dyDescent="0.25">
      <c r="A324" s="152" t="s">
        <v>2680</v>
      </c>
      <c r="B324" s="152" t="s">
        <v>2652</v>
      </c>
      <c r="C324" t="s">
        <v>1862</v>
      </c>
      <c r="D324" t="s">
        <v>99</v>
      </c>
      <c r="G324" s="153" t="s">
        <v>99</v>
      </c>
      <c r="H324" s="89">
        <v>344</v>
      </c>
      <c r="I324" s="152" t="s">
        <v>4110</v>
      </c>
      <c r="J324" s="152" t="s">
        <v>4111</v>
      </c>
    </row>
    <row r="325" spans="1:10" x14ac:dyDescent="0.25">
      <c r="A325" s="152" t="s">
        <v>2681</v>
      </c>
      <c r="B325" s="152" t="s">
        <v>2672</v>
      </c>
      <c r="C325" t="s">
        <v>1863</v>
      </c>
      <c r="D325" t="s">
        <v>99</v>
      </c>
      <c r="G325" s="153" t="s">
        <v>99</v>
      </c>
      <c r="H325" s="89">
        <v>346</v>
      </c>
      <c r="I325" s="152" t="s">
        <v>4112</v>
      </c>
      <c r="J325" s="152" t="s">
        <v>4113</v>
      </c>
    </row>
    <row r="326" spans="1:10" x14ac:dyDescent="0.25">
      <c r="A326" s="152" t="s">
        <v>2682</v>
      </c>
      <c r="B326" s="152" t="s">
        <v>2652</v>
      </c>
      <c r="C326" t="s">
        <v>1864</v>
      </c>
      <c r="D326" t="s">
        <v>99</v>
      </c>
      <c r="G326" s="153" t="s">
        <v>99</v>
      </c>
      <c r="H326" s="89">
        <v>347</v>
      </c>
      <c r="I326" s="152" t="s">
        <v>4114</v>
      </c>
      <c r="J326" s="152" t="s">
        <v>4115</v>
      </c>
    </row>
    <row r="327" spans="1:10" x14ac:dyDescent="0.25">
      <c r="A327" s="152" t="s">
        <v>2683</v>
      </c>
      <c r="B327" s="152" t="s">
        <v>2666</v>
      </c>
      <c r="C327" t="s">
        <v>2306</v>
      </c>
      <c r="D327" t="s">
        <v>99</v>
      </c>
      <c r="G327" s="153" t="s">
        <v>99</v>
      </c>
      <c r="H327" s="89">
        <v>349</v>
      </c>
      <c r="I327" s="152" t="s">
        <v>4116</v>
      </c>
      <c r="J327" s="152" t="s">
        <v>4117</v>
      </c>
    </row>
    <row r="328" spans="1:10" x14ac:dyDescent="0.25">
      <c r="A328" s="152" t="s">
        <v>2684</v>
      </c>
      <c r="B328" s="152" t="s">
        <v>2685</v>
      </c>
      <c r="C328" t="s">
        <v>1865</v>
      </c>
      <c r="D328" t="s">
        <v>112</v>
      </c>
      <c r="G328" s="153" t="s">
        <v>112</v>
      </c>
      <c r="H328" s="89">
        <v>350</v>
      </c>
      <c r="I328" s="152" t="s">
        <v>4118</v>
      </c>
      <c r="J328" s="152" t="s">
        <v>4119</v>
      </c>
    </row>
    <row r="329" spans="1:10" x14ac:dyDescent="0.25">
      <c r="A329" s="152" t="s">
        <v>2686</v>
      </c>
      <c r="B329" s="152" t="s">
        <v>2685</v>
      </c>
      <c r="C329" t="s">
        <v>1865</v>
      </c>
      <c r="D329" t="s">
        <v>112</v>
      </c>
      <c r="G329" s="153" t="s">
        <v>112</v>
      </c>
      <c r="H329" s="89">
        <v>351</v>
      </c>
      <c r="I329" s="152" t="s">
        <v>4120</v>
      </c>
      <c r="J329" s="152" t="s">
        <v>4121</v>
      </c>
    </row>
    <row r="330" spans="1:10" x14ac:dyDescent="0.25">
      <c r="A330" s="152" t="s">
        <v>2687</v>
      </c>
      <c r="B330" s="152" t="s">
        <v>2685</v>
      </c>
      <c r="C330" t="s">
        <v>1865</v>
      </c>
      <c r="D330" t="s">
        <v>112</v>
      </c>
      <c r="G330" s="153" t="s">
        <v>112</v>
      </c>
      <c r="H330" s="89">
        <v>352</v>
      </c>
      <c r="I330" s="152" t="s">
        <v>114</v>
      </c>
      <c r="J330" s="152" t="s">
        <v>4122</v>
      </c>
    </row>
    <row r="331" spans="1:10" x14ac:dyDescent="0.25">
      <c r="A331" s="152" t="s">
        <v>2688</v>
      </c>
      <c r="B331" s="152" t="s">
        <v>2685</v>
      </c>
      <c r="C331" t="s">
        <v>1866</v>
      </c>
      <c r="D331" t="s">
        <v>112</v>
      </c>
      <c r="G331" s="153" t="s">
        <v>112</v>
      </c>
      <c r="H331" s="89">
        <v>354</v>
      </c>
      <c r="I331" s="152" t="s">
        <v>4123</v>
      </c>
      <c r="J331" s="152" t="s">
        <v>4124</v>
      </c>
    </row>
    <row r="332" spans="1:10" x14ac:dyDescent="0.25">
      <c r="A332" s="152" t="s">
        <v>2689</v>
      </c>
      <c r="B332" s="152" t="s">
        <v>2685</v>
      </c>
      <c r="C332" t="s">
        <v>1867</v>
      </c>
      <c r="D332" t="s">
        <v>112</v>
      </c>
      <c r="G332" s="153" t="s">
        <v>112</v>
      </c>
      <c r="H332" s="89">
        <v>355</v>
      </c>
      <c r="I332" s="152" t="s">
        <v>4125</v>
      </c>
      <c r="J332" s="152" t="s">
        <v>4126</v>
      </c>
    </row>
    <row r="333" spans="1:10" x14ac:dyDescent="0.25">
      <c r="A333" s="152" t="s">
        <v>2690</v>
      </c>
      <c r="B333" s="152" t="s">
        <v>2691</v>
      </c>
      <c r="C333" t="s">
        <v>1868</v>
      </c>
      <c r="D333" t="s">
        <v>112</v>
      </c>
      <c r="G333" s="153" t="s">
        <v>112</v>
      </c>
      <c r="H333" s="89">
        <v>356</v>
      </c>
      <c r="I333" s="152" t="s">
        <v>360</v>
      </c>
      <c r="J333" s="152" t="s">
        <v>4127</v>
      </c>
    </row>
    <row r="334" spans="1:10" x14ac:dyDescent="0.25">
      <c r="A334" s="152" t="s">
        <v>2692</v>
      </c>
      <c r="B334" s="152" t="s">
        <v>2691</v>
      </c>
      <c r="C334" t="s">
        <v>1869</v>
      </c>
      <c r="D334" t="s">
        <v>112</v>
      </c>
      <c r="G334" s="153" t="s">
        <v>112</v>
      </c>
      <c r="H334" s="89">
        <v>357</v>
      </c>
      <c r="I334" s="152" t="s">
        <v>4128</v>
      </c>
      <c r="J334" s="152" t="s">
        <v>4129</v>
      </c>
    </row>
    <row r="335" spans="1:10" x14ac:dyDescent="0.25">
      <c r="A335" s="152" t="s">
        <v>2693</v>
      </c>
      <c r="B335" s="152" t="s">
        <v>2691</v>
      </c>
      <c r="C335" t="s">
        <v>1869</v>
      </c>
      <c r="D335" t="s">
        <v>112</v>
      </c>
      <c r="G335" s="153" t="s">
        <v>112</v>
      </c>
      <c r="H335" s="89">
        <v>358</v>
      </c>
      <c r="I335" s="152" t="s">
        <v>4130</v>
      </c>
      <c r="J335" s="152" t="s">
        <v>4131</v>
      </c>
    </row>
    <row r="336" spans="1:10" x14ac:dyDescent="0.25">
      <c r="A336" s="152" t="s">
        <v>2694</v>
      </c>
      <c r="B336" s="152" t="s">
        <v>2691</v>
      </c>
      <c r="C336" t="s">
        <v>1870</v>
      </c>
      <c r="D336" t="s">
        <v>112</v>
      </c>
      <c r="G336" s="153" t="s">
        <v>112</v>
      </c>
      <c r="H336" s="89">
        <v>359</v>
      </c>
      <c r="I336" s="152" t="s">
        <v>4132</v>
      </c>
      <c r="J336" s="152" t="s">
        <v>4133</v>
      </c>
    </row>
    <row r="337" spans="1:10" x14ac:dyDescent="0.25">
      <c r="A337" s="152" t="s">
        <v>2695</v>
      </c>
      <c r="B337" s="152" t="s">
        <v>2696</v>
      </c>
      <c r="C337" t="s">
        <v>1871</v>
      </c>
      <c r="D337" t="s">
        <v>112</v>
      </c>
      <c r="G337" s="153" t="s">
        <v>112</v>
      </c>
      <c r="H337" s="89">
        <v>360</v>
      </c>
      <c r="I337" s="152" t="s">
        <v>4134</v>
      </c>
      <c r="J337" s="152" t="s">
        <v>4135</v>
      </c>
    </row>
    <row r="338" spans="1:10" x14ac:dyDescent="0.25">
      <c r="A338" s="152" t="s">
        <v>2697</v>
      </c>
      <c r="B338" s="152" t="s">
        <v>2696</v>
      </c>
      <c r="C338" t="s">
        <v>1871</v>
      </c>
      <c r="D338" t="s">
        <v>112</v>
      </c>
      <c r="G338" s="153" t="s">
        <v>112</v>
      </c>
      <c r="H338" s="89">
        <v>361</v>
      </c>
      <c r="I338" s="152" t="s">
        <v>97</v>
      </c>
      <c r="J338" s="152" t="s">
        <v>4136</v>
      </c>
    </row>
    <row r="339" spans="1:10" x14ac:dyDescent="0.25">
      <c r="A339" s="152" t="s">
        <v>2698</v>
      </c>
      <c r="B339" s="152" t="s">
        <v>2685</v>
      </c>
      <c r="C339" t="s">
        <v>1872</v>
      </c>
      <c r="D339" t="s">
        <v>112</v>
      </c>
      <c r="G339" s="153" t="s">
        <v>112</v>
      </c>
      <c r="H339" s="89">
        <v>362</v>
      </c>
      <c r="I339" s="152" t="s">
        <v>4137</v>
      </c>
      <c r="J339" s="152" t="s">
        <v>4138</v>
      </c>
    </row>
    <row r="340" spans="1:10" x14ac:dyDescent="0.25">
      <c r="A340" s="152" t="s">
        <v>2699</v>
      </c>
      <c r="B340" s="152" t="s">
        <v>2700</v>
      </c>
      <c r="C340" t="s">
        <v>1873</v>
      </c>
      <c r="D340" t="s">
        <v>112</v>
      </c>
      <c r="G340" s="153" t="s">
        <v>112</v>
      </c>
      <c r="H340" s="89">
        <v>363</v>
      </c>
      <c r="I340" s="152" t="s">
        <v>4139</v>
      </c>
      <c r="J340" s="152" t="s">
        <v>4140</v>
      </c>
    </row>
    <row r="341" spans="1:10" x14ac:dyDescent="0.25">
      <c r="A341" s="152" t="s">
        <v>2701</v>
      </c>
      <c r="B341" s="152" t="s">
        <v>2702</v>
      </c>
      <c r="C341" t="s">
        <v>1874</v>
      </c>
      <c r="D341" t="s">
        <v>112</v>
      </c>
      <c r="G341" s="153" t="s">
        <v>112</v>
      </c>
      <c r="H341" s="89">
        <v>364</v>
      </c>
      <c r="I341" s="152" t="s">
        <v>4141</v>
      </c>
      <c r="J341" s="152" t="s">
        <v>4142</v>
      </c>
    </row>
    <row r="342" spans="1:10" x14ac:dyDescent="0.25">
      <c r="A342" s="152" t="s">
        <v>2703</v>
      </c>
      <c r="B342" s="152" t="s">
        <v>2702</v>
      </c>
      <c r="C342" t="s">
        <v>1875</v>
      </c>
      <c r="D342" t="s">
        <v>112</v>
      </c>
      <c r="G342" s="153" t="s">
        <v>112</v>
      </c>
      <c r="H342" s="89">
        <v>365</v>
      </c>
      <c r="I342" s="152" t="s">
        <v>4143</v>
      </c>
      <c r="J342" s="152" t="s">
        <v>4144</v>
      </c>
    </row>
    <row r="343" spans="1:10" x14ac:dyDescent="0.25">
      <c r="A343" s="152" t="s">
        <v>2704</v>
      </c>
      <c r="B343" s="152" t="s">
        <v>2702</v>
      </c>
      <c r="C343" t="s">
        <v>1875</v>
      </c>
      <c r="D343" t="s">
        <v>112</v>
      </c>
      <c r="G343" s="153" t="s">
        <v>112</v>
      </c>
      <c r="H343" s="89">
        <v>366</v>
      </c>
      <c r="I343" s="152" t="s">
        <v>105</v>
      </c>
      <c r="J343" s="152" t="s">
        <v>4145</v>
      </c>
    </row>
    <row r="344" spans="1:10" x14ac:dyDescent="0.25">
      <c r="A344" s="152" t="s">
        <v>2705</v>
      </c>
      <c r="B344" s="152" t="s">
        <v>2702</v>
      </c>
      <c r="C344" t="s">
        <v>1876</v>
      </c>
      <c r="D344" t="s">
        <v>112</v>
      </c>
      <c r="G344" s="153" t="s">
        <v>112</v>
      </c>
      <c r="H344" s="89">
        <v>367</v>
      </c>
      <c r="I344" s="152" t="s">
        <v>4146</v>
      </c>
      <c r="J344" s="152" t="s">
        <v>4147</v>
      </c>
    </row>
    <row r="345" spans="1:10" x14ac:dyDescent="0.25">
      <c r="A345" s="152" t="s">
        <v>2706</v>
      </c>
      <c r="B345" s="152" t="s">
        <v>2648</v>
      </c>
      <c r="C345" t="s">
        <v>1877</v>
      </c>
      <c r="D345" t="s">
        <v>112</v>
      </c>
      <c r="G345" s="153" t="s">
        <v>112</v>
      </c>
      <c r="H345" s="89">
        <v>368</v>
      </c>
      <c r="I345" s="152" t="s">
        <v>4148</v>
      </c>
      <c r="J345" s="152" t="s">
        <v>4149</v>
      </c>
    </row>
    <row r="346" spans="1:10" x14ac:dyDescent="0.25">
      <c r="A346" s="152" t="s">
        <v>2707</v>
      </c>
      <c r="B346" s="152" t="s">
        <v>2708</v>
      </c>
      <c r="C346" t="s">
        <v>2307</v>
      </c>
      <c r="D346" t="s">
        <v>112</v>
      </c>
      <c r="G346" s="153" t="s">
        <v>112</v>
      </c>
      <c r="H346" s="89">
        <v>369</v>
      </c>
      <c r="I346" s="152" t="s">
        <v>4150</v>
      </c>
      <c r="J346" s="152" t="s">
        <v>4151</v>
      </c>
    </row>
    <row r="347" spans="1:10" x14ac:dyDescent="0.25">
      <c r="A347" s="152" t="s">
        <v>2709</v>
      </c>
      <c r="B347" s="152" t="s">
        <v>2710</v>
      </c>
      <c r="C347" t="s">
        <v>1878</v>
      </c>
      <c r="D347" t="s">
        <v>119</v>
      </c>
      <c r="G347" s="153" t="s">
        <v>119</v>
      </c>
      <c r="H347" s="89">
        <v>370</v>
      </c>
      <c r="I347" s="152" t="s">
        <v>4152</v>
      </c>
      <c r="J347" s="152" t="s">
        <v>4153</v>
      </c>
    </row>
    <row r="348" spans="1:10" x14ac:dyDescent="0.25">
      <c r="A348" s="152" t="s">
        <v>2711</v>
      </c>
      <c r="B348" s="152" t="s">
        <v>2710</v>
      </c>
      <c r="C348" t="s">
        <v>1878</v>
      </c>
      <c r="D348" t="s">
        <v>119</v>
      </c>
      <c r="G348" s="153" t="s">
        <v>119</v>
      </c>
      <c r="H348" s="89">
        <v>371</v>
      </c>
      <c r="I348" s="152" t="s">
        <v>4154</v>
      </c>
      <c r="J348" s="152" t="s">
        <v>4155</v>
      </c>
    </row>
    <row r="349" spans="1:10" x14ac:dyDescent="0.25">
      <c r="A349" s="152" t="s">
        <v>2712</v>
      </c>
      <c r="B349" s="152" t="s">
        <v>2710</v>
      </c>
      <c r="C349" t="s">
        <v>1878</v>
      </c>
      <c r="D349" t="s">
        <v>119</v>
      </c>
      <c r="G349" s="153" t="s">
        <v>119</v>
      </c>
      <c r="H349" s="89">
        <v>372</v>
      </c>
      <c r="I349" s="152" t="s">
        <v>121</v>
      </c>
      <c r="J349" s="152" t="s">
        <v>4156</v>
      </c>
    </row>
    <row r="350" spans="1:10" x14ac:dyDescent="0.25">
      <c r="A350" s="152" t="s">
        <v>2713</v>
      </c>
      <c r="B350" s="152" t="s">
        <v>2610</v>
      </c>
      <c r="C350" t="s">
        <v>1879</v>
      </c>
      <c r="D350" t="s">
        <v>119</v>
      </c>
      <c r="G350" s="153" t="s">
        <v>119</v>
      </c>
      <c r="H350" s="89">
        <v>373</v>
      </c>
      <c r="I350" s="152" t="s">
        <v>4157</v>
      </c>
      <c r="J350" s="152" t="s">
        <v>4158</v>
      </c>
    </row>
    <row r="351" spans="1:10" x14ac:dyDescent="0.25">
      <c r="A351" s="152" t="s">
        <v>2714</v>
      </c>
      <c r="B351" s="152" t="s">
        <v>2610</v>
      </c>
      <c r="C351" t="s">
        <v>1879</v>
      </c>
      <c r="D351" t="s">
        <v>119</v>
      </c>
      <c r="G351" s="153" t="s">
        <v>119</v>
      </c>
      <c r="H351" s="89">
        <v>374</v>
      </c>
      <c r="I351" s="152" t="s">
        <v>411</v>
      </c>
      <c r="J351" s="152" t="s">
        <v>4159</v>
      </c>
    </row>
    <row r="352" spans="1:10" x14ac:dyDescent="0.25">
      <c r="A352" s="152" t="s">
        <v>2715</v>
      </c>
      <c r="B352" s="152" t="s">
        <v>2716</v>
      </c>
      <c r="C352" t="s">
        <v>1880</v>
      </c>
      <c r="D352" t="s">
        <v>119</v>
      </c>
      <c r="G352" s="153" t="s">
        <v>119</v>
      </c>
      <c r="H352" s="89">
        <v>375</v>
      </c>
      <c r="I352" s="152" t="s">
        <v>126</v>
      </c>
      <c r="J352" s="152" t="s">
        <v>4160</v>
      </c>
    </row>
    <row r="353" spans="1:10" x14ac:dyDescent="0.25">
      <c r="A353" s="152" t="s">
        <v>2717</v>
      </c>
      <c r="B353" s="152" t="s">
        <v>2555</v>
      </c>
      <c r="C353" t="s">
        <v>2308</v>
      </c>
      <c r="D353" t="s">
        <v>119</v>
      </c>
      <c r="G353" s="153" t="s">
        <v>119</v>
      </c>
      <c r="H353" s="89">
        <v>376</v>
      </c>
      <c r="I353" s="152" t="s">
        <v>4161</v>
      </c>
      <c r="J353" s="152" t="s">
        <v>4162</v>
      </c>
    </row>
    <row r="354" spans="1:10" x14ac:dyDescent="0.25">
      <c r="A354" s="152" t="s">
        <v>2718</v>
      </c>
      <c r="B354" s="152" t="s">
        <v>2719</v>
      </c>
      <c r="C354" t="s">
        <v>1881</v>
      </c>
      <c r="D354" t="s">
        <v>119</v>
      </c>
      <c r="G354" s="153" t="s">
        <v>119</v>
      </c>
      <c r="H354" s="89">
        <v>377</v>
      </c>
      <c r="I354" s="152" t="s">
        <v>4163</v>
      </c>
      <c r="J354" s="152" t="s">
        <v>4164</v>
      </c>
    </row>
    <row r="355" spans="1:10" x14ac:dyDescent="0.25">
      <c r="A355" s="152" t="s">
        <v>2720</v>
      </c>
      <c r="B355" s="152" t="s">
        <v>2719</v>
      </c>
      <c r="C355" t="s">
        <v>1881</v>
      </c>
      <c r="D355" t="s">
        <v>119</v>
      </c>
      <c r="G355" s="153" t="s">
        <v>119</v>
      </c>
      <c r="H355" s="89">
        <v>378</v>
      </c>
      <c r="I355" s="152" t="s">
        <v>4165</v>
      </c>
      <c r="J355" s="152" t="s">
        <v>4166</v>
      </c>
    </row>
    <row r="356" spans="1:10" x14ac:dyDescent="0.25">
      <c r="A356" s="152" t="s">
        <v>2721</v>
      </c>
      <c r="B356" s="152" t="s">
        <v>2719</v>
      </c>
      <c r="C356" t="s">
        <v>1881</v>
      </c>
      <c r="D356" t="s">
        <v>119</v>
      </c>
      <c r="G356" s="153" t="s">
        <v>119</v>
      </c>
      <c r="H356" s="89">
        <v>379</v>
      </c>
      <c r="I356" s="152" t="s">
        <v>64</v>
      </c>
      <c r="J356" s="152" t="s">
        <v>4167</v>
      </c>
    </row>
    <row r="357" spans="1:10" x14ac:dyDescent="0.25">
      <c r="A357" s="152" t="s">
        <v>2722</v>
      </c>
      <c r="B357" s="152" t="s">
        <v>2716</v>
      </c>
      <c r="C357" t="s">
        <v>1880</v>
      </c>
      <c r="D357" t="s">
        <v>119</v>
      </c>
      <c r="G357" s="153" t="s">
        <v>119</v>
      </c>
      <c r="H357" s="89">
        <v>380</v>
      </c>
      <c r="I357" s="152" t="s">
        <v>4168</v>
      </c>
      <c r="J357" s="152" t="s">
        <v>4169</v>
      </c>
    </row>
    <row r="358" spans="1:10" x14ac:dyDescent="0.25">
      <c r="A358" s="152" t="s">
        <v>2723</v>
      </c>
      <c r="B358" s="152" t="s">
        <v>2716</v>
      </c>
      <c r="C358" t="s">
        <v>1880</v>
      </c>
      <c r="D358" t="s">
        <v>119</v>
      </c>
      <c r="G358" s="153" t="s">
        <v>119</v>
      </c>
      <c r="H358" s="89">
        <v>381</v>
      </c>
      <c r="I358" s="152" t="s">
        <v>126</v>
      </c>
      <c r="J358" s="152" t="s">
        <v>4160</v>
      </c>
    </row>
    <row r="359" spans="1:10" x14ac:dyDescent="0.25">
      <c r="A359" s="152" t="s">
        <v>2724</v>
      </c>
      <c r="B359" s="152" t="s">
        <v>2716</v>
      </c>
      <c r="C359" t="s">
        <v>1882</v>
      </c>
      <c r="D359" t="s">
        <v>119</v>
      </c>
      <c r="G359" s="153" t="s">
        <v>119</v>
      </c>
      <c r="H359" s="89">
        <v>382</v>
      </c>
      <c r="I359" s="152" t="s">
        <v>4170</v>
      </c>
      <c r="J359" s="152" t="s">
        <v>4171</v>
      </c>
    </row>
    <row r="360" spans="1:10" x14ac:dyDescent="0.25">
      <c r="A360" s="152" t="s">
        <v>2725</v>
      </c>
      <c r="B360" s="152" t="s">
        <v>2716</v>
      </c>
      <c r="C360" t="s">
        <v>1883</v>
      </c>
      <c r="D360" t="s">
        <v>119</v>
      </c>
      <c r="G360" s="153" t="s">
        <v>119</v>
      </c>
      <c r="H360" s="89">
        <v>383</v>
      </c>
      <c r="I360" s="152" t="s">
        <v>4172</v>
      </c>
      <c r="J360" s="152" t="s">
        <v>4173</v>
      </c>
    </row>
    <row r="361" spans="1:10" x14ac:dyDescent="0.25">
      <c r="A361" s="152" t="s">
        <v>2726</v>
      </c>
      <c r="B361" s="152" t="s">
        <v>2710</v>
      </c>
      <c r="C361" t="s">
        <v>1839</v>
      </c>
      <c r="D361" t="s">
        <v>119</v>
      </c>
      <c r="G361" s="153" t="s">
        <v>119</v>
      </c>
      <c r="H361" s="89">
        <v>384</v>
      </c>
      <c r="I361" s="152" t="s">
        <v>4174</v>
      </c>
      <c r="J361" s="152" t="s">
        <v>4175</v>
      </c>
    </row>
    <row r="362" spans="1:10" x14ac:dyDescent="0.25">
      <c r="A362" s="152" t="s">
        <v>2727</v>
      </c>
      <c r="B362" s="152" t="s">
        <v>2710</v>
      </c>
      <c r="C362" t="s">
        <v>1884</v>
      </c>
      <c r="D362" t="s">
        <v>119</v>
      </c>
      <c r="G362" s="153" t="s">
        <v>119</v>
      </c>
      <c r="H362" s="89">
        <v>385</v>
      </c>
      <c r="I362" s="152" t="s">
        <v>4176</v>
      </c>
      <c r="J362" s="152" t="s">
        <v>4177</v>
      </c>
    </row>
    <row r="363" spans="1:10" x14ac:dyDescent="0.25">
      <c r="A363" s="152" t="s">
        <v>2728</v>
      </c>
      <c r="B363" s="152" t="s">
        <v>2716</v>
      </c>
      <c r="C363" t="s">
        <v>2309</v>
      </c>
      <c r="D363" t="s">
        <v>130</v>
      </c>
      <c r="G363" s="153" t="s">
        <v>130</v>
      </c>
      <c r="H363" s="89">
        <v>386</v>
      </c>
      <c r="I363" s="152" t="s">
        <v>4178</v>
      </c>
      <c r="J363" s="152" t="s">
        <v>4179</v>
      </c>
    </row>
    <row r="364" spans="1:10" x14ac:dyDescent="0.25">
      <c r="A364" s="152" t="s">
        <v>2729</v>
      </c>
      <c r="B364" s="152" t="s">
        <v>2708</v>
      </c>
      <c r="C364" t="s">
        <v>1842</v>
      </c>
      <c r="D364" t="s">
        <v>130</v>
      </c>
      <c r="G364" s="153" t="s">
        <v>130</v>
      </c>
      <c r="H364" s="89">
        <v>387</v>
      </c>
      <c r="I364" s="152" t="s">
        <v>4180</v>
      </c>
      <c r="J364" s="152" t="s">
        <v>4181</v>
      </c>
    </row>
    <row r="365" spans="1:10" x14ac:dyDescent="0.25">
      <c r="A365" s="152" t="s">
        <v>2730</v>
      </c>
      <c r="B365" s="152" t="s">
        <v>2731</v>
      </c>
      <c r="C365" t="s">
        <v>1885</v>
      </c>
      <c r="D365" t="s">
        <v>130</v>
      </c>
      <c r="G365" s="153" t="s">
        <v>130</v>
      </c>
      <c r="H365" s="89">
        <v>388</v>
      </c>
      <c r="I365" s="152" t="s">
        <v>4182</v>
      </c>
      <c r="J365" s="152" t="s">
        <v>4183</v>
      </c>
    </row>
    <row r="366" spans="1:10" x14ac:dyDescent="0.25">
      <c r="A366" s="152" t="s">
        <v>2732</v>
      </c>
      <c r="B366" s="152" t="s">
        <v>2708</v>
      </c>
      <c r="C366" t="s">
        <v>1886</v>
      </c>
      <c r="D366" t="s">
        <v>130</v>
      </c>
      <c r="G366" s="153" t="s">
        <v>130</v>
      </c>
      <c r="H366" s="89">
        <v>389</v>
      </c>
      <c r="I366" s="152" t="s">
        <v>4184</v>
      </c>
      <c r="J366" s="152" t="s">
        <v>4185</v>
      </c>
    </row>
    <row r="367" spans="1:10" x14ac:dyDescent="0.25">
      <c r="A367" s="152" t="s">
        <v>2733</v>
      </c>
      <c r="B367" s="152" t="s">
        <v>2708</v>
      </c>
      <c r="C367" t="s">
        <v>1883</v>
      </c>
      <c r="D367" t="s">
        <v>130</v>
      </c>
      <c r="G367" s="153" t="s">
        <v>130</v>
      </c>
      <c r="H367" s="89">
        <v>390</v>
      </c>
      <c r="I367" s="152" t="s">
        <v>4186</v>
      </c>
      <c r="J367" s="152" t="s">
        <v>4187</v>
      </c>
    </row>
    <row r="368" spans="1:10" x14ac:dyDescent="0.25">
      <c r="A368" s="152" t="s">
        <v>2734</v>
      </c>
      <c r="B368" s="152" t="s">
        <v>2708</v>
      </c>
      <c r="C368" t="s">
        <v>1883</v>
      </c>
      <c r="D368" t="s">
        <v>130</v>
      </c>
      <c r="G368" s="153" t="s">
        <v>130</v>
      </c>
      <c r="H368" s="89">
        <v>391</v>
      </c>
      <c r="I368" s="152" t="s">
        <v>4188</v>
      </c>
      <c r="J368" s="152" t="s">
        <v>4189</v>
      </c>
    </row>
    <row r="369" spans="1:10" x14ac:dyDescent="0.25">
      <c r="A369" s="152" t="s">
        <v>2735</v>
      </c>
      <c r="B369" s="152" t="s">
        <v>2708</v>
      </c>
      <c r="C369" t="s">
        <v>1883</v>
      </c>
      <c r="D369" t="s">
        <v>130</v>
      </c>
      <c r="G369" s="153" t="s">
        <v>130</v>
      </c>
      <c r="H369" s="89">
        <v>392</v>
      </c>
      <c r="I369" s="152" t="s">
        <v>132</v>
      </c>
      <c r="J369" s="152" t="s">
        <v>4190</v>
      </c>
    </row>
    <row r="370" spans="1:10" x14ac:dyDescent="0.25">
      <c r="A370" s="152" t="s">
        <v>2736</v>
      </c>
      <c r="B370" s="152" t="s">
        <v>2708</v>
      </c>
      <c r="C370" t="s">
        <v>1887</v>
      </c>
      <c r="D370" t="s">
        <v>130</v>
      </c>
      <c r="G370" s="153" t="s">
        <v>130</v>
      </c>
      <c r="H370" s="89">
        <v>393</v>
      </c>
      <c r="I370" s="152" t="s">
        <v>4191</v>
      </c>
      <c r="J370" s="152" t="s">
        <v>4192</v>
      </c>
    </row>
    <row r="371" spans="1:10" x14ac:dyDescent="0.25">
      <c r="A371" s="152" t="s">
        <v>2737</v>
      </c>
      <c r="B371" s="152" t="s">
        <v>2708</v>
      </c>
      <c r="C371" t="s">
        <v>1888</v>
      </c>
      <c r="D371" t="s">
        <v>130</v>
      </c>
      <c r="G371" s="153" t="s">
        <v>130</v>
      </c>
      <c r="H371" s="89">
        <v>394</v>
      </c>
      <c r="I371" s="152" t="s">
        <v>4193</v>
      </c>
      <c r="J371" s="152" t="s">
        <v>4194</v>
      </c>
    </row>
    <row r="372" spans="1:10" x14ac:dyDescent="0.25">
      <c r="A372" s="152" t="s">
        <v>2738</v>
      </c>
      <c r="B372" s="152" t="s">
        <v>2739</v>
      </c>
      <c r="C372" t="s">
        <v>1889</v>
      </c>
      <c r="D372" t="s">
        <v>130</v>
      </c>
      <c r="G372" s="153" t="s">
        <v>130</v>
      </c>
      <c r="H372" s="89">
        <v>395</v>
      </c>
      <c r="I372" s="152" t="s">
        <v>4195</v>
      </c>
      <c r="J372" s="152" t="s">
        <v>4196</v>
      </c>
    </row>
    <row r="373" spans="1:10" x14ac:dyDescent="0.25">
      <c r="A373" s="152" t="s">
        <v>2740</v>
      </c>
      <c r="B373" s="152" t="s">
        <v>2708</v>
      </c>
      <c r="C373" t="s">
        <v>1890</v>
      </c>
      <c r="D373" t="s">
        <v>130</v>
      </c>
      <c r="G373" s="153" t="s">
        <v>130</v>
      </c>
      <c r="H373" s="89">
        <v>396</v>
      </c>
      <c r="I373" s="152" t="s">
        <v>4197</v>
      </c>
      <c r="J373" s="152" t="s">
        <v>4198</v>
      </c>
    </row>
    <row r="374" spans="1:10" x14ac:dyDescent="0.25">
      <c r="A374" s="152" t="s">
        <v>2741</v>
      </c>
      <c r="B374" s="152" t="s">
        <v>2731</v>
      </c>
      <c r="C374" t="s">
        <v>1851</v>
      </c>
      <c r="D374" t="s">
        <v>130</v>
      </c>
      <c r="G374" s="153" t="s">
        <v>130</v>
      </c>
      <c r="H374" s="89">
        <v>397</v>
      </c>
      <c r="I374" s="152" t="s">
        <v>4199</v>
      </c>
      <c r="J374" s="152" t="s">
        <v>4200</v>
      </c>
    </row>
    <row r="375" spans="1:10" x14ac:dyDescent="0.25">
      <c r="A375" s="152" t="s">
        <v>2742</v>
      </c>
      <c r="B375" s="152" t="s">
        <v>2645</v>
      </c>
      <c r="C375" t="s">
        <v>1891</v>
      </c>
      <c r="D375" t="s">
        <v>88</v>
      </c>
      <c r="G375" s="153" t="s">
        <v>88</v>
      </c>
      <c r="H375" s="89">
        <v>398</v>
      </c>
      <c r="I375" s="152" t="s">
        <v>4201</v>
      </c>
      <c r="J375" s="152" t="s">
        <v>4202</v>
      </c>
    </row>
    <row r="376" spans="1:10" x14ac:dyDescent="0.25">
      <c r="A376" s="152" t="s">
        <v>2743</v>
      </c>
      <c r="B376" s="152" t="s">
        <v>2610</v>
      </c>
      <c r="C376" t="s">
        <v>1843</v>
      </c>
      <c r="D376" t="s">
        <v>88</v>
      </c>
      <c r="G376" s="153" t="s">
        <v>88</v>
      </c>
      <c r="H376" s="89">
        <v>399</v>
      </c>
      <c r="I376" s="152" t="s">
        <v>90</v>
      </c>
      <c r="J376" s="152" t="s">
        <v>4041</v>
      </c>
    </row>
    <row r="377" spans="1:10" x14ac:dyDescent="0.25">
      <c r="A377" s="152" t="s">
        <v>2744</v>
      </c>
      <c r="B377" s="152" t="s">
        <v>2745</v>
      </c>
      <c r="C377" t="s">
        <v>1892</v>
      </c>
      <c r="D377" t="s">
        <v>133</v>
      </c>
      <c r="G377" s="153" t="s">
        <v>133</v>
      </c>
      <c r="H377" s="89">
        <v>400</v>
      </c>
      <c r="I377" s="152" t="s">
        <v>4203</v>
      </c>
      <c r="J377" s="152" t="s">
        <v>4204</v>
      </c>
    </row>
    <row r="378" spans="1:10" x14ac:dyDescent="0.25">
      <c r="A378" s="152" t="s">
        <v>2746</v>
      </c>
      <c r="B378" s="152" t="s">
        <v>2745</v>
      </c>
      <c r="C378" t="s">
        <v>1893</v>
      </c>
      <c r="D378" t="s">
        <v>133</v>
      </c>
      <c r="G378" s="153" t="s">
        <v>133</v>
      </c>
      <c r="H378" s="89">
        <v>401</v>
      </c>
      <c r="I378" s="152" t="s">
        <v>4205</v>
      </c>
      <c r="J378" s="152" t="s">
        <v>4206</v>
      </c>
    </row>
    <row r="379" spans="1:10" x14ac:dyDescent="0.25">
      <c r="A379" s="152" t="s">
        <v>2747</v>
      </c>
      <c r="B379" s="152" t="s">
        <v>2745</v>
      </c>
      <c r="C379" t="s">
        <v>1892</v>
      </c>
      <c r="D379" t="s">
        <v>133</v>
      </c>
      <c r="G379" s="153" t="s">
        <v>133</v>
      </c>
      <c r="H379" s="89">
        <v>402</v>
      </c>
      <c r="I379" s="152" t="s">
        <v>135</v>
      </c>
      <c r="J379" s="152" t="s">
        <v>4207</v>
      </c>
    </row>
    <row r="380" spans="1:10" x14ac:dyDescent="0.25">
      <c r="A380" s="152" t="s">
        <v>2748</v>
      </c>
      <c r="B380" s="152" t="s">
        <v>2749</v>
      </c>
      <c r="C380" t="s">
        <v>1894</v>
      </c>
      <c r="D380" t="s">
        <v>133</v>
      </c>
      <c r="G380" s="153" t="s">
        <v>133</v>
      </c>
      <c r="H380" s="89">
        <v>403</v>
      </c>
      <c r="I380" s="152" t="s">
        <v>4208</v>
      </c>
      <c r="J380" s="152" t="s">
        <v>4209</v>
      </c>
    </row>
    <row r="381" spans="1:10" x14ac:dyDescent="0.25">
      <c r="A381" s="152" t="s">
        <v>2750</v>
      </c>
      <c r="B381" s="152" t="s">
        <v>2749</v>
      </c>
      <c r="C381" t="s">
        <v>1894</v>
      </c>
      <c r="D381" t="s">
        <v>133</v>
      </c>
      <c r="G381" s="153" t="s">
        <v>133</v>
      </c>
      <c r="H381" s="89">
        <v>404</v>
      </c>
      <c r="I381" s="152" t="s">
        <v>4210</v>
      </c>
      <c r="J381" s="152" t="s">
        <v>4211</v>
      </c>
    </row>
    <row r="382" spans="1:10" x14ac:dyDescent="0.25">
      <c r="A382" s="152" t="s">
        <v>2751</v>
      </c>
      <c r="B382" s="152" t="s">
        <v>2749</v>
      </c>
      <c r="C382" t="s">
        <v>1894</v>
      </c>
      <c r="D382" t="s">
        <v>133</v>
      </c>
      <c r="G382" s="153" t="s">
        <v>133</v>
      </c>
      <c r="H382" s="89">
        <v>405</v>
      </c>
      <c r="I382" s="152" t="s">
        <v>138</v>
      </c>
      <c r="J382" s="152" t="s">
        <v>4212</v>
      </c>
    </row>
    <row r="383" spans="1:10" x14ac:dyDescent="0.25">
      <c r="A383" s="152" t="s">
        <v>2752</v>
      </c>
      <c r="B383" s="152" t="s">
        <v>2749</v>
      </c>
      <c r="C383" t="s">
        <v>1895</v>
      </c>
      <c r="D383" t="s">
        <v>133</v>
      </c>
      <c r="G383" s="153" t="s">
        <v>133</v>
      </c>
      <c r="H383" s="89">
        <v>406</v>
      </c>
      <c r="I383" s="152" t="s">
        <v>4213</v>
      </c>
      <c r="J383" s="152" t="s">
        <v>4214</v>
      </c>
    </row>
    <row r="384" spans="1:10" x14ac:dyDescent="0.25">
      <c r="A384" s="152" t="s">
        <v>2753</v>
      </c>
      <c r="B384" s="152" t="s">
        <v>2749</v>
      </c>
      <c r="C384" t="s">
        <v>1896</v>
      </c>
      <c r="D384" t="s">
        <v>133</v>
      </c>
      <c r="G384" s="153" t="s">
        <v>133</v>
      </c>
      <c r="H384" s="89">
        <v>407</v>
      </c>
      <c r="I384" s="152" t="s">
        <v>4215</v>
      </c>
      <c r="J384" s="152" t="s">
        <v>4216</v>
      </c>
    </row>
    <row r="385" spans="1:10" x14ac:dyDescent="0.25">
      <c r="A385" s="152" t="s">
        <v>2754</v>
      </c>
      <c r="B385" s="152" t="s">
        <v>2749</v>
      </c>
      <c r="C385" t="s">
        <v>1896</v>
      </c>
      <c r="D385" t="s">
        <v>133</v>
      </c>
      <c r="G385" s="153" t="s">
        <v>133</v>
      </c>
      <c r="H385" s="89">
        <v>408</v>
      </c>
      <c r="I385" s="152" t="s">
        <v>4217</v>
      </c>
      <c r="J385" s="152" t="s">
        <v>4218</v>
      </c>
    </row>
    <row r="386" spans="1:10" x14ac:dyDescent="0.25">
      <c r="A386" s="152" t="s">
        <v>2755</v>
      </c>
      <c r="B386" s="152" t="s">
        <v>2749</v>
      </c>
      <c r="C386" t="s">
        <v>1896</v>
      </c>
      <c r="D386" t="s">
        <v>133</v>
      </c>
      <c r="G386" s="153" t="s">
        <v>133</v>
      </c>
      <c r="H386" s="89">
        <v>409</v>
      </c>
      <c r="I386" s="152" t="s">
        <v>4219</v>
      </c>
      <c r="J386" s="152" t="s">
        <v>4220</v>
      </c>
    </row>
    <row r="387" spans="1:10" x14ac:dyDescent="0.25">
      <c r="A387" s="152" t="s">
        <v>2756</v>
      </c>
      <c r="B387" s="152" t="s">
        <v>2757</v>
      </c>
      <c r="C387" t="s">
        <v>1841</v>
      </c>
      <c r="D387" t="s">
        <v>133</v>
      </c>
      <c r="G387" s="153" t="s">
        <v>133</v>
      </c>
      <c r="H387" s="89">
        <v>410</v>
      </c>
      <c r="I387" s="152" t="s">
        <v>4221</v>
      </c>
      <c r="J387" s="152" t="s">
        <v>4222</v>
      </c>
    </row>
    <row r="388" spans="1:10" x14ac:dyDescent="0.25">
      <c r="A388" s="152" t="s">
        <v>2758</v>
      </c>
      <c r="B388" s="152" t="s">
        <v>2564</v>
      </c>
      <c r="C388" t="s">
        <v>1897</v>
      </c>
      <c r="D388" t="s">
        <v>133</v>
      </c>
      <c r="G388" s="153" t="s">
        <v>133</v>
      </c>
      <c r="H388" s="89">
        <v>411</v>
      </c>
      <c r="I388" s="152" t="s">
        <v>4223</v>
      </c>
      <c r="J388" s="152" t="s">
        <v>4224</v>
      </c>
    </row>
    <row r="389" spans="1:10" x14ac:dyDescent="0.25">
      <c r="A389" s="152" t="s">
        <v>2759</v>
      </c>
      <c r="B389" s="152" t="s">
        <v>2749</v>
      </c>
      <c r="C389" t="s">
        <v>1897</v>
      </c>
      <c r="D389" t="s">
        <v>133</v>
      </c>
      <c r="G389" s="153" t="s">
        <v>133</v>
      </c>
      <c r="H389" s="89">
        <v>412</v>
      </c>
      <c r="I389" s="152" t="s">
        <v>4225</v>
      </c>
      <c r="J389" s="152" t="s">
        <v>4226</v>
      </c>
    </row>
    <row r="390" spans="1:10" x14ac:dyDescent="0.25">
      <c r="A390" s="152" t="s">
        <v>2760</v>
      </c>
      <c r="B390" s="152" t="s">
        <v>2749</v>
      </c>
      <c r="C390" t="s">
        <v>1898</v>
      </c>
      <c r="D390" t="s">
        <v>133</v>
      </c>
      <c r="G390" s="153" t="s">
        <v>133</v>
      </c>
      <c r="H390" s="89">
        <v>413</v>
      </c>
      <c r="I390" s="152" t="s">
        <v>4227</v>
      </c>
      <c r="J390" s="152" t="s">
        <v>4228</v>
      </c>
    </row>
    <row r="391" spans="1:10" x14ac:dyDescent="0.25">
      <c r="A391" s="152" t="s">
        <v>2761</v>
      </c>
      <c r="B391" s="152" t="s">
        <v>2749</v>
      </c>
      <c r="C391" t="s">
        <v>1898</v>
      </c>
      <c r="D391" t="s">
        <v>133</v>
      </c>
      <c r="G391" s="153" t="s">
        <v>133</v>
      </c>
      <c r="H391" s="89">
        <v>414</v>
      </c>
      <c r="I391" s="152" t="s">
        <v>4229</v>
      </c>
      <c r="J391" s="152" t="s">
        <v>4230</v>
      </c>
    </row>
    <row r="392" spans="1:10" x14ac:dyDescent="0.25">
      <c r="A392" s="152" t="s">
        <v>2762</v>
      </c>
      <c r="B392" s="152" t="s">
        <v>2749</v>
      </c>
      <c r="C392" t="s">
        <v>1899</v>
      </c>
      <c r="D392" t="s">
        <v>133</v>
      </c>
      <c r="G392" s="153" t="s">
        <v>133</v>
      </c>
      <c r="H392" s="89">
        <v>415</v>
      </c>
      <c r="I392" s="152" t="s">
        <v>4231</v>
      </c>
      <c r="J392" s="152" t="s">
        <v>4232</v>
      </c>
    </row>
    <row r="393" spans="1:10" x14ac:dyDescent="0.25">
      <c r="A393" s="152" t="s">
        <v>2763</v>
      </c>
      <c r="B393" s="152" t="s">
        <v>2749</v>
      </c>
      <c r="C393" t="s">
        <v>1899</v>
      </c>
      <c r="D393" t="s">
        <v>133</v>
      </c>
      <c r="G393" s="153" t="s">
        <v>133</v>
      </c>
      <c r="H393" s="89">
        <v>416</v>
      </c>
      <c r="I393" s="152" t="s">
        <v>4233</v>
      </c>
      <c r="J393" s="152" t="s">
        <v>4234</v>
      </c>
    </row>
    <row r="394" spans="1:10" x14ac:dyDescent="0.25">
      <c r="A394" s="152" t="s">
        <v>2764</v>
      </c>
      <c r="B394" s="152" t="s">
        <v>2749</v>
      </c>
      <c r="C394" t="s">
        <v>1900</v>
      </c>
      <c r="D394" t="s">
        <v>133</v>
      </c>
      <c r="G394" s="153" t="s">
        <v>133</v>
      </c>
      <c r="H394" s="89">
        <v>417</v>
      </c>
      <c r="I394" s="152" t="s">
        <v>4235</v>
      </c>
      <c r="J394" s="152" t="s">
        <v>4236</v>
      </c>
    </row>
    <row r="395" spans="1:10" x14ac:dyDescent="0.25">
      <c r="A395" s="152" t="s">
        <v>2765</v>
      </c>
      <c r="B395" s="152" t="s">
        <v>2749</v>
      </c>
      <c r="C395" t="s">
        <v>1900</v>
      </c>
      <c r="D395" t="s">
        <v>133</v>
      </c>
      <c r="G395" s="153" t="s">
        <v>133</v>
      </c>
      <c r="H395" s="89">
        <v>418</v>
      </c>
      <c r="I395" s="152" t="s">
        <v>4237</v>
      </c>
      <c r="J395" s="152" t="s">
        <v>4238</v>
      </c>
    </row>
    <row r="396" spans="1:10" x14ac:dyDescent="0.25">
      <c r="A396" s="152" t="s">
        <v>2766</v>
      </c>
      <c r="B396" s="152" t="s">
        <v>2767</v>
      </c>
      <c r="C396" t="s">
        <v>1901</v>
      </c>
      <c r="D396" t="s">
        <v>133</v>
      </c>
      <c r="G396" s="153" t="s">
        <v>133</v>
      </c>
      <c r="H396" s="89">
        <v>420</v>
      </c>
      <c r="I396" s="152" t="s">
        <v>4239</v>
      </c>
      <c r="J396" s="152" t="s">
        <v>4240</v>
      </c>
    </row>
    <row r="397" spans="1:10" x14ac:dyDescent="0.25">
      <c r="A397" s="152" t="s">
        <v>2768</v>
      </c>
      <c r="B397" s="152" t="s">
        <v>2710</v>
      </c>
      <c r="C397" t="s">
        <v>2310</v>
      </c>
      <c r="D397" t="s">
        <v>133</v>
      </c>
      <c r="G397" s="153" t="s">
        <v>133</v>
      </c>
      <c r="H397" s="89">
        <v>421</v>
      </c>
      <c r="I397" s="152" t="s">
        <v>362</v>
      </c>
      <c r="J397" s="152" t="s">
        <v>4241</v>
      </c>
    </row>
    <row r="398" spans="1:10" x14ac:dyDescent="0.25">
      <c r="A398" s="152" t="s">
        <v>2769</v>
      </c>
      <c r="B398" s="152" t="s">
        <v>2710</v>
      </c>
      <c r="C398" s="152" t="s">
        <v>2310</v>
      </c>
      <c r="D398" t="s">
        <v>133</v>
      </c>
      <c r="G398" s="153" t="s">
        <v>133</v>
      </c>
      <c r="H398" s="89">
        <v>422</v>
      </c>
      <c r="I398" s="152" t="s">
        <v>4242</v>
      </c>
      <c r="J398" s="152" t="s">
        <v>4243</v>
      </c>
    </row>
    <row r="399" spans="1:10" x14ac:dyDescent="0.25">
      <c r="A399" s="152" t="s">
        <v>2770</v>
      </c>
      <c r="B399" s="152" t="s">
        <v>2771</v>
      </c>
      <c r="C399" t="s">
        <v>1902</v>
      </c>
      <c r="D399" t="s">
        <v>133</v>
      </c>
      <c r="G399" s="153" t="s">
        <v>133</v>
      </c>
      <c r="H399" s="89">
        <v>423</v>
      </c>
      <c r="I399" s="152" t="s">
        <v>4244</v>
      </c>
      <c r="J399" s="152" t="s">
        <v>4245</v>
      </c>
    </row>
    <row r="400" spans="1:10" x14ac:dyDescent="0.25">
      <c r="A400" s="152" t="s">
        <v>2772</v>
      </c>
      <c r="B400" s="152" t="s">
        <v>2771</v>
      </c>
      <c r="C400" t="s">
        <v>2311</v>
      </c>
      <c r="D400" t="s">
        <v>133</v>
      </c>
      <c r="G400" s="153" t="s">
        <v>133</v>
      </c>
      <c r="H400" s="89">
        <v>424</v>
      </c>
      <c r="I400" s="152" t="s">
        <v>4246</v>
      </c>
      <c r="J400" s="152" t="s">
        <v>4247</v>
      </c>
    </row>
    <row r="401" spans="1:10" x14ac:dyDescent="0.25">
      <c r="A401" s="152" t="s">
        <v>2773</v>
      </c>
      <c r="B401" s="152" t="s">
        <v>2749</v>
      </c>
      <c r="C401" t="s">
        <v>1903</v>
      </c>
      <c r="D401" t="s">
        <v>133</v>
      </c>
      <c r="G401" s="153" t="s">
        <v>133</v>
      </c>
      <c r="H401" s="89">
        <v>425</v>
      </c>
      <c r="I401" s="152" t="s">
        <v>4248</v>
      </c>
      <c r="J401" s="152" t="s">
        <v>4249</v>
      </c>
    </row>
    <row r="402" spans="1:10" x14ac:dyDescent="0.25">
      <c r="A402" s="152" t="s">
        <v>2774</v>
      </c>
      <c r="B402" s="152" t="s">
        <v>2749</v>
      </c>
      <c r="C402" t="s">
        <v>1903</v>
      </c>
      <c r="D402" t="s">
        <v>133</v>
      </c>
      <c r="G402" s="153" t="s">
        <v>133</v>
      </c>
      <c r="H402" s="89">
        <v>426</v>
      </c>
      <c r="I402" s="152" t="s">
        <v>4250</v>
      </c>
      <c r="J402" s="152" t="s">
        <v>4251</v>
      </c>
    </row>
    <row r="403" spans="1:10" x14ac:dyDescent="0.25">
      <c r="A403" s="152" t="s">
        <v>2775</v>
      </c>
      <c r="B403" s="152" t="s">
        <v>2745</v>
      </c>
      <c r="C403" t="s">
        <v>1904</v>
      </c>
      <c r="D403" t="s">
        <v>133</v>
      </c>
      <c r="G403" s="153" t="s">
        <v>133</v>
      </c>
      <c r="H403" s="89">
        <v>427</v>
      </c>
      <c r="I403" s="152" t="s">
        <v>4252</v>
      </c>
      <c r="J403" s="152" t="s">
        <v>4253</v>
      </c>
    </row>
    <row r="404" spans="1:10" x14ac:dyDescent="0.25">
      <c r="A404" s="152" t="s">
        <v>2776</v>
      </c>
      <c r="B404" s="152" t="s">
        <v>2777</v>
      </c>
      <c r="C404" t="s">
        <v>1851</v>
      </c>
      <c r="D404" t="s">
        <v>144</v>
      </c>
      <c r="G404" s="153" t="s">
        <v>144</v>
      </c>
      <c r="H404" s="89">
        <v>430</v>
      </c>
      <c r="I404" s="152" t="s">
        <v>4254</v>
      </c>
      <c r="J404" s="152" t="s">
        <v>4255</v>
      </c>
    </row>
    <row r="405" spans="1:10" x14ac:dyDescent="0.25">
      <c r="A405" s="152" t="s">
        <v>2778</v>
      </c>
      <c r="B405" s="152" t="s">
        <v>2777</v>
      </c>
      <c r="C405" t="s">
        <v>1851</v>
      </c>
      <c r="D405" t="s">
        <v>144</v>
      </c>
      <c r="G405" s="153" t="s">
        <v>144</v>
      </c>
      <c r="H405" s="89">
        <v>431</v>
      </c>
      <c r="I405" s="152" t="s">
        <v>4256</v>
      </c>
      <c r="J405" s="152" t="s">
        <v>4257</v>
      </c>
    </row>
    <row r="406" spans="1:10" x14ac:dyDescent="0.25">
      <c r="A406" s="152" t="s">
        <v>2779</v>
      </c>
      <c r="B406" s="152" t="s">
        <v>2777</v>
      </c>
      <c r="C406" t="s">
        <v>1851</v>
      </c>
      <c r="D406" t="s">
        <v>144</v>
      </c>
      <c r="G406" s="153" t="s">
        <v>144</v>
      </c>
      <c r="H406" s="89">
        <v>432</v>
      </c>
      <c r="I406" s="152" t="s">
        <v>146</v>
      </c>
      <c r="J406" s="152" t="s">
        <v>4258</v>
      </c>
    </row>
    <row r="407" spans="1:10" x14ac:dyDescent="0.25">
      <c r="A407" s="152" t="s">
        <v>2780</v>
      </c>
      <c r="B407" s="152" t="s">
        <v>2777</v>
      </c>
      <c r="C407" t="s">
        <v>1851</v>
      </c>
      <c r="D407" t="s">
        <v>144</v>
      </c>
      <c r="G407" s="153" t="s">
        <v>144</v>
      </c>
      <c r="H407" s="89">
        <v>433</v>
      </c>
      <c r="I407" s="152" t="s">
        <v>4259</v>
      </c>
      <c r="J407" s="152" t="s">
        <v>4260</v>
      </c>
    </row>
    <row r="408" spans="1:10" x14ac:dyDescent="0.25">
      <c r="A408" s="152" t="s">
        <v>2781</v>
      </c>
      <c r="B408" s="152" t="s">
        <v>2782</v>
      </c>
      <c r="C408" t="s">
        <v>1905</v>
      </c>
      <c r="D408" t="s">
        <v>144</v>
      </c>
      <c r="G408" s="153" t="s">
        <v>144</v>
      </c>
      <c r="H408" s="89">
        <v>434</v>
      </c>
      <c r="I408" s="152" t="s">
        <v>4261</v>
      </c>
      <c r="J408" s="152" t="s">
        <v>4262</v>
      </c>
    </row>
    <row r="409" spans="1:10" x14ac:dyDescent="0.25">
      <c r="A409" s="152" t="s">
        <v>2783</v>
      </c>
      <c r="B409" s="152" t="s">
        <v>2782</v>
      </c>
      <c r="C409" t="s">
        <v>1905</v>
      </c>
      <c r="D409" t="s">
        <v>144</v>
      </c>
      <c r="G409" s="153" t="s">
        <v>144</v>
      </c>
      <c r="H409" s="89">
        <v>435</v>
      </c>
      <c r="I409" s="152" t="s">
        <v>4263</v>
      </c>
      <c r="J409" s="152" t="s">
        <v>4264</v>
      </c>
    </row>
    <row r="410" spans="1:10" x14ac:dyDescent="0.25">
      <c r="A410" s="152" t="s">
        <v>2784</v>
      </c>
      <c r="B410" s="152" t="s">
        <v>2782</v>
      </c>
      <c r="C410" t="s">
        <v>1905</v>
      </c>
      <c r="D410" t="s">
        <v>144</v>
      </c>
      <c r="G410" s="153" t="s">
        <v>144</v>
      </c>
      <c r="H410" s="89">
        <v>436</v>
      </c>
      <c r="I410" s="152" t="s">
        <v>335</v>
      </c>
      <c r="J410" s="152" t="s">
        <v>4265</v>
      </c>
    </row>
    <row r="411" spans="1:10" x14ac:dyDescent="0.25">
      <c r="A411" s="152" t="s">
        <v>2785</v>
      </c>
      <c r="B411" s="152" t="s">
        <v>2777</v>
      </c>
      <c r="C411" t="s">
        <v>1906</v>
      </c>
      <c r="D411" t="s">
        <v>144</v>
      </c>
      <c r="G411" s="153" t="s">
        <v>144</v>
      </c>
      <c r="H411" s="89">
        <v>437</v>
      </c>
      <c r="I411" s="152" t="s">
        <v>4266</v>
      </c>
      <c r="J411" s="152" t="s">
        <v>4267</v>
      </c>
    </row>
    <row r="412" spans="1:10" x14ac:dyDescent="0.25">
      <c r="A412" s="152" t="s">
        <v>2786</v>
      </c>
      <c r="B412" s="152" t="s">
        <v>2777</v>
      </c>
      <c r="C412" t="s">
        <v>1906</v>
      </c>
      <c r="D412" t="s">
        <v>144</v>
      </c>
      <c r="G412" s="153" t="s">
        <v>144</v>
      </c>
      <c r="H412" s="89">
        <v>438</v>
      </c>
      <c r="I412" s="152" t="s">
        <v>4268</v>
      </c>
      <c r="J412" s="152" t="s">
        <v>4269</v>
      </c>
    </row>
    <row r="413" spans="1:10" x14ac:dyDescent="0.25">
      <c r="A413" s="152" t="s">
        <v>2787</v>
      </c>
      <c r="B413" s="152" t="s">
        <v>2453</v>
      </c>
      <c r="C413" t="s">
        <v>1907</v>
      </c>
      <c r="D413" t="s">
        <v>144</v>
      </c>
      <c r="G413" s="153" t="s">
        <v>144</v>
      </c>
      <c r="H413" s="89">
        <v>439</v>
      </c>
      <c r="I413" s="152" t="s">
        <v>4270</v>
      </c>
      <c r="J413" s="152" t="s">
        <v>4271</v>
      </c>
    </row>
    <row r="414" spans="1:10" x14ac:dyDescent="0.25">
      <c r="A414" s="152" t="s">
        <v>2788</v>
      </c>
      <c r="B414" s="152" t="s">
        <v>2789</v>
      </c>
      <c r="C414" t="s">
        <v>1908</v>
      </c>
      <c r="D414" t="s">
        <v>144</v>
      </c>
      <c r="G414" s="153" t="s">
        <v>144</v>
      </c>
      <c r="H414" s="89">
        <v>440</v>
      </c>
      <c r="I414" s="152" t="s">
        <v>4272</v>
      </c>
      <c r="J414" s="152" t="s">
        <v>4273</v>
      </c>
    </row>
    <row r="415" spans="1:10" x14ac:dyDescent="0.25">
      <c r="A415" s="152" t="s">
        <v>2790</v>
      </c>
      <c r="B415" s="152" t="s">
        <v>2789</v>
      </c>
      <c r="C415" t="s">
        <v>1908</v>
      </c>
      <c r="D415" t="s">
        <v>144</v>
      </c>
      <c r="G415" s="153" t="s">
        <v>144</v>
      </c>
      <c r="H415" s="89">
        <v>441</v>
      </c>
      <c r="I415" s="152" t="s">
        <v>148</v>
      </c>
      <c r="J415" s="152" t="s">
        <v>4274</v>
      </c>
    </row>
    <row r="416" spans="1:10" x14ac:dyDescent="0.25">
      <c r="A416" s="152" t="s">
        <v>2791</v>
      </c>
      <c r="B416" s="152" t="s">
        <v>2789</v>
      </c>
      <c r="C416" t="s">
        <v>1909</v>
      </c>
      <c r="D416" t="s">
        <v>144</v>
      </c>
      <c r="G416" s="153" t="s">
        <v>144</v>
      </c>
      <c r="H416" s="89">
        <v>442</v>
      </c>
      <c r="I416" s="152" t="s">
        <v>4275</v>
      </c>
      <c r="J416" s="152" t="s">
        <v>4276</v>
      </c>
    </row>
    <row r="417" spans="1:10" x14ac:dyDescent="0.25">
      <c r="A417" s="152" t="s">
        <v>2792</v>
      </c>
      <c r="B417" s="152" t="s">
        <v>2789</v>
      </c>
      <c r="C417" t="s">
        <v>1909</v>
      </c>
      <c r="D417" t="s">
        <v>144</v>
      </c>
      <c r="G417" s="153" t="s">
        <v>144</v>
      </c>
      <c r="H417" s="89">
        <v>443</v>
      </c>
      <c r="I417" s="152" t="s">
        <v>4277</v>
      </c>
      <c r="J417" s="152" t="s">
        <v>4278</v>
      </c>
    </row>
    <row r="418" spans="1:10" x14ac:dyDescent="0.25">
      <c r="A418" s="152" t="s">
        <v>2793</v>
      </c>
      <c r="B418" s="152" t="s">
        <v>2789</v>
      </c>
      <c r="C418" t="s">
        <v>1910</v>
      </c>
      <c r="D418" t="s">
        <v>144</v>
      </c>
      <c r="G418" s="153" t="s">
        <v>144</v>
      </c>
      <c r="H418" s="89">
        <v>444</v>
      </c>
      <c r="I418" s="152" t="s">
        <v>4279</v>
      </c>
      <c r="J418" s="152" t="s">
        <v>4280</v>
      </c>
    </row>
    <row r="419" spans="1:10" x14ac:dyDescent="0.25">
      <c r="A419" s="152" t="s">
        <v>2794</v>
      </c>
      <c r="B419" s="152" t="s">
        <v>2789</v>
      </c>
      <c r="C419" t="s">
        <v>1910</v>
      </c>
      <c r="D419" t="s">
        <v>144</v>
      </c>
      <c r="G419" s="153" t="s">
        <v>144</v>
      </c>
      <c r="H419" s="89">
        <v>445</v>
      </c>
      <c r="I419" s="152" t="s">
        <v>4281</v>
      </c>
      <c r="J419" s="152" t="s">
        <v>4282</v>
      </c>
    </row>
    <row r="420" spans="1:10" x14ac:dyDescent="0.25">
      <c r="A420" s="152" t="s">
        <v>2795</v>
      </c>
      <c r="B420" s="152" t="s">
        <v>2789</v>
      </c>
      <c r="C420" t="s">
        <v>1911</v>
      </c>
      <c r="D420" t="s">
        <v>144</v>
      </c>
      <c r="G420" s="153" t="s">
        <v>144</v>
      </c>
      <c r="H420" s="89">
        <v>446</v>
      </c>
      <c r="I420" s="152" t="s">
        <v>4283</v>
      </c>
      <c r="J420" s="152" t="s">
        <v>4284</v>
      </c>
    </row>
    <row r="421" spans="1:10" x14ac:dyDescent="0.25">
      <c r="A421" s="152" t="s">
        <v>2796</v>
      </c>
      <c r="B421" s="152" t="s">
        <v>2789</v>
      </c>
      <c r="C421" t="s">
        <v>1911</v>
      </c>
      <c r="D421" t="s">
        <v>144</v>
      </c>
      <c r="G421" s="153" t="s">
        <v>144</v>
      </c>
      <c r="H421" s="89">
        <v>447</v>
      </c>
      <c r="I421" s="152" t="s">
        <v>4285</v>
      </c>
      <c r="J421" s="152" t="s">
        <v>4286</v>
      </c>
    </row>
    <row r="422" spans="1:10" x14ac:dyDescent="0.25">
      <c r="A422" s="152" t="s">
        <v>2797</v>
      </c>
      <c r="B422" s="152" t="s">
        <v>2789</v>
      </c>
      <c r="C422" t="s">
        <v>1912</v>
      </c>
      <c r="D422" t="s">
        <v>144</v>
      </c>
      <c r="G422" s="153" t="s">
        <v>144</v>
      </c>
      <c r="H422" s="89">
        <v>448</v>
      </c>
      <c r="I422" s="152" t="s">
        <v>4287</v>
      </c>
      <c r="J422" s="152" t="s">
        <v>4288</v>
      </c>
    </row>
    <row r="423" spans="1:10" x14ac:dyDescent="0.25">
      <c r="A423" s="152" t="s">
        <v>2798</v>
      </c>
      <c r="B423" s="152" t="s">
        <v>2789</v>
      </c>
      <c r="C423" t="s">
        <v>1912</v>
      </c>
      <c r="D423" t="s">
        <v>144</v>
      </c>
      <c r="G423" s="153" t="s">
        <v>144</v>
      </c>
      <c r="H423" s="89">
        <v>449</v>
      </c>
      <c r="I423" s="152" t="s">
        <v>4289</v>
      </c>
      <c r="J423" s="152" t="s">
        <v>4290</v>
      </c>
    </row>
    <row r="424" spans="1:10" x14ac:dyDescent="0.25">
      <c r="A424" s="152" t="s">
        <v>2799</v>
      </c>
      <c r="B424" s="152" t="s">
        <v>2757</v>
      </c>
      <c r="C424" t="s">
        <v>1913</v>
      </c>
      <c r="D424" t="s">
        <v>144</v>
      </c>
      <c r="G424" s="153" t="s">
        <v>144</v>
      </c>
      <c r="H424" s="89">
        <v>450</v>
      </c>
      <c r="I424" s="152" t="s">
        <v>4291</v>
      </c>
      <c r="J424" s="152" t="s">
        <v>4292</v>
      </c>
    </row>
    <row r="425" spans="1:10" x14ac:dyDescent="0.25">
      <c r="A425" s="152" t="s">
        <v>2800</v>
      </c>
      <c r="B425" s="152" t="s">
        <v>2757</v>
      </c>
      <c r="C425" t="s">
        <v>1913</v>
      </c>
      <c r="D425" t="s">
        <v>144</v>
      </c>
      <c r="G425" s="153" t="s">
        <v>144</v>
      </c>
      <c r="H425" s="89">
        <v>451</v>
      </c>
      <c r="I425" s="152" t="s">
        <v>4293</v>
      </c>
      <c r="J425" s="152" t="s">
        <v>4294</v>
      </c>
    </row>
    <row r="426" spans="1:10" x14ac:dyDescent="0.25">
      <c r="A426" s="152" t="s">
        <v>2801</v>
      </c>
      <c r="B426" s="152" t="s">
        <v>2757</v>
      </c>
      <c r="C426" t="s">
        <v>1913</v>
      </c>
      <c r="D426" t="s">
        <v>144</v>
      </c>
      <c r="G426" s="153" t="s">
        <v>144</v>
      </c>
      <c r="H426" s="89">
        <v>452</v>
      </c>
      <c r="I426" s="152" t="s">
        <v>337</v>
      </c>
      <c r="J426" s="152" t="s">
        <v>4295</v>
      </c>
    </row>
    <row r="427" spans="1:10" x14ac:dyDescent="0.25">
      <c r="A427" s="152" t="s">
        <v>2802</v>
      </c>
      <c r="B427" s="152" t="s">
        <v>2803</v>
      </c>
      <c r="C427" t="s">
        <v>1914</v>
      </c>
      <c r="D427" t="s">
        <v>144</v>
      </c>
      <c r="G427" s="153" t="s">
        <v>144</v>
      </c>
      <c r="H427" s="89">
        <v>453</v>
      </c>
      <c r="I427" s="152" t="s">
        <v>4296</v>
      </c>
      <c r="J427" s="152" t="s">
        <v>4297</v>
      </c>
    </row>
    <row r="428" spans="1:10" x14ac:dyDescent="0.25">
      <c r="A428" s="152" t="s">
        <v>2804</v>
      </c>
      <c r="B428" s="152" t="s">
        <v>2803</v>
      </c>
      <c r="C428" t="s">
        <v>1914</v>
      </c>
      <c r="D428" t="s">
        <v>144</v>
      </c>
      <c r="G428" s="153" t="s">
        <v>144</v>
      </c>
      <c r="H428" s="89">
        <v>454</v>
      </c>
      <c r="I428" s="152" t="s">
        <v>4298</v>
      </c>
      <c r="J428" s="152" t="s">
        <v>4299</v>
      </c>
    </row>
    <row r="429" spans="1:10" x14ac:dyDescent="0.25">
      <c r="A429" s="152" t="s">
        <v>2805</v>
      </c>
      <c r="B429" s="152" t="s">
        <v>2803</v>
      </c>
      <c r="C429" t="s">
        <v>1702</v>
      </c>
      <c r="D429" t="s">
        <v>144</v>
      </c>
      <c r="G429" s="153" t="s">
        <v>144</v>
      </c>
      <c r="H429" s="89">
        <v>455</v>
      </c>
      <c r="I429" s="152" t="s">
        <v>4300</v>
      </c>
      <c r="J429" s="152" t="s">
        <v>4301</v>
      </c>
    </row>
    <row r="430" spans="1:10" x14ac:dyDescent="0.25">
      <c r="A430" s="152" t="s">
        <v>2806</v>
      </c>
      <c r="B430" s="152" t="s">
        <v>2777</v>
      </c>
      <c r="C430" t="s">
        <v>1915</v>
      </c>
      <c r="D430" t="s">
        <v>144</v>
      </c>
      <c r="G430" s="153" t="s">
        <v>144</v>
      </c>
      <c r="H430" s="89">
        <v>456</v>
      </c>
      <c r="I430" s="152" t="s">
        <v>4302</v>
      </c>
      <c r="J430" s="152" t="s">
        <v>4303</v>
      </c>
    </row>
    <row r="431" spans="1:10" x14ac:dyDescent="0.25">
      <c r="A431" s="152" t="s">
        <v>2807</v>
      </c>
      <c r="B431" s="152" t="s">
        <v>2777</v>
      </c>
      <c r="C431" t="s">
        <v>1846</v>
      </c>
      <c r="D431" t="s">
        <v>144</v>
      </c>
      <c r="G431" s="153" t="s">
        <v>144</v>
      </c>
      <c r="H431" s="89">
        <v>457</v>
      </c>
      <c r="I431" s="152" t="s">
        <v>4304</v>
      </c>
      <c r="J431" s="152" t="s">
        <v>4305</v>
      </c>
    </row>
    <row r="432" spans="1:10" x14ac:dyDescent="0.25">
      <c r="A432" s="152" t="s">
        <v>2808</v>
      </c>
      <c r="B432" s="152" t="s">
        <v>2803</v>
      </c>
      <c r="C432" t="s">
        <v>1916</v>
      </c>
      <c r="D432" t="s">
        <v>144</v>
      </c>
      <c r="G432" s="153" t="s">
        <v>144</v>
      </c>
      <c r="H432" s="89">
        <v>458</v>
      </c>
      <c r="I432" s="152" t="s">
        <v>4306</v>
      </c>
      <c r="J432" s="152" t="s">
        <v>4307</v>
      </c>
    </row>
    <row r="433" spans="1:10" x14ac:dyDescent="0.25">
      <c r="A433" s="152" t="s">
        <v>2809</v>
      </c>
      <c r="B433" s="152" t="s">
        <v>2757</v>
      </c>
      <c r="C433" t="s">
        <v>1913</v>
      </c>
      <c r="D433" t="s">
        <v>144</v>
      </c>
      <c r="G433" s="153" t="s">
        <v>144</v>
      </c>
      <c r="H433" s="89">
        <v>459</v>
      </c>
      <c r="I433" s="152" t="s">
        <v>337</v>
      </c>
      <c r="J433" s="159">
        <v>45999</v>
      </c>
    </row>
    <row r="434" spans="1:10" x14ac:dyDescent="0.25">
      <c r="A434" s="152" t="s">
        <v>2810</v>
      </c>
      <c r="B434" s="152" t="s">
        <v>2811</v>
      </c>
      <c r="C434" t="s">
        <v>1917</v>
      </c>
      <c r="D434" t="s">
        <v>151</v>
      </c>
      <c r="G434" s="153" t="s">
        <v>151</v>
      </c>
      <c r="H434" s="89">
        <v>460</v>
      </c>
      <c r="I434" s="152" t="s">
        <v>4308</v>
      </c>
      <c r="J434" s="152" t="s">
        <v>4309</v>
      </c>
    </row>
    <row r="435" spans="1:10" x14ac:dyDescent="0.25">
      <c r="A435" s="152" t="s">
        <v>2812</v>
      </c>
      <c r="B435" s="152" t="s">
        <v>2811</v>
      </c>
      <c r="C435" t="s">
        <v>1917</v>
      </c>
      <c r="D435" t="s">
        <v>151</v>
      </c>
      <c r="G435" s="153" t="s">
        <v>151</v>
      </c>
      <c r="H435" s="89">
        <v>461</v>
      </c>
      <c r="I435" s="152" t="s">
        <v>4310</v>
      </c>
      <c r="J435" s="152" t="s">
        <v>4311</v>
      </c>
    </row>
    <row r="436" spans="1:10" x14ac:dyDescent="0.25">
      <c r="A436" s="152" t="s">
        <v>2813</v>
      </c>
      <c r="B436" s="152" t="s">
        <v>2811</v>
      </c>
      <c r="C436" t="s">
        <v>1917</v>
      </c>
      <c r="D436" t="s">
        <v>151</v>
      </c>
      <c r="G436" s="153" t="s">
        <v>151</v>
      </c>
      <c r="H436" s="89">
        <v>462</v>
      </c>
      <c r="I436" s="152" t="s">
        <v>153</v>
      </c>
      <c r="J436" s="152" t="s">
        <v>4312</v>
      </c>
    </row>
    <row r="437" spans="1:10" x14ac:dyDescent="0.25">
      <c r="A437" s="152" t="s">
        <v>2814</v>
      </c>
      <c r="B437" s="152" t="s">
        <v>2815</v>
      </c>
      <c r="C437" t="s">
        <v>1918</v>
      </c>
      <c r="D437" t="s">
        <v>151</v>
      </c>
      <c r="G437" s="153" t="s">
        <v>151</v>
      </c>
      <c r="H437" s="89">
        <v>463</v>
      </c>
      <c r="I437" s="152" t="s">
        <v>4313</v>
      </c>
      <c r="J437" s="152" t="s">
        <v>4314</v>
      </c>
    </row>
    <row r="438" spans="1:10" x14ac:dyDescent="0.25">
      <c r="A438" s="152" t="s">
        <v>2816</v>
      </c>
      <c r="B438" s="152" t="s">
        <v>2815</v>
      </c>
      <c r="C438" t="s">
        <v>1918</v>
      </c>
      <c r="D438" t="s">
        <v>151</v>
      </c>
      <c r="G438" s="153" t="s">
        <v>151</v>
      </c>
      <c r="H438" s="89">
        <v>464</v>
      </c>
      <c r="I438" s="152" t="s">
        <v>364</v>
      </c>
      <c r="J438" s="152" t="s">
        <v>4315</v>
      </c>
    </row>
    <row r="439" spans="1:10" x14ac:dyDescent="0.25">
      <c r="A439" s="152" t="s">
        <v>2817</v>
      </c>
      <c r="B439" s="152" t="s">
        <v>2818</v>
      </c>
      <c r="C439" t="s">
        <v>3398</v>
      </c>
      <c r="D439" t="s">
        <v>151</v>
      </c>
      <c r="G439" s="153" t="s">
        <v>151</v>
      </c>
      <c r="H439" s="89">
        <v>465</v>
      </c>
      <c r="I439" s="152" t="s">
        <v>4316</v>
      </c>
      <c r="J439" s="152" t="s">
        <v>4317</v>
      </c>
    </row>
    <row r="440" spans="1:10" x14ac:dyDescent="0.25">
      <c r="A440" s="152" t="s">
        <v>2819</v>
      </c>
      <c r="B440" s="152" t="s">
        <v>2818</v>
      </c>
      <c r="C440" s="152" t="s">
        <v>3398</v>
      </c>
      <c r="D440" t="s">
        <v>151</v>
      </c>
      <c r="G440" s="153" t="s">
        <v>151</v>
      </c>
      <c r="H440" s="89">
        <v>466</v>
      </c>
      <c r="I440" s="152" t="s">
        <v>573</v>
      </c>
      <c r="J440" s="152" t="s">
        <v>4318</v>
      </c>
    </row>
    <row r="441" spans="1:10" x14ac:dyDescent="0.25">
      <c r="A441" s="152" t="s">
        <v>2820</v>
      </c>
      <c r="B441" s="152" t="s">
        <v>2821</v>
      </c>
      <c r="C441" t="s">
        <v>3399</v>
      </c>
      <c r="D441" t="s">
        <v>151</v>
      </c>
      <c r="G441" s="153" t="s">
        <v>151</v>
      </c>
      <c r="H441" s="89">
        <v>467</v>
      </c>
      <c r="I441" s="152" t="s">
        <v>4319</v>
      </c>
      <c r="J441" s="152" t="s">
        <v>4320</v>
      </c>
    </row>
    <row r="442" spans="1:10" x14ac:dyDescent="0.25">
      <c r="A442" s="152" t="s">
        <v>2822</v>
      </c>
      <c r="B442" s="152" t="s">
        <v>2821</v>
      </c>
      <c r="C442" s="152" t="s">
        <v>3399</v>
      </c>
      <c r="D442" t="s">
        <v>151</v>
      </c>
      <c r="G442" s="153" t="s">
        <v>151</v>
      </c>
      <c r="H442" s="89">
        <v>468</v>
      </c>
      <c r="I442" s="152" t="s">
        <v>566</v>
      </c>
      <c r="J442" s="152" t="s">
        <v>4321</v>
      </c>
    </row>
    <row r="443" spans="1:10" x14ac:dyDescent="0.25">
      <c r="A443" s="152" t="s">
        <v>2823</v>
      </c>
      <c r="B443" s="152" t="s">
        <v>2811</v>
      </c>
      <c r="C443" t="s">
        <v>1920</v>
      </c>
      <c r="D443" t="s">
        <v>151</v>
      </c>
      <c r="G443" s="153" t="s">
        <v>151</v>
      </c>
      <c r="H443" s="89">
        <v>469</v>
      </c>
      <c r="I443" s="152" t="s">
        <v>4322</v>
      </c>
      <c r="J443" s="152" t="s">
        <v>4323</v>
      </c>
    </row>
    <row r="444" spans="1:10" x14ac:dyDescent="0.25">
      <c r="A444" s="152" t="s">
        <v>2824</v>
      </c>
      <c r="B444" s="152" t="s">
        <v>2757</v>
      </c>
      <c r="C444" t="s">
        <v>3400</v>
      </c>
      <c r="D444" t="s">
        <v>151</v>
      </c>
      <c r="G444" s="153" t="s">
        <v>151</v>
      </c>
      <c r="H444" s="89">
        <v>470</v>
      </c>
      <c r="I444" s="152" t="s">
        <v>4324</v>
      </c>
      <c r="J444" s="152" t="s">
        <v>4325</v>
      </c>
    </row>
    <row r="445" spans="1:10" x14ac:dyDescent="0.25">
      <c r="A445" s="152" t="s">
        <v>2825</v>
      </c>
      <c r="B445" s="152" t="s">
        <v>2745</v>
      </c>
      <c r="C445" t="s">
        <v>3401</v>
      </c>
      <c r="D445" t="s">
        <v>151</v>
      </c>
      <c r="G445" s="153" t="s">
        <v>151</v>
      </c>
      <c r="H445" s="89">
        <v>471</v>
      </c>
      <c r="I445" s="152" t="s">
        <v>4326</v>
      </c>
      <c r="J445" s="152" t="s">
        <v>4327</v>
      </c>
    </row>
    <row r="446" spans="1:10" x14ac:dyDescent="0.25">
      <c r="A446" s="152" t="s">
        <v>2826</v>
      </c>
      <c r="B446" s="152" t="s">
        <v>2811</v>
      </c>
      <c r="C446" t="s">
        <v>1851</v>
      </c>
      <c r="D446" t="s">
        <v>151</v>
      </c>
      <c r="G446" s="153" t="s">
        <v>151</v>
      </c>
      <c r="H446" s="89">
        <v>472</v>
      </c>
      <c r="I446" s="152" t="s">
        <v>4328</v>
      </c>
      <c r="J446" s="152" t="s">
        <v>4329</v>
      </c>
    </row>
    <row r="447" spans="1:10" x14ac:dyDescent="0.25">
      <c r="A447" s="152" t="s">
        <v>2827</v>
      </c>
      <c r="B447" s="152" t="s">
        <v>2811</v>
      </c>
      <c r="C447" t="s">
        <v>1921</v>
      </c>
      <c r="D447" t="s">
        <v>151</v>
      </c>
      <c r="G447" s="153" t="s">
        <v>151</v>
      </c>
      <c r="H447" s="89">
        <v>473</v>
      </c>
      <c r="I447" s="152" t="s">
        <v>4330</v>
      </c>
      <c r="J447" s="152" t="s">
        <v>4331</v>
      </c>
    </row>
    <row r="448" spans="1:10" x14ac:dyDescent="0.25">
      <c r="A448" s="152" t="s">
        <v>2828</v>
      </c>
      <c r="B448" s="152" t="s">
        <v>2811</v>
      </c>
      <c r="C448" t="s">
        <v>1922</v>
      </c>
      <c r="D448" t="s">
        <v>151</v>
      </c>
      <c r="G448" s="153" t="s">
        <v>151</v>
      </c>
      <c r="H448" s="89">
        <v>474</v>
      </c>
      <c r="I448" s="152" t="s">
        <v>4332</v>
      </c>
      <c r="J448" s="152" t="s">
        <v>4333</v>
      </c>
    </row>
    <row r="449" spans="1:10" x14ac:dyDescent="0.25">
      <c r="A449" s="152" t="s">
        <v>2829</v>
      </c>
      <c r="B449" s="152" t="s">
        <v>2771</v>
      </c>
      <c r="C449" t="s">
        <v>1770</v>
      </c>
      <c r="D449" t="s">
        <v>151</v>
      </c>
      <c r="G449" s="153" t="s">
        <v>151</v>
      </c>
      <c r="H449" s="89">
        <v>475</v>
      </c>
      <c r="I449" s="152" t="s">
        <v>4334</v>
      </c>
      <c r="J449" s="152" t="s">
        <v>4335</v>
      </c>
    </row>
    <row r="450" spans="1:10" x14ac:dyDescent="0.25">
      <c r="A450" s="152" t="s">
        <v>2830</v>
      </c>
      <c r="B450" s="152" t="s">
        <v>2771</v>
      </c>
      <c r="C450" t="s">
        <v>1923</v>
      </c>
      <c r="D450" t="s">
        <v>151</v>
      </c>
      <c r="G450" s="153" t="s">
        <v>151</v>
      </c>
      <c r="H450" s="89">
        <v>476</v>
      </c>
      <c r="I450" s="152" t="s">
        <v>4336</v>
      </c>
      <c r="J450" s="152" t="s">
        <v>4337</v>
      </c>
    </row>
    <row r="451" spans="1:10" x14ac:dyDescent="0.25">
      <c r="A451" s="152" t="s">
        <v>2831</v>
      </c>
      <c r="B451" s="152" t="s">
        <v>2771</v>
      </c>
      <c r="C451" t="s">
        <v>1923</v>
      </c>
      <c r="D451" t="s">
        <v>151</v>
      </c>
      <c r="G451" s="153" t="s">
        <v>151</v>
      </c>
      <c r="H451" s="89">
        <v>477</v>
      </c>
      <c r="I451" s="152" t="s">
        <v>143</v>
      </c>
      <c r="J451" s="152" t="s">
        <v>4338</v>
      </c>
    </row>
    <row r="452" spans="1:10" x14ac:dyDescent="0.25">
      <c r="A452" s="152" t="s">
        <v>2832</v>
      </c>
      <c r="B452" s="152" t="s">
        <v>2811</v>
      </c>
      <c r="C452" t="s">
        <v>3402</v>
      </c>
      <c r="D452" t="s">
        <v>151</v>
      </c>
      <c r="G452" s="153" t="s">
        <v>151</v>
      </c>
      <c r="H452" s="89">
        <v>478</v>
      </c>
      <c r="I452" s="152" t="s">
        <v>414</v>
      </c>
      <c r="J452" s="152" t="s">
        <v>4339</v>
      </c>
    </row>
    <row r="453" spans="1:10" x14ac:dyDescent="0.25">
      <c r="A453" s="152" t="s">
        <v>2833</v>
      </c>
      <c r="B453" s="152" t="s">
        <v>2811</v>
      </c>
      <c r="C453" t="s">
        <v>1924</v>
      </c>
      <c r="D453" t="s">
        <v>151</v>
      </c>
      <c r="G453" s="153" t="s">
        <v>151</v>
      </c>
      <c r="H453" s="89">
        <v>479</v>
      </c>
      <c r="I453" s="152" t="s">
        <v>4340</v>
      </c>
      <c r="J453" s="152" t="s">
        <v>4341</v>
      </c>
    </row>
    <row r="454" spans="1:10" x14ac:dyDescent="0.25">
      <c r="A454" s="152" t="s">
        <v>2834</v>
      </c>
      <c r="B454" s="152" t="s">
        <v>2835</v>
      </c>
      <c r="C454" t="s">
        <v>3403</v>
      </c>
      <c r="D454" t="s">
        <v>161</v>
      </c>
      <c r="G454" s="153" t="s">
        <v>161</v>
      </c>
      <c r="H454" s="89">
        <v>480</v>
      </c>
      <c r="I454" s="152" t="s">
        <v>4342</v>
      </c>
      <c r="J454" s="152" t="s">
        <v>4343</v>
      </c>
    </row>
    <row r="455" spans="1:10" x14ac:dyDescent="0.25">
      <c r="A455" s="152" t="s">
        <v>2836</v>
      </c>
      <c r="B455" s="152" t="s">
        <v>2835</v>
      </c>
      <c r="C455" t="s">
        <v>1925</v>
      </c>
      <c r="D455" t="s">
        <v>161</v>
      </c>
      <c r="G455" s="153" t="s">
        <v>161</v>
      </c>
      <c r="H455" s="89">
        <v>481</v>
      </c>
      <c r="I455" s="152" t="s">
        <v>4344</v>
      </c>
      <c r="J455" s="152" t="s">
        <v>4345</v>
      </c>
    </row>
    <row r="456" spans="1:10" x14ac:dyDescent="0.25">
      <c r="A456" s="152" t="s">
        <v>2837</v>
      </c>
      <c r="B456" s="152" t="s">
        <v>2835</v>
      </c>
      <c r="C456" t="s">
        <v>1925</v>
      </c>
      <c r="D456" t="s">
        <v>161</v>
      </c>
      <c r="G456" s="153" t="s">
        <v>161</v>
      </c>
      <c r="H456" s="89">
        <v>482</v>
      </c>
      <c r="I456" s="152" t="s">
        <v>163</v>
      </c>
      <c r="J456" s="152" t="s">
        <v>4346</v>
      </c>
    </row>
    <row r="457" spans="1:10" x14ac:dyDescent="0.25">
      <c r="A457" s="152" t="s">
        <v>2838</v>
      </c>
      <c r="B457" s="152" t="s">
        <v>2835</v>
      </c>
      <c r="C457" t="s">
        <v>3404</v>
      </c>
      <c r="D457" t="s">
        <v>161</v>
      </c>
      <c r="G457" s="153" t="s">
        <v>161</v>
      </c>
      <c r="H457" s="89">
        <v>483</v>
      </c>
      <c r="I457" s="152" t="s">
        <v>4347</v>
      </c>
      <c r="J457" s="152" t="s">
        <v>4348</v>
      </c>
    </row>
    <row r="458" spans="1:10" x14ac:dyDescent="0.25">
      <c r="A458" s="152" t="s">
        <v>2839</v>
      </c>
      <c r="B458" s="152" t="s">
        <v>2835</v>
      </c>
      <c r="C458" t="s">
        <v>1926</v>
      </c>
      <c r="D458" t="s">
        <v>161</v>
      </c>
      <c r="G458" s="153" t="s">
        <v>161</v>
      </c>
      <c r="H458" s="89">
        <v>484</v>
      </c>
      <c r="I458" s="152" t="s">
        <v>4349</v>
      </c>
      <c r="J458" s="152" t="s">
        <v>4350</v>
      </c>
    </row>
    <row r="459" spans="1:10" x14ac:dyDescent="0.25">
      <c r="A459" s="152" t="s">
        <v>2840</v>
      </c>
      <c r="B459" s="152" t="s">
        <v>2835</v>
      </c>
      <c r="C459" t="s">
        <v>1926</v>
      </c>
      <c r="D459" t="s">
        <v>161</v>
      </c>
      <c r="G459" s="153" t="s">
        <v>161</v>
      </c>
      <c r="H459" s="89">
        <v>485</v>
      </c>
      <c r="I459" s="152" t="s">
        <v>4351</v>
      </c>
      <c r="J459" s="152" t="s">
        <v>4352</v>
      </c>
    </row>
    <row r="460" spans="1:10" x14ac:dyDescent="0.25">
      <c r="A460" s="152" t="s">
        <v>2841</v>
      </c>
      <c r="B460" s="152" t="s">
        <v>2835</v>
      </c>
      <c r="C460" t="s">
        <v>1927</v>
      </c>
      <c r="D460" t="s">
        <v>161</v>
      </c>
      <c r="G460" s="153" t="s">
        <v>161</v>
      </c>
      <c r="H460" s="89">
        <v>486</v>
      </c>
      <c r="I460" s="152" t="s">
        <v>367</v>
      </c>
      <c r="J460" s="152" t="s">
        <v>4353</v>
      </c>
    </row>
    <row r="461" spans="1:10" x14ac:dyDescent="0.25">
      <c r="A461" s="152" t="s">
        <v>2842</v>
      </c>
      <c r="B461" s="152" t="s">
        <v>2835</v>
      </c>
      <c r="C461" t="s">
        <v>1927</v>
      </c>
      <c r="D461" t="s">
        <v>161</v>
      </c>
      <c r="G461" s="153" t="s">
        <v>161</v>
      </c>
      <c r="H461" s="89">
        <v>487</v>
      </c>
      <c r="I461" s="152" t="s">
        <v>4354</v>
      </c>
      <c r="J461" s="152" t="s">
        <v>4355</v>
      </c>
    </row>
    <row r="462" spans="1:10" x14ac:dyDescent="0.25">
      <c r="A462" s="152" t="s">
        <v>2843</v>
      </c>
      <c r="B462" s="152" t="s">
        <v>2835</v>
      </c>
      <c r="C462" t="s">
        <v>1928</v>
      </c>
      <c r="D462" t="s">
        <v>161</v>
      </c>
      <c r="G462" s="153" t="s">
        <v>161</v>
      </c>
      <c r="H462" s="89">
        <v>488</v>
      </c>
      <c r="I462" s="152" t="s">
        <v>4356</v>
      </c>
      <c r="J462" s="152" t="s">
        <v>4357</v>
      </c>
    </row>
    <row r="463" spans="1:10" x14ac:dyDescent="0.25">
      <c r="A463" s="152" t="s">
        <v>2844</v>
      </c>
      <c r="B463" s="152" t="s">
        <v>2835</v>
      </c>
      <c r="C463" t="s">
        <v>1928</v>
      </c>
      <c r="D463" t="s">
        <v>161</v>
      </c>
      <c r="G463" s="153" t="s">
        <v>161</v>
      </c>
      <c r="H463" s="89">
        <v>489</v>
      </c>
      <c r="I463" s="152" t="s">
        <v>4358</v>
      </c>
      <c r="J463" s="152" t="s">
        <v>4359</v>
      </c>
    </row>
    <row r="464" spans="1:10" x14ac:dyDescent="0.25">
      <c r="A464" s="152" t="s">
        <v>2845</v>
      </c>
      <c r="B464" s="152" t="s">
        <v>2846</v>
      </c>
      <c r="C464" t="s">
        <v>1929</v>
      </c>
      <c r="D464" t="s">
        <v>161</v>
      </c>
      <c r="G464" s="153" t="s">
        <v>161</v>
      </c>
      <c r="H464" s="89">
        <v>490</v>
      </c>
      <c r="I464" s="152" t="s">
        <v>4360</v>
      </c>
      <c r="J464" s="152" t="s">
        <v>4361</v>
      </c>
    </row>
    <row r="465" spans="1:10" x14ac:dyDescent="0.25">
      <c r="A465" s="152" t="s">
        <v>2847</v>
      </c>
      <c r="B465" s="152" t="s">
        <v>2818</v>
      </c>
      <c r="C465" t="s">
        <v>1929</v>
      </c>
      <c r="D465" t="s">
        <v>161</v>
      </c>
      <c r="G465" s="153" t="s">
        <v>161</v>
      </c>
      <c r="H465" s="89">
        <v>491</v>
      </c>
      <c r="I465" s="152" t="s">
        <v>4362</v>
      </c>
      <c r="J465" s="152" t="s">
        <v>4363</v>
      </c>
    </row>
    <row r="466" spans="1:10" x14ac:dyDescent="0.25">
      <c r="A466" s="152" t="s">
        <v>2848</v>
      </c>
      <c r="B466" s="152" t="s">
        <v>2835</v>
      </c>
      <c r="C466" t="s">
        <v>1883</v>
      </c>
      <c r="D466" t="s">
        <v>161</v>
      </c>
      <c r="G466" s="153" t="s">
        <v>161</v>
      </c>
      <c r="H466" s="89">
        <v>492</v>
      </c>
      <c r="I466" s="152" t="s">
        <v>4364</v>
      </c>
      <c r="J466" s="152" t="s">
        <v>4365</v>
      </c>
    </row>
    <row r="467" spans="1:10" x14ac:dyDescent="0.25">
      <c r="A467" s="152" t="s">
        <v>2849</v>
      </c>
      <c r="B467" s="152" t="s">
        <v>2846</v>
      </c>
      <c r="C467" t="s">
        <v>3405</v>
      </c>
      <c r="D467" t="s">
        <v>161</v>
      </c>
      <c r="G467" s="153" t="s">
        <v>161</v>
      </c>
      <c r="H467" s="89">
        <v>493</v>
      </c>
      <c r="I467" s="152" t="s">
        <v>4366</v>
      </c>
      <c r="J467" s="152" t="s">
        <v>4367</v>
      </c>
    </row>
    <row r="468" spans="1:10" x14ac:dyDescent="0.25">
      <c r="A468" s="152" t="s">
        <v>2850</v>
      </c>
      <c r="B468" s="152" t="s">
        <v>2846</v>
      </c>
      <c r="C468" s="152" t="s">
        <v>3405</v>
      </c>
      <c r="D468" t="s">
        <v>161</v>
      </c>
      <c r="G468" s="153" t="s">
        <v>161</v>
      </c>
      <c r="H468" s="89">
        <v>494</v>
      </c>
      <c r="I468" s="152" t="s">
        <v>4368</v>
      </c>
      <c r="J468" s="152" t="s">
        <v>4369</v>
      </c>
    </row>
    <row r="469" spans="1:10" x14ac:dyDescent="0.25">
      <c r="A469" s="152" t="s">
        <v>2851</v>
      </c>
      <c r="B469" s="152" t="s">
        <v>2846</v>
      </c>
      <c r="C469" s="152" t="s">
        <v>3405</v>
      </c>
      <c r="D469" t="s">
        <v>161</v>
      </c>
      <c r="G469" s="153" t="s">
        <v>161</v>
      </c>
      <c r="H469" s="89">
        <v>495</v>
      </c>
      <c r="I469" s="152" t="s">
        <v>167</v>
      </c>
      <c r="J469" s="152" t="s">
        <v>4370</v>
      </c>
    </row>
    <row r="470" spans="1:10" x14ac:dyDescent="0.25">
      <c r="A470" s="152" t="s">
        <v>2852</v>
      </c>
      <c r="B470" s="152" t="s">
        <v>2853</v>
      </c>
      <c r="C470" t="s">
        <v>3406</v>
      </c>
      <c r="D470" t="s">
        <v>161</v>
      </c>
      <c r="G470" s="153" t="s">
        <v>161</v>
      </c>
      <c r="H470" s="89">
        <v>496</v>
      </c>
      <c r="I470" s="152" t="s">
        <v>4371</v>
      </c>
      <c r="J470" s="152" t="s">
        <v>4372</v>
      </c>
    </row>
    <row r="471" spans="1:10" x14ac:dyDescent="0.25">
      <c r="A471" s="152" t="s">
        <v>2854</v>
      </c>
      <c r="B471" s="152" t="s">
        <v>2855</v>
      </c>
      <c r="C471" t="s">
        <v>1930</v>
      </c>
      <c r="D471" t="s">
        <v>161</v>
      </c>
      <c r="G471" s="153" t="s">
        <v>161</v>
      </c>
      <c r="H471" s="89">
        <v>497</v>
      </c>
      <c r="I471" s="152" t="s">
        <v>4373</v>
      </c>
      <c r="J471" s="152" t="s">
        <v>4374</v>
      </c>
    </row>
    <row r="472" spans="1:10" x14ac:dyDescent="0.25">
      <c r="A472" s="152" t="s">
        <v>2856</v>
      </c>
      <c r="B472" s="152" t="s">
        <v>2857</v>
      </c>
      <c r="C472" t="s">
        <v>3407</v>
      </c>
      <c r="D472" t="s">
        <v>161</v>
      </c>
      <c r="G472" s="153" t="s">
        <v>161</v>
      </c>
      <c r="H472" s="89">
        <v>498</v>
      </c>
      <c r="I472" s="152" t="s">
        <v>4375</v>
      </c>
      <c r="J472" s="152" t="s">
        <v>4376</v>
      </c>
    </row>
    <row r="473" spans="1:10" x14ac:dyDescent="0.25">
      <c r="A473" s="152" t="s">
        <v>2858</v>
      </c>
      <c r="B473" s="152" t="s">
        <v>2857</v>
      </c>
      <c r="C473" s="152" t="s">
        <v>3407</v>
      </c>
      <c r="D473" t="s">
        <v>161</v>
      </c>
      <c r="G473" s="153" t="s">
        <v>161</v>
      </c>
      <c r="H473" s="89">
        <v>499</v>
      </c>
      <c r="I473" s="152" t="s">
        <v>4377</v>
      </c>
      <c r="J473" s="152" t="s">
        <v>4378</v>
      </c>
    </row>
    <row r="474" spans="1:10" x14ac:dyDescent="0.25">
      <c r="A474" s="152" t="s">
        <v>2859</v>
      </c>
      <c r="B474" s="152" t="s">
        <v>2860</v>
      </c>
      <c r="C474" t="s">
        <v>3408</v>
      </c>
      <c r="D474" t="s">
        <v>171</v>
      </c>
      <c r="G474" s="153" t="s">
        <v>171</v>
      </c>
      <c r="H474" s="89">
        <v>500</v>
      </c>
      <c r="I474" s="152" t="s">
        <v>4379</v>
      </c>
      <c r="J474" s="152" t="s">
        <v>4380</v>
      </c>
    </row>
    <row r="475" spans="1:10" x14ac:dyDescent="0.25">
      <c r="A475" s="152" t="s">
        <v>2861</v>
      </c>
      <c r="B475" s="152" t="s">
        <v>2860</v>
      </c>
      <c r="C475" s="152" t="s">
        <v>3408</v>
      </c>
      <c r="D475" t="s">
        <v>171</v>
      </c>
      <c r="G475" s="153" t="s">
        <v>171</v>
      </c>
      <c r="H475" s="89">
        <v>501</v>
      </c>
      <c r="I475" s="152" t="s">
        <v>4381</v>
      </c>
      <c r="J475" s="152" t="s">
        <v>4382</v>
      </c>
    </row>
    <row r="476" spans="1:10" x14ac:dyDescent="0.25">
      <c r="A476" s="152" t="s">
        <v>2862</v>
      </c>
      <c r="B476" s="152" t="s">
        <v>2860</v>
      </c>
      <c r="C476" s="152" t="s">
        <v>3408</v>
      </c>
      <c r="D476" t="s">
        <v>171</v>
      </c>
      <c r="G476" s="153" t="s">
        <v>171</v>
      </c>
      <c r="H476" s="89">
        <v>502</v>
      </c>
      <c r="I476" s="152" t="s">
        <v>4383</v>
      </c>
      <c r="J476" s="152" t="s">
        <v>4384</v>
      </c>
    </row>
    <row r="477" spans="1:10" x14ac:dyDescent="0.25">
      <c r="A477" s="152" t="s">
        <v>2863</v>
      </c>
      <c r="B477" s="152" t="s">
        <v>2860</v>
      </c>
      <c r="C477" s="152" t="s">
        <v>3408</v>
      </c>
      <c r="D477" t="s">
        <v>171</v>
      </c>
      <c r="G477" s="153" t="s">
        <v>171</v>
      </c>
      <c r="H477" s="89">
        <v>503</v>
      </c>
      <c r="I477" s="152" t="s">
        <v>173</v>
      </c>
      <c r="J477" s="152" t="s">
        <v>4385</v>
      </c>
    </row>
    <row r="478" spans="1:10" x14ac:dyDescent="0.25">
      <c r="A478" s="152" t="s">
        <v>2864</v>
      </c>
      <c r="B478" s="152" t="s">
        <v>2865</v>
      </c>
      <c r="C478" t="s">
        <v>3409</v>
      </c>
      <c r="D478" t="s">
        <v>171</v>
      </c>
      <c r="G478" s="153" t="s">
        <v>171</v>
      </c>
      <c r="H478" s="89">
        <v>504</v>
      </c>
      <c r="I478" s="152" t="s">
        <v>4386</v>
      </c>
      <c r="J478" s="152" t="s">
        <v>4387</v>
      </c>
    </row>
    <row r="479" spans="1:10" x14ac:dyDescent="0.25">
      <c r="A479" s="152" t="s">
        <v>2866</v>
      </c>
      <c r="B479" s="152" t="s">
        <v>2860</v>
      </c>
      <c r="C479" t="s">
        <v>3410</v>
      </c>
      <c r="D479" t="s">
        <v>171</v>
      </c>
      <c r="G479" s="153" t="s">
        <v>171</v>
      </c>
      <c r="H479" s="89">
        <v>505</v>
      </c>
      <c r="I479" s="152" t="s">
        <v>4388</v>
      </c>
      <c r="J479" s="152" t="s">
        <v>4389</v>
      </c>
    </row>
    <row r="480" spans="1:10" x14ac:dyDescent="0.25">
      <c r="A480" s="152" t="s">
        <v>2867</v>
      </c>
      <c r="B480" s="152" t="s">
        <v>2868</v>
      </c>
      <c r="C480" t="s">
        <v>1931</v>
      </c>
      <c r="D480" t="s">
        <v>171</v>
      </c>
      <c r="G480" s="153" t="s">
        <v>171</v>
      </c>
      <c r="H480" s="89">
        <v>506</v>
      </c>
      <c r="I480" s="152" t="s">
        <v>4390</v>
      </c>
      <c r="J480" s="152" t="s">
        <v>4391</v>
      </c>
    </row>
    <row r="481" spans="1:10" x14ac:dyDescent="0.25">
      <c r="A481" s="152" t="s">
        <v>2869</v>
      </c>
      <c r="B481" s="152" t="s">
        <v>2868</v>
      </c>
      <c r="C481" t="s">
        <v>1931</v>
      </c>
      <c r="D481" t="s">
        <v>171</v>
      </c>
      <c r="G481" s="153" t="s">
        <v>171</v>
      </c>
      <c r="H481" s="89">
        <v>507</v>
      </c>
      <c r="I481" s="152" t="s">
        <v>4392</v>
      </c>
      <c r="J481" s="152" t="s">
        <v>4393</v>
      </c>
    </row>
    <row r="482" spans="1:10" x14ac:dyDescent="0.25">
      <c r="A482" s="152" t="s">
        <v>2870</v>
      </c>
      <c r="B482" s="152" t="s">
        <v>2860</v>
      </c>
      <c r="C482" t="s">
        <v>1932</v>
      </c>
      <c r="D482" t="s">
        <v>171</v>
      </c>
      <c r="G482" s="153" t="s">
        <v>171</v>
      </c>
      <c r="H482" s="89">
        <v>508</v>
      </c>
      <c r="I482" s="152" t="s">
        <v>4394</v>
      </c>
      <c r="J482" s="152" t="s">
        <v>4395</v>
      </c>
    </row>
    <row r="483" spans="1:10" x14ac:dyDescent="0.25">
      <c r="A483" s="152" t="s">
        <v>2871</v>
      </c>
      <c r="B483" s="152" t="s">
        <v>2860</v>
      </c>
      <c r="C483" s="152" t="s">
        <v>3408</v>
      </c>
      <c r="D483" t="s">
        <v>171</v>
      </c>
      <c r="G483" s="153" t="s">
        <v>171</v>
      </c>
      <c r="H483" s="89">
        <v>509</v>
      </c>
      <c r="I483" s="152" t="s">
        <v>173</v>
      </c>
      <c r="J483" s="159">
        <v>50936</v>
      </c>
    </row>
    <row r="484" spans="1:10" x14ac:dyDescent="0.25">
      <c r="A484" s="152" t="s">
        <v>2872</v>
      </c>
      <c r="B484" s="152" t="s">
        <v>2873</v>
      </c>
      <c r="C484" t="s">
        <v>3411</v>
      </c>
      <c r="D484" t="s">
        <v>171</v>
      </c>
      <c r="G484" s="153" t="s">
        <v>171</v>
      </c>
      <c r="H484" s="89">
        <v>510</v>
      </c>
      <c r="I484" s="152" t="s">
        <v>4396</v>
      </c>
      <c r="J484" s="152" t="s">
        <v>4397</v>
      </c>
    </row>
    <row r="485" spans="1:10" x14ac:dyDescent="0.25">
      <c r="A485" s="152" t="s">
        <v>2874</v>
      </c>
      <c r="B485" s="152" t="s">
        <v>2873</v>
      </c>
      <c r="C485" s="152" t="s">
        <v>3411</v>
      </c>
      <c r="D485" t="s">
        <v>171</v>
      </c>
      <c r="G485" s="153" t="s">
        <v>171</v>
      </c>
      <c r="H485" s="89">
        <v>511</v>
      </c>
      <c r="I485" s="152" t="s">
        <v>4398</v>
      </c>
      <c r="J485" s="152" t="s">
        <v>4399</v>
      </c>
    </row>
    <row r="486" spans="1:10" x14ac:dyDescent="0.25">
      <c r="A486" s="152" t="s">
        <v>2875</v>
      </c>
      <c r="B486" s="152" t="s">
        <v>2873</v>
      </c>
      <c r="C486" t="s">
        <v>1933</v>
      </c>
      <c r="D486" t="s">
        <v>171</v>
      </c>
      <c r="G486" s="153" t="s">
        <v>171</v>
      </c>
      <c r="H486" s="89">
        <v>512</v>
      </c>
      <c r="I486" s="152" t="s">
        <v>4400</v>
      </c>
      <c r="J486" s="152" t="s">
        <v>4401</v>
      </c>
    </row>
    <row r="487" spans="1:10" x14ac:dyDescent="0.25">
      <c r="A487" s="152" t="s">
        <v>2876</v>
      </c>
      <c r="B487" s="152" t="s">
        <v>2860</v>
      </c>
      <c r="C487" t="s">
        <v>1934</v>
      </c>
      <c r="D487" t="s">
        <v>171</v>
      </c>
      <c r="G487" s="153" t="s">
        <v>171</v>
      </c>
      <c r="H487" s="89">
        <v>513</v>
      </c>
      <c r="I487" s="152" t="s">
        <v>4402</v>
      </c>
      <c r="J487" s="152" t="s">
        <v>4403</v>
      </c>
    </row>
    <row r="488" spans="1:10" x14ac:dyDescent="0.25">
      <c r="A488" s="152" t="s">
        <v>2877</v>
      </c>
      <c r="B488" s="152" t="s">
        <v>2860</v>
      </c>
      <c r="C488" t="s">
        <v>1935</v>
      </c>
      <c r="D488" t="s">
        <v>171</v>
      </c>
      <c r="G488" s="153" t="s">
        <v>171</v>
      </c>
      <c r="H488" s="89">
        <v>514</v>
      </c>
      <c r="I488" s="152" t="s">
        <v>4404</v>
      </c>
      <c r="J488" s="152" t="s">
        <v>4405</v>
      </c>
    </row>
    <row r="489" spans="1:10" x14ac:dyDescent="0.25">
      <c r="A489" s="152" t="s">
        <v>2878</v>
      </c>
      <c r="B489" s="152" t="s">
        <v>2879</v>
      </c>
      <c r="C489" t="s">
        <v>3412</v>
      </c>
      <c r="D489" t="s">
        <v>171</v>
      </c>
      <c r="G489" s="153" t="s">
        <v>171</v>
      </c>
      <c r="H489" s="89">
        <v>515</v>
      </c>
      <c r="I489" s="152" t="s">
        <v>4406</v>
      </c>
      <c r="J489" s="152" t="s">
        <v>4407</v>
      </c>
    </row>
    <row r="490" spans="1:10" x14ac:dyDescent="0.25">
      <c r="A490" s="152" t="s">
        <v>2880</v>
      </c>
      <c r="B490" s="152" t="s">
        <v>2879</v>
      </c>
      <c r="C490" s="152" t="s">
        <v>3412</v>
      </c>
      <c r="D490" t="s">
        <v>171</v>
      </c>
      <c r="G490" s="153" t="s">
        <v>171</v>
      </c>
      <c r="H490" s="89">
        <v>516</v>
      </c>
      <c r="I490" s="152" t="s">
        <v>4408</v>
      </c>
      <c r="J490" s="152" t="s">
        <v>4409</v>
      </c>
    </row>
    <row r="491" spans="1:10" x14ac:dyDescent="0.25">
      <c r="A491" s="152" t="s">
        <v>2881</v>
      </c>
      <c r="B491" s="152" t="s">
        <v>2882</v>
      </c>
      <c r="C491" t="s">
        <v>1936</v>
      </c>
      <c r="D491" t="s">
        <v>171</v>
      </c>
      <c r="G491" s="153" t="s">
        <v>171</v>
      </c>
      <c r="H491" s="89">
        <v>520</v>
      </c>
      <c r="I491" s="152" t="s">
        <v>176</v>
      </c>
      <c r="J491" s="152" t="s">
        <v>4410</v>
      </c>
    </row>
    <row r="492" spans="1:10" x14ac:dyDescent="0.25">
      <c r="A492" s="152" t="s">
        <v>2883</v>
      </c>
      <c r="B492" s="152" t="s">
        <v>2865</v>
      </c>
      <c r="C492" t="s">
        <v>1937</v>
      </c>
      <c r="D492" t="s">
        <v>171</v>
      </c>
      <c r="G492" s="153" t="s">
        <v>171</v>
      </c>
      <c r="H492" s="89">
        <v>521</v>
      </c>
      <c r="I492" s="152" t="s">
        <v>4411</v>
      </c>
      <c r="J492" s="152" t="s">
        <v>4412</v>
      </c>
    </row>
    <row r="493" spans="1:10" x14ac:dyDescent="0.25">
      <c r="A493" s="152" t="s">
        <v>2884</v>
      </c>
      <c r="B493" s="152" t="s">
        <v>2885</v>
      </c>
      <c r="C493" t="s">
        <v>3413</v>
      </c>
      <c r="D493" t="s">
        <v>171</v>
      </c>
      <c r="G493" s="153" t="s">
        <v>171</v>
      </c>
      <c r="H493" s="89">
        <v>522</v>
      </c>
      <c r="I493" s="152" t="s">
        <v>4413</v>
      </c>
      <c r="J493" s="152" t="s">
        <v>4414</v>
      </c>
    </row>
    <row r="494" spans="1:10" x14ac:dyDescent="0.25">
      <c r="A494" s="152" t="s">
        <v>2886</v>
      </c>
      <c r="B494" s="152" t="s">
        <v>2885</v>
      </c>
      <c r="C494" s="152" t="s">
        <v>3413</v>
      </c>
      <c r="D494" t="s">
        <v>171</v>
      </c>
      <c r="G494" s="153" t="s">
        <v>171</v>
      </c>
      <c r="H494" s="89">
        <v>523</v>
      </c>
      <c r="I494" s="152" t="s">
        <v>4415</v>
      </c>
      <c r="J494" s="152" t="s">
        <v>4416</v>
      </c>
    </row>
    <row r="495" spans="1:10" x14ac:dyDescent="0.25">
      <c r="A495" s="152" t="s">
        <v>2887</v>
      </c>
      <c r="B495" s="152" t="s">
        <v>2885</v>
      </c>
      <c r="C495" s="152" t="s">
        <v>3413</v>
      </c>
      <c r="D495" t="s">
        <v>171</v>
      </c>
      <c r="G495" s="153" t="s">
        <v>171</v>
      </c>
      <c r="H495" s="89">
        <v>524</v>
      </c>
      <c r="I495" s="152" t="s">
        <v>339</v>
      </c>
      <c r="J495" s="152" t="s">
        <v>4417</v>
      </c>
    </row>
    <row r="496" spans="1:10" x14ac:dyDescent="0.25">
      <c r="A496" s="152" t="s">
        <v>2888</v>
      </c>
      <c r="B496" s="152" t="s">
        <v>2860</v>
      </c>
      <c r="C496" t="s">
        <v>1938</v>
      </c>
      <c r="D496" t="s">
        <v>171</v>
      </c>
      <c r="G496" s="153" t="s">
        <v>171</v>
      </c>
      <c r="H496" s="89">
        <v>525</v>
      </c>
      <c r="I496" s="152" t="s">
        <v>4418</v>
      </c>
      <c r="J496" s="152" t="s">
        <v>4419</v>
      </c>
    </row>
    <row r="497" spans="1:10" x14ac:dyDescent="0.25">
      <c r="A497" s="152" t="s">
        <v>2889</v>
      </c>
      <c r="B497" s="152" t="s">
        <v>2890</v>
      </c>
      <c r="C497" t="s">
        <v>1727</v>
      </c>
      <c r="D497" t="s">
        <v>171</v>
      </c>
      <c r="G497" s="153" t="s">
        <v>171</v>
      </c>
      <c r="H497" s="89">
        <v>526</v>
      </c>
      <c r="I497" s="152" t="s">
        <v>4420</v>
      </c>
      <c r="J497" s="152" t="s">
        <v>4421</v>
      </c>
    </row>
    <row r="498" spans="1:10" x14ac:dyDescent="0.25">
      <c r="A498" s="152" t="s">
        <v>2891</v>
      </c>
      <c r="B498" s="152" t="s">
        <v>2885</v>
      </c>
      <c r="C498" t="s">
        <v>3414</v>
      </c>
      <c r="D498" t="s">
        <v>171</v>
      </c>
      <c r="G498" s="153" t="s">
        <v>171</v>
      </c>
      <c r="H498" s="89">
        <v>527</v>
      </c>
      <c r="I498" s="152" t="s">
        <v>4422</v>
      </c>
      <c r="J498" s="152" t="s">
        <v>4423</v>
      </c>
    </row>
    <row r="499" spans="1:10" x14ac:dyDescent="0.25">
      <c r="A499" s="152" t="s">
        <v>2892</v>
      </c>
      <c r="B499" s="152" t="s">
        <v>2893</v>
      </c>
      <c r="C499" t="s">
        <v>1939</v>
      </c>
      <c r="D499" t="s">
        <v>171</v>
      </c>
      <c r="G499" s="153" t="s">
        <v>171</v>
      </c>
      <c r="H499" s="89">
        <v>528</v>
      </c>
      <c r="I499" s="152" t="s">
        <v>4424</v>
      </c>
      <c r="J499" s="152" t="s">
        <v>4425</v>
      </c>
    </row>
    <row r="500" spans="1:10" x14ac:dyDescent="0.25">
      <c r="A500" s="152" t="s">
        <v>2894</v>
      </c>
      <c r="B500" s="152" t="s">
        <v>2895</v>
      </c>
      <c r="C500" t="s">
        <v>1940</v>
      </c>
      <c r="D500" t="s">
        <v>185</v>
      </c>
      <c r="G500" s="153" t="s">
        <v>185</v>
      </c>
      <c r="H500" s="89">
        <v>530</v>
      </c>
      <c r="I500" s="152" t="s">
        <v>4426</v>
      </c>
      <c r="J500" s="152" t="s">
        <v>4427</v>
      </c>
    </row>
    <row r="501" spans="1:10" x14ac:dyDescent="0.25">
      <c r="A501" s="152" t="s">
        <v>2896</v>
      </c>
      <c r="B501" s="152" t="s">
        <v>2895</v>
      </c>
      <c r="C501" t="s">
        <v>1940</v>
      </c>
      <c r="D501" t="s">
        <v>185</v>
      </c>
      <c r="G501" s="153" t="s">
        <v>185</v>
      </c>
      <c r="H501" s="89">
        <v>531</v>
      </c>
      <c r="I501" s="152" t="s">
        <v>4428</v>
      </c>
      <c r="J501" s="152" t="s">
        <v>4429</v>
      </c>
    </row>
    <row r="502" spans="1:10" x14ac:dyDescent="0.25">
      <c r="A502" s="152" t="s">
        <v>2897</v>
      </c>
      <c r="B502" s="152" t="s">
        <v>2895</v>
      </c>
      <c r="C502" t="s">
        <v>1940</v>
      </c>
      <c r="D502" t="s">
        <v>185</v>
      </c>
      <c r="G502" s="153" t="s">
        <v>185</v>
      </c>
      <c r="H502" s="89">
        <v>532</v>
      </c>
      <c r="I502" s="152" t="s">
        <v>187</v>
      </c>
      <c r="J502" s="152" t="s">
        <v>4430</v>
      </c>
    </row>
    <row r="503" spans="1:10" x14ac:dyDescent="0.25">
      <c r="A503" s="152" t="s">
        <v>2898</v>
      </c>
      <c r="B503" s="152" t="s">
        <v>2895</v>
      </c>
      <c r="C503" t="s">
        <v>1941</v>
      </c>
      <c r="D503" t="s">
        <v>185</v>
      </c>
      <c r="G503" s="153" t="s">
        <v>185</v>
      </c>
      <c r="H503" s="89">
        <v>534</v>
      </c>
      <c r="I503" s="152" t="s">
        <v>4431</v>
      </c>
      <c r="J503" s="152" t="s">
        <v>4432</v>
      </c>
    </row>
    <row r="504" spans="1:10" x14ac:dyDescent="0.25">
      <c r="A504" s="152" t="s">
        <v>2899</v>
      </c>
      <c r="B504" s="152" t="s">
        <v>2882</v>
      </c>
      <c r="C504" t="s">
        <v>1942</v>
      </c>
      <c r="D504" t="s">
        <v>185</v>
      </c>
      <c r="G504" s="153" t="s">
        <v>185</v>
      </c>
      <c r="H504" s="89">
        <v>535</v>
      </c>
      <c r="I504" s="152" t="s">
        <v>4433</v>
      </c>
      <c r="J504" s="152" t="s">
        <v>4434</v>
      </c>
    </row>
    <row r="505" spans="1:10" x14ac:dyDescent="0.25">
      <c r="A505" s="152" t="s">
        <v>2900</v>
      </c>
      <c r="B505" s="152" t="s">
        <v>2882</v>
      </c>
      <c r="C505" t="s">
        <v>1942</v>
      </c>
      <c r="D505" t="s">
        <v>185</v>
      </c>
      <c r="G505" s="153" t="s">
        <v>185</v>
      </c>
      <c r="H505" s="89">
        <v>537</v>
      </c>
      <c r="I505" s="152" t="s">
        <v>417</v>
      </c>
      <c r="J505" s="152" t="s">
        <v>4435</v>
      </c>
    </row>
    <row r="506" spans="1:10" x14ac:dyDescent="0.25">
      <c r="A506" s="152" t="s">
        <v>2901</v>
      </c>
      <c r="B506" s="152" t="s">
        <v>2882</v>
      </c>
      <c r="C506" t="s">
        <v>1942</v>
      </c>
      <c r="D506" t="s">
        <v>185</v>
      </c>
      <c r="G506" s="153" t="s">
        <v>185</v>
      </c>
      <c r="H506" s="89">
        <v>538</v>
      </c>
      <c r="I506" s="152" t="s">
        <v>4436</v>
      </c>
      <c r="J506" s="152" t="s">
        <v>4437</v>
      </c>
    </row>
    <row r="507" spans="1:10" x14ac:dyDescent="0.25">
      <c r="A507" s="152" t="s">
        <v>2902</v>
      </c>
      <c r="B507" s="152" t="s">
        <v>2882</v>
      </c>
      <c r="C507" t="s">
        <v>1943</v>
      </c>
      <c r="D507" t="s">
        <v>185</v>
      </c>
      <c r="G507" s="153" t="s">
        <v>185</v>
      </c>
      <c r="H507" s="89">
        <v>539</v>
      </c>
      <c r="I507" s="152" t="s">
        <v>4438</v>
      </c>
      <c r="J507" s="152" t="s">
        <v>4439</v>
      </c>
    </row>
    <row r="508" spans="1:10" x14ac:dyDescent="0.25">
      <c r="A508" s="152" t="s">
        <v>2903</v>
      </c>
      <c r="B508" s="152" t="s">
        <v>2904</v>
      </c>
      <c r="C508" t="s">
        <v>3415</v>
      </c>
      <c r="D508" t="s">
        <v>185</v>
      </c>
      <c r="G508" s="153" t="s">
        <v>185</v>
      </c>
      <c r="H508" s="89">
        <v>540</v>
      </c>
      <c r="I508" s="152" t="s">
        <v>4440</v>
      </c>
      <c r="J508" s="152" t="s">
        <v>4441</v>
      </c>
    </row>
    <row r="509" spans="1:10" x14ac:dyDescent="0.25">
      <c r="A509" s="152" t="s">
        <v>2905</v>
      </c>
      <c r="B509" s="152" t="s">
        <v>2906</v>
      </c>
      <c r="C509" t="s">
        <v>3416</v>
      </c>
      <c r="D509" t="s">
        <v>185</v>
      </c>
      <c r="G509" s="153" t="s">
        <v>185</v>
      </c>
      <c r="H509" s="89">
        <v>541</v>
      </c>
      <c r="I509" s="152" t="s">
        <v>4442</v>
      </c>
      <c r="J509" s="152" t="s">
        <v>4443</v>
      </c>
    </row>
    <row r="510" spans="1:10" x14ac:dyDescent="0.25">
      <c r="A510" s="152" t="s">
        <v>2907</v>
      </c>
      <c r="B510" s="152" t="s">
        <v>2906</v>
      </c>
      <c r="C510" s="152" t="s">
        <v>3416</v>
      </c>
      <c r="D510" t="s">
        <v>185</v>
      </c>
      <c r="G510" s="153" t="s">
        <v>185</v>
      </c>
      <c r="H510" s="89">
        <v>542</v>
      </c>
      <c r="I510" s="152" t="s">
        <v>4444</v>
      </c>
      <c r="J510" s="152" t="s">
        <v>4445</v>
      </c>
    </row>
    <row r="511" spans="1:10" x14ac:dyDescent="0.25">
      <c r="A511" s="152" t="s">
        <v>2908</v>
      </c>
      <c r="B511" s="152" t="s">
        <v>2906</v>
      </c>
      <c r="C511" s="152" t="s">
        <v>3416</v>
      </c>
      <c r="D511" t="s">
        <v>185</v>
      </c>
      <c r="G511" s="153" t="s">
        <v>185</v>
      </c>
      <c r="H511" s="89">
        <v>543</v>
      </c>
      <c r="I511" s="152" t="s">
        <v>193</v>
      </c>
      <c r="J511" s="152" t="s">
        <v>4446</v>
      </c>
    </row>
    <row r="512" spans="1:10" x14ac:dyDescent="0.25">
      <c r="A512" s="152" t="s">
        <v>2909</v>
      </c>
      <c r="B512" s="152" t="s">
        <v>2910</v>
      </c>
      <c r="C512" t="s">
        <v>1944</v>
      </c>
      <c r="D512" t="s">
        <v>185</v>
      </c>
      <c r="G512" s="153" t="s">
        <v>185</v>
      </c>
      <c r="H512" s="89">
        <v>544</v>
      </c>
      <c r="I512" s="152" t="s">
        <v>4447</v>
      </c>
      <c r="J512" s="152" t="s">
        <v>4448</v>
      </c>
    </row>
    <row r="513" spans="1:10" x14ac:dyDescent="0.25">
      <c r="A513" s="152" t="s">
        <v>2911</v>
      </c>
      <c r="B513" s="152" t="s">
        <v>2910</v>
      </c>
      <c r="C513" t="s">
        <v>1945</v>
      </c>
      <c r="D513" t="s">
        <v>185</v>
      </c>
      <c r="G513" s="153" t="s">
        <v>185</v>
      </c>
      <c r="H513" s="89">
        <v>545</v>
      </c>
      <c r="I513" s="152" t="s">
        <v>4449</v>
      </c>
      <c r="J513" s="152" t="s">
        <v>4450</v>
      </c>
    </row>
    <row r="514" spans="1:10" x14ac:dyDescent="0.25">
      <c r="A514" s="152" t="s">
        <v>2912</v>
      </c>
      <c r="B514" s="152" t="s">
        <v>2913</v>
      </c>
      <c r="C514" t="s">
        <v>3417</v>
      </c>
      <c r="D514" t="s">
        <v>185</v>
      </c>
      <c r="G514" s="153" t="s">
        <v>185</v>
      </c>
      <c r="H514" s="89">
        <v>546</v>
      </c>
      <c r="I514" s="152" t="s">
        <v>4451</v>
      </c>
      <c r="J514" s="152" t="s">
        <v>4452</v>
      </c>
    </row>
    <row r="515" spans="1:10" x14ac:dyDescent="0.25">
      <c r="A515" s="152" t="s">
        <v>2914</v>
      </c>
      <c r="B515" s="152" t="s">
        <v>2904</v>
      </c>
      <c r="C515" t="s">
        <v>3418</v>
      </c>
      <c r="D515" t="s">
        <v>185</v>
      </c>
      <c r="G515" s="153" t="s">
        <v>185</v>
      </c>
      <c r="H515" s="89">
        <v>547</v>
      </c>
      <c r="I515" s="152" t="s">
        <v>191</v>
      </c>
      <c r="J515" s="152" t="s">
        <v>4453</v>
      </c>
    </row>
    <row r="516" spans="1:10" x14ac:dyDescent="0.25">
      <c r="A516" s="152" t="s">
        <v>2915</v>
      </c>
      <c r="B516" s="152" t="s">
        <v>2904</v>
      </c>
      <c r="C516" t="s">
        <v>1946</v>
      </c>
      <c r="D516" t="s">
        <v>185</v>
      </c>
      <c r="G516" s="153" t="s">
        <v>185</v>
      </c>
      <c r="H516" s="89">
        <v>548</v>
      </c>
      <c r="I516" s="152" t="s">
        <v>4454</v>
      </c>
      <c r="J516" s="152" t="s">
        <v>4455</v>
      </c>
    </row>
    <row r="517" spans="1:10" x14ac:dyDescent="0.25">
      <c r="A517" s="152" t="s">
        <v>2916</v>
      </c>
      <c r="B517" s="152" t="s">
        <v>2906</v>
      </c>
      <c r="C517" t="s">
        <v>1947</v>
      </c>
      <c r="D517" t="s">
        <v>185</v>
      </c>
      <c r="G517" s="153" t="s">
        <v>185</v>
      </c>
      <c r="H517" s="89">
        <v>549</v>
      </c>
      <c r="I517" s="152" t="s">
        <v>4456</v>
      </c>
      <c r="J517" s="152" t="s">
        <v>4457</v>
      </c>
    </row>
    <row r="518" spans="1:10" x14ac:dyDescent="0.25">
      <c r="A518" s="152" t="s">
        <v>2917</v>
      </c>
      <c r="B518" s="152" t="s">
        <v>2904</v>
      </c>
      <c r="C518" t="s">
        <v>3419</v>
      </c>
      <c r="D518" t="s">
        <v>196</v>
      </c>
      <c r="G518" s="153" t="s">
        <v>196</v>
      </c>
      <c r="H518" s="89">
        <v>550</v>
      </c>
      <c r="I518" s="152" t="s">
        <v>4458</v>
      </c>
      <c r="J518" s="152" t="s">
        <v>4459</v>
      </c>
    </row>
    <row r="519" spans="1:10" x14ac:dyDescent="0.25">
      <c r="A519" s="152" t="s">
        <v>2918</v>
      </c>
      <c r="B519" s="152" t="s">
        <v>2904</v>
      </c>
      <c r="C519" s="152" t="s">
        <v>3419</v>
      </c>
      <c r="D519" t="s">
        <v>196</v>
      </c>
      <c r="G519" s="153" t="s">
        <v>196</v>
      </c>
      <c r="H519" s="89">
        <v>551</v>
      </c>
      <c r="I519" s="152" t="s">
        <v>568</v>
      </c>
      <c r="J519" s="152" t="s">
        <v>4460</v>
      </c>
    </row>
    <row r="520" spans="1:10" x14ac:dyDescent="0.25">
      <c r="A520" s="152" t="s">
        <v>2919</v>
      </c>
      <c r="B520" s="152" t="s">
        <v>2904</v>
      </c>
      <c r="C520" t="s">
        <v>1948</v>
      </c>
      <c r="D520" t="s">
        <v>196</v>
      </c>
      <c r="G520" s="153" t="s">
        <v>196</v>
      </c>
      <c r="H520" s="89">
        <v>553</v>
      </c>
      <c r="I520" s="152" t="s">
        <v>4461</v>
      </c>
      <c r="J520" s="152" t="s">
        <v>4462</v>
      </c>
    </row>
    <row r="521" spans="1:10" x14ac:dyDescent="0.25">
      <c r="A521" s="152" t="s">
        <v>2920</v>
      </c>
      <c r="B521" s="152" t="s">
        <v>2904</v>
      </c>
      <c r="C521" t="s">
        <v>1948</v>
      </c>
      <c r="D521" t="s">
        <v>196</v>
      </c>
      <c r="G521" s="153" t="s">
        <v>196</v>
      </c>
      <c r="H521" s="89">
        <v>554</v>
      </c>
      <c r="I521" s="152" t="s">
        <v>198</v>
      </c>
      <c r="J521" s="152" t="s">
        <v>4463</v>
      </c>
    </row>
    <row r="522" spans="1:10" x14ac:dyDescent="0.25">
      <c r="A522" s="152" t="s">
        <v>2921</v>
      </c>
      <c r="B522" s="152" t="s">
        <v>2904</v>
      </c>
      <c r="C522" t="s">
        <v>3420</v>
      </c>
      <c r="D522" t="s">
        <v>196</v>
      </c>
      <c r="G522" s="153" t="s">
        <v>196</v>
      </c>
      <c r="H522" s="89">
        <v>555</v>
      </c>
      <c r="I522" s="152" t="s">
        <v>4464</v>
      </c>
      <c r="J522" s="152" t="s">
        <v>4465</v>
      </c>
    </row>
    <row r="523" spans="1:10" x14ac:dyDescent="0.25">
      <c r="A523" s="152" t="s">
        <v>2922</v>
      </c>
      <c r="B523" s="152" t="s">
        <v>2923</v>
      </c>
      <c r="C523" t="s">
        <v>1949</v>
      </c>
      <c r="D523" t="s">
        <v>196</v>
      </c>
      <c r="G523" s="153" t="s">
        <v>196</v>
      </c>
      <c r="H523" s="89">
        <v>556</v>
      </c>
      <c r="I523" s="152" t="s">
        <v>4466</v>
      </c>
      <c r="J523" s="152" t="s">
        <v>4467</v>
      </c>
    </row>
    <row r="524" spans="1:10" x14ac:dyDescent="0.25">
      <c r="A524" s="152" t="s">
        <v>2924</v>
      </c>
      <c r="B524" s="152" t="s">
        <v>2923</v>
      </c>
      <c r="C524" t="s">
        <v>1949</v>
      </c>
      <c r="D524" t="s">
        <v>196</v>
      </c>
      <c r="G524" s="153" t="s">
        <v>196</v>
      </c>
      <c r="H524" s="89">
        <v>557</v>
      </c>
      <c r="I524" s="152" t="s">
        <v>4468</v>
      </c>
      <c r="J524" s="152" t="s">
        <v>4469</v>
      </c>
    </row>
    <row r="525" spans="1:10" x14ac:dyDescent="0.25">
      <c r="A525" s="152" t="s">
        <v>2925</v>
      </c>
      <c r="B525" s="152" t="s">
        <v>2923</v>
      </c>
      <c r="C525" t="s">
        <v>1949</v>
      </c>
      <c r="D525" t="s">
        <v>196</v>
      </c>
      <c r="G525" s="153" t="s">
        <v>196</v>
      </c>
      <c r="H525" s="89">
        <v>558</v>
      </c>
      <c r="I525" s="152" t="s">
        <v>170</v>
      </c>
      <c r="J525" s="152" t="s">
        <v>4470</v>
      </c>
    </row>
    <row r="526" spans="1:10" x14ac:dyDescent="0.25">
      <c r="A526" s="152" t="s">
        <v>2926</v>
      </c>
      <c r="B526" s="152" t="s">
        <v>2904</v>
      </c>
      <c r="C526" t="s">
        <v>1766</v>
      </c>
      <c r="D526" t="s">
        <v>196</v>
      </c>
      <c r="G526" s="153" t="s">
        <v>196</v>
      </c>
      <c r="H526" s="89">
        <v>559</v>
      </c>
      <c r="I526" s="152" t="s">
        <v>4471</v>
      </c>
      <c r="J526" s="152" t="s">
        <v>4472</v>
      </c>
    </row>
    <row r="527" spans="1:10" x14ac:dyDescent="0.25">
      <c r="A527" s="152" t="s">
        <v>2927</v>
      </c>
      <c r="B527" s="152" t="s">
        <v>2904</v>
      </c>
      <c r="C527" t="s">
        <v>1950</v>
      </c>
      <c r="D527" t="s">
        <v>196</v>
      </c>
      <c r="G527" s="153" t="s">
        <v>196</v>
      </c>
      <c r="H527" s="89">
        <v>560</v>
      </c>
      <c r="I527" s="152" t="s">
        <v>4473</v>
      </c>
      <c r="J527" s="152" t="s">
        <v>4474</v>
      </c>
    </row>
    <row r="528" spans="1:10" x14ac:dyDescent="0.25">
      <c r="A528" s="152" t="s">
        <v>2928</v>
      </c>
      <c r="B528" s="152" t="s">
        <v>2904</v>
      </c>
      <c r="C528" t="s">
        <v>1951</v>
      </c>
      <c r="D528" t="s">
        <v>196</v>
      </c>
      <c r="G528" s="153" t="s">
        <v>196</v>
      </c>
      <c r="H528" s="89">
        <v>561</v>
      </c>
      <c r="I528" s="152" t="s">
        <v>4475</v>
      </c>
      <c r="J528" s="152" t="s">
        <v>4476</v>
      </c>
    </row>
    <row r="529" spans="1:10" x14ac:dyDescent="0.25">
      <c r="A529" s="152" t="s">
        <v>2929</v>
      </c>
      <c r="B529" s="152" t="s">
        <v>2904</v>
      </c>
      <c r="C529" t="s">
        <v>1952</v>
      </c>
      <c r="D529" t="s">
        <v>196</v>
      </c>
      <c r="G529" s="153" t="s">
        <v>196</v>
      </c>
      <c r="H529" s="89">
        <v>562</v>
      </c>
      <c r="I529" s="152" t="s">
        <v>4477</v>
      </c>
      <c r="J529" s="152" t="s">
        <v>4478</v>
      </c>
    </row>
    <row r="530" spans="1:10" x14ac:dyDescent="0.25">
      <c r="A530" s="152" t="s">
        <v>2930</v>
      </c>
      <c r="B530" s="152" t="s">
        <v>2904</v>
      </c>
      <c r="C530" t="s">
        <v>3421</v>
      </c>
      <c r="D530" t="s">
        <v>196</v>
      </c>
      <c r="G530" s="153" t="s">
        <v>196</v>
      </c>
      <c r="H530" s="89">
        <v>563</v>
      </c>
      <c r="I530" s="152" t="s">
        <v>571</v>
      </c>
      <c r="J530" s="152" t="s">
        <v>4479</v>
      </c>
    </row>
    <row r="531" spans="1:10" x14ac:dyDescent="0.25">
      <c r="A531" s="152" t="s">
        <v>2931</v>
      </c>
      <c r="B531" s="152" t="s">
        <v>2904</v>
      </c>
      <c r="C531" t="s">
        <v>1953</v>
      </c>
      <c r="D531" t="s">
        <v>196</v>
      </c>
      <c r="G531" s="153" t="s">
        <v>196</v>
      </c>
      <c r="H531" s="89">
        <v>564</v>
      </c>
      <c r="I531" s="152" t="s">
        <v>4480</v>
      </c>
      <c r="J531" s="152" t="s">
        <v>4481</v>
      </c>
    </row>
    <row r="532" spans="1:10" x14ac:dyDescent="0.25">
      <c r="A532" s="152" t="s">
        <v>2932</v>
      </c>
      <c r="B532" s="152" t="s">
        <v>2904</v>
      </c>
      <c r="C532" t="s">
        <v>3422</v>
      </c>
      <c r="D532" t="s">
        <v>196</v>
      </c>
      <c r="G532" s="153" t="s">
        <v>196</v>
      </c>
      <c r="H532" s="89">
        <v>565</v>
      </c>
      <c r="I532" s="152" t="s">
        <v>4482</v>
      </c>
      <c r="J532" s="152" t="s">
        <v>4483</v>
      </c>
    </row>
    <row r="533" spans="1:10" x14ac:dyDescent="0.25">
      <c r="A533" s="152" t="s">
        <v>2933</v>
      </c>
      <c r="B533" s="152" t="s">
        <v>2904</v>
      </c>
      <c r="C533" t="s">
        <v>1954</v>
      </c>
      <c r="D533" t="s">
        <v>196</v>
      </c>
      <c r="G533" s="153" t="s">
        <v>196</v>
      </c>
      <c r="H533" s="89">
        <v>566</v>
      </c>
      <c r="I533" s="152" t="s">
        <v>4484</v>
      </c>
      <c r="J533" s="152" t="s">
        <v>4485</v>
      </c>
    </row>
    <row r="534" spans="1:10" x14ac:dyDescent="0.25">
      <c r="A534" s="152" t="s">
        <v>2934</v>
      </c>
      <c r="B534" s="152" t="s">
        <v>2935</v>
      </c>
      <c r="C534" t="s">
        <v>3423</v>
      </c>
      <c r="D534" t="s">
        <v>196</v>
      </c>
      <c r="G534" s="153" t="s">
        <v>196</v>
      </c>
      <c r="H534" s="89">
        <v>567</v>
      </c>
      <c r="I534" s="152" t="s">
        <v>4486</v>
      </c>
      <c r="J534" s="152" t="s">
        <v>4487</v>
      </c>
    </row>
    <row r="535" spans="1:10" x14ac:dyDescent="0.25">
      <c r="A535" s="152" t="s">
        <v>2936</v>
      </c>
      <c r="B535" s="152" t="s">
        <v>2479</v>
      </c>
      <c r="C535" t="s">
        <v>1770</v>
      </c>
      <c r="D535" t="s">
        <v>51</v>
      </c>
      <c r="G535" s="153" t="s">
        <v>51</v>
      </c>
      <c r="H535" s="89">
        <v>569</v>
      </c>
      <c r="I535" s="152" t="s">
        <v>352</v>
      </c>
      <c r="J535" s="159">
        <v>56901</v>
      </c>
    </row>
    <row r="536" spans="1:10" x14ac:dyDescent="0.25">
      <c r="A536" s="152" t="s">
        <v>2937</v>
      </c>
      <c r="B536" s="152" t="s">
        <v>2938</v>
      </c>
      <c r="C536" t="s">
        <v>3424</v>
      </c>
      <c r="D536" t="s">
        <v>203</v>
      </c>
      <c r="G536" s="153" t="s">
        <v>203</v>
      </c>
      <c r="H536" s="89">
        <v>570</v>
      </c>
      <c r="I536" s="152" t="s">
        <v>4488</v>
      </c>
      <c r="J536" s="152" t="s">
        <v>4489</v>
      </c>
    </row>
    <row r="537" spans="1:10" x14ac:dyDescent="0.25">
      <c r="A537" s="152" t="s">
        <v>2939</v>
      </c>
      <c r="B537" s="152" t="s">
        <v>2938</v>
      </c>
      <c r="C537" s="152" t="s">
        <v>3424</v>
      </c>
      <c r="D537" t="s">
        <v>203</v>
      </c>
      <c r="G537" s="153" t="s">
        <v>203</v>
      </c>
      <c r="H537" s="89">
        <v>571</v>
      </c>
      <c r="I537" s="152" t="s">
        <v>178</v>
      </c>
      <c r="J537" s="152" t="s">
        <v>4490</v>
      </c>
    </row>
    <row r="538" spans="1:10" x14ac:dyDescent="0.25">
      <c r="A538" s="152" t="s">
        <v>2940</v>
      </c>
      <c r="B538" s="152" t="s">
        <v>2938</v>
      </c>
      <c r="C538" t="s">
        <v>1763</v>
      </c>
      <c r="D538" t="s">
        <v>203</v>
      </c>
      <c r="G538" s="153" t="s">
        <v>203</v>
      </c>
      <c r="H538" s="89">
        <v>572</v>
      </c>
      <c r="I538" s="152" t="s">
        <v>4491</v>
      </c>
      <c r="J538" s="152" t="s">
        <v>4492</v>
      </c>
    </row>
    <row r="539" spans="1:10" x14ac:dyDescent="0.25">
      <c r="A539" s="152" t="s">
        <v>2941</v>
      </c>
      <c r="B539" s="152" t="s">
        <v>2938</v>
      </c>
      <c r="C539" t="s">
        <v>1955</v>
      </c>
      <c r="D539" t="s">
        <v>203</v>
      </c>
      <c r="G539" s="153" t="s">
        <v>203</v>
      </c>
      <c r="H539" s="89">
        <v>573</v>
      </c>
      <c r="I539" s="152" t="s">
        <v>4493</v>
      </c>
      <c r="J539" s="152" t="s">
        <v>4494</v>
      </c>
    </row>
    <row r="540" spans="1:10" x14ac:dyDescent="0.25">
      <c r="A540" s="152" t="s">
        <v>2942</v>
      </c>
      <c r="B540" s="152" t="s">
        <v>2943</v>
      </c>
      <c r="C540" t="s">
        <v>1956</v>
      </c>
      <c r="D540" t="s">
        <v>203</v>
      </c>
      <c r="G540" s="153" t="s">
        <v>203</v>
      </c>
      <c r="H540" s="89">
        <v>574</v>
      </c>
      <c r="I540" s="152" t="s">
        <v>4495</v>
      </c>
      <c r="J540" s="152" t="s">
        <v>4496</v>
      </c>
    </row>
    <row r="541" spans="1:10" x14ac:dyDescent="0.25">
      <c r="A541" s="152" t="s">
        <v>2944</v>
      </c>
      <c r="B541" s="152" t="s">
        <v>2945</v>
      </c>
      <c r="C541" t="s">
        <v>1957</v>
      </c>
      <c r="D541" t="s">
        <v>203</v>
      </c>
      <c r="G541" s="153" t="s">
        <v>203</v>
      </c>
      <c r="H541" s="89">
        <v>575</v>
      </c>
      <c r="I541" s="152" t="s">
        <v>4497</v>
      </c>
      <c r="J541" s="152" t="s">
        <v>4498</v>
      </c>
    </row>
    <row r="542" spans="1:10" x14ac:dyDescent="0.25">
      <c r="A542" s="152" t="s">
        <v>2946</v>
      </c>
      <c r="B542" s="152" t="s">
        <v>2943</v>
      </c>
      <c r="C542" t="s">
        <v>1958</v>
      </c>
      <c r="D542" t="s">
        <v>203</v>
      </c>
      <c r="G542" s="153" t="s">
        <v>203</v>
      </c>
      <c r="H542" s="89">
        <v>576</v>
      </c>
      <c r="I542" s="152" t="s">
        <v>4499</v>
      </c>
      <c r="J542" s="152" t="s">
        <v>4500</v>
      </c>
    </row>
    <row r="543" spans="1:10" x14ac:dyDescent="0.25">
      <c r="A543" s="152" t="s">
        <v>2947</v>
      </c>
      <c r="B543" s="152" t="s">
        <v>2945</v>
      </c>
      <c r="C543" t="s">
        <v>3425</v>
      </c>
      <c r="D543" t="s">
        <v>203</v>
      </c>
      <c r="G543" s="153" t="s">
        <v>203</v>
      </c>
      <c r="H543" s="89">
        <v>577</v>
      </c>
      <c r="I543" s="152" t="s">
        <v>4501</v>
      </c>
      <c r="J543" s="152" t="s">
        <v>4502</v>
      </c>
    </row>
    <row r="544" spans="1:10" x14ac:dyDescent="0.25">
      <c r="A544" s="152" t="s">
        <v>2948</v>
      </c>
      <c r="B544" s="152" t="s">
        <v>2949</v>
      </c>
      <c r="C544" t="s">
        <v>1959</v>
      </c>
      <c r="D544" t="s">
        <v>208</v>
      </c>
      <c r="G544" s="153" t="s">
        <v>208</v>
      </c>
      <c r="H544" s="89">
        <v>580</v>
      </c>
      <c r="I544" s="152" t="s">
        <v>4503</v>
      </c>
      <c r="J544" s="152" t="s">
        <v>4504</v>
      </c>
    </row>
    <row r="545" spans="1:10" x14ac:dyDescent="0.25">
      <c r="A545" s="152" t="s">
        <v>2950</v>
      </c>
      <c r="B545" s="152" t="s">
        <v>2949</v>
      </c>
      <c r="C545" t="s">
        <v>1959</v>
      </c>
      <c r="D545" t="s">
        <v>208</v>
      </c>
      <c r="G545" s="153" t="s">
        <v>208</v>
      </c>
      <c r="H545" s="89">
        <v>581</v>
      </c>
      <c r="I545" s="152" t="s">
        <v>202</v>
      </c>
      <c r="J545" s="152" t="s">
        <v>4505</v>
      </c>
    </row>
    <row r="546" spans="1:10" x14ac:dyDescent="0.25">
      <c r="A546" s="152" t="s">
        <v>2951</v>
      </c>
      <c r="B546" s="152" t="s">
        <v>2935</v>
      </c>
      <c r="C546" t="s">
        <v>3426</v>
      </c>
      <c r="D546" t="s">
        <v>208</v>
      </c>
      <c r="G546" s="153" t="s">
        <v>208</v>
      </c>
      <c r="H546" s="89">
        <v>582</v>
      </c>
      <c r="I546" s="152" t="s">
        <v>4506</v>
      </c>
      <c r="J546" s="152" t="s">
        <v>4507</v>
      </c>
    </row>
    <row r="547" spans="1:10" x14ac:dyDescent="0.25">
      <c r="A547" s="152" t="s">
        <v>2952</v>
      </c>
      <c r="B547" s="152" t="s">
        <v>2935</v>
      </c>
      <c r="C547" t="s">
        <v>3427</v>
      </c>
      <c r="D547" t="s">
        <v>208</v>
      </c>
      <c r="G547" s="153" t="s">
        <v>208</v>
      </c>
      <c r="H547" s="89">
        <v>583</v>
      </c>
      <c r="I547" s="152" t="s">
        <v>4508</v>
      </c>
      <c r="J547" s="152" t="s">
        <v>4509</v>
      </c>
    </row>
    <row r="548" spans="1:10" x14ac:dyDescent="0.25">
      <c r="A548" s="152" t="s">
        <v>2953</v>
      </c>
      <c r="B548" s="152" t="s">
        <v>2949</v>
      </c>
      <c r="C548" t="s">
        <v>1767</v>
      </c>
      <c r="D548" t="s">
        <v>208</v>
      </c>
      <c r="G548" s="153" t="s">
        <v>208</v>
      </c>
      <c r="H548" s="89">
        <v>584</v>
      </c>
      <c r="I548" s="152" t="s">
        <v>4510</v>
      </c>
      <c r="J548" s="152" t="s">
        <v>4511</v>
      </c>
    </row>
    <row r="549" spans="1:10" x14ac:dyDescent="0.25">
      <c r="A549" s="152" t="s">
        <v>2954</v>
      </c>
      <c r="B549" s="152" t="s">
        <v>2955</v>
      </c>
      <c r="C549" t="s">
        <v>1960</v>
      </c>
      <c r="D549" t="s">
        <v>208</v>
      </c>
      <c r="G549" s="153" t="s">
        <v>208</v>
      </c>
      <c r="H549" s="89">
        <v>585</v>
      </c>
      <c r="I549" s="152" t="s">
        <v>753</v>
      </c>
      <c r="J549" s="152" t="s">
        <v>4512</v>
      </c>
    </row>
    <row r="550" spans="1:10" x14ac:dyDescent="0.25">
      <c r="A550" s="152" t="s">
        <v>2956</v>
      </c>
      <c r="B550" s="152" t="s">
        <v>2955</v>
      </c>
      <c r="C550" t="s">
        <v>1961</v>
      </c>
      <c r="D550" t="s">
        <v>208</v>
      </c>
      <c r="G550" s="153" t="s">
        <v>208</v>
      </c>
      <c r="H550" s="89">
        <v>586</v>
      </c>
      <c r="I550" s="152" t="s">
        <v>4513</v>
      </c>
      <c r="J550" s="152" t="s">
        <v>4514</v>
      </c>
    </row>
    <row r="551" spans="1:10" x14ac:dyDescent="0.25">
      <c r="A551" s="152" t="s">
        <v>2957</v>
      </c>
      <c r="B551" s="152" t="s">
        <v>2958</v>
      </c>
      <c r="C551" t="s">
        <v>1962</v>
      </c>
      <c r="D551" t="s">
        <v>208</v>
      </c>
      <c r="G551" s="153" t="s">
        <v>208</v>
      </c>
      <c r="H551" s="89">
        <v>587</v>
      </c>
      <c r="I551" s="152" t="s">
        <v>4515</v>
      </c>
      <c r="J551" s="152" t="s">
        <v>4516</v>
      </c>
    </row>
    <row r="552" spans="1:10" x14ac:dyDescent="0.25">
      <c r="A552" s="152" t="s">
        <v>2959</v>
      </c>
      <c r="B552" s="152" t="s">
        <v>2958</v>
      </c>
      <c r="C552" t="s">
        <v>1963</v>
      </c>
      <c r="D552" t="s">
        <v>208</v>
      </c>
      <c r="G552" s="153" t="s">
        <v>208</v>
      </c>
      <c r="H552" s="89">
        <v>588</v>
      </c>
      <c r="I552" s="152" t="s">
        <v>4517</v>
      </c>
      <c r="J552" s="152" t="s">
        <v>4518</v>
      </c>
    </row>
    <row r="553" spans="1:10" x14ac:dyDescent="0.25">
      <c r="A553" s="152" t="s">
        <v>2960</v>
      </c>
      <c r="B553" s="152" t="s">
        <v>2961</v>
      </c>
      <c r="C553" t="s">
        <v>1964</v>
      </c>
      <c r="D553" t="s">
        <v>210</v>
      </c>
      <c r="G553" s="153" t="s">
        <v>210</v>
      </c>
      <c r="H553" s="89">
        <v>590</v>
      </c>
      <c r="I553" s="152" t="s">
        <v>4519</v>
      </c>
      <c r="J553" s="152" t="s">
        <v>4520</v>
      </c>
    </row>
    <row r="554" spans="1:10" x14ac:dyDescent="0.25">
      <c r="A554" s="152" t="s">
        <v>2962</v>
      </c>
      <c r="B554" s="152" t="s">
        <v>2961</v>
      </c>
      <c r="C554" t="s">
        <v>1964</v>
      </c>
      <c r="D554" t="s">
        <v>210</v>
      </c>
      <c r="G554" s="153" t="s">
        <v>210</v>
      </c>
      <c r="H554" s="89">
        <v>591</v>
      </c>
      <c r="I554" s="152" t="s">
        <v>206</v>
      </c>
      <c r="J554" s="152" t="s">
        <v>4521</v>
      </c>
    </row>
    <row r="555" spans="1:10" x14ac:dyDescent="0.25">
      <c r="A555" s="152" t="s">
        <v>2963</v>
      </c>
      <c r="B555" s="152" t="s">
        <v>2961</v>
      </c>
      <c r="C555" t="s">
        <v>3428</v>
      </c>
      <c r="D555" t="s">
        <v>210</v>
      </c>
      <c r="G555" s="153" t="s">
        <v>210</v>
      </c>
      <c r="H555" s="89">
        <v>592</v>
      </c>
      <c r="I555" s="152" t="s">
        <v>4522</v>
      </c>
      <c r="J555" s="152" t="s">
        <v>4523</v>
      </c>
    </row>
    <row r="556" spans="1:10" x14ac:dyDescent="0.25">
      <c r="A556" s="152" t="s">
        <v>2964</v>
      </c>
      <c r="B556" s="152" t="s">
        <v>2961</v>
      </c>
      <c r="C556" t="s">
        <v>3429</v>
      </c>
      <c r="D556" t="s">
        <v>210</v>
      </c>
      <c r="G556" s="153" t="s">
        <v>210</v>
      </c>
      <c r="H556" s="89">
        <v>593</v>
      </c>
      <c r="I556" s="152" t="s">
        <v>4524</v>
      </c>
      <c r="J556" s="152" t="s">
        <v>4525</v>
      </c>
    </row>
    <row r="557" spans="1:10" x14ac:dyDescent="0.25">
      <c r="A557" s="152" t="s">
        <v>2965</v>
      </c>
      <c r="B557" s="152" t="s">
        <v>2966</v>
      </c>
      <c r="C557" t="s">
        <v>3430</v>
      </c>
      <c r="D557" t="s">
        <v>210</v>
      </c>
      <c r="G557" s="153" t="s">
        <v>210</v>
      </c>
      <c r="H557" s="89">
        <v>594</v>
      </c>
      <c r="I557" s="152" t="s">
        <v>4526</v>
      </c>
      <c r="J557" s="152" t="s">
        <v>4527</v>
      </c>
    </row>
    <row r="558" spans="1:10" x14ac:dyDescent="0.25">
      <c r="A558" s="152" t="s">
        <v>2967</v>
      </c>
      <c r="B558" s="152" t="s">
        <v>2966</v>
      </c>
      <c r="C558" t="s">
        <v>1965</v>
      </c>
      <c r="D558" t="s">
        <v>210</v>
      </c>
      <c r="G558" s="153" t="s">
        <v>210</v>
      </c>
      <c r="H558" s="89">
        <v>595</v>
      </c>
      <c r="I558" s="152" t="s">
        <v>4528</v>
      </c>
      <c r="J558" s="152" t="s">
        <v>4529</v>
      </c>
    </row>
    <row r="559" spans="1:10" x14ac:dyDescent="0.25">
      <c r="A559" s="152" t="s">
        <v>2968</v>
      </c>
      <c r="B559" s="152" t="s">
        <v>2969</v>
      </c>
      <c r="C559" t="s">
        <v>1966</v>
      </c>
      <c r="D559" t="s">
        <v>210</v>
      </c>
      <c r="G559" s="153" t="s">
        <v>210</v>
      </c>
      <c r="H559" s="89">
        <v>596</v>
      </c>
      <c r="I559" s="152" t="s">
        <v>4530</v>
      </c>
      <c r="J559" s="152" t="s">
        <v>4531</v>
      </c>
    </row>
    <row r="560" spans="1:10" x14ac:dyDescent="0.25">
      <c r="A560" s="152" t="s">
        <v>2970</v>
      </c>
      <c r="B560" s="152" t="s">
        <v>2969</v>
      </c>
      <c r="C560" t="s">
        <v>1967</v>
      </c>
      <c r="D560" t="s">
        <v>210</v>
      </c>
      <c r="G560" s="153" t="s">
        <v>210</v>
      </c>
      <c r="H560" s="89">
        <v>597</v>
      </c>
      <c r="I560" s="152" t="s">
        <v>4532</v>
      </c>
      <c r="J560" s="152" t="s">
        <v>4533</v>
      </c>
    </row>
    <row r="561" spans="1:10" x14ac:dyDescent="0.25">
      <c r="A561" s="152" t="s">
        <v>2971</v>
      </c>
      <c r="B561" s="152" t="s">
        <v>2972</v>
      </c>
      <c r="C561" t="s">
        <v>1968</v>
      </c>
      <c r="D561" t="s">
        <v>210</v>
      </c>
      <c r="G561" s="153" t="s">
        <v>210</v>
      </c>
      <c r="H561" s="89">
        <v>598</v>
      </c>
      <c r="I561" s="152" t="s">
        <v>766</v>
      </c>
      <c r="J561" s="152" t="s">
        <v>4534</v>
      </c>
    </row>
    <row r="562" spans="1:10" x14ac:dyDescent="0.25">
      <c r="A562" s="152" t="s">
        <v>2973</v>
      </c>
      <c r="B562" s="152" t="s">
        <v>2972</v>
      </c>
      <c r="C562" t="s">
        <v>1969</v>
      </c>
      <c r="D562" t="s">
        <v>210</v>
      </c>
      <c r="G562" s="153" t="s">
        <v>210</v>
      </c>
      <c r="H562" s="89">
        <v>599</v>
      </c>
      <c r="I562" s="152" t="s">
        <v>4535</v>
      </c>
      <c r="J562" s="152" t="s">
        <v>4536</v>
      </c>
    </row>
    <row r="563" spans="1:10" x14ac:dyDescent="0.25">
      <c r="A563" s="152" t="s">
        <v>2974</v>
      </c>
      <c r="B563" s="152" t="s">
        <v>2815</v>
      </c>
      <c r="C563" t="s">
        <v>3431</v>
      </c>
      <c r="D563" t="s">
        <v>214</v>
      </c>
      <c r="G563" s="153" t="s">
        <v>214</v>
      </c>
      <c r="H563" s="89">
        <v>600</v>
      </c>
      <c r="I563" s="152" t="s">
        <v>4537</v>
      </c>
      <c r="J563" s="152" t="s">
        <v>4538</v>
      </c>
    </row>
    <row r="564" spans="1:10" x14ac:dyDescent="0.25">
      <c r="A564" s="152" t="s">
        <v>2975</v>
      </c>
      <c r="B564" s="152" t="s">
        <v>2815</v>
      </c>
      <c r="C564" s="152" t="s">
        <v>3431</v>
      </c>
      <c r="D564" t="s">
        <v>214</v>
      </c>
      <c r="G564" s="153" t="s">
        <v>214</v>
      </c>
      <c r="H564" s="89">
        <v>601</v>
      </c>
      <c r="I564" s="152" t="s">
        <v>421</v>
      </c>
      <c r="J564" s="152" t="s">
        <v>4539</v>
      </c>
    </row>
    <row r="565" spans="1:10" x14ac:dyDescent="0.25">
      <c r="A565" s="152" t="s">
        <v>2976</v>
      </c>
      <c r="B565" s="152" t="s">
        <v>2815</v>
      </c>
      <c r="C565" t="s">
        <v>1970</v>
      </c>
      <c r="D565" t="s">
        <v>214</v>
      </c>
      <c r="G565" s="153" t="s">
        <v>214</v>
      </c>
      <c r="H565" s="89">
        <v>602</v>
      </c>
      <c r="I565" s="152" t="s">
        <v>4540</v>
      </c>
      <c r="J565" s="152" t="s">
        <v>4541</v>
      </c>
    </row>
    <row r="566" spans="1:10" x14ac:dyDescent="0.25">
      <c r="A566" s="152" t="s">
        <v>2977</v>
      </c>
      <c r="B566" s="152" t="s">
        <v>2815</v>
      </c>
      <c r="C566" t="s">
        <v>3433</v>
      </c>
      <c r="D566" t="s">
        <v>214</v>
      </c>
      <c r="G566" s="153" t="s">
        <v>214</v>
      </c>
      <c r="H566" s="89">
        <v>603</v>
      </c>
      <c r="I566" s="152" t="s">
        <v>4542</v>
      </c>
      <c r="J566" s="152" t="s">
        <v>4543</v>
      </c>
    </row>
    <row r="567" spans="1:10" x14ac:dyDescent="0.25">
      <c r="A567" s="152" t="s">
        <v>2978</v>
      </c>
      <c r="B567" s="152" t="s">
        <v>2815</v>
      </c>
      <c r="C567" t="s">
        <v>3432</v>
      </c>
      <c r="D567" t="s">
        <v>214</v>
      </c>
      <c r="G567" s="153" t="s">
        <v>214</v>
      </c>
      <c r="H567" s="89">
        <v>604</v>
      </c>
      <c r="I567" s="152" t="s">
        <v>423</v>
      </c>
      <c r="J567" s="152" t="s">
        <v>4544</v>
      </c>
    </row>
    <row r="568" spans="1:10" x14ac:dyDescent="0.25">
      <c r="A568" s="152" t="s">
        <v>2979</v>
      </c>
      <c r="B568" s="152" t="s">
        <v>2815</v>
      </c>
      <c r="C568" s="152" t="s">
        <v>3432</v>
      </c>
      <c r="D568" t="s">
        <v>214</v>
      </c>
      <c r="G568" s="153" t="s">
        <v>214</v>
      </c>
      <c r="H568" s="89">
        <v>605</v>
      </c>
      <c r="I568" s="152" t="s">
        <v>4545</v>
      </c>
      <c r="J568" s="152" t="s">
        <v>4546</v>
      </c>
    </row>
    <row r="569" spans="1:10" x14ac:dyDescent="0.25">
      <c r="A569" s="152" t="s">
        <v>2980</v>
      </c>
      <c r="B569" s="152" t="s">
        <v>2815</v>
      </c>
      <c r="C569" t="s">
        <v>1971</v>
      </c>
      <c r="D569" t="s">
        <v>214</v>
      </c>
      <c r="G569" s="153" t="s">
        <v>214</v>
      </c>
      <c r="H569" s="89">
        <v>606</v>
      </c>
      <c r="I569" s="152" t="s">
        <v>156</v>
      </c>
      <c r="J569" s="152" t="s">
        <v>4547</v>
      </c>
    </row>
    <row r="570" spans="1:10" x14ac:dyDescent="0.25">
      <c r="A570" s="152" t="s">
        <v>2981</v>
      </c>
      <c r="B570" s="152" t="s">
        <v>2815</v>
      </c>
      <c r="C570" t="s">
        <v>1971</v>
      </c>
      <c r="D570" t="s">
        <v>214</v>
      </c>
      <c r="G570" s="153" t="s">
        <v>214</v>
      </c>
      <c r="H570" s="89">
        <v>607</v>
      </c>
      <c r="I570" s="152" t="s">
        <v>4548</v>
      </c>
      <c r="J570" s="152" t="s">
        <v>4549</v>
      </c>
    </row>
    <row r="571" spans="1:10" x14ac:dyDescent="0.25">
      <c r="A571" s="152" t="s">
        <v>2982</v>
      </c>
      <c r="B571" s="152" t="s">
        <v>2815</v>
      </c>
      <c r="C571" t="s">
        <v>3434</v>
      </c>
      <c r="D571" t="s">
        <v>214</v>
      </c>
      <c r="G571" s="153" t="s">
        <v>214</v>
      </c>
      <c r="H571" s="89">
        <v>608</v>
      </c>
      <c r="I571" s="152" t="s">
        <v>4550</v>
      </c>
      <c r="J571" s="152" t="s">
        <v>4551</v>
      </c>
    </row>
    <row r="572" spans="1:10" x14ac:dyDescent="0.25">
      <c r="A572" s="152" t="s">
        <v>2983</v>
      </c>
      <c r="B572" s="152" t="s">
        <v>2815</v>
      </c>
      <c r="C572" t="s">
        <v>1972</v>
      </c>
      <c r="D572" t="s">
        <v>214</v>
      </c>
      <c r="G572" s="153" t="s">
        <v>214</v>
      </c>
      <c r="H572" s="89">
        <v>609</v>
      </c>
      <c r="I572" s="152" t="s">
        <v>4552</v>
      </c>
      <c r="J572" s="152" t="s">
        <v>4553</v>
      </c>
    </row>
    <row r="573" spans="1:10" x14ac:dyDescent="0.25">
      <c r="A573" s="152" t="s">
        <v>2984</v>
      </c>
      <c r="B573" s="152" t="s">
        <v>2815</v>
      </c>
      <c r="C573" t="s">
        <v>1973</v>
      </c>
      <c r="D573" t="s">
        <v>214</v>
      </c>
      <c r="G573" s="153" t="s">
        <v>214</v>
      </c>
      <c r="H573" s="89">
        <v>610</v>
      </c>
      <c r="I573" s="152" t="s">
        <v>4554</v>
      </c>
      <c r="J573" s="152" t="s">
        <v>4555</v>
      </c>
    </row>
    <row r="574" spans="1:10" x14ac:dyDescent="0.25">
      <c r="A574" s="152" t="s">
        <v>2985</v>
      </c>
      <c r="B574" s="152" t="s">
        <v>2815</v>
      </c>
      <c r="C574" t="s">
        <v>1973</v>
      </c>
      <c r="D574" t="s">
        <v>214</v>
      </c>
      <c r="G574" s="153" t="s">
        <v>214</v>
      </c>
      <c r="H574" s="89">
        <v>611</v>
      </c>
      <c r="I574" s="152" t="s">
        <v>424</v>
      </c>
      <c r="J574" s="152" t="s">
        <v>4556</v>
      </c>
    </row>
    <row r="575" spans="1:10" x14ac:dyDescent="0.25">
      <c r="A575" s="152" t="s">
        <v>2986</v>
      </c>
      <c r="B575" s="152" t="s">
        <v>2893</v>
      </c>
      <c r="C575" t="s">
        <v>3414</v>
      </c>
      <c r="D575" t="s">
        <v>214</v>
      </c>
      <c r="G575" s="153" t="s">
        <v>214</v>
      </c>
      <c r="H575" s="89">
        <v>612</v>
      </c>
      <c r="I575" s="152" t="s">
        <v>184</v>
      </c>
      <c r="J575" s="152" t="s">
        <v>4557</v>
      </c>
    </row>
    <row r="576" spans="1:10" x14ac:dyDescent="0.25">
      <c r="A576" s="152" t="s">
        <v>2987</v>
      </c>
      <c r="B576" s="152" t="s">
        <v>2815</v>
      </c>
      <c r="C576" t="s">
        <v>3435</v>
      </c>
      <c r="D576" t="s">
        <v>214</v>
      </c>
      <c r="G576" s="153" t="s">
        <v>214</v>
      </c>
      <c r="H576" s="89">
        <v>613</v>
      </c>
      <c r="I576" s="152" t="s">
        <v>4558</v>
      </c>
      <c r="J576" s="152" t="s">
        <v>4559</v>
      </c>
    </row>
    <row r="577" spans="1:10" x14ac:dyDescent="0.25">
      <c r="A577" s="152" t="s">
        <v>2988</v>
      </c>
      <c r="B577" s="152" t="s">
        <v>2890</v>
      </c>
      <c r="C577" t="s">
        <v>1974</v>
      </c>
      <c r="D577" t="s">
        <v>214</v>
      </c>
      <c r="G577" s="153" t="s">
        <v>214</v>
      </c>
      <c r="H577" s="89">
        <v>614</v>
      </c>
      <c r="I577" s="152" t="s">
        <v>4560</v>
      </c>
      <c r="J577" s="152" t="s">
        <v>4561</v>
      </c>
    </row>
    <row r="578" spans="1:10" x14ac:dyDescent="0.25">
      <c r="A578" s="152" t="s">
        <v>2989</v>
      </c>
      <c r="B578" s="152" t="s">
        <v>2890</v>
      </c>
      <c r="C578" t="s">
        <v>1975</v>
      </c>
      <c r="D578" t="s">
        <v>214</v>
      </c>
      <c r="G578" s="153" t="s">
        <v>214</v>
      </c>
      <c r="H578" s="89">
        <v>615</v>
      </c>
      <c r="I578" s="152" t="s">
        <v>4562</v>
      </c>
      <c r="J578" s="152" t="s">
        <v>4563</v>
      </c>
    </row>
    <row r="579" spans="1:10" x14ac:dyDescent="0.25">
      <c r="A579" s="152" t="s">
        <v>2990</v>
      </c>
      <c r="B579" s="152" t="s">
        <v>2890</v>
      </c>
      <c r="C579" t="s">
        <v>1975</v>
      </c>
      <c r="D579" t="s">
        <v>214</v>
      </c>
      <c r="G579" s="153" t="s">
        <v>214</v>
      </c>
      <c r="H579" s="89">
        <v>616</v>
      </c>
      <c r="I579" s="152" t="s">
        <v>4564</v>
      </c>
      <c r="J579" s="152" t="s">
        <v>4565</v>
      </c>
    </row>
    <row r="580" spans="1:10" x14ac:dyDescent="0.25">
      <c r="A580" s="152" t="s">
        <v>2991</v>
      </c>
      <c r="B580" s="152" t="s">
        <v>2890</v>
      </c>
      <c r="C580" t="s">
        <v>1922</v>
      </c>
      <c r="D580" t="s">
        <v>214</v>
      </c>
      <c r="G580" s="153" t="s">
        <v>214</v>
      </c>
      <c r="H580" s="89">
        <v>617</v>
      </c>
      <c r="I580" s="152" t="s">
        <v>219</v>
      </c>
      <c r="J580" s="152" t="s">
        <v>4566</v>
      </c>
    </row>
    <row r="581" spans="1:10" x14ac:dyDescent="0.25">
      <c r="A581" s="152" t="s">
        <v>2992</v>
      </c>
      <c r="B581" s="152" t="s">
        <v>2993</v>
      </c>
      <c r="C581" t="s">
        <v>1976</v>
      </c>
      <c r="D581" t="s">
        <v>214</v>
      </c>
      <c r="G581" s="153" t="s">
        <v>214</v>
      </c>
      <c r="H581" s="89">
        <v>618</v>
      </c>
      <c r="I581" s="152" t="s">
        <v>4567</v>
      </c>
      <c r="J581" s="152" t="s">
        <v>4568</v>
      </c>
    </row>
    <row r="582" spans="1:10" x14ac:dyDescent="0.25">
      <c r="A582" s="152" t="s">
        <v>2994</v>
      </c>
      <c r="B582" s="152" t="s">
        <v>2993</v>
      </c>
      <c r="C582" t="s">
        <v>1976</v>
      </c>
      <c r="D582" t="s">
        <v>214</v>
      </c>
      <c r="G582" s="153" t="s">
        <v>214</v>
      </c>
      <c r="H582" s="89">
        <v>619</v>
      </c>
      <c r="I582" s="152" t="s">
        <v>4569</v>
      </c>
      <c r="J582" s="152" t="s">
        <v>4570</v>
      </c>
    </row>
    <row r="583" spans="1:10" x14ac:dyDescent="0.25">
      <c r="A583" s="152" t="s">
        <v>2995</v>
      </c>
      <c r="B583" s="152" t="s">
        <v>2996</v>
      </c>
      <c r="C583" t="s">
        <v>3436</v>
      </c>
      <c r="D583" t="s">
        <v>214</v>
      </c>
      <c r="G583" s="153" t="s">
        <v>214</v>
      </c>
      <c r="H583" s="89">
        <v>620</v>
      </c>
      <c r="I583" s="152" t="s">
        <v>4571</v>
      </c>
      <c r="J583" s="152" t="s">
        <v>4572</v>
      </c>
    </row>
    <row r="584" spans="1:10" x14ac:dyDescent="0.25">
      <c r="A584" s="152" t="s">
        <v>2997</v>
      </c>
      <c r="B584" s="152" t="s">
        <v>2996</v>
      </c>
      <c r="C584" s="152" t="s">
        <v>3436</v>
      </c>
      <c r="D584" t="s">
        <v>214</v>
      </c>
      <c r="G584" s="153" t="s">
        <v>214</v>
      </c>
      <c r="H584" s="89">
        <v>622</v>
      </c>
      <c r="I584" s="152" t="s">
        <v>4573</v>
      </c>
      <c r="J584" s="152" t="s">
        <v>4574</v>
      </c>
    </row>
    <row r="585" spans="1:10" x14ac:dyDescent="0.25">
      <c r="A585" s="152" t="s">
        <v>2998</v>
      </c>
      <c r="B585" s="152" t="s">
        <v>2999</v>
      </c>
      <c r="C585" t="s">
        <v>1977</v>
      </c>
      <c r="D585" t="s">
        <v>214</v>
      </c>
      <c r="G585" s="153" t="s">
        <v>214</v>
      </c>
      <c r="H585" s="89">
        <v>623</v>
      </c>
      <c r="I585" s="152" t="s">
        <v>4575</v>
      </c>
      <c r="J585" s="152" t="s">
        <v>4576</v>
      </c>
    </row>
    <row r="586" spans="1:10" x14ac:dyDescent="0.25">
      <c r="A586" s="152" t="s">
        <v>3000</v>
      </c>
      <c r="B586" s="152" t="s">
        <v>2993</v>
      </c>
      <c r="C586" t="s">
        <v>1978</v>
      </c>
      <c r="D586" t="s">
        <v>214</v>
      </c>
      <c r="G586" s="153" t="s">
        <v>214</v>
      </c>
      <c r="H586" s="89">
        <v>624</v>
      </c>
      <c r="I586" s="152" t="s">
        <v>4577</v>
      </c>
      <c r="J586" s="152" t="s">
        <v>4578</v>
      </c>
    </row>
    <row r="587" spans="1:10" x14ac:dyDescent="0.25">
      <c r="A587" s="152" t="s">
        <v>3001</v>
      </c>
      <c r="B587" s="152" t="s">
        <v>2999</v>
      </c>
      <c r="C587" t="s">
        <v>1702</v>
      </c>
      <c r="D587" t="s">
        <v>214</v>
      </c>
      <c r="G587" s="153" t="s">
        <v>214</v>
      </c>
      <c r="H587" s="89">
        <v>625</v>
      </c>
      <c r="I587" s="152" t="s">
        <v>560</v>
      </c>
      <c r="J587" s="152" t="s">
        <v>4579</v>
      </c>
    </row>
    <row r="588" spans="1:10" x14ac:dyDescent="0.25">
      <c r="A588" s="152" t="s">
        <v>3002</v>
      </c>
      <c r="B588" s="152" t="s">
        <v>2999</v>
      </c>
      <c r="C588" t="s">
        <v>1702</v>
      </c>
      <c r="D588" t="s">
        <v>214</v>
      </c>
      <c r="G588" s="153" t="s">
        <v>214</v>
      </c>
      <c r="H588" s="89">
        <v>626</v>
      </c>
      <c r="I588" s="152" t="s">
        <v>4580</v>
      </c>
      <c r="J588" s="152" t="s">
        <v>4581</v>
      </c>
    </row>
    <row r="589" spans="1:10" x14ac:dyDescent="0.25">
      <c r="A589" s="152" t="s">
        <v>3003</v>
      </c>
      <c r="B589" s="152" t="s">
        <v>2999</v>
      </c>
      <c r="C589" t="s">
        <v>1702</v>
      </c>
      <c r="D589" t="s">
        <v>214</v>
      </c>
      <c r="G589" s="153" t="s">
        <v>214</v>
      </c>
      <c r="H589" s="89">
        <v>627</v>
      </c>
      <c r="I589" s="152" t="s">
        <v>4582</v>
      </c>
      <c r="J589" s="152" t="s">
        <v>4583</v>
      </c>
    </row>
    <row r="590" spans="1:10" x14ac:dyDescent="0.25">
      <c r="A590" s="152" t="s">
        <v>3004</v>
      </c>
      <c r="B590" s="152" t="s">
        <v>2996</v>
      </c>
      <c r="C590" t="s">
        <v>1979</v>
      </c>
      <c r="D590" t="s">
        <v>214</v>
      </c>
      <c r="G590" s="153" t="s">
        <v>214</v>
      </c>
      <c r="H590" s="89">
        <v>628</v>
      </c>
      <c r="I590" s="152" t="s">
        <v>4584</v>
      </c>
      <c r="J590" s="152" t="s">
        <v>4585</v>
      </c>
    </row>
    <row r="591" spans="1:10" x14ac:dyDescent="0.25">
      <c r="A591" s="152" t="s">
        <v>3005</v>
      </c>
      <c r="B591" s="152" t="s">
        <v>2996</v>
      </c>
      <c r="C591" t="s">
        <v>1980</v>
      </c>
      <c r="D591" t="s">
        <v>214</v>
      </c>
      <c r="G591" s="153" t="s">
        <v>214</v>
      </c>
      <c r="H591" s="89">
        <v>629</v>
      </c>
      <c r="I591" s="152" t="s">
        <v>4586</v>
      </c>
      <c r="J591" s="152" t="s">
        <v>4587</v>
      </c>
    </row>
    <row r="592" spans="1:10" x14ac:dyDescent="0.25">
      <c r="A592" s="152" t="s">
        <v>3006</v>
      </c>
      <c r="B592" s="152" t="s">
        <v>2996</v>
      </c>
      <c r="C592" t="s">
        <v>3437</v>
      </c>
      <c r="D592" t="s">
        <v>223</v>
      </c>
      <c r="G592" s="153" t="s">
        <v>223</v>
      </c>
      <c r="H592" s="89">
        <v>630</v>
      </c>
      <c r="I592" s="152" t="s">
        <v>4588</v>
      </c>
      <c r="J592" s="152" t="s">
        <v>4589</v>
      </c>
    </row>
    <row r="593" spans="1:10" x14ac:dyDescent="0.25">
      <c r="A593" s="152" t="s">
        <v>3007</v>
      </c>
      <c r="B593" s="152" t="s">
        <v>2996</v>
      </c>
      <c r="C593" s="152" t="s">
        <v>3437</v>
      </c>
      <c r="D593" t="s">
        <v>223</v>
      </c>
      <c r="G593" s="153" t="s">
        <v>223</v>
      </c>
      <c r="H593" s="89">
        <v>631</v>
      </c>
      <c r="I593" s="152" t="s">
        <v>561</v>
      </c>
      <c r="J593" s="152" t="s">
        <v>4590</v>
      </c>
    </row>
    <row r="594" spans="1:10" x14ac:dyDescent="0.25">
      <c r="A594" s="152" t="s">
        <v>3008</v>
      </c>
      <c r="B594" s="152" t="s">
        <v>2996</v>
      </c>
      <c r="C594" s="152" t="s">
        <v>3437</v>
      </c>
      <c r="D594" t="s">
        <v>223</v>
      </c>
      <c r="G594" s="153" t="s">
        <v>223</v>
      </c>
      <c r="H594" s="89">
        <v>633</v>
      </c>
      <c r="I594" s="152" t="s">
        <v>4591</v>
      </c>
      <c r="J594" s="152" t="s">
        <v>4592</v>
      </c>
    </row>
    <row r="595" spans="1:10" x14ac:dyDescent="0.25">
      <c r="A595" s="152" t="s">
        <v>3009</v>
      </c>
      <c r="B595" s="152" t="s">
        <v>2999</v>
      </c>
      <c r="C595" t="s">
        <v>1981</v>
      </c>
      <c r="D595" t="s">
        <v>223</v>
      </c>
      <c r="G595" s="153" t="s">
        <v>223</v>
      </c>
      <c r="H595" s="89">
        <v>634</v>
      </c>
      <c r="I595" s="152" t="s">
        <v>4593</v>
      </c>
      <c r="J595" s="152" t="s">
        <v>4594</v>
      </c>
    </row>
    <row r="596" spans="1:10" x14ac:dyDescent="0.25">
      <c r="A596" s="152" t="s">
        <v>3010</v>
      </c>
      <c r="B596" s="152" t="s">
        <v>3011</v>
      </c>
      <c r="C596" t="s">
        <v>1982</v>
      </c>
      <c r="D596" t="s">
        <v>223</v>
      </c>
      <c r="G596" s="153" t="s">
        <v>223</v>
      </c>
      <c r="H596" s="89">
        <v>635</v>
      </c>
      <c r="I596" s="152" t="s">
        <v>4595</v>
      </c>
      <c r="J596" s="152" t="s">
        <v>4596</v>
      </c>
    </row>
    <row r="597" spans="1:10" x14ac:dyDescent="0.25">
      <c r="A597" s="152" t="s">
        <v>3012</v>
      </c>
      <c r="B597" s="152" t="s">
        <v>2996</v>
      </c>
      <c r="C597" t="s">
        <v>3438</v>
      </c>
      <c r="D597" t="s">
        <v>223</v>
      </c>
      <c r="G597" s="153" t="s">
        <v>223</v>
      </c>
      <c r="H597" s="89">
        <v>636</v>
      </c>
      <c r="I597" s="152" t="s">
        <v>4597</v>
      </c>
      <c r="J597" s="152" t="s">
        <v>4598</v>
      </c>
    </row>
    <row r="598" spans="1:10" x14ac:dyDescent="0.25">
      <c r="A598" s="152" t="s">
        <v>3013</v>
      </c>
      <c r="B598" s="152" t="s">
        <v>3014</v>
      </c>
      <c r="C598" t="s">
        <v>3439</v>
      </c>
      <c r="D598" t="s">
        <v>223</v>
      </c>
      <c r="G598" s="153" t="s">
        <v>223</v>
      </c>
      <c r="H598" s="89">
        <v>637</v>
      </c>
      <c r="I598" s="152" t="s">
        <v>140</v>
      </c>
      <c r="J598" s="152" t="s">
        <v>4599</v>
      </c>
    </row>
    <row r="599" spans="1:10" x14ac:dyDescent="0.25">
      <c r="A599" s="152" t="s">
        <v>3015</v>
      </c>
      <c r="B599" s="152" t="s">
        <v>3014</v>
      </c>
      <c r="C599" t="s">
        <v>1983</v>
      </c>
      <c r="D599" t="s">
        <v>223</v>
      </c>
      <c r="G599" s="153" t="s">
        <v>223</v>
      </c>
      <c r="H599" s="89">
        <v>638</v>
      </c>
      <c r="I599" s="152" t="s">
        <v>4600</v>
      </c>
      <c r="J599" s="152" t="s">
        <v>4601</v>
      </c>
    </row>
    <row r="600" spans="1:10" x14ac:dyDescent="0.25">
      <c r="A600" s="152" t="s">
        <v>3016</v>
      </c>
      <c r="B600" s="152" t="s">
        <v>3014</v>
      </c>
      <c r="C600" t="s">
        <v>3440</v>
      </c>
      <c r="D600" t="s">
        <v>223</v>
      </c>
      <c r="G600" s="153" t="s">
        <v>223</v>
      </c>
      <c r="H600" s="89">
        <v>639</v>
      </c>
      <c r="I600" s="152" t="s">
        <v>4602</v>
      </c>
      <c r="J600" s="152" t="s">
        <v>4603</v>
      </c>
    </row>
    <row r="601" spans="1:10" x14ac:dyDescent="0.25">
      <c r="A601" s="152" t="s">
        <v>3017</v>
      </c>
      <c r="B601" s="152" t="s">
        <v>3011</v>
      </c>
      <c r="C601" t="s">
        <v>3441</v>
      </c>
      <c r="D601" t="s">
        <v>223</v>
      </c>
      <c r="G601" s="153" t="s">
        <v>223</v>
      </c>
      <c r="H601" s="89">
        <v>640</v>
      </c>
      <c r="I601" s="152" t="s">
        <v>4604</v>
      </c>
      <c r="J601" s="152" t="s">
        <v>4605</v>
      </c>
    </row>
    <row r="602" spans="1:10" x14ac:dyDescent="0.25">
      <c r="A602" s="152" t="s">
        <v>3018</v>
      </c>
      <c r="B602" s="152" t="s">
        <v>3011</v>
      </c>
      <c r="C602" s="152" t="s">
        <v>3441</v>
      </c>
      <c r="D602" t="s">
        <v>223</v>
      </c>
      <c r="G602" s="153" t="s">
        <v>223</v>
      </c>
      <c r="H602" s="89">
        <v>641</v>
      </c>
      <c r="I602" s="152" t="s">
        <v>4606</v>
      </c>
      <c r="J602" s="152" t="s">
        <v>4607</v>
      </c>
    </row>
    <row r="603" spans="1:10" x14ac:dyDescent="0.25">
      <c r="A603" s="152" t="s">
        <v>3019</v>
      </c>
      <c r="B603" s="152" t="s">
        <v>3011</v>
      </c>
      <c r="C603" t="s">
        <v>3442</v>
      </c>
      <c r="D603" t="s">
        <v>223</v>
      </c>
      <c r="G603" s="153" t="s">
        <v>223</v>
      </c>
      <c r="H603" s="89">
        <v>644</v>
      </c>
      <c r="I603" s="152" t="s">
        <v>4608</v>
      </c>
      <c r="J603" s="152" t="s">
        <v>4609</v>
      </c>
    </row>
    <row r="604" spans="1:10" x14ac:dyDescent="0.25">
      <c r="A604" s="152" t="s">
        <v>3020</v>
      </c>
      <c r="B604" s="152" t="s">
        <v>3011</v>
      </c>
      <c r="C604" s="152" t="s">
        <v>3442</v>
      </c>
      <c r="D604" t="s">
        <v>223</v>
      </c>
      <c r="G604" s="153" t="s">
        <v>223</v>
      </c>
      <c r="H604" s="89">
        <v>645</v>
      </c>
      <c r="I604" s="152" t="s">
        <v>4610</v>
      </c>
      <c r="J604" s="152" t="s">
        <v>4611</v>
      </c>
    </row>
    <row r="605" spans="1:10" x14ac:dyDescent="0.25">
      <c r="A605" s="152" t="s">
        <v>3021</v>
      </c>
      <c r="B605" s="152" t="s">
        <v>3011</v>
      </c>
      <c r="C605" t="s">
        <v>1915</v>
      </c>
      <c r="D605" t="s">
        <v>223</v>
      </c>
      <c r="G605" s="153" t="s">
        <v>223</v>
      </c>
      <c r="H605" s="89">
        <v>646</v>
      </c>
      <c r="I605" s="152" t="s">
        <v>4612</v>
      </c>
      <c r="J605" s="152" t="s">
        <v>4613</v>
      </c>
    </row>
    <row r="606" spans="1:10" x14ac:dyDescent="0.25">
      <c r="A606" s="152" t="s">
        <v>3022</v>
      </c>
      <c r="B606" s="152" t="s">
        <v>3011</v>
      </c>
      <c r="C606" t="s">
        <v>1984</v>
      </c>
      <c r="D606" t="s">
        <v>223</v>
      </c>
      <c r="G606" s="153" t="s">
        <v>223</v>
      </c>
      <c r="H606" s="89">
        <v>647</v>
      </c>
      <c r="I606" s="152" t="s">
        <v>4614</v>
      </c>
      <c r="J606" s="152" t="s">
        <v>4615</v>
      </c>
    </row>
    <row r="607" spans="1:10" x14ac:dyDescent="0.25">
      <c r="A607" s="152" t="s">
        <v>3023</v>
      </c>
      <c r="B607" s="152" t="s">
        <v>3024</v>
      </c>
      <c r="C607" t="s">
        <v>1985</v>
      </c>
      <c r="D607" t="s">
        <v>223</v>
      </c>
      <c r="G607" s="153" t="s">
        <v>223</v>
      </c>
      <c r="H607" s="89">
        <v>648</v>
      </c>
      <c r="I607" s="152" t="s">
        <v>551</v>
      </c>
      <c r="J607" s="152" t="s">
        <v>4616</v>
      </c>
    </row>
    <row r="608" spans="1:10" x14ac:dyDescent="0.25">
      <c r="A608" s="152" t="s">
        <v>3025</v>
      </c>
      <c r="B608" s="152" t="s">
        <v>3011</v>
      </c>
      <c r="C608" s="152" t="s">
        <v>3441</v>
      </c>
      <c r="D608" t="s">
        <v>223</v>
      </c>
      <c r="G608" s="153" t="s">
        <v>223</v>
      </c>
      <c r="H608" s="89">
        <v>649</v>
      </c>
      <c r="I608" s="152" t="s">
        <v>4606</v>
      </c>
      <c r="J608" s="159">
        <v>64999</v>
      </c>
    </row>
    <row r="609" spans="1:10" x14ac:dyDescent="0.25">
      <c r="A609" s="152" t="s">
        <v>3026</v>
      </c>
      <c r="B609" s="152" t="s">
        <v>3027</v>
      </c>
      <c r="C609" t="s">
        <v>3443</v>
      </c>
      <c r="D609" t="s">
        <v>223</v>
      </c>
      <c r="G609" s="153" t="s">
        <v>223</v>
      </c>
      <c r="H609" s="89">
        <v>650</v>
      </c>
      <c r="I609" s="152" t="s">
        <v>4617</v>
      </c>
      <c r="J609" s="152" t="s">
        <v>4618</v>
      </c>
    </row>
    <row r="610" spans="1:10" x14ac:dyDescent="0.25">
      <c r="A610" s="152" t="s">
        <v>3028</v>
      </c>
      <c r="B610" s="152" t="s">
        <v>3027</v>
      </c>
      <c r="C610" s="152" t="s">
        <v>3443</v>
      </c>
      <c r="D610" t="s">
        <v>223</v>
      </c>
      <c r="G610" s="153" t="s">
        <v>223</v>
      </c>
      <c r="H610" s="89">
        <v>651</v>
      </c>
      <c r="I610" s="152" t="s">
        <v>4619</v>
      </c>
      <c r="J610" s="152" t="s">
        <v>4620</v>
      </c>
    </row>
    <row r="611" spans="1:10" x14ac:dyDescent="0.25">
      <c r="A611" s="152" t="s">
        <v>3029</v>
      </c>
      <c r="B611" s="152" t="s">
        <v>3027</v>
      </c>
      <c r="C611" t="s">
        <v>1839</v>
      </c>
      <c r="D611" t="s">
        <v>223</v>
      </c>
      <c r="G611" s="153" t="s">
        <v>223</v>
      </c>
      <c r="H611" s="89">
        <v>652</v>
      </c>
      <c r="I611" s="152" t="s">
        <v>4621</v>
      </c>
      <c r="J611" s="152" t="s">
        <v>4622</v>
      </c>
    </row>
    <row r="612" spans="1:10" x14ac:dyDescent="0.25">
      <c r="A612" s="152" t="s">
        <v>3030</v>
      </c>
      <c r="B612" s="152" t="s">
        <v>3011</v>
      </c>
      <c r="C612" t="s">
        <v>1986</v>
      </c>
      <c r="D612" t="s">
        <v>223</v>
      </c>
      <c r="G612" s="153" t="s">
        <v>223</v>
      </c>
      <c r="H612" s="89">
        <v>653</v>
      </c>
      <c r="I612" s="152" t="s">
        <v>4623</v>
      </c>
      <c r="J612" s="152" t="s">
        <v>4624</v>
      </c>
    </row>
    <row r="613" spans="1:10" x14ac:dyDescent="0.25">
      <c r="A613" s="152" t="s">
        <v>3031</v>
      </c>
      <c r="B613" s="152" t="s">
        <v>3032</v>
      </c>
      <c r="C613" t="s">
        <v>1987</v>
      </c>
      <c r="D613" t="s">
        <v>223</v>
      </c>
      <c r="G613" s="153" t="s">
        <v>223</v>
      </c>
      <c r="H613" s="89">
        <v>654</v>
      </c>
      <c r="I613" s="152" t="s">
        <v>4625</v>
      </c>
      <c r="J613" s="152" t="s">
        <v>4626</v>
      </c>
    </row>
    <row r="614" spans="1:10" x14ac:dyDescent="0.25">
      <c r="A614" s="152" t="s">
        <v>3033</v>
      </c>
      <c r="B614" s="152" t="s">
        <v>3032</v>
      </c>
      <c r="C614" t="s">
        <v>1987</v>
      </c>
      <c r="D614" t="s">
        <v>223</v>
      </c>
      <c r="G614" s="153" t="s">
        <v>223</v>
      </c>
      <c r="H614" s="89">
        <v>655</v>
      </c>
      <c r="I614" s="152" t="s">
        <v>4627</v>
      </c>
      <c r="J614" s="152" t="s">
        <v>4628</v>
      </c>
    </row>
    <row r="615" spans="1:10" x14ac:dyDescent="0.25">
      <c r="A615" s="152" t="s">
        <v>3034</v>
      </c>
      <c r="B615" s="152" t="s">
        <v>3032</v>
      </c>
      <c r="C615" t="s">
        <v>1702</v>
      </c>
      <c r="D615" t="s">
        <v>223</v>
      </c>
      <c r="G615" s="153" t="s">
        <v>223</v>
      </c>
      <c r="H615" s="89">
        <v>656</v>
      </c>
      <c r="I615" s="152" t="s">
        <v>4629</v>
      </c>
      <c r="J615" s="152" t="s">
        <v>4630</v>
      </c>
    </row>
    <row r="616" spans="1:10" x14ac:dyDescent="0.25">
      <c r="A616" s="152" t="s">
        <v>3035</v>
      </c>
      <c r="B616" s="152" t="s">
        <v>3032</v>
      </c>
      <c r="C616" t="s">
        <v>1702</v>
      </c>
      <c r="D616" t="s">
        <v>223</v>
      </c>
      <c r="G616" s="153" t="s">
        <v>223</v>
      </c>
      <c r="H616" s="89">
        <v>657</v>
      </c>
      <c r="I616" s="152" t="s">
        <v>4631</v>
      </c>
      <c r="J616" s="152" t="s">
        <v>4632</v>
      </c>
    </row>
    <row r="617" spans="1:10" x14ac:dyDescent="0.25">
      <c r="A617" s="152" t="s">
        <v>3036</v>
      </c>
      <c r="B617" s="152" t="s">
        <v>3032</v>
      </c>
      <c r="C617" t="s">
        <v>1702</v>
      </c>
      <c r="D617" t="s">
        <v>223</v>
      </c>
      <c r="G617" s="153" t="s">
        <v>223</v>
      </c>
      <c r="H617" s="89">
        <v>658</v>
      </c>
      <c r="I617" s="152" t="s">
        <v>4633</v>
      </c>
      <c r="J617" s="152" t="s">
        <v>4634</v>
      </c>
    </row>
    <row r="618" spans="1:10" x14ac:dyDescent="0.25">
      <c r="A618" s="152" t="s">
        <v>3037</v>
      </c>
      <c r="B618" s="152" t="s">
        <v>3011</v>
      </c>
      <c r="C618" s="152" t="s">
        <v>3441</v>
      </c>
      <c r="D618" t="s">
        <v>228</v>
      </c>
      <c r="G618" s="153" t="s">
        <v>228</v>
      </c>
      <c r="H618" s="89">
        <v>660</v>
      </c>
      <c r="I618" s="152" t="s">
        <v>4635</v>
      </c>
      <c r="J618" s="152" t="s">
        <v>4636</v>
      </c>
    </row>
    <row r="619" spans="1:10" x14ac:dyDescent="0.25">
      <c r="A619" s="152" t="s">
        <v>3038</v>
      </c>
      <c r="B619" s="152" t="s">
        <v>3011</v>
      </c>
      <c r="C619" s="152" t="s">
        <v>3441</v>
      </c>
      <c r="D619" t="s">
        <v>228</v>
      </c>
      <c r="G619" s="153" t="s">
        <v>228</v>
      </c>
      <c r="H619" s="89">
        <v>661</v>
      </c>
      <c r="I619" s="152" t="s">
        <v>4637</v>
      </c>
      <c r="J619" s="152" t="s">
        <v>4638</v>
      </c>
    </row>
    <row r="620" spans="1:10" x14ac:dyDescent="0.25">
      <c r="A620" s="152" t="s">
        <v>3039</v>
      </c>
      <c r="B620" s="152" t="s">
        <v>3011</v>
      </c>
      <c r="C620" t="s">
        <v>1988</v>
      </c>
      <c r="D620" t="s">
        <v>228</v>
      </c>
      <c r="G620" s="153" t="s">
        <v>228</v>
      </c>
      <c r="H620" s="89">
        <v>662</v>
      </c>
      <c r="I620" s="152" t="s">
        <v>4639</v>
      </c>
      <c r="J620" s="152" t="s">
        <v>4640</v>
      </c>
    </row>
    <row r="621" spans="1:10" x14ac:dyDescent="0.25">
      <c r="A621" s="152" t="s">
        <v>3040</v>
      </c>
      <c r="B621" s="152" t="s">
        <v>3041</v>
      </c>
      <c r="C621" t="s">
        <v>1989</v>
      </c>
      <c r="D621" t="s">
        <v>228</v>
      </c>
      <c r="G621" s="153" t="s">
        <v>228</v>
      </c>
      <c r="H621" s="89">
        <v>664</v>
      </c>
      <c r="I621" s="152" t="s">
        <v>4641</v>
      </c>
      <c r="J621" s="152" t="s">
        <v>4642</v>
      </c>
    </row>
    <row r="622" spans="1:10" x14ac:dyDescent="0.25">
      <c r="A622" s="152" t="s">
        <v>3042</v>
      </c>
      <c r="B622" s="152" t="s">
        <v>3041</v>
      </c>
      <c r="C622" t="s">
        <v>1989</v>
      </c>
      <c r="D622" t="s">
        <v>228</v>
      </c>
      <c r="G622" s="153" t="s">
        <v>228</v>
      </c>
      <c r="H622" s="89">
        <v>665</v>
      </c>
      <c r="I622" s="152" t="s">
        <v>4643</v>
      </c>
      <c r="J622" s="152" t="s">
        <v>4644</v>
      </c>
    </row>
    <row r="623" spans="1:10" x14ac:dyDescent="0.25">
      <c r="A623" s="152" t="s">
        <v>3043</v>
      </c>
      <c r="B623" s="152" t="s">
        <v>3041</v>
      </c>
      <c r="C623" t="s">
        <v>1989</v>
      </c>
      <c r="D623" t="s">
        <v>228</v>
      </c>
      <c r="G623" s="153" t="s">
        <v>228</v>
      </c>
      <c r="H623" s="89">
        <v>666</v>
      </c>
      <c r="I623" s="152" t="s">
        <v>4645</v>
      </c>
      <c r="J623" s="152" t="s">
        <v>4646</v>
      </c>
    </row>
    <row r="624" spans="1:10" x14ac:dyDescent="0.25">
      <c r="A624" s="152" t="s">
        <v>3044</v>
      </c>
      <c r="B624" s="152" t="s">
        <v>3024</v>
      </c>
      <c r="C624" t="s">
        <v>3444</v>
      </c>
      <c r="D624" t="s">
        <v>228</v>
      </c>
      <c r="G624" s="153" t="s">
        <v>228</v>
      </c>
      <c r="H624" s="89">
        <v>667</v>
      </c>
      <c r="I624" s="152" t="s">
        <v>4647</v>
      </c>
      <c r="J624" s="152" t="s">
        <v>4648</v>
      </c>
    </row>
    <row r="625" spans="1:10" x14ac:dyDescent="0.25">
      <c r="A625" s="152" t="s">
        <v>3045</v>
      </c>
      <c r="B625" s="152" t="s">
        <v>3041</v>
      </c>
      <c r="C625" t="s">
        <v>1989</v>
      </c>
      <c r="D625" t="s">
        <v>228</v>
      </c>
      <c r="G625" s="153" t="s">
        <v>228</v>
      </c>
      <c r="H625" s="89">
        <v>668</v>
      </c>
      <c r="I625" s="152" t="s">
        <v>4649</v>
      </c>
      <c r="J625" s="152" t="s">
        <v>4650</v>
      </c>
    </row>
    <row r="626" spans="1:10" x14ac:dyDescent="0.25">
      <c r="A626" s="152" t="s">
        <v>3046</v>
      </c>
      <c r="B626" s="152" t="s">
        <v>3047</v>
      </c>
      <c r="C626" t="s">
        <v>1990</v>
      </c>
      <c r="D626" t="s">
        <v>228</v>
      </c>
      <c r="G626" s="153" t="s">
        <v>228</v>
      </c>
      <c r="H626" s="89">
        <v>669</v>
      </c>
      <c r="I626" s="152" t="s">
        <v>4651</v>
      </c>
      <c r="J626" s="152" t="s">
        <v>4652</v>
      </c>
    </row>
    <row r="627" spans="1:10" x14ac:dyDescent="0.25">
      <c r="A627" s="152" t="s">
        <v>3048</v>
      </c>
      <c r="B627" s="152" t="s">
        <v>3049</v>
      </c>
      <c r="C627" t="s">
        <v>1991</v>
      </c>
      <c r="D627" t="s">
        <v>228</v>
      </c>
      <c r="G627" s="153" t="s">
        <v>228</v>
      </c>
      <c r="H627" s="89">
        <v>670</v>
      </c>
      <c r="I627" s="152" t="s">
        <v>4653</v>
      </c>
      <c r="J627" s="152" t="s">
        <v>4654</v>
      </c>
    </row>
    <row r="628" spans="1:10" x14ac:dyDescent="0.25">
      <c r="A628" s="152" t="s">
        <v>3050</v>
      </c>
      <c r="B628" s="152" t="s">
        <v>3049</v>
      </c>
      <c r="C628" t="s">
        <v>1991</v>
      </c>
      <c r="D628" t="s">
        <v>228</v>
      </c>
      <c r="G628" s="153" t="s">
        <v>228</v>
      </c>
      <c r="H628" s="89">
        <v>671</v>
      </c>
      <c r="I628" s="152" t="s">
        <v>4655</v>
      </c>
      <c r="J628" s="152" t="s">
        <v>4656</v>
      </c>
    </row>
    <row r="629" spans="1:10" x14ac:dyDescent="0.25">
      <c r="A629" s="152" t="s">
        <v>3051</v>
      </c>
      <c r="B629" s="152" t="s">
        <v>3049</v>
      </c>
      <c r="C629" t="s">
        <v>1991</v>
      </c>
      <c r="D629" t="s">
        <v>228</v>
      </c>
      <c r="G629" s="153" t="s">
        <v>228</v>
      </c>
      <c r="H629" s="89">
        <v>672</v>
      </c>
      <c r="I629" s="152" t="s">
        <v>4657</v>
      </c>
      <c r="J629" s="152" t="s">
        <v>4658</v>
      </c>
    </row>
    <row r="630" spans="1:10" x14ac:dyDescent="0.25">
      <c r="A630" s="152" t="s">
        <v>3052</v>
      </c>
      <c r="B630" s="152" t="s">
        <v>3049</v>
      </c>
      <c r="C630" t="s">
        <v>1992</v>
      </c>
      <c r="D630" t="s">
        <v>228</v>
      </c>
      <c r="G630" s="153" t="s">
        <v>228</v>
      </c>
      <c r="H630" s="89">
        <v>673</v>
      </c>
      <c r="I630" s="152" t="s">
        <v>4659</v>
      </c>
      <c r="J630" s="152" t="s">
        <v>4660</v>
      </c>
    </row>
    <row r="631" spans="1:10" x14ac:dyDescent="0.25">
      <c r="A631" s="152" t="s">
        <v>3053</v>
      </c>
      <c r="B631" s="152" t="s">
        <v>3047</v>
      </c>
      <c r="C631" t="s">
        <v>1990</v>
      </c>
      <c r="D631" t="s">
        <v>228</v>
      </c>
      <c r="G631" s="153" t="s">
        <v>228</v>
      </c>
      <c r="H631" s="89">
        <v>674</v>
      </c>
      <c r="I631" s="152" t="s">
        <v>4661</v>
      </c>
      <c r="J631" s="152" t="s">
        <v>4662</v>
      </c>
    </row>
    <row r="632" spans="1:10" x14ac:dyDescent="0.25">
      <c r="A632" s="152" t="s">
        <v>3054</v>
      </c>
      <c r="B632" s="152" t="s">
        <v>3049</v>
      </c>
      <c r="C632" t="s">
        <v>1993</v>
      </c>
      <c r="D632" t="s">
        <v>228</v>
      </c>
      <c r="G632" s="153" t="s">
        <v>228</v>
      </c>
      <c r="H632" s="89">
        <v>675</v>
      </c>
      <c r="I632" s="152" t="s">
        <v>760</v>
      </c>
      <c r="J632" s="152" t="s">
        <v>4663</v>
      </c>
    </row>
    <row r="633" spans="1:10" x14ac:dyDescent="0.25">
      <c r="A633" s="152" t="s">
        <v>3055</v>
      </c>
      <c r="B633" s="152" t="s">
        <v>3047</v>
      </c>
      <c r="C633" t="s">
        <v>1994</v>
      </c>
      <c r="D633" t="s">
        <v>228</v>
      </c>
      <c r="G633" s="153" t="s">
        <v>228</v>
      </c>
      <c r="H633" s="89">
        <v>676</v>
      </c>
      <c r="I633" s="152" t="s">
        <v>4664</v>
      </c>
      <c r="J633" s="152" t="s">
        <v>4665</v>
      </c>
    </row>
    <row r="634" spans="1:10" x14ac:dyDescent="0.25">
      <c r="A634" s="152" t="s">
        <v>3056</v>
      </c>
      <c r="B634" s="152" t="s">
        <v>3047</v>
      </c>
      <c r="C634" t="s">
        <v>1995</v>
      </c>
      <c r="D634" t="s">
        <v>228</v>
      </c>
      <c r="G634" s="153" t="s">
        <v>228</v>
      </c>
      <c r="H634" s="89">
        <v>677</v>
      </c>
      <c r="I634" s="152" t="s">
        <v>4666</v>
      </c>
      <c r="J634" s="152" t="s">
        <v>4667</v>
      </c>
    </row>
    <row r="635" spans="1:10" x14ac:dyDescent="0.25">
      <c r="A635" s="152" t="s">
        <v>3057</v>
      </c>
      <c r="B635" s="152" t="s">
        <v>3049</v>
      </c>
      <c r="C635" t="s">
        <v>3445</v>
      </c>
      <c r="D635" t="s">
        <v>228</v>
      </c>
      <c r="G635" s="153" t="s">
        <v>228</v>
      </c>
      <c r="H635" s="89">
        <v>678</v>
      </c>
      <c r="I635" s="152" t="s">
        <v>4668</v>
      </c>
      <c r="J635" s="152" t="s">
        <v>4669</v>
      </c>
    </row>
    <row r="636" spans="1:10" x14ac:dyDescent="0.25">
      <c r="A636" s="152" t="s">
        <v>3058</v>
      </c>
      <c r="B636" s="152" t="s">
        <v>3059</v>
      </c>
      <c r="C636" t="s">
        <v>1996</v>
      </c>
      <c r="D636" t="s">
        <v>228</v>
      </c>
      <c r="G636" s="153" t="s">
        <v>228</v>
      </c>
      <c r="H636" s="89">
        <v>679</v>
      </c>
      <c r="I636" s="152" t="s">
        <v>4670</v>
      </c>
      <c r="J636" s="152" t="s">
        <v>4671</v>
      </c>
    </row>
    <row r="637" spans="1:10" x14ac:dyDescent="0.25">
      <c r="A637" s="152" t="s">
        <v>3060</v>
      </c>
      <c r="B637" s="152" t="s">
        <v>2879</v>
      </c>
      <c r="C637" t="s">
        <v>1997</v>
      </c>
      <c r="D637" t="s">
        <v>229</v>
      </c>
      <c r="G637" s="153" t="s">
        <v>229</v>
      </c>
      <c r="H637" s="89">
        <v>680</v>
      </c>
      <c r="I637" s="152" t="s">
        <v>4672</v>
      </c>
      <c r="J637" s="152" t="s">
        <v>4673</v>
      </c>
    </row>
    <row r="638" spans="1:10" x14ac:dyDescent="0.25">
      <c r="A638" s="152" t="s">
        <v>3061</v>
      </c>
      <c r="B638" s="152" t="s">
        <v>2879</v>
      </c>
      <c r="C638" t="s">
        <v>1997</v>
      </c>
      <c r="D638" t="s">
        <v>229</v>
      </c>
      <c r="G638" s="153" t="s">
        <v>229</v>
      </c>
      <c r="H638" s="89">
        <v>681</v>
      </c>
      <c r="I638" s="152" t="s">
        <v>180</v>
      </c>
      <c r="J638" s="152" t="s">
        <v>4674</v>
      </c>
    </row>
    <row r="639" spans="1:10" x14ac:dyDescent="0.25">
      <c r="A639" s="152" t="s">
        <v>3062</v>
      </c>
      <c r="B639" s="152" t="s">
        <v>3063</v>
      </c>
      <c r="C639" t="s">
        <v>1998</v>
      </c>
      <c r="D639" t="s">
        <v>229</v>
      </c>
      <c r="G639" s="153" t="s">
        <v>229</v>
      </c>
      <c r="H639" s="89">
        <v>683</v>
      </c>
      <c r="I639" s="152" t="s">
        <v>4675</v>
      </c>
      <c r="J639" s="152" t="s">
        <v>4676</v>
      </c>
    </row>
    <row r="640" spans="1:10" x14ac:dyDescent="0.25">
      <c r="A640" s="152" t="s">
        <v>3064</v>
      </c>
      <c r="B640" s="152" t="s">
        <v>3063</v>
      </c>
      <c r="C640" t="s">
        <v>1998</v>
      </c>
      <c r="D640" t="s">
        <v>229</v>
      </c>
      <c r="G640" s="153" t="s">
        <v>229</v>
      </c>
      <c r="H640" s="89">
        <v>684</v>
      </c>
      <c r="I640" s="152" t="s">
        <v>4677</v>
      </c>
      <c r="J640" s="152" t="s">
        <v>4678</v>
      </c>
    </row>
    <row r="641" spans="1:10" x14ac:dyDescent="0.25">
      <c r="A641" s="152" t="s">
        <v>3065</v>
      </c>
      <c r="B641" s="152" t="s">
        <v>3063</v>
      </c>
      <c r="C641" t="s">
        <v>1998</v>
      </c>
      <c r="D641" t="s">
        <v>229</v>
      </c>
      <c r="G641" s="153" t="s">
        <v>229</v>
      </c>
      <c r="H641" s="89">
        <v>685</v>
      </c>
      <c r="I641" s="152" t="s">
        <v>4679</v>
      </c>
      <c r="J641" s="152" t="s">
        <v>4680</v>
      </c>
    </row>
    <row r="642" spans="1:10" x14ac:dyDescent="0.25">
      <c r="A642" s="152" t="s">
        <v>3066</v>
      </c>
      <c r="B642" s="152" t="s">
        <v>2879</v>
      </c>
      <c r="C642" t="s">
        <v>1851</v>
      </c>
      <c r="D642" t="s">
        <v>229</v>
      </c>
      <c r="G642" s="153" t="s">
        <v>229</v>
      </c>
      <c r="H642" s="89">
        <v>686</v>
      </c>
      <c r="I642" s="152" t="s">
        <v>4681</v>
      </c>
      <c r="J642" s="152" t="s">
        <v>4682</v>
      </c>
    </row>
    <row r="643" spans="1:10" x14ac:dyDescent="0.25">
      <c r="A643" s="152" t="s">
        <v>3067</v>
      </c>
      <c r="B643" s="152" t="s">
        <v>2873</v>
      </c>
      <c r="C643" t="s">
        <v>1811</v>
      </c>
      <c r="D643" t="s">
        <v>229</v>
      </c>
      <c r="G643" s="153" t="s">
        <v>229</v>
      </c>
      <c r="H643" s="89">
        <v>687</v>
      </c>
      <c r="I643" s="152" t="s">
        <v>4683</v>
      </c>
      <c r="J643" s="152" t="s">
        <v>4684</v>
      </c>
    </row>
    <row r="644" spans="1:10" x14ac:dyDescent="0.25">
      <c r="A644" s="152" t="s">
        <v>3068</v>
      </c>
      <c r="B644" s="152" t="s">
        <v>3069</v>
      </c>
      <c r="C644" t="s">
        <v>3446</v>
      </c>
      <c r="D644" t="s">
        <v>229</v>
      </c>
      <c r="G644" s="153" t="s">
        <v>229</v>
      </c>
      <c r="H644" s="89">
        <v>688</v>
      </c>
      <c r="I644" s="152" t="s">
        <v>4685</v>
      </c>
      <c r="J644" s="152" t="s">
        <v>4686</v>
      </c>
    </row>
    <row r="645" spans="1:10" x14ac:dyDescent="0.25">
      <c r="A645" s="152" t="s">
        <v>3070</v>
      </c>
      <c r="B645" s="152" t="s">
        <v>3069</v>
      </c>
      <c r="C645" t="s">
        <v>1999</v>
      </c>
      <c r="D645" t="s">
        <v>229</v>
      </c>
      <c r="G645" s="153" t="s">
        <v>229</v>
      </c>
      <c r="H645" s="89">
        <v>689</v>
      </c>
      <c r="I645" s="152" t="s">
        <v>4687</v>
      </c>
      <c r="J645" s="152" t="s">
        <v>4688</v>
      </c>
    </row>
    <row r="646" spans="1:10" x14ac:dyDescent="0.25">
      <c r="A646" s="152" t="s">
        <v>3071</v>
      </c>
      <c r="B646" s="152" t="s">
        <v>3069</v>
      </c>
      <c r="C646" t="s">
        <v>2000</v>
      </c>
      <c r="D646" t="s">
        <v>229</v>
      </c>
      <c r="G646" s="153" t="s">
        <v>229</v>
      </c>
      <c r="H646" s="89">
        <v>690</v>
      </c>
      <c r="I646" s="152" t="s">
        <v>4689</v>
      </c>
      <c r="J646" s="152" t="s">
        <v>4690</v>
      </c>
    </row>
    <row r="647" spans="1:10" x14ac:dyDescent="0.25">
      <c r="A647" s="152" t="s">
        <v>3072</v>
      </c>
      <c r="B647" s="152" t="s">
        <v>3069</v>
      </c>
      <c r="C647" t="s">
        <v>3447</v>
      </c>
      <c r="D647" t="s">
        <v>229</v>
      </c>
      <c r="G647" s="153" t="s">
        <v>229</v>
      </c>
      <c r="H647" s="89">
        <v>691</v>
      </c>
      <c r="I647" s="152" t="s">
        <v>575</v>
      </c>
      <c r="J647" s="152" t="s">
        <v>4691</v>
      </c>
    </row>
    <row r="648" spans="1:10" x14ac:dyDescent="0.25">
      <c r="A648" s="152" t="s">
        <v>3073</v>
      </c>
      <c r="B648" s="152" t="s">
        <v>2945</v>
      </c>
      <c r="C648" t="s">
        <v>2001</v>
      </c>
      <c r="D648" t="s">
        <v>229</v>
      </c>
      <c r="G648" s="153" t="s">
        <v>229</v>
      </c>
      <c r="H648" s="89">
        <v>692</v>
      </c>
      <c r="I648" s="152" t="s">
        <v>4692</v>
      </c>
      <c r="J648" s="152" t="s">
        <v>4693</v>
      </c>
    </row>
    <row r="649" spans="1:10" x14ac:dyDescent="0.25">
      <c r="A649" s="152" t="s">
        <v>3074</v>
      </c>
      <c r="B649" s="152" t="s">
        <v>3075</v>
      </c>
      <c r="C649" t="s">
        <v>2002</v>
      </c>
      <c r="D649" t="s">
        <v>229</v>
      </c>
      <c r="G649" s="153" t="s">
        <v>229</v>
      </c>
      <c r="H649" s="89">
        <v>693</v>
      </c>
      <c r="I649" s="152" t="s">
        <v>4694</v>
      </c>
      <c r="J649" s="152" t="s">
        <v>4695</v>
      </c>
    </row>
    <row r="650" spans="1:10" x14ac:dyDescent="0.25">
      <c r="A650" s="152" t="s">
        <v>3076</v>
      </c>
      <c r="B650" s="152" t="s">
        <v>3077</v>
      </c>
      <c r="C650" t="s">
        <v>3448</v>
      </c>
      <c r="D650" t="s">
        <v>231</v>
      </c>
      <c r="G650" s="153" t="s">
        <v>231</v>
      </c>
      <c r="H650" s="89">
        <v>700</v>
      </c>
      <c r="I650" s="152" t="s">
        <v>4696</v>
      </c>
      <c r="J650" s="152" t="s">
        <v>4697</v>
      </c>
    </row>
    <row r="651" spans="1:10" x14ac:dyDescent="0.25">
      <c r="A651" s="152" t="s">
        <v>3078</v>
      </c>
      <c r="B651" s="152" t="s">
        <v>3077</v>
      </c>
      <c r="C651" s="152" t="s">
        <v>3448</v>
      </c>
      <c r="D651" t="s">
        <v>231</v>
      </c>
      <c r="G651" s="153" t="s">
        <v>231</v>
      </c>
      <c r="H651" s="89">
        <v>701</v>
      </c>
      <c r="I651" s="152" t="s">
        <v>233</v>
      </c>
      <c r="J651" s="152" t="s">
        <v>4698</v>
      </c>
    </row>
    <row r="652" spans="1:10" x14ac:dyDescent="0.25">
      <c r="A652" s="152" t="s">
        <v>3079</v>
      </c>
      <c r="B652" s="152" t="s">
        <v>3077</v>
      </c>
      <c r="C652" t="s">
        <v>2003</v>
      </c>
      <c r="D652" t="s">
        <v>231</v>
      </c>
      <c r="G652" s="153" t="s">
        <v>231</v>
      </c>
      <c r="H652" s="89">
        <v>703</v>
      </c>
      <c r="I652" s="152" t="s">
        <v>4699</v>
      </c>
      <c r="J652" s="152" t="s">
        <v>4700</v>
      </c>
    </row>
    <row r="653" spans="1:10" x14ac:dyDescent="0.25">
      <c r="A653" s="152" t="s">
        <v>3080</v>
      </c>
      <c r="B653" s="152" t="s">
        <v>3077</v>
      </c>
      <c r="C653" t="s">
        <v>2004</v>
      </c>
      <c r="D653" t="s">
        <v>231</v>
      </c>
      <c r="G653" s="153" t="s">
        <v>231</v>
      </c>
      <c r="H653" s="89">
        <v>704</v>
      </c>
      <c r="I653" s="152" t="s">
        <v>4701</v>
      </c>
      <c r="J653" s="152" t="s">
        <v>4702</v>
      </c>
    </row>
    <row r="654" spans="1:10" x14ac:dyDescent="0.25">
      <c r="A654" s="152" t="s">
        <v>3081</v>
      </c>
      <c r="B654" s="152" t="s">
        <v>3082</v>
      </c>
      <c r="C654" t="s">
        <v>1924</v>
      </c>
      <c r="D654" t="s">
        <v>231</v>
      </c>
      <c r="G654" s="153" t="s">
        <v>231</v>
      </c>
      <c r="H654" s="89">
        <v>705</v>
      </c>
      <c r="I654" s="152" t="s">
        <v>4703</v>
      </c>
      <c r="J654" s="152" t="s">
        <v>4704</v>
      </c>
    </row>
    <row r="655" spans="1:10" x14ac:dyDescent="0.25">
      <c r="A655" s="152" t="s">
        <v>3083</v>
      </c>
      <c r="B655" s="152" t="s">
        <v>3084</v>
      </c>
      <c r="C655" t="s">
        <v>3449</v>
      </c>
      <c r="D655" t="s">
        <v>231</v>
      </c>
      <c r="G655" s="153" t="s">
        <v>231</v>
      </c>
      <c r="H655" s="89">
        <v>706</v>
      </c>
      <c r="I655" s="152" t="s">
        <v>4705</v>
      </c>
      <c r="J655" s="152" t="s">
        <v>4706</v>
      </c>
    </row>
    <row r="656" spans="1:10" x14ac:dyDescent="0.25">
      <c r="A656" s="152" t="s">
        <v>3085</v>
      </c>
      <c r="B656" s="152" t="s">
        <v>3086</v>
      </c>
      <c r="C656" t="s">
        <v>3450</v>
      </c>
      <c r="D656" t="s">
        <v>231</v>
      </c>
      <c r="G656" s="153" t="s">
        <v>231</v>
      </c>
      <c r="H656" s="89">
        <v>707</v>
      </c>
      <c r="I656" s="152" t="s">
        <v>4707</v>
      </c>
      <c r="J656" s="152" t="s">
        <v>4708</v>
      </c>
    </row>
    <row r="657" spans="1:10" x14ac:dyDescent="0.25">
      <c r="A657" s="152" t="s">
        <v>3087</v>
      </c>
      <c r="B657" s="152" t="s">
        <v>3086</v>
      </c>
      <c r="C657" s="152" t="s">
        <v>3450</v>
      </c>
      <c r="D657" t="s">
        <v>231</v>
      </c>
      <c r="G657" s="153" t="s">
        <v>231</v>
      </c>
      <c r="H657" s="89">
        <v>708</v>
      </c>
      <c r="I657" s="152" t="s">
        <v>4709</v>
      </c>
      <c r="J657" s="152" t="s">
        <v>4710</v>
      </c>
    </row>
    <row r="658" spans="1:10" x14ac:dyDescent="0.25">
      <c r="A658" s="152" t="s">
        <v>3088</v>
      </c>
      <c r="B658" s="152" t="s">
        <v>3089</v>
      </c>
      <c r="C658" t="s">
        <v>2005</v>
      </c>
      <c r="D658" t="s">
        <v>231</v>
      </c>
      <c r="G658" s="153" t="s">
        <v>231</v>
      </c>
      <c r="H658" s="89">
        <v>710</v>
      </c>
      <c r="I658" s="152" t="s">
        <v>4711</v>
      </c>
      <c r="J658" s="152" t="s">
        <v>4712</v>
      </c>
    </row>
    <row r="659" spans="1:10" x14ac:dyDescent="0.25">
      <c r="A659" s="152" t="s">
        <v>3090</v>
      </c>
      <c r="B659" s="152" t="s">
        <v>3089</v>
      </c>
      <c r="C659" t="s">
        <v>2005</v>
      </c>
      <c r="D659" t="s">
        <v>231</v>
      </c>
      <c r="G659" s="153" t="s">
        <v>231</v>
      </c>
      <c r="H659" s="89">
        <v>711</v>
      </c>
      <c r="I659" s="152" t="s">
        <v>235</v>
      </c>
      <c r="J659" s="152" t="s">
        <v>4713</v>
      </c>
    </row>
    <row r="660" spans="1:10" x14ac:dyDescent="0.25">
      <c r="A660" s="152" t="s">
        <v>3091</v>
      </c>
      <c r="B660" s="152" t="s">
        <v>3092</v>
      </c>
      <c r="C660" t="s">
        <v>2006</v>
      </c>
      <c r="D660" t="s">
        <v>231</v>
      </c>
      <c r="G660" s="153" t="s">
        <v>231</v>
      </c>
      <c r="H660" s="89">
        <v>712</v>
      </c>
      <c r="I660" s="152" t="s">
        <v>4714</v>
      </c>
      <c r="J660" s="152" t="s">
        <v>4715</v>
      </c>
    </row>
    <row r="661" spans="1:10" x14ac:dyDescent="0.25">
      <c r="A661" s="152" t="s">
        <v>3093</v>
      </c>
      <c r="B661" s="152" t="s">
        <v>3082</v>
      </c>
      <c r="C661" t="s">
        <v>1804</v>
      </c>
      <c r="D661" t="s">
        <v>231</v>
      </c>
      <c r="G661" s="153" t="s">
        <v>231</v>
      </c>
      <c r="H661" s="89">
        <v>713</v>
      </c>
      <c r="I661" s="152" t="s">
        <v>4716</v>
      </c>
      <c r="J661" s="152" t="s">
        <v>4717</v>
      </c>
    </row>
    <row r="662" spans="1:10" x14ac:dyDescent="0.25">
      <c r="A662" s="152" t="s">
        <v>3094</v>
      </c>
      <c r="B662" s="152" t="s">
        <v>3089</v>
      </c>
      <c r="C662" t="s">
        <v>1804</v>
      </c>
      <c r="D662" t="s">
        <v>231</v>
      </c>
      <c r="G662" s="153" t="s">
        <v>231</v>
      </c>
      <c r="H662" s="89">
        <v>714</v>
      </c>
      <c r="I662" s="152" t="s">
        <v>4718</v>
      </c>
      <c r="J662" s="152" t="s">
        <v>4719</v>
      </c>
    </row>
    <row r="663" spans="1:10" x14ac:dyDescent="0.25">
      <c r="A663" s="152" t="s">
        <v>3095</v>
      </c>
      <c r="B663" s="152" t="s">
        <v>3096</v>
      </c>
      <c r="C663" t="s">
        <v>3451</v>
      </c>
      <c r="D663" t="s">
        <v>238</v>
      </c>
      <c r="G663" s="153" t="s">
        <v>238</v>
      </c>
      <c r="H663" s="89">
        <v>716</v>
      </c>
      <c r="I663" s="152" t="s">
        <v>4720</v>
      </c>
      <c r="J663" s="152" t="s">
        <v>4721</v>
      </c>
    </row>
    <row r="664" spans="1:10" x14ac:dyDescent="0.25">
      <c r="A664" s="152" t="s">
        <v>3097</v>
      </c>
      <c r="B664" s="152" t="s">
        <v>3096</v>
      </c>
      <c r="C664" t="s">
        <v>1742</v>
      </c>
      <c r="D664" t="s">
        <v>238</v>
      </c>
      <c r="G664" s="153" t="s">
        <v>238</v>
      </c>
      <c r="H664" s="89">
        <v>717</v>
      </c>
      <c r="I664" s="152" t="s">
        <v>4722</v>
      </c>
      <c r="J664" s="152" t="s">
        <v>4723</v>
      </c>
    </row>
    <row r="665" spans="1:10" x14ac:dyDescent="0.25">
      <c r="A665" s="152" t="s">
        <v>3098</v>
      </c>
      <c r="B665" s="152" t="s">
        <v>3099</v>
      </c>
      <c r="C665" t="s">
        <v>2007</v>
      </c>
      <c r="D665" t="s">
        <v>238</v>
      </c>
      <c r="G665" s="153" t="s">
        <v>238</v>
      </c>
      <c r="H665" s="89">
        <v>718</v>
      </c>
      <c r="I665" s="152" t="s">
        <v>4724</v>
      </c>
      <c r="J665" s="152" t="s">
        <v>4725</v>
      </c>
    </row>
    <row r="666" spans="1:10" x14ac:dyDescent="0.25">
      <c r="A666" s="152" t="s">
        <v>3100</v>
      </c>
      <c r="B666" s="152" t="s">
        <v>3096</v>
      </c>
      <c r="C666" t="s">
        <v>3452</v>
      </c>
      <c r="D666" t="s">
        <v>238</v>
      </c>
      <c r="G666" s="153" t="s">
        <v>238</v>
      </c>
      <c r="H666" s="89">
        <v>719</v>
      </c>
      <c r="I666" s="152" t="s">
        <v>4726</v>
      </c>
      <c r="J666" s="152" t="s">
        <v>4727</v>
      </c>
    </row>
    <row r="667" spans="1:10" x14ac:dyDescent="0.25">
      <c r="A667" s="152" t="s">
        <v>3101</v>
      </c>
      <c r="B667" s="152" t="s">
        <v>3096</v>
      </c>
      <c r="C667" t="s">
        <v>3453</v>
      </c>
      <c r="D667" t="s">
        <v>238</v>
      </c>
      <c r="G667" s="153" t="s">
        <v>238</v>
      </c>
      <c r="H667" s="89">
        <v>720</v>
      </c>
      <c r="I667" s="152" t="s">
        <v>4728</v>
      </c>
      <c r="J667" s="152" t="s">
        <v>4729</v>
      </c>
    </row>
    <row r="668" spans="1:10" x14ac:dyDescent="0.25">
      <c r="A668" s="152" t="s">
        <v>3102</v>
      </c>
      <c r="B668" s="152" t="s">
        <v>3096</v>
      </c>
      <c r="C668" s="152" t="s">
        <v>3453</v>
      </c>
      <c r="D668" t="s">
        <v>238</v>
      </c>
      <c r="G668" s="153" t="s">
        <v>238</v>
      </c>
      <c r="H668" s="89">
        <v>721</v>
      </c>
      <c r="I668" s="152" t="s">
        <v>4730</v>
      </c>
      <c r="J668" s="152" t="s">
        <v>4731</v>
      </c>
    </row>
    <row r="669" spans="1:10" x14ac:dyDescent="0.25">
      <c r="A669" s="152" t="s">
        <v>3103</v>
      </c>
      <c r="B669" s="152" t="s">
        <v>3096</v>
      </c>
      <c r="C669" s="152" t="s">
        <v>3453</v>
      </c>
      <c r="D669" t="s">
        <v>238</v>
      </c>
      <c r="G669" s="153" t="s">
        <v>238</v>
      </c>
      <c r="H669" s="89">
        <v>722</v>
      </c>
      <c r="I669" s="152" t="s">
        <v>240</v>
      </c>
      <c r="J669" s="152" t="s">
        <v>4732</v>
      </c>
    </row>
    <row r="670" spans="1:10" x14ac:dyDescent="0.25">
      <c r="A670" s="152" t="s">
        <v>3104</v>
      </c>
      <c r="B670" s="152" t="s">
        <v>2716</v>
      </c>
      <c r="C670" t="s">
        <v>2309</v>
      </c>
      <c r="D670" t="s">
        <v>238</v>
      </c>
      <c r="G670" s="153" t="s">
        <v>238</v>
      </c>
      <c r="H670" s="89">
        <v>723</v>
      </c>
      <c r="I670" s="152" t="s">
        <v>4733</v>
      </c>
      <c r="J670" s="152" t="s">
        <v>4734</v>
      </c>
    </row>
    <row r="671" spans="1:10" x14ac:dyDescent="0.25">
      <c r="A671" s="152" t="s">
        <v>3105</v>
      </c>
      <c r="B671" s="152" t="s">
        <v>3106</v>
      </c>
      <c r="C671" t="s">
        <v>2008</v>
      </c>
      <c r="D671" t="s">
        <v>238</v>
      </c>
      <c r="G671" s="153" t="s">
        <v>238</v>
      </c>
      <c r="H671" s="89">
        <v>724</v>
      </c>
      <c r="I671" s="152" t="s">
        <v>4735</v>
      </c>
      <c r="J671" s="152" t="s">
        <v>4736</v>
      </c>
    </row>
    <row r="672" spans="1:10" x14ac:dyDescent="0.25">
      <c r="A672" s="152" t="s">
        <v>3107</v>
      </c>
      <c r="B672" s="152" t="s">
        <v>3096</v>
      </c>
      <c r="C672" t="s">
        <v>2009</v>
      </c>
      <c r="D672" t="s">
        <v>238</v>
      </c>
      <c r="G672" s="153" t="s">
        <v>238</v>
      </c>
      <c r="H672" s="89">
        <v>725</v>
      </c>
      <c r="I672" s="152" t="s">
        <v>4737</v>
      </c>
      <c r="J672" s="152" t="s">
        <v>4738</v>
      </c>
    </row>
    <row r="673" spans="1:10" x14ac:dyDescent="0.25">
      <c r="A673" s="152" t="s">
        <v>3108</v>
      </c>
      <c r="B673" s="152" t="s">
        <v>3032</v>
      </c>
      <c r="C673" t="s">
        <v>2010</v>
      </c>
      <c r="D673" t="s">
        <v>238</v>
      </c>
      <c r="G673" s="153" t="s">
        <v>238</v>
      </c>
      <c r="H673" s="89">
        <v>726</v>
      </c>
      <c r="I673" s="152" t="s">
        <v>4739</v>
      </c>
      <c r="J673" s="152" t="s">
        <v>4740</v>
      </c>
    </row>
    <row r="674" spans="1:10" x14ac:dyDescent="0.25">
      <c r="A674" s="152" t="s">
        <v>3109</v>
      </c>
      <c r="B674" s="152" t="s">
        <v>3110</v>
      </c>
      <c r="C674" t="s">
        <v>1835</v>
      </c>
      <c r="D674" t="s">
        <v>238</v>
      </c>
      <c r="G674" s="153" t="s">
        <v>238</v>
      </c>
      <c r="H674" s="89">
        <v>727</v>
      </c>
      <c r="I674" s="152" t="s">
        <v>243</v>
      </c>
      <c r="J674" s="152" t="s">
        <v>4741</v>
      </c>
    </row>
    <row r="675" spans="1:10" x14ac:dyDescent="0.25">
      <c r="A675" s="152" t="s">
        <v>3111</v>
      </c>
      <c r="B675" s="152" t="s">
        <v>3096</v>
      </c>
      <c r="C675" t="s">
        <v>2011</v>
      </c>
      <c r="D675" t="s">
        <v>238</v>
      </c>
      <c r="G675" s="153" t="s">
        <v>238</v>
      </c>
      <c r="H675" s="89">
        <v>728</v>
      </c>
      <c r="I675" s="152" t="s">
        <v>4742</v>
      </c>
      <c r="J675" s="152" t="s">
        <v>4743</v>
      </c>
    </row>
    <row r="676" spans="1:10" x14ac:dyDescent="0.25">
      <c r="A676" s="152" t="s">
        <v>3112</v>
      </c>
      <c r="B676" s="152" t="s">
        <v>3113</v>
      </c>
      <c r="C676" t="s">
        <v>3454</v>
      </c>
      <c r="D676" t="s">
        <v>238</v>
      </c>
      <c r="G676" s="153" t="s">
        <v>238</v>
      </c>
      <c r="H676" s="89">
        <v>729</v>
      </c>
      <c r="I676" s="152" t="s">
        <v>4744</v>
      </c>
      <c r="J676" s="152" t="s">
        <v>4745</v>
      </c>
    </row>
    <row r="677" spans="1:10" x14ac:dyDescent="0.25">
      <c r="A677" s="152" t="s">
        <v>3114</v>
      </c>
      <c r="B677" s="152" t="s">
        <v>3059</v>
      </c>
      <c r="C677" t="s">
        <v>3455</v>
      </c>
      <c r="D677" t="s">
        <v>244</v>
      </c>
      <c r="G677" s="153" t="s">
        <v>244</v>
      </c>
      <c r="H677" s="89">
        <v>730</v>
      </c>
      <c r="I677" s="152" t="s">
        <v>4746</v>
      </c>
      <c r="J677" s="152" t="s">
        <v>4747</v>
      </c>
    </row>
    <row r="678" spans="1:10" x14ac:dyDescent="0.25">
      <c r="A678" s="152" t="s">
        <v>3115</v>
      </c>
      <c r="B678" s="152" t="s">
        <v>3059</v>
      </c>
      <c r="C678" s="152" t="s">
        <v>3455</v>
      </c>
      <c r="D678" t="s">
        <v>244</v>
      </c>
      <c r="G678" s="153" t="s">
        <v>244</v>
      </c>
      <c r="H678" s="89">
        <v>731</v>
      </c>
      <c r="I678" s="152" t="s">
        <v>4748</v>
      </c>
      <c r="J678" s="152" t="s">
        <v>4749</v>
      </c>
    </row>
    <row r="679" spans="1:10" x14ac:dyDescent="0.25">
      <c r="A679" s="152" t="s">
        <v>3116</v>
      </c>
      <c r="B679" s="152" t="s">
        <v>3117</v>
      </c>
      <c r="C679" t="s">
        <v>2012</v>
      </c>
      <c r="D679" t="s">
        <v>248</v>
      </c>
      <c r="G679" s="153" t="s">
        <v>248</v>
      </c>
      <c r="H679" s="89">
        <v>733</v>
      </c>
      <c r="I679" s="152" t="s">
        <v>346</v>
      </c>
      <c r="J679" s="152" t="s">
        <v>4750</v>
      </c>
    </row>
    <row r="680" spans="1:10" x14ac:dyDescent="0.25">
      <c r="A680" s="152" t="s">
        <v>3118</v>
      </c>
      <c r="B680" s="152" t="s">
        <v>3059</v>
      </c>
      <c r="C680" t="s">
        <v>2013</v>
      </c>
      <c r="D680" t="s">
        <v>244</v>
      </c>
      <c r="G680" s="153" t="s">
        <v>244</v>
      </c>
      <c r="H680" s="89">
        <v>734</v>
      </c>
      <c r="I680" s="152" t="s">
        <v>4751</v>
      </c>
      <c r="J680" s="152" t="s">
        <v>4752</v>
      </c>
    </row>
    <row r="681" spans="1:10" x14ac:dyDescent="0.25">
      <c r="A681" s="152" t="s">
        <v>3119</v>
      </c>
      <c r="B681" s="152" t="s">
        <v>3059</v>
      </c>
      <c r="C681" t="s">
        <v>2014</v>
      </c>
      <c r="D681" t="s">
        <v>244</v>
      </c>
      <c r="G681" s="153" t="s">
        <v>244</v>
      </c>
      <c r="H681" s="89">
        <v>735</v>
      </c>
      <c r="I681" s="152" t="s">
        <v>4753</v>
      </c>
      <c r="J681" s="152" t="s">
        <v>4754</v>
      </c>
    </row>
    <row r="682" spans="1:10" x14ac:dyDescent="0.25">
      <c r="A682" s="152" t="s">
        <v>3120</v>
      </c>
      <c r="B682" s="152" t="s">
        <v>3059</v>
      </c>
      <c r="C682" t="s">
        <v>2015</v>
      </c>
      <c r="D682" t="s">
        <v>244</v>
      </c>
      <c r="G682" s="153" t="s">
        <v>244</v>
      </c>
      <c r="H682" s="89">
        <v>736</v>
      </c>
      <c r="I682" s="152" t="s">
        <v>4755</v>
      </c>
      <c r="J682" s="152" t="s">
        <v>4756</v>
      </c>
    </row>
    <row r="683" spans="1:10" x14ac:dyDescent="0.25">
      <c r="A683" s="152" t="s">
        <v>3121</v>
      </c>
      <c r="B683" s="152" t="s">
        <v>3059</v>
      </c>
      <c r="C683" t="s">
        <v>2016</v>
      </c>
      <c r="D683" t="s">
        <v>244</v>
      </c>
      <c r="G683" s="153" t="s">
        <v>244</v>
      </c>
      <c r="H683" s="89">
        <v>737</v>
      </c>
      <c r="I683" s="152" t="s">
        <v>4757</v>
      </c>
      <c r="J683" s="152" t="s">
        <v>4758</v>
      </c>
    </row>
    <row r="684" spans="1:10" x14ac:dyDescent="0.25">
      <c r="A684" s="152" t="s">
        <v>3122</v>
      </c>
      <c r="B684" s="152" t="s">
        <v>3059</v>
      </c>
      <c r="C684" t="s">
        <v>2017</v>
      </c>
      <c r="D684" t="s">
        <v>244</v>
      </c>
      <c r="G684" s="153" t="s">
        <v>244</v>
      </c>
      <c r="H684" s="89">
        <v>738</v>
      </c>
      <c r="I684" s="152" t="s">
        <v>4759</v>
      </c>
      <c r="J684" s="152" t="s">
        <v>4760</v>
      </c>
    </row>
    <row r="685" spans="1:10" x14ac:dyDescent="0.25">
      <c r="A685" s="152" t="s">
        <v>3123</v>
      </c>
      <c r="B685" s="152" t="s">
        <v>3059</v>
      </c>
      <c r="C685" t="s">
        <v>3456</v>
      </c>
      <c r="D685" t="s">
        <v>244</v>
      </c>
      <c r="G685" s="153" t="s">
        <v>244</v>
      </c>
      <c r="H685" s="89">
        <v>739</v>
      </c>
      <c r="I685" s="152" t="s">
        <v>4761</v>
      </c>
      <c r="J685" s="152" t="s">
        <v>4762</v>
      </c>
    </row>
    <row r="686" spans="1:10" x14ac:dyDescent="0.25">
      <c r="A686" s="152" t="s">
        <v>3124</v>
      </c>
      <c r="B686" s="152" t="s">
        <v>3125</v>
      </c>
      <c r="C686" t="s">
        <v>2018</v>
      </c>
      <c r="D686" t="s">
        <v>244</v>
      </c>
      <c r="G686" s="153" t="s">
        <v>244</v>
      </c>
      <c r="H686" s="89">
        <v>740</v>
      </c>
      <c r="I686" s="152" t="s">
        <v>4763</v>
      </c>
      <c r="J686" s="152" t="s">
        <v>4764</v>
      </c>
    </row>
    <row r="687" spans="1:10" x14ac:dyDescent="0.25">
      <c r="A687" s="152" t="s">
        <v>3126</v>
      </c>
      <c r="B687" s="152" t="s">
        <v>3125</v>
      </c>
      <c r="C687" t="s">
        <v>2018</v>
      </c>
      <c r="D687" t="s">
        <v>244</v>
      </c>
      <c r="G687" s="153" t="s">
        <v>244</v>
      </c>
      <c r="H687" s="89">
        <v>741</v>
      </c>
      <c r="I687" s="152" t="s">
        <v>428</v>
      </c>
      <c r="J687" s="152" t="s">
        <v>4765</v>
      </c>
    </row>
    <row r="688" spans="1:10" x14ac:dyDescent="0.25">
      <c r="A688" s="152" t="s">
        <v>3127</v>
      </c>
      <c r="B688" s="152" t="s">
        <v>3125</v>
      </c>
      <c r="C688" t="s">
        <v>2019</v>
      </c>
      <c r="D688" t="s">
        <v>244</v>
      </c>
      <c r="G688" s="153" t="s">
        <v>244</v>
      </c>
      <c r="H688" s="89">
        <v>743</v>
      </c>
      <c r="I688" s="152" t="s">
        <v>4766</v>
      </c>
      <c r="J688" s="152" t="s">
        <v>4767</v>
      </c>
    </row>
    <row r="689" spans="1:10" x14ac:dyDescent="0.25">
      <c r="A689" s="152" t="s">
        <v>3128</v>
      </c>
      <c r="B689" s="152" t="s">
        <v>3125</v>
      </c>
      <c r="C689" t="s">
        <v>2020</v>
      </c>
      <c r="D689" t="s">
        <v>244</v>
      </c>
      <c r="G689" s="153" t="s">
        <v>244</v>
      </c>
      <c r="H689" s="89">
        <v>744</v>
      </c>
      <c r="I689" s="152" t="s">
        <v>4768</v>
      </c>
      <c r="J689" s="152" t="s">
        <v>4769</v>
      </c>
    </row>
    <row r="690" spans="1:10" x14ac:dyDescent="0.25">
      <c r="A690" s="152" t="s">
        <v>3129</v>
      </c>
      <c r="B690" s="152" t="s">
        <v>3130</v>
      </c>
      <c r="C690" t="s">
        <v>2021</v>
      </c>
      <c r="D690" t="s">
        <v>244</v>
      </c>
      <c r="G690" s="153" t="s">
        <v>244</v>
      </c>
      <c r="H690" s="89">
        <v>745</v>
      </c>
      <c r="I690" s="152" t="s">
        <v>4770</v>
      </c>
      <c r="J690" s="152" t="s">
        <v>4771</v>
      </c>
    </row>
    <row r="691" spans="1:10" x14ac:dyDescent="0.25">
      <c r="A691" s="152" t="s">
        <v>3131</v>
      </c>
      <c r="B691" s="152" t="s">
        <v>3125</v>
      </c>
      <c r="C691" t="s">
        <v>3457</v>
      </c>
      <c r="D691" t="s">
        <v>244</v>
      </c>
      <c r="G691" s="153" t="s">
        <v>4772</v>
      </c>
      <c r="H691" s="89">
        <v>746</v>
      </c>
      <c r="I691" s="152" t="s">
        <v>4773</v>
      </c>
      <c r="J691" s="152" t="s">
        <v>4774</v>
      </c>
    </row>
    <row r="692" spans="1:10" x14ac:dyDescent="0.25">
      <c r="A692" s="152" t="s">
        <v>3132</v>
      </c>
      <c r="B692" s="152" t="s">
        <v>3130</v>
      </c>
      <c r="C692" t="s">
        <v>2022</v>
      </c>
      <c r="D692" t="s">
        <v>244</v>
      </c>
      <c r="G692" s="153" t="s">
        <v>244</v>
      </c>
      <c r="H692" s="89">
        <v>747</v>
      </c>
      <c r="I692" s="152" t="s">
        <v>4775</v>
      </c>
      <c r="J692" s="152" t="s">
        <v>4776</v>
      </c>
    </row>
    <row r="693" spans="1:10" x14ac:dyDescent="0.25">
      <c r="A693" s="152" t="s">
        <v>3133</v>
      </c>
      <c r="B693" s="152" t="s">
        <v>3059</v>
      </c>
      <c r="C693" t="s">
        <v>1988</v>
      </c>
      <c r="D693" t="s">
        <v>244</v>
      </c>
      <c r="G693" s="153" t="s">
        <v>244</v>
      </c>
      <c r="H693" s="89">
        <v>748</v>
      </c>
      <c r="I693" s="152" t="s">
        <v>4777</v>
      </c>
      <c r="J693" s="152" t="s">
        <v>4778</v>
      </c>
    </row>
    <row r="694" spans="1:10" x14ac:dyDescent="0.25">
      <c r="A694" s="152" t="s">
        <v>3134</v>
      </c>
      <c r="B694" s="152" t="s">
        <v>3113</v>
      </c>
      <c r="C694" t="s">
        <v>2023</v>
      </c>
      <c r="D694" t="s">
        <v>244</v>
      </c>
      <c r="G694" s="153" t="s">
        <v>244</v>
      </c>
      <c r="H694" s="89">
        <v>749</v>
      </c>
      <c r="I694" s="152" t="s">
        <v>4779</v>
      </c>
      <c r="J694" s="152" t="s">
        <v>4780</v>
      </c>
    </row>
    <row r="695" spans="1:10" x14ac:dyDescent="0.25">
      <c r="A695" s="152" t="s">
        <v>3135</v>
      </c>
      <c r="B695" s="152" t="s">
        <v>3130</v>
      </c>
      <c r="C695" t="s">
        <v>2024</v>
      </c>
      <c r="D695" t="s">
        <v>248</v>
      </c>
      <c r="G695" s="153" t="s">
        <v>248</v>
      </c>
      <c r="H695" s="89">
        <v>750</v>
      </c>
      <c r="I695" s="152" t="s">
        <v>4781</v>
      </c>
      <c r="J695" s="152" t="s">
        <v>4782</v>
      </c>
    </row>
    <row r="696" spans="1:10" x14ac:dyDescent="0.25">
      <c r="A696" s="152" t="s">
        <v>3136</v>
      </c>
      <c r="B696" s="152" t="s">
        <v>3130</v>
      </c>
      <c r="C696" t="s">
        <v>2025</v>
      </c>
      <c r="D696" t="s">
        <v>248</v>
      </c>
      <c r="G696" s="153" t="s">
        <v>248</v>
      </c>
      <c r="H696" s="89">
        <v>751</v>
      </c>
      <c r="I696" s="152" t="s">
        <v>4783</v>
      </c>
      <c r="J696" s="152" t="s">
        <v>4784</v>
      </c>
    </row>
    <row r="697" spans="1:10" x14ac:dyDescent="0.25">
      <c r="A697" s="152" t="s">
        <v>3137</v>
      </c>
      <c r="B697" s="152" t="s">
        <v>3130</v>
      </c>
      <c r="C697" t="s">
        <v>2026</v>
      </c>
      <c r="D697" t="s">
        <v>248</v>
      </c>
      <c r="G697" s="153" t="s">
        <v>248</v>
      </c>
      <c r="H697" s="89">
        <v>752</v>
      </c>
      <c r="I697" s="152" t="s">
        <v>253</v>
      </c>
      <c r="J697" s="152" t="s">
        <v>4785</v>
      </c>
    </row>
    <row r="698" spans="1:10" x14ac:dyDescent="0.25">
      <c r="A698" s="152" t="s">
        <v>3138</v>
      </c>
      <c r="B698" s="152" t="s">
        <v>3130</v>
      </c>
      <c r="C698" t="s">
        <v>2026</v>
      </c>
      <c r="D698" t="s">
        <v>248</v>
      </c>
      <c r="G698" s="153" t="s">
        <v>248</v>
      </c>
      <c r="H698" s="89">
        <v>753</v>
      </c>
      <c r="I698" s="152" t="s">
        <v>253</v>
      </c>
      <c r="J698" s="152" t="s">
        <v>4785</v>
      </c>
    </row>
    <row r="699" spans="1:10" x14ac:dyDescent="0.25">
      <c r="A699" s="152" t="s">
        <v>3139</v>
      </c>
      <c r="B699" s="152" t="s">
        <v>3130</v>
      </c>
      <c r="C699" t="s">
        <v>1842</v>
      </c>
      <c r="D699" t="s">
        <v>248</v>
      </c>
      <c r="G699" s="153" t="s">
        <v>248</v>
      </c>
      <c r="H699" s="89">
        <v>754</v>
      </c>
      <c r="I699" s="152" t="s">
        <v>4786</v>
      </c>
      <c r="J699" s="152" t="s">
        <v>4787</v>
      </c>
    </row>
    <row r="700" spans="1:10" x14ac:dyDescent="0.25">
      <c r="A700" s="152" t="s">
        <v>3140</v>
      </c>
      <c r="B700" s="152" t="s">
        <v>3099</v>
      </c>
      <c r="C700" t="s">
        <v>2027</v>
      </c>
      <c r="D700" t="s">
        <v>248</v>
      </c>
      <c r="G700" s="153" t="s">
        <v>248</v>
      </c>
      <c r="H700" s="89">
        <v>755</v>
      </c>
      <c r="I700" s="152" t="s">
        <v>344</v>
      </c>
      <c r="J700" s="152" t="s">
        <v>4788</v>
      </c>
    </row>
    <row r="701" spans="1:10" x14ac:dyDescent="0.25">
      <c r="A701" s="152" t="s">
        <v>3141</v>
      </c>
      <c r="B701" s="152" t="s">
        <v>3130</v>
      </c>
      <c r="C701" t="s">
        <v>2028</v>
      </c>
      <c r="D701" t="s">
        <v>248</v>
      </c>
      <c r="G701" s="153" t="s">
        <v>248</v>
      </c>
      <c r="H701" s="89">
        <v>756</v>
      </c>
      <c r="I701" s="152" t="s">
        <v>4789</v>
      </c>
      <c r="J701" s="152" t="s">
        <v>4790</v>
      </c>
    </row>
    <row r="702" spans="1:10" x14ac:dyDescent="0.25">
      <c r="A702" s="152" t="s">
        <v>3142</v>
      </c>
      <c r="B702" s="152" t="s">
        <v>3130</v>
      </c>
      <c r="C702" t="s">
        <v>2029</v>
      </c>
      <c r="D702" t="s">
        <v>248</v>
      </c>
      <c r="G702" s="153" t="s">
        <v>248</v>
      </c>
      <c r="H702" s="89">
        <v>757</v>
      </c>
      <c r="I702" s="152" t="s">
        <v>4791</v>
      </c>
      <c r="J702" s="152" t="s">
        <v>4792</v>
      </c>
    </row>
    <row r="703" spans="1:10" x14ac:dyDescent="0.25">
      <c r="A703" s="152" t="s">
        <v>3143</v>
      </c>
      <c r="B703" s="152" t="s">
        <v>3144</v>
      </c>
      <c r="C703" t="s">
        <v>2030</v>
      </c>
      <c r="D703" t="s">
        <v>248</v>
      </c>
      <c r="G703" s="153" t="s">
        <v>248</v>
      </c>
      <c r="H703" s="89">
        <v>758</v>
      </c>
      <c r="I703" s="152" t="s">
        <v>4793</v>
      </c>
      <c r="J703" s="152" t="s">
        <v>4794</v>
      </c>
    </row>
    <row r="704" spans="1:10" x14ac:dyDescent="0.25">
      <c r="A704" s="152" t="s">
        <v>3145</v>
      </c>
      <c r="B704" s="152" t="s">
        <v>3144</v>
      </c>
      <c r="C704" t="s">
        <v>2031</v>
      </c>
      <c r="D704" t="s">
        <v>248</v>
      </c>
      <c r="G704" s="153" t="s">
        <v>248</v>
      </c>
      <c r="H704" s="89">
        <v>759</v>
      </c>
      <c r="I704" s="152" t="s">
        <v>4795</v>
      </c>
      <c r="J704" s="152" t="s">
        <v>4796</v>
      </c>
    </row>
    <row r="705" spans="1:10" x14ac:dyDescent="0.25">
      <c r="A705" s="152" t="s">
        <v>3146</v>
      </c>
      <c r="B705" s="152" t="s">
        <v>3130</v>
      </c>
      <c r="C705" t="s">
        <v>3458</v>
      </c>
      <c r="D705" t="s">
        <v>248</v>
      </c>
      <c r="G705" s="153" t="s">
        <v>248</v>
      </c>
      <c r="H705" s="89">
        <v>760</v>
      </c>
      <c r="I705" s="152" t="s">
        <v>4797</v>
      </c>
      <c r="J705" s="152" t="s">
        <v>4798</v>
      </c>
    </row>
    <row r="706" spans="1:10" x14ac:dyDescent="0.25">
      <c r="A706" s="152" t="s">
        <v>3147</v>
      </c>
      <c r="B706" s="152" t="s">
        <v>3130</v>
      </c>
      <c r="C706" s="152" t="s">
        <v>3458</v>
      </c>
      <c r="D706" t="s">
        <v>248</v>
      </c>
      <c r="G706" s="153" t="s">
        <v>248</v>
      </c>
      <c r="H706" s="89">
        <v>761</v>
      </c>
      <c r="I706" s="152" t="s">
        <v>577</v>
      </c>
      <c r="J706" s="152" t="s">
        <v>4799</v>
      </c>
    </row>
    <row r="707" spans="1:10" x14ac:dyDescent="0.25">
      <c r="A707" s="152" t="s">
        <v>3148</v>
      </c>
      <c r="B707" s="152" t="s">
        <v>3130</v>
      </c>
      <c r="C707" t="s">
        <v>2032</v>
      </c>
      <c r="D707" t="s">
        <v>248</v>
      </c>
      <c r="G707" s="153" t="s">
        <v>248</v>
      </c>
      <c r="H707" s="89">
        <v>762</v>
      </c>
      <c r="I707" s="152" t="s">
        <v>4800</v>
      </c>
      <c r="J707" s="152" t="s">
        <v>4801</v>
      </c>
    </row>
    <row r="708" spans="1:10" x14ac:dyDescent="0.25">
      <c r="A708" s="152" t="s">
        <v>3149</v>
      </c>
      <c r="B708" s="152" t="s">
        <v>3150</v>
      </c>
      <c r="C708" t="s">
        <v>3459</v>
      </c>
      <c r="D708" t="s">
        <v>248</v>
      </c>
      <c r="G708" s="153" t="s">
        <v>248</v>
      </c>
      <c r="H708" s="89">
        <v>763</v>
      </c>
      <c r="I708" s="152" t="s">
        <v>4802</v>
      </c>
      <c r="J708" s="152" t="s">
        <v>4803</v>
      </c>
    </row>
    <row r="709" spans="1:10" x14ac:dyDescent="0.25">
      <c r="A709" s="152" t="s">
        <v>3151</v>
      </c>
      <c r="B709" s="152" t="s">
        <v>3130</v>
      </c>
      <c r="C709" t="s">
        <v>2033</v>
      </c>
      <c r="D709" t="s">
        <v>248</v>
      </c>
      <c r="G709" s="153" t="s">
        <v>248</v>
      </c>
      <c r="H709" s="89">
        <v>764</v>
      </c>
      <c r="I709" s="152" t="s">
        <v>4804</v>
      </c>
      <c r="J709" s="152" t="s">
        <v>4805</v>
      </c>
    </row>
    <row r="710" spans="1:10" x14ac:dyDescent="0.25">
      <c r="A710" s="152" t="s">
        <v>3152</v>
      </c>
      <c r="B710" s="152" t="s">
        <v>3153</v>
      </c>
      <c r="C710" t="s">
        <v>2034</v>
      </c>
      <c r="D710" t="s">
        <v>248</v>
      </c>
      <c r="G710" s="153" t="s">
        <v>248</v>
      </c>
      <c r="H710" s="89">
        <v>765</v>
      </c>
      <c r="I710" s="152" t="s">
        <v>4806</v>
      </c>
      <c r="J710" s="152" t="s">
        <v>4807</v>
      </c>
    </row>
    <row r="711" spans="1:10" x14ac:dyDescent="0.25">
      <c r="A711" s="152" t="s">
        <v>3154</v>
      </c>
      <c r="B711" s="152" t="s">
        <v>3153</v>
      </c>
      <c r="C711" t="s">
        <v>2035</v>
      </c>
      <c r="D711" t="s">
        <v>248</v>
      </c>
      <c r="G711" s="153" t="s">
        <v>248</v>
      </c>
      <c r="H711" s="89">
        <v>766</v>
      </c>
      <c r="I711" s="152" t="s">
        <v>4808</v>
      </c>
      <c r="J711" s="152" t="s">
        <v>4809</v>
      </c>
    </row>
    <row r="712" spans="1:10" x14ac:dyDescent="0.25">
      <c r="A712" s="152" t="s">
        <v>3155</v>
      </c>
      <c r="B712" s="152" t="s">
        <v>3153</v>
      </c>
      <c r="C712" t="s">
        <v>2035</v>
      </c>
      <c r="D712" t="s">
        <v>248</v>
      </c>
      <c r="G712" s="153" t="s">
        <v>248</v>
      </c>
      <c r="H712" s="89">
        <v>767</v>
      </c>
      <c r="I712" s="152" t="s">
        <v>4810</v>
      </c>
      <c r="J712" s="152" t="s">
        <v>4811</v>
      </c>
    </row>
    <row r="713" spans="1:10" x14ac:dyDescent="0.25">
      <c r="A713" s="152" t="s">
        <v>3156</v>
      </c>
      <c r="B713" s="152" t="s">
        <v>3130</v>
      </c>
      <c r="C713" t="s">
        <v>2036</v>
      </c>
      <c r="D713" t="s">
        <v>248</v>
      </c>
      <c r="G713" s="153" t="s">
        <v>248</v>
      </c>
      <c r="H713" s="89">
        <v>768</v>
      </c>
      <c r="I713" s="152" t="s">
        <v>4812</v>
      </c>
      <c r="J713" s="152" t="s">
        <v>4813</v>
      </c>
    </row>
    <row r="714" spans="1:10" x14ac:dyDescent="0.25">
      <c r="A714" s="152" t="s">
        <v>3157</v>
      </c>
      <c r="B714" s="152" t="s">
        <v>3158</v>
      </c>
      <c r="C714" t="s">
        <v>3460</v>
      </c>
      <c r="D714" t="s">
        <v>248</v>
      </c>
      <c r="G714" s="153" t="s">
        <v>248</v>
      </c>
      <c r="H714" s="89">
        <v>769</v>
      </c>
      <c r="I714" s="152" t="s">
        <v>4814</v>
      </c>
      <c r="J714" s="152" t="s">
        <v>4815</v>
      </c>
    </row>
    <row r="715" spans="1:10" x14ac:dyDescent="0.25">
      <c r="A715" s="152" t="s">
        <v>3159</v>
      </c>
      <c r="B715" s="152" t="s">
        <v>3144</v>
      </c>
      <c r="C715" t="s">
        <v>2037</v>
      </c>
      <c r="D715" t="s">
        <v>248</v>
      </c>
      <c r="G715" s="153" t="s">
        <v>248</v>
      </c>
      <c r="H715" s="89">
        <v>770</v>
      </c>
      <c r="I715" s="152" t="s">
        <v>260</v>
      </c>
      <c r="J715" s="152" t="s">
        <v>4816</v>
      </c>
    </row>
    <row r="716" spans="1:10" x14ac:dyDescent="0.25">
      <c r="A716" s="152" t="s">
        <v>3160</v>
      </c>
      <c r="B716" s="152" t="s">
        <v>3144</v>
      </c>
      <c r="C716" t="s">
        <v>2037</v>
      </c>
      <c r="D716" t="s">
        <v>248</v>
      </c>
      <c r="G716" s="153" t="s">
        <v>248</v>
      </c>
      <c r="H716" s="89">
        <v>772</v>
      </c>
      <c r="I716" s="152" t="s">
        <v>260</v>
      </c>
      <c r="J716" s="159">
        <v>77201</v>
      </c>
    </row>
    <row r="717" spans="1:10" x14ac:dyDescent="0.25">
      <c r="A717" s="152" t="s">
        <v>3161</v>
      </c>
      <c r="B717" s="152" t="s">
        <v>3144</v>
      </c>
      <c r="C717" t="s">
        <v>2038</v>
      </c>
      <c r="D717" t="s">
        <v>248</v>
      </c>
      <c r="G717" s="153" t="s">
        <v>248</v>
      </c>
      <c r="H717" s="89">
        <v>773</v>
      </c>
      <c r="I717" s="152" t="s">
        <v>4817</v>
      </c>
      <c r="J717" s="152" t="s">
        <v>4818</v>
      </c>
    </row>
    <row r="718" spans="1:10" x14ac:dyDescent="0.25">
      <c r="A718" s="152" t="s">
        <v>3162</v>
      </c>
      <c r="B718" s="152" t="s">
        <v>3144</v>
      </c>
      <c r="C718" t="s">
        <v>2039</v>
      </c>
      <c r="D718" t="s">
        <v>248</v>
      </c>
      <c r="G718" s="153" t="s">
        <v>248</v>
      </c>
      <c r="H718" s="89">
        <v>774</v>
      </c>
      <c r="I718" s="152" t="s">
        <v>4819</v>
      </c>
      <c r="J718" s="152" t="s">
        <v>4820</v>
      </c>
    </row>
    <row r="719" spans="1:10" x14ac:dyDescent="0.25">
      <c r="A719" s="152" t="s">
        <v>3163</v>
      </c>
      <c r="B719" s="152" t="s">
        <v>3144</v>
      </c>
      <c r="C719" t="s">
        <v>2040</v>
      </c>
      <c r="D719" t="s">
        <v>248</v>
      </c>
      <c r="G719" s="153" t="s">
        <v>248</v>
      </c>
      <c r="H719" s="89">
        <v>775</v>
      </c>
      <c r="I719" s="152" t="s">
        <v>4821</v>
      </c>
      <c r="J719" s="152" t="s">
        <v>4822</v>
      </c>
    </row>
    <row r="720" spans="1:10" x14ac:dyDescent="0.25">
      <c r="A720" s="152" t="s">
        <v>3164</v>
      </c>
      <c r="B720" s="152" t="s">
        <v>3165</v>
      </c>
      <c r="C720" t="s">
        <v>2041</v>
      </c>
      <c r="D720" t="s">
        <v>248</v>
      </c>
      <c r="G720" s="153" t="s">
        <v>248</v>
      </c>
      <c r="H720" s="89">
        <v>776</v>
      </c>
      <c r="I720" s="152" t="s">
        <v>4823</v>
      </c>
      <c r="J720" s="152" t="s">
        <v>4824</v>
      </c>
    </row>
    <row r="721" spans="1:10" x14ac:dyDescent="0.25">
      <c r="A721" s="152" t="s">
        <v>3166</v>
      </c>
      <c r="B721" s="152" t="s">
        <v>3165</v>
      </c>
      <c r="C721" t="s">
        <v>2041</v>
      </c>
      <c r="D721" t="s">
        <v>248</v>
      </c>
      <c r="G721" s="153" t="s">
        <v>248</v>
      </c>
      <c r="H721" s="89">
        <v>777</v>
      </c>
      <c r="I721" s="152" t="s">
        <v>4825</v>
      </c>
      <c r="J721" s="152" t="s">
        <v>4826</v>
      </c>
    </row>
    <row r="722" spans="1:10" x14ac:dyDescent="0.25">
      <c r="A722" s="152" t="s">
        <v>3167</v>
      </c>
      <c r="B722" s="152" t="s">
        <v>3144</v>
      </c>
      <c r="C722" t="s">
        <v>2042</v>
      </c>
      <c r="D722" t="s">
        <v>248</v>
      </c>
      <c r="G722" s="153" t="s">
        <v>248</v>
      </c>
      <c r="H722" s="89">
        <v>778</v>
      </c>
      <c r="I722" s="152" t="s">
        <v>4827</v>
      </c>
      <c r="J722" s="152" t="s">
        <v>4828</v>
      </c>
    </row>
    <row r="723" spans="1:10" x14ac:dyDescent="0.25">
      <c r="A723" s="152" t="s">
        <v>3168</v>
      </c>
      <c r="B723" s="152" t="s">
        <v>3144</v>
      </c>
      <c r="C723" t="s">
        <v>2043</v>
      </c>
      <c r="D723" t="s">
        <v>248</v>
      </c>
      <c r="G723" s="153" t="s">
        <v>248</v>
      </c>
      <c r="H723" s="89">
        <v>779</v>
      </c>
      <c r="I723" s="152" t="s">
        <v>4829</v>
      </c>
      <c r="J723" s="152" t="s">
        <v>4830</v>
      </c>
    </row>
    <row r="724" spans="1:10" x14ac:dyDescent="0.25">
      <c r="A724" s="152" t="s">
        <v>3169</v>
      </c>
      <c r="B724" s="152" t="s">
        <v>3170</v>
      </c>
      <c r="C724" t="s">
        <v>3461</v>
      </c>
      <c r="D724" t="s">
        <v>248</v>
      </c>
      <c r="G724" s="153" t="s">
        <v>248</v>
      </c>
      <c r="H724" s="89">
        <v>780</v>
      </c>
      <c r="I724" s="152" t="s">
        <v>263</v>
      </c>
      <c r="J724" s="152" t="s">
        <v>4831</v>
      </c>
    </row>
    <row r="725" spans="1:10" x14ac:dyDescent="0.25">
      <c r="A725" s="152" t="s">
        <v>3171</v>
      </c>
      <c r="B725" s="152" t="s">
        <v>3170</v>
      </c>
      <c r="C725" s="152" t="s">
        <v>3461</v>
      </c>
      <c r="D725" t="s">
        <v>248</v>
      </c>
      <c r="G725" s="153" t="s">
        <v>248</v>
      </c>
      <c r="H725" s="89">
        <v>781</v>
      </c>
      <c r="I725" s="152" t="s">
        <v>4832</v>
      </c>
      <c r="J725" s="152" t="s">
        <v>4833</v>
      </c>
    </row>
    <row r="726" spans="1:10" x14ac:dyDescent="0.25">
      <c r="A726" s="152" t="s">
        <v>3172</v>
      </c>
      <c r="B726" s="152" t="s">
        <v>3170</v>
      </c>
      <c r="C726" s="152" t="s">
        <v>3461</v>
      </c>
      <c r="D726" t="s">
        <v>248</v>
      </c>
      <c r="G726" s="153" t="s">
        <v>248</v>
      </c>
      <c r="H726" s="89">
        <v>782</v>
      </c>
      <c r="I726" s="152" t="s">
        <v>250</v>
      </c>
      <c r="J726" s="152" t="s">
        <v>4834</v>
      </c>
    </row>
    <row r="727" spans="1:10" x14ac:dyDescent="0.25">
      <c r="A727" s="152" t="s">
        <v>3173</v>
      </c>
      <c r="B727" s="152" t="s">
        <v>3174</v>
      </c>
      <c r="C727" t="s">
        <v>3462</v>
      </c>
      <c r="D727" t="s">
        <v>248</v>
      </c>
      <c r="G727" s="153" t="s">
        <v>248</v>
      </c>
      <c r="H727" s="89">
        <v>783</v>
      </c>
      <c r="I727" s="152" t="s">
        <v>4835</v>
      </c>
      <c r="J727" s="152" t="s">
        <v>4836</v>
      </c>
    </row>
    <row r="728" spans="1:10" x14ac:dyDescent="0.25">
      <c r="A728" s="152" t="s">
        <v>3175</v>
      </c>
      <c r="B728" s="152" t="s">
        <v>3174</v>
      </c>
      <c r="C728" s="152" t="s">
        <v>3462</v>
      </c>
      <c r="D728" t="s">
        <v>248</v>
      </c>
      <c r="G728" s="153" t="s">
        <v>248</v>
      </c>
      <c r="H728" s="89">
        <v>784</v>
      </c>
      <c r="I728" s="152" t="s">
        <v>431</v>
      </c>
      <c r="J728" s="152" t="s">
        <v>4837</v>
      </c>
    </row>
    <row r="729" spans="1:10" x14ac:dyDescent="0.25">
      <c r="A729" s="152" t="s">
        <v>3176</v>
      </c>
      <c r="B729" s="152" t="s">
        <v>3177</v>
      </c>
      <c r="C729" t="s">
        <v>2044</v>
      </c>
      <c r="D729" t="s">
        <v>248</v>
      </c>
      <c r="G729" s="153" t="s">
        <v>248</v>
      </c>
      <c r="H729" s="89">
        <v>785</v>
      </c>
      <c r="I729" s="152" t="s">
        <v>4838</v>
      </c>
      <c r="J729" s="152" t="s">
        <v>4839</v>
      </c>
    </row>
    <row r="730" spans="1:10" x14ac:dyDescent="0.25">
      <c r="A730" s="152" t="s">
        <v>3178</v>
      </c>
      <c r="B730" s="152" t="s">
        <v>3117</v>
      </c>
      <c r="C730" t="s">
        <v>2012</v>
      </c>
      <c r="D730" t="s">
        <v>248</v>
      </c>
      <c r="G730" s="153" t="s">
        <v>248</v>
      </c>
      <c r="H730" s="89">
        <v>786</v>
      </c>
      <c r="I730" s="152" t="s">
        <v>4840</v>
      </c>
      <c r="J730" s="152" t="s">
        <v>4841</v>
      </c>
    </row>
    <row r="731" spans="1:10" x14ac:dyDescent="0.25">
      <c r="A731" s="152" t="s">
        <v>3179</v>
      </c>
      <c r="B731" s="152" t="s">
        <v>3117</v>
      </c>
      <c r="C731" t="s">
        <v>2012</v>
      </c>
      <c r="D731" t="s">
        <v>248</v>
      </c>
      <c r="G731" s="153" t="s">
        <v>248</v>
      </c>
      <c r="H731" s="89">
        <v>787</v>
      </c>
      <c r="I731" s="152" t="s">
        <v>346</v>
      </c>
      <c r="J731" s="152" t="s">
        <v>4750</v>
      </c>
    </row>
    <row r="732" spans="1:10" x14ac:dyDescent="0.25">
      <c r="A732" s="152" t="s">
        <v>3180</v>
      </c>
      <c r="B732" s="152" t="s">
        <v>3170</v>
      </c>
      <c r="C732" t="s">
        <v>2045</v>
      </c>
      <c r="D732" t="s">
        <v>248</v>
      </c>
      <c r="G732" s="153" t="s">
        <v>248</v>
      </c>
      <c r="H732" s="89">
        <v>788</v>
      </c>
      <c r="I732" s="152" t="s">
        <v>4842</v>
      </c>
      <c r="J732" s="152" t="s">
        <v>4843</v>
      </c>
    </row>
    <row r="733" spans="1:10" x14ac:dyDescent="0.25">
      <c r="A733" s="152" t="s">
        <v>3181</v>
      </c>
      <c r="B733" s="152" t="s">
        <v>3144</v>
      </c>
      <c r="C733" t="s">
        <v>2046</v>
      </c>
      <c r="D733" t="s">
        <v>248</v>
      </c>
      <c r="G733" s="153" t="s">
        <v>248</v>
      </c>
      <c r="H733" s="89">
        <v>789</v>
      </c>
      <c r="I733" s="152" t="s">
        <v>4844</v>
      </c>
      <c r="J733" s="152" t="s">
        <v>4845</v>
      </c>
    </row>
    <row r="734" spans="1:10" x14ac:dyDescent="0.25">
      <c r="A734" s="152" t="s">
        <v>3182</v>
      </c>
      <c r="B734" s="152" t="s">
        <v>3183</v>
      </c>
      <c r="C734" t="s">
        <v>2047</v>
      </c>
      <c r="D734" t="s">
        <v>248</v>
      </c>
      <c r="G734" s="153" t="s">
        <v>248</v>
      </c>
      <c r="H734" s="89">
        <v>790</v>
      </c>
      <c r="I734" s="152" t="s">
        <v>4846</v>
      </c>
      <c r="J734" s="152" t="s">
        <v>4847</v>
      </c>
    </row>
    <row r="735" spans="1:10" x14ac:dyDescent="0.25">
      <c r="A735" s="152" t="s">
        <v>3184</v>
      </c>
      <c r="B735" s="152" t="s">
        <v>3183</v>
      </c>
      <c r="C735" t="s">
        <v>2047</v>
      </c>
      <c r="D735" t="s">
        <v>248</v>
      </c>
      <c r="G735" s="153" t="s">
        <v>248</v>
      </c>
      <c r="H735" s="89">
        <v>791</v>
      </c>
      <c r="I735" s="152" t="s">
        <v>4848</v>
      </c>
      <c r="J735" s="152" t="s">
        <v>4849</v>
      </c>
    </row>
    <row r="736" spans="1:10" x14ac:dyDescent="0.25">
      <c r="A736" s="152" t="s">
        <v>3185</v>
      </c>
      <c r="B736" s="152" t="s">
        <v>3186</v>
      </c>
      <c r="C736" t="s">
        <v>2048</v>
      </c>
      <c r="D736" t="s">
        <v>248</v>
      </c>
      <c r="G736" s="153" t="s">
        <v>248</v>
      </c>
      <c r="H736" s="89">
        <v>792</v>
      </c>
      <c r="I736" s="152" t="s">
        <v>4850</v>
      </c>
      <c r="J736" s="152" t="s">
        <v>4851</v>
      </c>
    </row>
    <row r="737" spans="1:10" x14ac:dyDescent="0.25">
      <c r="A737" s="152" t="s">
        <v>3187</v>
      </c>
      <c r="B737" s="152" t="s">
        <v>3186</v>
      </c>
      <c r="C737" t="s">
        <v>2049</v>
      </c>
      <c r="D737" t="s">
        <v>248</v>
      </c>
      <c r="G737" s="153" t="s">
        <v>248</v>
      </c>
      <c r="H737" s="89">
        <v>793</v>
      </c>
      <c r="I737" s="152" t="s">
        <v>4852</v>
      </c>
      <c r="J737" s="152" t="s">
        <v>4853</v>
      </c>
    </row>
    <row r="738" spans="1:10" x14ac:dyDescent="0.25">
      <c r="A738" s="152" t="s">
        <v>3188</v>
      </c>
      <c r="B738" s="152" t="s">
        <v>3186</v>
      </c>
      <c r="C738" t="s">
        <v>2049</v>
      </c>
      <c r="D738" t="s">
        <v>248</v>
      </c>
      <c r="G738" s="153" t="s">
        <v>248</v>
      </c>
      <c r="H738" s="89">
        <v>794</v>
      </c>
      <c r="I738" s="152" t="s">
        <v>257</v>
      </c>
      <c r="J738" s="152" t="s">
        <v>4854</v>
      </c>
    </row>
    <row r="739" spans="1:10" x14ac:dyDescent="0.25">
      <c r="A739" s="152" t="s">
        <v>3189</v>
      </c>
      <c r="B739" s="152" t="s">
        <v>3190</v>
      </c>
      <c r="C739" t="s">
        <v>2050</v>
      </c>
      <c r="D739" t="s">
        <v>248</v>
      </c>
      <c r="G739" s="153" t="s">
        <v>248</v>
      </c>
      <c r="H739" s="89">
        <v>795</v>
      </c>
      <c r="I739" s="152" t="s">
        <v>4855</v>
      </c>
      <c r="J739" s="152" t="s">
        <v>4856</v>
      </c>
    </row>
    <row r="740" spans="1:10" x14ac:dyDescent="0.25">
      <c r="A740" s="152" t="s">
        <v>3191</v>
      </c>
      <c r="B740" s="152" t="s">
        <v>3190</v>
      </c>
      <c r="C740" t="s">
        <v>2050</v>
      </c>
      <c r="D740" t="s">
        <v>248</v>
      </c>
      <c r="G740" s="153" t="s">
        <v>248</v>
      </c>
      <c r="H740" s="89">
        <v>796</v>
      </c>
      <c r="I740" s="152" t="s">
        <v>4857</v>
      </c>
      <c r="J740" s="152" t="s">
        <v>4858</v>
      </c>
    </row>
    <row r="741" spans="1:10" x14ac:dyDescent="0.25">
      <c r="A741" s="152" t="s">
        <v>3192</v>
      </c>
      <c r="B741" s="152" t="s">
        <v>3193</v>
      </c>
      <c r="C741" t="s">
        <v>2051</v>
      </c>
      <c r="D741" t="s">
        <v>248</v>
      </c>
      <c r="G741" s="153" t="s">
        <v>248</v>
      </c>
      <c r="H741" s="89">
        <v>797</v>
      </c>
      <c r="I741" s="152" t="s">
        <v>4859</v>
      </c>
      <c r="J741" s="152" t="s">
        <v>4860</v>
      </c>
    </row>
    <row r="742" spans="1:10" x14ac:dyDescent="0.25">
      <c r="A742" s="152" t="s">
        <v>3194</v>
      </c>
      <c r="B742" s="152" t="s">
        <v>3195</v>
      </c>
      <c r="C742" t="s">
        <v>3463</v>
      </c>
      <c r="D742" t="s">
        <v>248</v>
      </c>
      <c r="G742" s="153" t="s">
        <v>248</v>
      </c>
      <c r="H742" s="89">
        <v>798</v>
      </c>
      <c r="I742" s="152" t="s">
        <v>4861</v>
      </c>
      <c r="J742" s="152" t="s">
        <v>4862</v>
      </c>
    </row>
    <row r="743" spans="1:10" x14ac:dyDescent="0.25">
      <c r="A743" s="152" t="s">
        <v>3196</v>
      </c>
      <c r="B743" s="152" t="s">
        <v>3195</v>
      </c>
      <c r="C743" s="152" t="s">
        <v>3463</v>
      </c>
      <c r="D743" t="s">
        <v>248</v>
      </c>
      <c r="G743" s="153" t="s">
        <v>248</v>
      </c>
      <c r="H743" s="89">
        <v>799</v>
      </c>
      <c r="I743" s="152" t="s">
        <v>269</v>
      </c>
      <c r="J743" s="152" t="s">
        <v>4863</v>
      </c>
    </row>
    <row r="744" spans="1:10" x14ac:dyDescent="0.25">
      <c r="A744" s="152" t="s">
        <v>3197</v>
      </c>
      <c r="B744" s="152" t="s">
        <v>3198</v>
      </c>
      <c r="C744" t="s">
        <v>2052</v>
      </c>
      <c r="D744" t="s">
        <v>271</v>
      </c>
      <c r="G744" s="153" t="s">
        <v>271</v>
      </c>
      <c r="H744" s="89">
        <v>800</v>
      </c>
      <c r="I744" s="152" t="s">
        <v>4864</v>
      </c>
      <c r="J744" s="152" t="s">
        <v>4865</v>
      </c>
    </row>
    <row r="745" spans="1:10" x14ac:dyDescent="0.25">
      <c r="A745" s="152" t="s">
        <v>3199</v>
      </c>
      <c r="B745" s="152" t="s">
        <v>3198</v>
      </c>
      <c r="C745" t="s">
        <v>2052</v>
      </c>
      <c r="D745" t="s">
        <v>271</v>
      </c>
      <c r="G745" s="153" t="s">
        <v>271</v>
      </c>
      <c r="H745" s="89">
        <v>801</v>
      </c>
      <c r="I745" s="152" t="s">
        <v>4866</v>
      </c>
      <c r="J745" s="152" t="s">
        <v>4867</v>
      </c>
    </row>
    <row r="746" spans="1:10" x14ac:dyDescent="0.25">
      <c r="A746" s="152" t="s">
        <v>3200</v>
      </c>
      <c r="B746" s="152" t="s">
        <v>3198</v>
      </c>
      <c r="C746" t="s">
        <v>2052</v>
      </c>
      <c r="D746" t="s">
        <v>271</v>
      </c>
      <c r="G746" s="153" t="s">
        <v>271</v>
      </c>
      <c r="H746" s="89">
        <v>802</v>
      </c>
      <c r="I746" s="152" t="s">
        <v>273</v>
      </c>
      <c r="J746" s="152" t="s">
        <v>4868</v>
      </c>
    </row>
    <row r="747" spans="1:10" x14ac:dyDescent="0.25">
      <c r="A747" s="152" t="s">
        <v>3201</v>
      </c>
      <c r="B747" s="152" t="s">
        <v>3198</v>
      </c>
      <c r="C747" t="s">
        <v>2053</v>
      </c>
      <c r="D747" t="s">
        <v>271</v>
      </c>
      <c r="G747" s="153" t="s">
        <v>271</v>
      </c>
      <c r="H747" s="89">
        <v>803</v>
      </c>
      <c r="I747" s="152" t="s">
        <v>4869</v>
      </c>
      <c r="J747" s="152" t="s">
        <v>4870</v>
      </c>
    </row>
    <row r="748" spans="1:10" x14ac:dyDescent="0.25">
      <c r="A748" s="152" t="s">
        <v>3202</v>
      </c>
      <c r="B748" s="152" t="s">
        <v>3198</v>
      </c>
      <c r="C748" t="s">
        <v>2054</v>
      </c>
      <c r="D748" t="s">
        <v>271</v>
      </c>
      <c r="G748" s="153" t="s">
        <v>271</v>
      </c>
      <c r="H748" s="89">
        <v>804</v>
      </c>
      <c r="I748" s="152" t="s">
        <v>4871</v>
      </c>
      <c r="J748" s="152" t="s">
        <v>4872</v>
      </c>
    </row>
    <row r="749" spans="1:10" x14ac:dyDescent="0.25">
      <c r="A749" s="152" t="s">
        <v>3203</v>
      </c>
      <c r="B749" s="152" t="s">
        <v>3198</v>
      </c>
      <c r="C749" t="s">
        <v>2055</v>
      </c>
      <c r="D749" t="s">
        <v>271</v>
      </c>
      <c r="G749" s="153" t="s">
        <v>271</v>
      </c>
      <c r="H749" s="89">
        <v>805</v>
      </c>
      <c r="I749" s="152" t="s">
        <v>4873</v>
      </c>
      <c r="J749" s="152" t="s">
        <v>4874</v>
      </c>
    </row>
    <row r="750" spans="1:10" x14ac:dyDescent="0.25">
      <c r="A750" s="152" t="s">
        <v>3204</v>
      </c>
      <c r="B750" s="152" t="s">
        <v>3198</v>
      </c>
      <c r="C750" t="s">
        <v>2056</v>
      </c>
      <c r="D750" t="s">
        <v>271</v>
      </c>
      <c r="G750" s="153" t="s">
        <v>271</v>
      </c>
      <c r="H750" s="89">
        <v>806</v>
      </c>
      <c r="I750" s="152" t="s">
        <v>4875</v>
      </c>
      <c r="J750" s="152" t="s">
        <v>4876</v>
      </c>
    </row>
    <row r="751" spans="1:10" x14ac:dyDescent="0.25">
      <c r="A751" s="152" t="s">
        <v>3205</v>
      </c>
      <c r="B751" s="152" t="s">
        <v>3198</v>
      </c>
      <c r="C751" t="s">
        <v>3464</v>
      </c>
      <c r="D751" t="s">
        <v>271</v>
      </c>
      <c r="G751" s="153" t="s">
        <v>271</v>
      </c>
      <c r="H751" s="89">
        <v>807</v>
      </c>
      <c r="I751" s="152" t="s">
        <v>4877</v>
      </c>
      <c r="J751" s="152" t="s">
        <v>4878</v>
      </c>
    </row>
    <row r="752" spans="1:10" x14ac:dyDescent="0.25">
      <c r="A752" s="152" t="s">
        <v>3206</v>
      </c>
      <c r="B752" s="152" t="s">
        <v>3207</v>
      </c>
      <c r="C752" t="s">
        <v>3465</v>
      </c>
      <c r="D752" t="s">
        <v>271</v>
      </c>
      <c r="G752" s="153" t="s">
        <v>271</v>
      </c>
      <c r="H752" s="89">
        <v>808</v>
      </c>
      <c r="I752" s="152" t="s">
        <v>4879</v>
      </c>
      <c r="J752" s="152" t="s">
        <v>4880</v>
      </c>
    </row>
    <row r="753" spans="1:10" x14ac:dyDescent="0.25">
      <c r="A753" s="152" t="s">
        <v>3208</v>
      </c>
      <c r="B753" s="152" t="s">
        <v>3207</v>
      </c>
      <c r="C753" s="152" t="s">
        <v>3465</v>
      </c>
      <c r="D753" t="s">
        <v>271</v>
      </c>
      <c r="G753" s="153" t="s">
        <v>271</v>
      </c>
      <c r="H753" s="89">
        <v>809</v>
      </c>
      <c r="I753" s="152" t="s">
        <v>4881</v>
      </c>
      <c r="J753" s="152" t="s">
        <v>4882</v>
      </c>
    </row>
    <row r="754" spans="1:10" x14ac:dyDescent="0.25">
      <c r="A754" s="152" t="s">
        <v>3209</v>
      </c>
      <c r="B754" s="152" t="s">
        <v>3210</v>
      </c>
      <c r="C754" t="s">
        <v>2057</v>
      </c>
      <c r="D754" t="s">
        <v>271</v>
      </c>
      <c r="G754" s="153" t="s">
        <v>271</v>
      </c>
      <c r="H754" s="89">
        <v>810</v>
      </c>
      <c r="I754" s="152" t="s">
        <v>4883</v>
      </c>
      <c r="J754" s="152" t="s">
        <v>4884</v>
      </c>
    </row>
    <row r="755" spans="1:10" x14ac:dyDescent="0.25">
      <c r="A755" s="152" t="s">
        <v>3211</v>
      </c>
      <c r="B755" s="152" t="s">
        <v>3198</v>
      </c>
      <c r="C755" t="s">
        <v>2058</v>
      </c>
      <c r="D755" t="s">
        <v>271</v>
      </c>
      <c r="G755" s="153" t="s">
        <v>271</v>
      </c>
      <c r="H755" s="89">
        <v>811</v>
      </c>
      <c r="I755" s="152" t="s">
        <v>4885</v>
      </c>
      <c r="J755" s="152" t="s">
        <v>4886</v>
      </c>
    </row>
    <row r="756" spans="1:10" x14ac:dyDescent="0.25">
      <c r="A756" s="152" t="s">
        <v>3212</v>
      </c>
      <c r="B756" s="152" t="s">
        <v>3198</v>
      </c>
      <c r="C756" t="s">
        <v>2059</v>
      </c>
      <c r="D756" t="s">
        <v>271</v>
      </c>
      <c r="G756" s="153" t="s">
        <v>271</v>
      </c>
      <c r="H756" s="89">
        <v>812</v>
      </c>
      <c r="I756" s="152" t="s">
        <v>4887</v>
      </c>
      <c r="J756" s="152" t="s">
        <v>4888</v>
      </c>
    </row>
    <row r="757" spans="1:10" x14ac:dyDescent="0.25">
      <c r="A757" s="152" t="s">
        <v>3213</v>
      </c>
      <c r="B757" s="152" t="s">
        <v>3214</v>
      </c>
      <c r="C757" t="s">
        <v>2060</v>
      </c>
      <c r="D757" t="s">
        <v>271</v>
      </c>
      <c r="G757" s="153" t="s">
        <v>271</v>
      </c>
      <c r="H757" s="89">
        <v>813</v>
      </c>
      <c r="I757" s="152" t="s">
        <v>4889</v>
      </c>
      <c r="J757" s="152" t="s">
        <v>4890</v>
      </c>
    </row>
    <row r="758" spans="1:10" x14ac:dyDescent="0.25">
      <c r="A758" s="152" t="s">
        <v>3215</v>
      </c>
      <c r="B758" s="152" t="s">
        <v>3198</v>
      </c>
      <c r="C758" t="s">
        <v>1790</v>
      </c>
      <c r="D758" t="s">
        <v>271</v>
      </c>
      <c r="G758" s="153" t="s">
        <v>271</v>
      </c>
      <c r="H758" s="89">
        <v>814</v>
      </c>
      <c r="I758" s="152" t="s">
        <v>4891</v>
      </c>
      <c r="J758" s="152" t="s">
        <v>4892</v>
      </c>
    </row>
    <row r="759" spans="1:10" x14ac:dyDescent="0.25">
      <c r="A759" s="152" t="s">
        <v>3216</v>
      </c>
      <c r="B759" s="152" t="s">
        <v>3198</v>
      </c>
      <c r="C759" t="s">
        <v>3466</v>
      </c>
      <c r="D759" t="s">
        <v>271</v>
      </c>
      <c r="G759" s="153" t="s">
        <v>271</v>
      </c>
      <c r="H759" s="89">
        <v>815</v>
      </c>
      <c r="I759" s="152" t="s">
        <v>4893</v>
      </c>
      <c r="J759" s="152" t="s">
        <v>4894</v>
      </c>
    </row>
    <row r="760" spans="1:10" x14ac:dyDescent="0.25">
      <c r="A760" s="152" t="s">
        <v>3217</v>
      </c>
      <c r="B760" s="152" t="s">
        <v>3198</v>
      </c>
      <c r="C760" t="s">
        <v>3467</v>
      </c>
      <c r="D760" t="s">
        <v>271</v>
      </c>
      <c r="G760" s="153" t="s">
        <v>271</v>
      </c>
      <c r="H760" s="89">
        <v>816</v>
      </c>
      <c r="I760" s="152" t="s">
        <v>4895</v>
      </c>
      <c r="J760" s="152" t="s">
        <v>4896</v>
      </c>
    </row>
    <row r="761" spans="1:10" x14ac:dyDescent="0.25">
      <c r="A761" s="152" t="s">
        <v>3218</v>
      </c>
      <c r="B761" s="152" t="s">
        <v>3198</v>
      </c>
      <c r="C761" t="s">
        <v>2061</v>
      </c>
      <c r="D761" t="s">
        <v>280</v>
      </c>
      <c r="G761" s="153" t="s">
        <v>280</v>
      </c>
      <c r="H761" s="89">
        <v>820</v>
      </c>
      <c r="I761" s="152" t="s">
        <v>4897</v>
      </c>
      <c r="J761" s="152" t="s">
        <v>4898</v>
      </c>
    </row>
    <row r="762" spans="1:10" x14ac:dyDescent="0.25">
      <c r="A762" s="152" t="s">
        <v>3219</v>
      </c>
      <c r="B762" s="152" t="s">
        <v>2961</v>
      </c>
      <c r="C762" t="s">
        <v>2062</v>
      </c>
      <c r="D762" t="s">
        <v>280</v>
      </c>
      <c r="G762" s="153" t="s">
        <v>280</v>
      </c>
      <c r="H762" s="89">
        <v>821</v>
      </c>
      <c r="I762" s="152" t="s">
        <v>4899</v>
      </c>
      <c r="J762" s="152" t="s">
        <v>4900</v>
      </c>
    </row>
    <row r="763" spans="1:10" x14ac:dyDescent="0.25">
      <c r="A763" s="152" t="s">
        <v>3220</v>
      </c>
      <c r="B763" s="152" t="s">
        <v>3075</v>
      </c>
      <c r="C763" t="s">
        <v>2063</v>
      </c>
      <c r="D763" t="s">
        <v>280</v>
      </c>
      <c r="G763" s="153" t="s">
        <v>280</v>
      </c>
      <c r="H763" s="89">
        <v>822</v>
      </c>
      <c r="I763" s="152" t="s">
        <v>4901</v>
      </c>
      <c r="J763" s="152" t="s">
        <v>4902</v>
      </c>
    </row>
    <row r="764" spans="1:10" x14ac:dyDescent="0.25">
      <c r="A764" s="152" t="s">
        <v>3221</v>
      </c>
      <c r="B764" s="152" t="s">
        <v>3222</v>
      </c>
      <c r="C764" t="s">
        <v>2064</v>
      </c>
      <c r="D764" t="s">
        <v>280</v>
      </c>
      <c r="G764" s="153" t="s">
        <v>280</v>
      </c>
      <c r="H764" s="89">
        <v>823</v>
      </c>
      <c r="I764" s="152" t="s">
        <v>4903</v>
      </c>
      <c r="J764" s="152" t="s">
        <v>4904</v>
      </c>
    </row>
    <row r="765" spans="1:10" x14ac:dyDescent="0.25">
      <c r="A765" s="152" t="s">
        <v>3223</v>
      </c>
      <c r="B765" s="152" t="s">
        <v>2961</v>
      </c>
      <c r="C765" t="s">
        <v>2065</v>
      </c>
      <c r="D765" t="s">
        <v>280</v>
      </c>
      <c r="G765" s="153" t="s">
        <v>280</v>
      </c>
      <c r="H765" s="89">
        <v>824</v>
      </c>
      <c r="I765" s="152" t="s">
        <v>4905</v>
      </c>
      <c r="J765" s="152" t="s">
        <v>4906</v>
      </c>
    </row>
    <row r="766" spans="1:10" x14ac:dyDescent="0.25">
      <c r="A766" s="152" t="s">
        <v>3224</v>
      </c>
      <c r="B766" s="152" t="s">
        <v>3222</v>
      </c>
      <c r="C766" t="s">
        <v>2066</v>
      </c>
      <c r="D766" t="s">
        <v>280</v>
      </c>
      <c r="G766" s="153" t="s">
        <v>280</v>
      </c>
      <c r="H766" s="89">
        <v>825</v>
      </c>
      <c r="I766" s="152" t="s">
        <v>4907</v>
      </c>
      <c r="J766" s="152" t="s">
        <v>4908</v>
      </c>
    </row>
    <row r="767" spans="1:10" x14ac:dyDescent="0.25">
      <c r="A767" s="152" t="s">
        <v>3225</v>
      </c>
      <c r="B767" s="152" t="s">
        <v>3222</v>
      </c>
      <c r="C767" t="s">
        <v>2067</v>
      </c>
      <c r="D767" t="s">
        <v>280</v>
      </c>
      <c r="G767" s="153" t="s">
        <v>280</v>
      </c>
      <c r="H767" s="89">
        <v>826</v>
      </c>
      <c r="I767" s="152" t="s">
        <v>4909</v>
      </c>
      <c r="J767" s="152" t="s">
        <v>4910</v>
      </c>
    </row>
    <row r="768" spans="1:10" x14ac:dyDescent="0.25">
      <c r="A768" s="152" t="s">
        <v>3226</v>
      </c>
      <c r="B768" s="152" t="s">
        <v>3222</v>
      </c>
      <c r="C768" t="s">
        <v>2283</v>
      </c>
      <c r="D768" t="s">
        <v>280</v>
      </c>
      <c r="G768" s="153" t="s">
        <v>280</v>
      </c>
      <c r="H768" s="89">
        <v>827</v>
      </c>
      <c r="I768" s="152" t="s">
        <v>4911</v>
      </c>
      <c r="J768" s="152" t="s">
        <v>4912</v>
      </c>
    </row>
    <row r="769" spans="1:10" x14ac:dyDescent="0.25">
      <c r="A769" s="152" t="s">
        <v>3227</v>
      </c>
      <c r="B769" s="152" t="s">
        <v>2961</v>
      </c>
      <c r="C769" t="s">
        <v>2068</v>
      </c>
      <c r="D769" t="s">
        <v>280</v>
      </c>
      <c r="G769" s="153" t="s">
        <v>280</v>
      </c>
      <c r="H769" s="89">
        <v>828</v>
      </c>
      <c r="I769" s="152" t="s">
        <v>4913</v>
      </c>
      <c r="J769" s="152" t="s">
        <v>4914</v>
      </c>
    </row>
    <row r="770" spans="1:10" x14ac:dyDescent="0.25">
      <c r="A770" s="152" t="s">
        <v>3228</v>
      </c>
      <c r="B770" s="152" t="s">
        <v>3222</v>
      </c>
      <c r="C770" t="s">
        <v>3468</v>
      </c>
      <c r="D770" t="s">
        <v>280</v>
      </c>
      <c r="G770" s="153" t="s">
        <v>280</v>
      </c>
      <c r="H770" s="89">
        <v>829</v>
      </c>
      <c r="I770" s="152" t="s">
        <v>4915</v>
      </c>
      <c r="J770" s="152" t="s">
        <v>4916</v>
      </c>
    </row>
    <row r="771" spans="1:10" x14ac:dyDescent="0.25">
      <c r="A771" s="152" t="s">
        <v>3229</v>
      </c>
      <c r="B771" s="152" t="s">
        <v>3222</v>
      </c>
      <c r="C771" s="152" t="s">
        <v>3468</v>
      </c>
      <c r="D771" t="s">
        <v>280</v>
      </c>
      <c r="G771" s="153" t="s">
        <v>280</v>
      </c>
      <c r="H771" s="89">
        <v>830</v>
      </c>
      <c r="I771" s="152" t="s">
        <v>4917</v>
      </c>
      <c r="J771" s="152" t="s">
        <v>4918</v>
      </c>
    </row>
    <row r="772" spans="1:10" x14ac:dyDescent="0.25">
      <c r="A772" s="152" t="s">
        <v>3230</v>
      </c>
      <c r="B772" s="152" t="s">
        <v>3222</v>
      </c>
      <c r="C772" s="152" t="s">
        <v>3468</v>
      </c>
      <c r="D772" t="s">
        <v>280</v>
      </c>
      <c r="G772" s="153" t="s">
        <v>280</v>
      </c>
      <c r="H772" s="89">
        <v>831</v>
      </c>
      <c r="I772" s="152" t="s">
        <v>4919</v>
      </c>
      <c r="J772" s="152" t="s">
        <v>4920</v>
      </c>
    </row>
    <row r="773" spans="1:10" x14ac:dyDescent="0.25">
      <c r="A773" s="152" t="s">
        <v>3231</v>
      </c>
      <c r="B773" s="152" t="s">
        <v>3232</v>
      </c>
      <c r="C773" t="s">
        <v>2069</v>
      </c>
      <c r="D773" t="s">
        <v>283</v>
      </c>
      <c r="G773" s="153" t="s">
        <v>283</v>
      </c>
      <c r="H773" s="89">
        <v>832</v>
      </c>
      <c r="I773" s="152" t="s">
        <v>4921</v>
      </c>
      <c r="J773" s="152" t="s">
        <v>4922</v>
      </c>
    </row>
    <row r="774" spans="1:10" x14ac:dyDescent="0.25">
      <c r="A774" s="152" t="s">
        <v>3233</v>
      </c>
      <c r="B774" s="152" t="s">
        <v>3234</v>
      </c>
      <c r="C774" t="s">
        <v>3469</v>
      </c>
      <c r="D774" t="s">
        <v>283</v>
      </c>
      <c r="G774" s="153" t="s">
        <v>283</v>
      </c>
      <c r="H774" s="89">
        <v>833</v>
      </c>
      <c r="I774" s="152" t="s">
        <v>282</v>
      </c>
      <c r="J774" s="152" t="s">
        <v>4923</v>
      </c>
    </row>
    <row r="775" spans="1:10" x14ac:dyDescent="0.25">
      <c r="A775" s="152" t="s">
        <v>3235</v>
      </c>
      <c r="B775" s="152" t="s">
        <v>3232</v>
      </c>
      <c r="C775" t="s">
        <v>2069</v>
      </c>
      <c r="D775" t="s">
        <v>283</v>
      </c>
      <c r="G775" s="153" t="s">
        <v>283</v>
      </c>
      <c r="H775" s="89">
        <v>834</v>
      </c>
      <c r="I775" s="152" t="s">
        <v>4924</v>
      </c>
      <c r="J775" s="152" t="s">
        <v>4925</v>
      </c>
    </row>
    <row r="776" spans="1:10" x14ac:dyDescent="0.25">
      <c r="A776" s="152" t="s">
        <v>3236</v>
      </c>
      <c r="B776" s="152" t="s">
        <v>3237</v>
      </c>
      <c r="C776" t="s">
        <v>2070</v>
      </c>
      <c r="D776" t="s">
        <v>283</v>
      </c>
      <c r="G776" s="153" t="s">
        <v>283</v>
      </c>
      <c r="H776" s="89">
        <v>835</v>
      </c>
      <c r="I776" s="152" t="s">
        <v>4926</v>
      </c>
      <c r="J776" s="152" t="s">
        <v>4927</v>
      </c>
    </row>
    <row r="777" spans="1:10" x14ac:dyDescent="0.25">
      <c r="A777" s="152" t="s">
        <v>3238</v>
      </c>
      <c r="B777" s="152" t="s">
        <v>3239</v>
      </c>
      <c r="C777" t="s">
        <v>2071</v>
      </c>
      <c r="D777" t="s">
        <v>283</v>
      </c>
      <c r="G777" s="153" t="s">
        <v>283</v>
      </c>
      <c r="H777" s="89">
        <v>836</v>
      </c>
      <c r="I777" s="152" t="s">
        <v>4928</v>
      </c>
      <c r="J777" s="152" t="s">
        <v>4929</v>
      </c>
    </row>
    <row r="778" spans="1:10" x14ac:dyDescent="0.25">
      <c r="A778" s="152" t="s">
        <v>3240</v>
      </c>
      <c r="B778" s="152" t="s">
        <v>3239</v>
      </c>
      <c r="C778" t="s">
        <v>2071</v>
      </c>
      <c r="D778" t="s">
        <v>283</v>
      </c>
      <c r="G778" s="153" t="s">
        <v>283</v>
      </c>
      <c r="H778" s="89">
        <v>837</v>
      </c>
      <c r="I778" s="152" t="s">
        <v>4930</v>
      </c>
      <c r="J778" s="152" t="s">
        <v>4931</v>
      </c>
    </row>
    <row r="779" spans="1:10" x14ac:dyDescent="0.25">
      <c r="A779" s="152" t="s">
        <v>3241</v>
      </c>
      <c r="B779" s="152" t="s">
        <v>3242</v>
      </c>
      <c r="C779" t="s">
        <v>3470</v>
      </c>
      <c r="D779" t="s">
        <v>283</v>
      </c>
      <c r="G779" s="153" t="s">
        <v>283</v>
      </c>
      <c r="H779" s="89">
        <v>838</v>
      </c>
      <c r="I779" s="152" t="s">
        <v>4932</v>
      </c>
      <c r="J779" s="152" t="s">
        <v>4933</v>
      </c>
    </row>
    <row r="780" spans="1:10" x14ac:dyDescent="0.25">
      <c r="A780" s="152" t="s">
        <v>3243</v>
      </c>
      <c r="B780" s="152" t="s">
        <v>3244</v>
      </c>
      <c r="C780" t="s">
        <v>3471</v>
      </c>
      <c r="D780" t="s">
        <v>285</v>
      </c>
      <c r="G780" s="153" t="s">
        <v>285</v>
      </c>
      <c r="H780" s="89">
        <v>840</v>
      </c>
      <c r="I780" s="152" t="s">
        <v>4934</v>
      </c>
      <c r="J780" s="152" t="s">
        <v>4935</v>
      </c>
    </row>
    <row r="781" spans="1:10" x14ac:dyDescent="0.25">
      <c r="A781" s="152" t="s">
        <v>3245</v>
      </c>
      <c r="B781" s="152" t="s">
        <v>3244</v>
      </c>
      <c r="C781" s="152" t="s">
        <v>3471</v>
      </c>
      <c r="D781" s="152" t="s">
        <v>285</v>
      </c>
      <c r="G781" s="153" t="s">
        <v>285</v>
      </c>
      <c r="H781" s="89">
        <v>841</v>
      </c>
      <c r="I781" s="152" t="s">
        <v>4936</v>
      </c>
      <c r="J781" s="152" t="s">
        <v>4937</v>
      </c>
    </row>
    <row r="782" spans="1:10" x14ac:dyDescent="0.25">
      <c r="A782" s="152" t="s">
        <v>3246</v>
      </c>
      <c r="B782" s="152" t="s">
        <v>3244</v>
      </c>
      <c r="C782" t="s">
        <v>2072</v>
      </c>
      <c r="D782" t="s">
        <v>285</v>
      </c>
      <c r="G782" s="153" t="s">
        <v>285</v>
      </c>
      <c r="H782" s="89">
        <v>842</v>
      </c>
      <c r="I782" s="152" t="s">
        <v>4938</v>
      </c>
      <c r="J782" s="152" t="s">
        <v>4939</v>
      </c>
    </row>
    <row r="783" spans="1:10" x14ac:dyDescent="0.25">
      <c r="A783" s="152" t="s">
        <v>3247</v>
      </c>
      <c r="B783" s="152" t="s">
        <v>3244</v>
      </c>
      <c r="C783" t="s">
        <v>2072</v>
      </c>
      <c r="D783" t="s">
        <v>285</v>
      </c>
      <c r="G783" s="153" t="s">
        <v>285</v>
      </c>
      <c r="H783" s="89">
        <v>843</v>
      </c>
      <c r="I783" s="152" t="s">
        <v>4940</v>
      </c>
      <c r="J783" s="152" t="s">
        <v>4941</v>
      </c>
    </row>
    <row r="784" spans="1:10" x14ac:dyDescent="0.25">
      <c r="A784" s="152" t="s">
        <v>3248</v>
      </c>
      <c r="B784" s="152" t="s">
        <v>3244</v>
      </c>
      <c r="C784" t="s">
        <v>2072</v>
      </c>
      <c r="D784" t="s">
        <v>285</v>
      </c>
      <c r="G784" s="153" t="s">
        <v>285</v>
      </c>
      <c r="H784" s="89">
        <v>844</v>
      </c>
      <c r="I784" s="152" t="s">
        <v>4938</v>
      </c>
      <c r="J784" s="152" t="s">
        <v>4939</v>
      </c>
    </row>
    <row r="785" spans="1:10" x14ac:dyDescent="0.25">
      <c r="A785" s="152" t="s">
        <v>3249</v>
      </c>
      <c r="B785" s="152" t="s">
        <v>3244</v>
      </c>
      <c r="C785" t="s">
        <v>2073</v>
      </c>
      <c r="D785" t="s">
        <v>285</v>
      </c>
      <c r="G785" s="153" t="s">
        <v>285</v>
      </c>
      <c r="H785" s="89">
        <v>845</v>
      </c>
      <c r="I785" s="152" t="s">
        <v>4942</v>
      </c>
      <c r="J785" s="152" t="s">
        <v>4943</v>
      </c>
    </row>
    <row r="786" spans="1:10" x14ac:dyDescent="0.25">
      <c r="A786" s="152" t="s">
        <v>3250</v>
      </c>
      <c r="B786" s="152" t="s">
        <v>3244</v>
      </c>
      <c r="C786" t="s">
        <v>2073</v>
      </c>
      <c r="D786" t="s">
        <v>285</v>
      </c>
      <c r="G786" s="153" t="s">
        <v>285</v>
      </c>
      <c r="H786" s="89">
        <v>846</v>
      </c>
      <c r="I786" s="152" t="s">
        <v>4944</v>
      </c>
      <c r="J786" s="152" t="s">
        <v>4945</v>
      </c>
    </row>
    <row r="787" spans="1:10" x14ac:dyDescent="0.25">
      <c r="A787" s="152" t="s">
        <v>3251</v>
      </c>
      <c r="B787" s="152" t="s">
        <v>3252</v>
      </c>
      <c r="C787" t="s">
        <v>2073</v>
      </c>
      <c r="D787" t="s">
        <v>285</v>
      </c>
      <c r="G787" s="153" t="s">
        <v>285</v>
      </c>
      <c r="H787" s="89">
        <v>847</v>
      </c>
      <c r="I787" s="152" t="s">
        <v>4946</v>
      </c>
      <c r="J787" s="152" t="s">
        <v>4947</v>
      </c>
    </row>
    <row r="788" spans="1:10" x14ac:dyDescent="0.25">
      <c r="A788" s="152" t="s">
        <v>3253</v>
      </c>
      <c r="B788" s="152" t="s">
        <v>3254</v>
      </c>
      <c r="C788" t="s">
        <v>2074</v>
      </c>
      <c r="D788" t="s">
        <v>290</v>
      </c>
      <c r="G788" s="153" t="s">
        <v>290</v>
      </c>
      <c r="H788" s="89">
        <v>850</v>
      </c>
      <c r="I788" s="152" t="s">
        <v>292</v>
      </c>
      <c r="J788" s="152" t="s">
        <v>4948</v>
      </c>
    </row>
    <row r="789" spans="1:10" x14ac:dyDescent="0.25">
      <c r="A789" s="152" t="s">
        <v>3255</v>
      </c>
      <c r="C789" t="s">
        <v>5156</v>
      </c>
      <c r="G789" s="153" t="s">
        <v>290</v>
      </c>
      <c r="H789" s="89">
        <v>851</v>
      </c>
      <c r="I789" s="152" t="s">
        <v>4949</v>
      </c>
      <c r="J789" s="152" t="s">
        <v>4950</v>
      </c>
    </row>
    <row r="790" spans="1:10" x14ac:dyDescent="0.25">
      <c r="A790" s="152" t="s">
        <v>3256</v>
      </c>
      <c r="B790" s="152" t="s">
        <v>3254</v>
      </c>
      <c r="C790" t="s">
        <v>2074</v>
      </c>
      <c r="D790" t="s">
        <v>290</v>
      </c>
      <c r="G790" s="153" t="s">
        <v>290</v>
      </c>
      <c r="H790" s="89">
        <v>852</v>
      </c>
      <c r="I790" s="152" t="s">
        <v>4951</v>
      </c>
      <c r="J790" s="152" t="s">
        <v>4952</v>
      </c>
    </row>
    <row r="791" spans="1:10" x14ac:dyDescent="0.25">
      <c r="A791" s="152" t="s">
        <v>3257</v>
      </c>
      <c r="B791" s="152" t="s">
        <v>3254</v>
      </c>
      <c r="C791" t="s">
        <v>2074</v>
      </c>
      <c r="D791" t="s">
        <v>290</v>
      </c>
      <c r="G791" s="153" t="s">
        <v>290</v>
      </c>
      <c r="H791" s="89">
        <v>853</v>
      </c>
      <c r="I791" s="152" t="s">
        <v>4953</v>
      </c>
      <c r="J791" s="152" t="s">
        <v>4954</v>
      </c>
    </row>
    <row r="792" spans="1:10" x14ac:dyDescent="0.25">
      <c r="A792" s="152" t="s">
        <v>3258</v>
      </c>
      <c r="B792" s="152" t="s">
        <v>3254</v>
      </c>
      <c r="C792" t="s">
        <v>2075</v>
      </c>
      <c r="D792" t="s">
        <v>290</v>
      </c>
      <c r="G792" s="153" t="s">
        <v>290</v>
      </c>
      <c r="H792" s="89">
        <v>855</v>
      </c>
      <c r="I792" s="152" t="s">
        <v>4955</v>
      </c>
      <c r="J792" s="152" t="s">
        <v>4956</v>
      </c>
    </row>
    <row r="793" spans="1:10" x14ac:dyDescent="0.25">
      <c r="A793" s="152" t="s">
        <v>3259</v>
      </c>
      <c r="B793" s="152" t="s">
        <v>3260</v>
      </c>
      <c r="C793" t="s">
        <v>2076</v>
      </c>
      <c r="D793" t="s">
        <v>290</v>
      </c>
      <c r="G793" s="153" t="s">
        <v>290</v>
      </c>
      <c r="H793" s="89">
        <v>856</v>
      </c>
      <c r="I793" s="152" t="s">
        <v>4957</v>
      </c>
      <c r="J793" s="152" t="s">
        <v>4958</v>
      </c>
    </row>
    <row r="794" spans="1:10" x14ac:dyDescent="0.25">
      <c r="A794" s="152" t="s">
        <v>3261</v>
      </c>
      <c r="B794" s="152" t="s">
        <v>3260</v>
      </c>
      <c r="C794" t="s">
        <v>2076</v>
      </c>
      <c r="D794" t="s">
        <v>290</v>
      </c>
      <c r="G794" s="153" t="s">
        <v>290</v>
      </c>
      <c r="H794" s="89">
        <v>857</v>
      </c>
      <c r="I794" s="152" t="s">
        <v>434</v>
      </c>
      <c r="J794" s="152" t="s">
        <v>4959</v>
      </c>
    </row>
    <row r="795" spans="1:10" x14ac:dyDescent="0.25">
      <c r="A795" s="152" t="s">
        <v>3262</v>
      </c>
      <c r="B795" s="152" t="s">
        <v>3254</v>
      </c>
      <c r="C795" t="s">
        <v>3472</v>
      </c>
      <c r="D795" t="s">
        <v>290</v>
      </c>
      <c r="G795" s="153" t="s">
        <v>290</v>
      </c>
      <c r="H795" s="89">
        <v>859</v>
      </c>
      <c r="I795" s="152" t="s">
        <v>4960</v>
      </c>
      <c r="J795" s="152" t="s">
        <v>4961</v>
      </c>
    </row>
    <row r="796" spans="1:10" x14ac:dyDescent="0.25">
      <c r="A796" s="152" t="s">
        <v>3263</v>
      </c>
      <c r="B796" s="152" t="s">
        <v>3264</v>
      </c>
      <c r="C796" t="s">
        <v>2077</v>
      </c>
      <c r="D796" t="s">
        <v>290</v>
      </c>
      <c r="G796" s="153" t="s">
        <v>290</v>
      </c>
      <c r="H796" s="89">
        <v>860</v>
      </c>
      <c r="I796" s="152" t="s">
        <v>349</v>
      </c>
      <c r="J796" s="152" t="s">
        <v>4962</v>
      </c>
    </row>
    <row r="797" spans="1:10" x14ac:dyDescent="0.25">
      <c r="A797" s="152" t="s">
        <v>3265</v>
      </c>
      <c r="B797" s="152" t="s">
        <v>3254</v>
      </c>
      <c r="C797" t="s">
        <v>2078</v>
      </c>
      <c r="D797" t="s">
        <v>290</v>
      </c>
      <c r="G797" s="153" t="s">
        <v>290</v>
      </c>
      <c r="H797" s="89">
        <v>863</v>
      </c>
      <c r="I797" s="152" t="s">
        <v>4963</v>
      </c>
      <c r="J797" s="152" t="s">
        <v>4964</v>
      </c>
    </row>
    <row r="798" spans="1:10" x14ac:dyDescent="0.25">
      <c r="A798" s="152" t="s">
        <v>3266</v>
      </c>
      <c r="B798" s="152" t="s">
        <v>3252</v>
      </c>
      <c r="C798" t="s">
        <v>2079</v>
      </c>
      <c r="D798" t="s">
        <v>290</v>
      </c>
      <c r="G798" s="153" t="s">
        <v>290</v>
      </c>
      <c r="H798" s="89">
        <v>864</v>
      </c>
      <c r="I798" s="152" t="s">
        <v>4965</v>
      </c>
      <c r="J798" s="152" t="s">
        <v>4966</v>
      </c>
    </row>
    <row r="799" spans="1:10" x14ac:dyDescent="0.25">
      <c r="A799" s="152" t="s">
        <v>3267</v>
      </c>
      <c r="B799" s="152" t="s">
        <v>3254</v>
      </c>
      <c r="C799" t="s">
        <v>3473</v>
      </c>
      <c r="D799" t="s">
        <v>290</v>
      </c>
      <c r="G799" s="153" t="s">
        <v>290</v>
      </c>
      <c r="H799" s="89">
        <v>865</v>
      </c>
      <c r="I799" s="152" t="s">
        <v>4967</v>
      </c>
      <c r="J799" s="152" t="s">
        <v>4968</v>
      </c>
    </row>
    <row r="800" spans="1:10" x14ac:dyDescent="0.25">
      <c r="A800" s="152" t="s">
        <v>3268</v>
      </c>
      <c r="B800" s="152" t="s">
        <v>3269</v>
      </c>
      <c r="C800" t="s">
        <v>2080</v>
      </c>
      <c r="D800" t="s">
        <v>295</v>
      </c>
      <c r="G800" s="153" t="s">
        <v>295</v>
      </c>
      <c r="H800" s="89">
        <v>870</v>
      </c>
      <c r="I800" s="152" t="s">
        <v>4969</v>
      </c>
      <c r="J800" s="152" t="s">
        <v>4970</v>
      </c>
    </row>
    <row r="801" spans="1:10" x14ac:dyDescent="0.25">
      <c r="A801" s="152" t="s">
        <v>3270</v>
      </c>
      <c r="B801" s="152" t="s">
        <v>3269</v>
      </c>
      <c r="C801" t="s">
        <v>2080</v>
      </c>
      <c r="D801" t="s">
        <v>295</v>
      </c>
      <c r="G801" s="153" t="s">
        <v>295</v>
      </c>
      <c r="H801" s="89">
        <v>871</v>
      </c>
      <c r="I801" s="152" t="s">
        <v>276</v>
      </c>
      <c r="J801" s="152" t="s">
        <v>4971</v>
      </c>
    </row>
    <row r="802" spans="1:10" x14ac:dyDescent="0.25">
      <c r="A802" s="152" t="s">
        <v>3271</v>
      </c>
      <c r="B802" s="152" t="s">
        <v>3254</v>
      </c>
      <c r="C802" t="s">
        <v>2081</v>
      </c>
      <c r="D802" t="s">
        <v>295</v>
      </c>
      <c r="G802" s="153" t="s">
        <v>295</v>
      </c>
      <c r="H802" s="89">
        <v>873</v>
      </c>
      <c r="I802" s="152" t="s">
        <v>4972</v>
      </c>
      <c r="J802" s="152" t="s">
        <v>4973</v>
      </c>
    </row>
    <row r="803" spans="1:10" x14ac:dyDescent="0.25">
      <c r="A803" s="152" t="s">
        <v>3272</v>
      </c>
      <c r="B803" s="152" t="s">
        <v>3214</v>
      </c>
      <c r="C803" t="s">
        <v>2082</v>
      </c>
      <c r="D803" t="s">
        <v>295</v>
      </c>
      <c r="G803" s="153" t="s">
        <v>295</v>
      </c>
      <c r="H803" s="89">
        <v>874</v>
      </c>
      <c r="I803" s="152" t="s">
        <v>4974</v>
      </c>
      <c r="J803" s="152" t="s">
        <v>4975</v>
      </c>
    </row>
    <row r="804" spans="1:10" x14ac:dyDescent="0.25">
      <c r="A804" s="152" t="s">
        <v>3273</v>
      </c>
      <c r="B804" s="152" t="s">
        <v>3274</v>
      </c>
      <c r="C804" t="s">
        <v>3474</v>
      </c>
      <c r="D804" t="s">
        <v>295</v>
      </c>
      <c r="G804" s="153" t="s">
        <v>295</v>
      </c>
      <c r="H804" s="89">
        <v>875</v>
      </c>
      <c r="I804" s="152" t="s">
        <v>4976</v>
      </c>
      <c r="J804" s="152" t="s">
        <v>4977</v>
      </c>
    </row>
    <row r="805" spans="1:10" x14ac:dyDescent="0.25">
      <c r="A805" s="152" t="s">
        <v>3275</v>
      </c>
      <c r="B805" s="152" t="s">
        <v>3274</v>
      </c>
      <c r="C805" t="s">
        <v>3475</v>
      </c>
      <c r="D805" t="s">
        <v>295</v>
      </c>
      <c r="G805" s="153" t="s">
        <v>295</v>
      </c>
      <c r="H805" s="89">
        <v>877</v>
      </c>
      <c r="I805" s="152" t="s">
        <v>4978</v>
      </c>
      <c r="J805" s="152" t="s">
        <v>4979</v>
      </c>
    </row>
    <row r="806" spans="1:10" x14ac:dyDescent="0.25">
      <c r="A806" s="152" t="s">
        <v>3276</v>
      </c>
      <c r="B806" s="152" t="s">
        <v>3254</v>
      </c>
      <c r="C806" t="s">
        <v>2083</v>
      </c>
      <c r="D806" t="s">
        <v>295</v>
      </c>
      <c r="G806" s="153" t="s">
        <v>295</v>
      </c>
      <c r="H806" s="89">
        <v>878</v>
      </c>
      <c r="I806" s="152" t="s">
        <v>4980</v>
      </c>
      <c r="J806" s="152" t="s">
        <v>4981</v>
      </c>
    </row>
    <row r="807" spans="1:10" x14ac:dyDescent="0.25">
      <c r="A807" s="152" t="s">
        <v>3277</v>
      </c>
      <c r="B807" s="152" t="s">
        <v>3195</v>
      </c>
      <c r="C807" t="s">
        <v>3476</v>
      </c>
      <c r="D807" t="s">
        <v>295</v>
      </c>
      <c r="G807" s="153" t="s">
        <v>295</v>
      </c>
      <c r="H807" s="89">
        <v>879</v>
      </c>
      <c r="I807" s="152" t="s">
        <v>4982</v>
      </c>
      <c r="J807" s="152" t="s">
        <v>4983</v>
      </c>
    </row>
    <row r="808" spans="1:10" x14ac:dyDescent="0.25">
      <c r="A808" s="152" t="s">
        <v>3278</v>
      </c>
      <c r="B808" s="152" t="s">
        <v>3195</v>
      </c>
      <c r="C808" t="s">
        <v>3477</v>
      </c>
      <c r="D808" t="s">
        <v>295</v>
      </c>
      <c r="G808" s="153" t="s">
        <v>295</v>
      </c>
      <c r="H808" s="89">
        <v>880</v>
      </c>
      <c r="I808" s="152" t="s">
        <v>4984</v>
      </c>
      <c r="J808" s="152" t="s">
        <v>4985</v>
      </c>
    </row>
    <row r="809" spans="1:10" x14ac:dyDescent="0.25">
      <c r="A809" s="152" t="s">
        <v>3279</v>
      </c>
      <c r="B809" s="152" t="s">
        <v>3183</v>
      </c>
      <c r="C809" t="s">
        <v>2084</v>
      </c>
      <c r="D809" t="s">
        <v>295</v>
      </c>
      <c r="G809" s="153" t="s">
        <v>295</v>
      </c>
      <c r="H809" s="89">
        <v>881</v>
      </c>
      <c r="I809" s="152" t="s">
        <v>4986</v>
      </c>
      <c r="J809" s="152" t="s">
        <v>4987</v>
      </c>
    </row>
    <row r="810" spans="1:10" x14ac:dyDescent="0.25">
      <c r="A810" s="152" t="s">
        <v>3280</v>
      </c>
      <c r="B810" s="152" t="s">
        <v>3193</v>
      </c>
      <c r="C810" t="s">
        <v>2085</v>
      </c>
      <c r="D810" t="s">
        <v>295</v>
      </c>
      <c r="G810" s="153" t="s">
        <v>295</v>
      </c>
      <c r="H810" s="89">
        <v>882</v>
      </c>
      <c r="I810" s="152" t="s">
        <v>4988</v>
      </c>
      <c r="J810" s="152" t="s">
        <v>4989</v>
      </c>
    </row>
    <row r="811" spans="1:10" x14ac:dyDescent="0.25">
      <c r="A811" s="152" t="s">
        <v>3281</v>
      </c>
      <c r="B811" s="152" t="s">
        <v>3195</v>
      </c>
      <c r="C811" t="s">
        <v>2086</v>
      </c>
      <c r="D811" t="s">
        <v>295</v>
      </c>
      <c r="G811" s="153" t="s">
        <v>295</v>
      </c>
      <c r="H811" s="89">
        <v>883</v>
      </c>
      <c r="I811" s="152" t="s">
        <v>4990</v>
      </c>
      <c r="J811" s="152" t="s">
        <v>4991</v>
      </c>
    </row>
    <row r="812" spans="1:10" x14ac:dyDescent="0.25">
      <c r="A812" s="152" t="s">
        <v>3282</v>
      </c>
      <c r="B812" s="152" t="s">
        <v>3183</v>
      </c>
      <c r="C812" t="s">
        <v>2087</v>
      </c>
      <c r="D812" t="s">
        <v>295</v>
      </c>
      <c r="G812" s="153" t="s">
        <v>295</v>
      </c>
      <c r="H812" s="89">
        <v>884</v>
      </c>
      <c r="I812" s="152" t="s">
        <v>4992</v>
      </c>
      <c r="J812" s="152" t="s">
        <v>4993</v>
      </c>
    </row>
    <row r="813" spans="1:10" x14ac:dyDescent="0.25">
      <c r="A813" s="152" t="s">
        <v>3283</v>
      </c>
      <c r="B813" s="152" t="s">
        <v>3195</v>
      </c>
      <c r="C813" t="s">
        <v>3478</v>
      </c>
      <c r="D813" t="s">
        <v>248</v>
      </c>
      <c r="G813" s="153" t="s">
        <v>248</v>
      </c>
      <c r="H813" s="89">
        <v>885</v>
      </c>
      <c r="I813" s="152" t="s">
        <v>269</v>
      </c>
      <c r="J813" s="152" t="s">
        <v>4863</v>
      </c>
    </row>
    <row r="814" spans="1:10" x14ac:dyDescent="0.25">
      <c r="A814" s="152" t="s">
        <v>3284</v>
      </c>
      <c r="B814" s="152" t="s">
        <v>3252</v>
      </c>
      <c r="C814" s="152" t="s">
        <v>3475</v>
      </c>
      <c r="D814" s="152" t="s">
        <v>298</v>
      </c>
      <c r="E814" s="152"/>
      <c r="F814" s="152"/>
      <c r="G814" s="153" t="s">
        <v>298</v>
      </c>
      <c r="H814" s="89">
        <v>889</v>
      </c>
      <c r="I814" s="152" t="s">
        <v>4994</v>
      </c>
      <c r="J814" s="152" t="s">
        <v>4995</v>
      </c>
    </row>
    <row r="815" spans="1:10" x14ac:dyDescent="0.25">
      <c r="A815" s="152" t="s">
        <v>3285</v>
      </c>
      <c r="B815" s="152" t="s">
        <v>3252</v>
      </c>
      <c r="C815" s="152" t="s">
        <v>3475</v>
      </c>
      <c r="D815" s="152" t="s">
        <v>298</v>
      </c>
      <c r="E815" s="152"/>
      <c r="F815" s="152"/>
      <c r="G815" s="153" t="s">
        <v>298</v>
      </c>
      <c r="H815" s="89">
        <v>890</v>
      </c>
      <c r="I815" s="152" t="s">
        <v>4996</v>
      </c>
      <c r="J815" s="152" t="s">
        <v>4997</v>
      </c>
    </row>
    <row r="816" spans="1:10" x14ac:dyDescent="0.25">
      <c r="A816" s="152" t="s">
        <v>3286</v>
      </c>
      <c r="B816" s="152" t="s">
        <v>3252</v>
      </c>
      <c r="C816" s="152" t="s">
        <v>3475</v>
      </c>
      <c r="D816" s="152" t="s">
        <v>298</v>
      </c>
      <c r="E816" s="152"/>
      <c r="F816" s="152"/>
      <c r="G816" s="153" t="s">
        <v>298</v>
      </c>
      <c r="H816" s="89">
        <v>891</v>
      </c>
      <c r="I816" s="152" t="s">
        <v>288</v>
      </c>
      <c r="J816" s="152" t="s">
        <v>4998</v>
      </c>
    </row>
    <row r="817" spans="1:10" x14ac:dyDescent="0.25">
      <c r="A817" s="152" t="s">
        <v>3287</v>
      </c>
      <c r="B817" s="152" t="s">
        <v>3288</v>
      </c>
      <c r="C817" t="s">
        <v>2088</v>
      </c>
      <c r="D817" t="s">
        <v>298</v>
      </c>
      <c r="E817" s="152"/>
      <c r="F817" s="152"/>
      <c r="G817" s="153" t="s">
        <v>298</v>
      </c>
      <c r="H817" s="89">
        <v>893</v>
      </c>
      <c r="I817" s="152" t="s">
        <v>4999</v>
      </c>
      <c r="J817" s="152" t="s">
        <v>5000</v>
      </c>
    </row>
    <row r="818" spans="1:10" x14ac:dyDescent="0.25">
      <c r="A818" s="152" t="s">
        <v>3289</v>
      </c>
      <c r="B818" s="152" t="s">
        <v>3288</v>
      </c>
      <c r="C818" t="s">
        <v>2089</v>
      </c>
      <c r="D818" t="s">
        <v>298</v>
      </c>
      <c r="E818" s="152"/>
      <c r="F818" s="152"/>
      <c r="G818" s="153" t="s">
        <v>298</v>
      </c>
      <c r="H818" s="89">
        <v>894</v>
      </c>
      <c r="I818" s="152" t="s">
        <v>5001</v>
      </c>
      <c r="J818" s="152" t="s">
        <v>5002</v>
      </c>
    </row>
    <row r="819" spans="1:10" x14ac:dyDescent="0.25">
      <c r="A819" s="152" t="s">
        <v>3290</v>
      </c>
      <c r="B819" s="152" t="s">
        <v>3288</v>
      </c>
      <c r="C819" t="s">
        <v>2089</v>
      </c>
      <c r="D819" t="s">
        <v>298</v>
      </c>
      <c r="G819" s="153" t="s">
        <v>298</v>
      </c>
      <c r="H819" s="89">
        <v>895</v>
      </c>
      <c r="I819" s="152" t="s">
        <v>300</v>
      </c>
      <c r="J819" s="152" t="s">
        <v>5003</v>
      </c>
    </row>
    <row r="820" spans="1:10" x14ac:dyDescent="0.25">
      <c r="A820" s="152" t="s">
        <v>3291</v>
      </c>
      <c r="B820" s="152" t="s">
        <v>3288</v>
      </c>
      <c r="C820" t="s">
        <v>3479</v>
      </c>
      <c r="D820" t="s">
        <v>298</v>
      </c>
      <c r="E820" s="152"/>
      <c r="F820" s="152"/>
      <c r="G820" s="153" t="s">
        <v>298</v>
      </c>
      <c r="H820" s="89">
        <v>897</v>
      </c>
      <c r="I820" s="152" t="s">
        <v>5004</v>
      </c>
      <c r="J820" s="152" t="s">
        <v>5005</v>
      </c>
    </row>
    <row r="821" spans="1:10" x14ac:dyDescent="0.25">
      <c r="A821" s="152" t="s">
        <v>3292</v>
      </c>
      <c r="B821" s="152" t="s">
        <v>3288</v>
      </c>
      <c r="C821" t="s">
        <v>2090</v>
      </c>
      <c r="D821" t="s">
        <v>298</v>
      </c>
      <c r="E821" s="152"/>
      <c r="F821" s="152"/>
      <c r="G821" s="153" t="s">
        <v>298</v>
      </c>
      <c r="H821" s="89">
        <v>898</v>
      </c>
      <c r="I821" s="152" t="s">
        <v>5006</v>
      </c>
      <c r="J821" s="152" t="s">
        <v>5007</v>
      </c>
    </row>
    <row r="822" spans="1:10" x14ac:dyDescent="0.25">
      <c r="A822" s="152" t="s">
        <v>3293</v>
      </c>
      <c r="B822" s="152" t="s">
        <v>3294</v>
      </c>
      <c r="C822" t="s">
        <v>3480</v>
      </c>
      <c r="D822" t="s">
        <v>303</v>
      </c>
      <c r="G822" s="153" t="s">
        <v>303</v>
      </c>
      <c r="H822" s="89">
        <v>900</v>
      </c>
      <c r="I822" s="152" t="s">
        <v>305</v>
      </c>
      <c r="J822" s="152" t="s">
        <v>5008</v>
      </c>
    </row>
    <row r="823" spans="1:10" x14ac:dyDescent="0.25">
      <c r="A823" s="152" t="s">
        <v>3295</v>
      </c>
      <c r="B823" s="152" t="s">
        <v>3294</v>
      </c>
      <c r="C823" s="152" t="s">
        <v>3480</v>
      </c>
      <c r="D823" t="s">
        <v>303</v>
      </c>
      <c r="G823" s="153" t="s">
        <v>303</v>
      </c>
      <c r="H823" s="89">
        <v>901</v>
      </c>
      <c r="I823" s="152" t="s">
        <v>305</v>
      </c>
      <c r="J823" s="152" t="s">
        <v>5008</v>
      </c>
    </row>
    <row r="824" spans="1:10" x14ac:dyDescent="0.25">
      <c r="A824" s="152" t="s">
        <v>3296</v>
      </c>
      <c r="B824" s="152" t="s">
        <v>3294</v>
      </c>
      <c r="C824" t="s">
        <v>2091</v>
      </c>
      <c r="D824" t="s">
        <v>303</v>
      </c>
      <c r="G824" s="153" t="s">
        <v>303</v>
      </c>
      <c r="H824" s="89">
        <v>902</v>
      </c>
      <c r="I824" s="152" t="s">
        <v>5009</v>
      </c>
      <c r="J824" s="152" t="s">
        <v>5010</v>
      </c>
    </row>
    <row r="825" spans="1:10" x14ac:dyDescent="0.25">
      <c r="A825" s="152" t="s">
        <v>3297</v>
      </c>
      <c r="B825" s="152" t="s">
        <v>3294</v>
      </c>
      <c r="C825" t="s">
        <v>2091</v>
      </c>
      <c r="D825" t="s">
        <v>303</v>
      </c>
      <c r="G825" s="153" t="s">
        <v>303</v>
      </c>
      <c r="H825" s="89">
        <v>903</v>
      </c>
      <c r="I825" s="152" t="s">
        <v>5011</v>
      </c>
      <c r="J825" s="152" t="s">
        <v>5012</v>
      </c>
    </row>
    <row r="826" spans="1:10" x14ac:dyDescent="0.25">
      <c r="A826" s="152" t="s">
        <v>3298</v>
      </c>
      <c r="B826" s="152" t="s">
        <v>3294</v>
      </c>
      <c r="C826" t="s">
        <v>3481</v>
      </c>
      <c r="D826" t="s">
        <v>303</v>
      </c>
      <c r="G826" s="153" t="s">
        <v>303</v>
      </c>
      <c r="H826" s="89">
        <v>904</v>
      </c>
      <c r="I826" s="152" t="s">
        <v>5013</v>
      </c>
      <c r="J826" s="152" t="s">
        <v>5014</v>
      </c>
    </row>
    <row r="827" spans="1:10" x14ac:dyDescent="0.25">
      <c r="A827" s="152" t="s">
        <v>3299</v>
      </c>
      <c r="B827" s="152" t="s">
        <v>3294</v>
      </c>
      <c r="C827" t="s">
        <v>2092</v>
      </c>
      <c r="D827" t="s">
        <v>303</v>
      </c>
      <c r="G827" s="153" t="s">
        <v>303</v>
      </c>
      <c r="H827" s="89">
        <v>905</v>
      </c>
      <c r="I827" s="152" t="s">
        <v>5015</v>
      </c>
      <c r="J827" s="152" t="s">
        <v>5016</v>
      </c>
    </row>
    <row r="828" spans="1:10" x14ac:dyDescent="0.25">
      <c r="A828" s="152" t="s">
        <v>3300</v>
      </c>
      <c r="B828" s="152" t="s">
        <v>3294</v>
      </c>
      <c r="C828" t="s">
        <v>2093</v>
      </c>
      <c r="D828" t="s">
        <v>303</v>
      </c>
      <c r="G828" s="153" t="s">
        <v>303</v>
      </c>
      <c r="H828" s="89">
        <v>906</v>
      </c>
      <c r="I828" s="152" t="s">
        <v>5017</v>
      </c>
      <c r="J828" s="152" t="s">
        <v>5018</v>
      </c>
    </row>
    <row r="829" spans="1:10" x14ac:dyDescent="0.25">
      <c r="A829" s="152" t="s">
        <v>3301</v>
      </c>
      <c r="B829" s="152" t="s">
        <v>3294</v>
      </c>
      <c r="C829" t="s">
        <v>3482</v>
      </c>
      <c r="D829" t="s">
        <v>303</v>
      </c>
      <c r="G829" s="153" t="s">
        <v>303</v>
      </c>
      <c r="H829" s="89">
        <v>907</v>
      </c>
      <c r="I829" s="152" t="s">
        <v>5019</v>
      </c>
      <c r="J829" s="152" t="s">
        <v>5020</v>
      </c>
    </row>
    <row r="830" spans="1:10" x14ac:dyDescent="0.25">
      <c r="A830" s="152" t="s">
        <v>3302</v>
      </c>
      <c r="B830" s="152" t="s">
        <v>3294</v>
      </c>
      <c r="C830" t="s">
        <v>3482</v>
      </c>
      <c r="D830" t="s">
        <v>303</v>
      </c>
      <c r="G830" s="153" t="s">
        <v>303</v>
      </c>
      <c r="H830" s="89">
        <v>908</v>
      </c>
      <c r="I830" s="152" t="s">
        <v>5021</v>
      </c>
      <c r="J830" s="152" t="s">
        <v>5022</v>
      </c>
    </row>
    <row r="831" spans="1:10" x14ac:dyDescent="0.25">
      <c r="A831" s="152" t="s">
        <v>3303</v>
      </c>
      <c r="B831" s="152" t="s">
        <v>3294</v>
      </c>
      <c r="C831" t="s">
        <v>2040</v>
      </c>
      <c r="D831" t="s">
        <v>303</v>
      </c>
      <c r="G831" s="153" t="s">
        <v>303</v>
      </c>
      <c r="H831" s="89">
        <v>910</v>
      </c>
      <c r="I831" s="152" t="s">
        <v>5023</v>
      </c>
      <c r="J831" s="152" t="s">
        <v>5024</v>
      </c>
    </row>
    <row r="832" spans="1:10" x14ac:dyDescent="0.25">
      <c r="A832" s="152" t="s">
        <v>3304</v>
      </c>
      <c r="B832" s="152" t="s">
        <v>3294</v>
      </c>
      <c r="C832" t="s">
        <v>2040</v>
      </c>
      <c r="D832" t="s">
        <v>303</v>
      </c>
      <c r="G832" s="153" t="s">
        <v>303</v>
      </c>
      <c r="H832" s="89">
        <v>911</v>
      </c>
      <c r="I832" s="152" t="s">
        <v>5025</v>
      </c>
      <c r="J832" s="152" t="s">
        <v>5026</v>
      </c>
    </row>
    <row r="833" spans="1:10" x14ac:dyDescent="0.25">
      <c r="A833" s="152" t="s">
        <v>3305</v>
      </c>
      <c r="B833" s="152" t="s">
        <v>3294</v>
      </c>
      <c r="C833" t="s">
        <v>2094</v>
      </c>
      <c r="D833" t="s">
        <v>303</v>
      </c>
      <c r="G833" s="153" t="s">
        <v>303</v>
      </c>
      <c r="H833" s="89">
        <v>912</v>
      </c>
      <c r="I833" s="152" t="s">
        <v>5027</v>
      </c>
      <c r="J833" s="152" t="s">
        <v>5028</v>
      </c>
    </row>
    <row r="834" spans="1:10" x14ac:dyDescent="0.25">
      <c r="A834" s="152" t="s">
        <v>3306</v>
      </c>
      <c r="B834" s="152" t="s">
        <v>3294</v>
      </c>
      <c r="C834" t="s">
        <v>3483</v>
      </c>
      <c r="D834" t="s">
        <v>303</v>
      </c>
      <c r="G834" s="153" t="s">
        <v>303</v>
      </c>
      <c r="H834" s="89">
        <v>913</v>
      </c>
      <c r="I834" s="152" t="s">
        <v>5029</v>
      </c>
      <c r="J834" s="152" t="s">
        <v>5030</v>
      </c>
    </row>
    <row r="835" spans="1:10" x14ac:dyDescent="0.25">
      <c r="A835" s="152" t="s">
        <v>3307</v>
      </c>
      <c r="B835" s="152" t="s">
        <v>3294</v>
      </c>
      <c r="C835" s="152" t="s">
        <v>3483</v>
      </c>
      <c r="D835" t="s">
        <v>303</v>
      </c>
      <c r="G835" s="153" t="s">
        <v>303</v>
      </c>
      <c r="H835" s="89">
        <v>914</v>
      </c>
      <c r="I835" s="152" t="s">
        <v>5031</v>
      </c>
      <c r="J835" s="152" t="s">
        <v>5032</v>
      </c>
    </row>
    <row r="836" spans="1:10" x14ac:dyDescent="0.25">
      <c r="A836" s="152" t="s">
        <v>3308</v>
      </c>
      <c r="B836" s="152" t="s">
        <v>3294</v>
      </c>
      <c r="C836" t="s">
        <v>2095</v>
      </c>
      <c r="D836" t="s">
        <v>303</v>
      </c>
      <c r="G836" s="153" t="s">
        <v>303</v>
      </c>
      <c r="H836" s="89">
        <v>915</v>
      </c>
      <c r="I836" s="152" t="s">
        <v>5033</v>
      </c>
      <c r="J836" s="152" t="s">
        <v>5034</v>
      </c>
    </row>
    <row r="837" spans="1:10" x14ac:dyDescent="0.25">
      <c r="A837" s="152" t="s">
        <v>3309</v>
      </c>
      <c r="B837" s="152" t="s">
        <v>3294</v>
      </c>
      <c r="C837" t="s">
        <v>3484</v>
      </c>
      <c r="D837" t="s">
        <v>303</v>
      </c>
      <c r="G837" s="153" t="s">
        <v>303</v>
      </c>
      <c r="H837" s="89">
        <v>916</v>
      </c>
      <c r="I837" s="152" t="s">
        <v>5035</v>
      </c>
      <c r="J837" s="152" t="s">
        <v>5036</v>
      </c>
    </row>
    <row r="838" spans="1:10" x14ac:dyDescent="0.25">
      <c r="A838" s="152" t="s">
        <v>3310</v>
      </c>
      <c r="B838" s="152" t="s">
        <v>3294</v>
      </c>
      <c r="C838" t="s">
        <v>2096</v>
      </c>
      <c r="D838" t="s">
        <v>303</v>
      </c>
      <c r="G838" s="153" t="s">
        <v>303</v>
      </c>
      <c r="H838" s="89">
        <v>917</v>
      </c>
      <c r="I838" s="152" t="s">
        <v>436</v>
      </c>
      <c r="J838" s="152" t="s">
        <v>5037</v>
      </c>
    </row>
    <row r="839" spans="1:10" x14ac:dyDescent="0.25">
      <c r="A839" s="152" t="s">
        <v>3311</v>
      </c>
      <c r="B839" s="152" t="s">
        <v>3294</v>
      </c>
      <c r="C839" t="s">
        <v>2096</v>
      </c>
      <c r="D839" t="s">
        <v>303</v>
      </c>
      <c r="G839" s="153" t="s">
        <v>303</v>
      </c>
      <c r="H839" s="89">
        <v>918</v>
      </c>
      <c r="I839" s="152" t="s">
        <v>5038</v>
      </c>
      <c r="J839" s="152" t="s">
        <v>5039</v>
      </c>
    </row>
    <row r="840" spans="1:10" x14ac:dyDescent="0.25">
      <c r="A840" s="152" t="s">
        <v>3312</v>
      </c>
      <c r="B840" s="152" t="s">
        <v>3313</v>
      </c>
      <c r="C840" t="s">
        <v>3485</v>
      </c>
      <c r="D840" t="s">
        <v>303</v>
      </c>
      <c r="G840" s="153" t="s">
        <v>303</v>
      </c>
      <c r="H840" s="89">
        <v>919</v>
      </c>
      <c r="I840" s="152" t="s">
        <v>5040</v>
      </c>
      <c r="J840" s="152" t="s">
        <v>5041</v>
      </c>
    </row>
    <row r="841" spans="1:10" x14ac:dyDescent="0.25">
      <c r="A841" s="152" t="s">
        <v>3314</v>
      </c>
      <c r="B841" s="152" t="s">
        <v>3313</v>
      </c>
      <c r="C841" t="s">
        <v>3486</v>
      </c>
      <c r="D841" t="s">
        <v>303</v>
      </c>
      <c r="G841" s="153" t="s">
        <v>303</v>
      </c>
      <c r="H841" s="89">
        <v>920</v>
      </c>
      <c r="I841" s="152" t="s">
        <v>5042</v>
      </c>
      <c r="J841" s="152" t="s">
        <v>5043</v>
      </c>
    </row>
    <row r="842" spans="1:10" x14ac:dyDescent="0.25">
      <c r="A842" s="152" t="s">
        <v>3315</v>
      </c>
      <c r="B842" s="152" t="s">
        <v>3313</v>
      </c>
      <c r="C842" s="152" t="s">
        <v>3486</v>
      </c>
      <c r="D842" t="s">
        <v>303</v>
      </c>
      <c r="G842" s="153" t="s">
        <v>303</v>
      </c>
      <c r="H842" s="89">
        <v>921</v>
      </c>
      <c r="I842" s="152" t="s">
        <v>307</v>
      </c>
      <c r="J842" s="152" t="s">
        <v>5044</v>
      </c>
    </row>
    <row r="843" spans="1:10" x14ac:dyDescent="0.25">
      <c r="A843" s="152" t="s">
        <v>3316</v>
      </c>
      <c r="B843" s="152" t="s">
        <v>3294</v>
      </c>
      <c r="C843" t="s">
        <v>3487</v>
      </c>
      <c r="D843" t="s">
        <v>303</v>
      </c>
      <c r="G843" s="153" t="s">
        <v>303</v>
      </c>
      <c r="H843" s="89">
        <v>922</v>
      </c>
      <c r="I843" s="152" t="s">
        <v>5045</v>
      </c>
      <c r="J843" s="152" t="s">
        <v>5046</v>
      </c>
    </row>
    <row r="844" spans="1:10" x14ac:dyDescent="0.25">
      <c r="A844" s="152" t="s">
        <v>3317</v>
      </c>
      <c r="B844" s="152" t="s">
        <v>3294</v>
      </c>
      <c r="C844" t="s">
        <v>3488</v>
      </c>
      <c r="D844" t="s">
        <v>303</v>
      </c>
      <c r="G844" s="153" t="s">
        <v>303</v>
      </c>
      <c r="H844" s="89">
        <v>923</v>
      </c>
      <c r="I844" s="152" t="s">
        <v>5047</v>
      </c>
      <c r="J844" s="152" t="s">
        <v>5048</v>
      </c>
    </row>
    <row r="845" spans="1:10" x14ac:dyDescent="0.25">
      <c r="A845" s="152" t="s">
        <v>3318</v>
      </c>
      <c r="B845" s="152" t="s">
        <v>3294</v>
      </c>
      <c r="C845" s="152" t="s">
        <v>3488</v>
      </c>
      <c r="D845" t="s">
        <v>303</v>
      </c>
      <c r="G845" s="153" t="s">
        <v>303</v>
      </c>
      <c r="H845" s="89">
        <v>924</v>
      </c>
      <c r="I845" s="152" t="s">
        <v>5049</v>
      </c>
      <c r="J845" s="152" t="s">
        <v>5050</v>
      </c>
    </row>
    <row r="846" spans="1:10" x14ac:dyDescent="0.25">
      <c r="A846" s="152" t="s">
        <v>3319</v>
      </c>
      <c r="B846" s="152" t="s">
        <v>3294</v>
      </c>
      <c r="C846" t="s">
        <v>2097</v>
      </c>
      <c r="D846" t="s">
        <v>303</v>
      </c>
      <c r="G846" s="153" t="s">
        <v>303</v>
      </c>
      <c r="H846" s="89">
        <v>925</v>
      </c>
      <c r="I846" s="152" t="s">
        <v>5051</v>
      </c>
      <c r="J846" s="152" t="s">
        <v>5052</v>
      </c>
    </row>
    <row r="847" spans="1:10" x14ac:dyDescent="0.25">
      <c r="A847" s="152" t="s">
        <v>3320</v>
      </c>
      <c r="B847" s="152" t="s">
        <v>3294</v>
      </c>
      <c r="C847" t="s">
        <v>3489</v>
      </c>
      <c r="D847" t="s">
        <v>303</v>
      </c>
      <c r="G847" s="153" t="s">
        <v>303</v>
      </c>
      <c r="H847" s="89">
        <v>926</v>
      </c>
      <c r="I847" s="152" t="s">
        <v>5053</v>
      </c>
      <c r="J847" s="152" t="s">
        <v>5054</v>
      </c>
    </row>
    <row r="848" spans="1:10" x14ac:dyDescent="0.25">
      <c r="A848" s="152" t="s">
        <v>3321</v>
      </c>
      <c r="B848" s="152" t="s">
        <v>3294</v>
      </c>
      <c r="C848" s="152" t="s">
        <v>3489</v>
      </c>
      <c r="D848" t="s">
        <v>303</v>
      </c>
      <c r="G848" s="153" t="s">
        <v>303</v>
      </c>
      <c r="H848" s="89">
        <v>927</v>
      </c>
      <c r="I848" s="152" t="s">
        <v>5055</v>
      </c>
      <c r="J848" s="152" t="s">
        <v>5056</v>
      </c>
    </row>
    <row r="849" spans="1:10" x14ac:dyDescent="0.25">
      <c r="A849" s="152" t="s">
        <v>3322</v>
      </c>
      <c r="B849" s="152" t="s">
        <v>3294</v>
      </c>
      <c r="C849" t="s">
        <v>2098</v>
      </c>
      <c r="D849" t="s">
        <v>303</v>
      </c>
      <c r="G849" s="153" t="s">
        <v>303</v>
      </c>
      <c r="H849" s="89">
        <v>928</v>
      </c>
      <c r="I849" s="152" t="s">
        <v>5057</v>
      </c>
      <c r="J849" s="152" t="s">
        <v>5058</v>
      </c>
    </row>
    <row r="850" spans="1:10" x14ac:dyDescent="0.25">
      <c r="A850" s="152" t="s">
        <v>3323</v>
      </c>
      <c r="B850" s="152" t="s">
        <v>3294</v>
      </c>
      <c r="C850" t="s">
        <v>2099</v>
      </c>
      <c r="D850" t="s">
        <v>303</v>
      </c>
      <c r="G850" s="153" t="s">
        <v>303</v>
      </c>
      <c r="H850" s="89">
        <v>930</v>
      </c>
      <c r="I850" s="152" t="s">
        <v>5059</v>
      </c>
      <c r="J850" s="152" t="s">
        <v>5060</v>
      </c>
    </row>
    <row r="851" spans="1:10" x14ac:dyDescent="0.25">
      <c r="A851" s="152" t="s">
        <v>3324</v>
      </c>
      <c r="B851" s="152" t="s">
        <v>3294</v>
      </c>
      <c r="C851" t="s">
        <v>3490</v>
      </c>
      <c r="D851" t="s">
        <v>303</v>
      </c>
      <c r="G851" s="153" t="s">
        <v>303</v>
      </c>
      <c r="H851" s="89">
        <v>931</v>
      </c>
      <c r="I851" s="152" t="s">
        <v>5061</v>
      </c>
      <c r="J851" s="152" t="s">
        <v>5062</v>
      </c>
    </row>
    <row r="852" spans="1:10" x14ac:dyDescent="0.25">
      <c r="A852" s="152" t="s">
        <v>3325</v>
      </c>
      <c r="B852" s="152" t="s">
        <v>3326</v>
      </c>
      <c r="C852" t="s">
        <v>2100</v>
      </c>
      <c r="D852" t="s">
        <v>303</v>
      </c>
      <c r="G852" s="153" t="s">
        <v>303</v>
      </c>
      <c r="H852" s="89">
        <v>932</v>
      </c>
      <c r="I852" s="152" t="s">
        <v>5063</v>
      </c>
      <c r="J852" s="152" t="s">
        <v>5064</v>
      </c>
    </row>
    <row r="853" spans="1:10" x14ac:dyDescent="0.25">
      <c r="A853" s="152" t="s">
        <v>3327</v>
      </c>
      <c r="B853" s="152" t="s">
        <v>3294</v>
      </c>
      <c r="C853" t="s">
        <v>2100</v>
      </c>
      <c r="D853" t="s">
        <v>303</v>
      </c>
      <c r="G853" s="153" t="s">
        <v>303</v>
      </c>
      <c r="H853" s="89">
        <v>933</v>
      </c>
      <c r="I853" s="152" t="s">
        <v>5065</v>
      </c>
      <c r="J853" s="152" t="s">
        <v>5066</v>
      </c>
    </row>
    <row r="854" spans="1:10" x14ac:dyDescent="0.25">
      <c r="A854" s="152" t="s">
        <v>3328</v>
      </c>
      <c r="B854" s="152" t="s">
        <v>3294</v>
      </c>
      <c r="C854" t="s">
        <v>3491</v>
      </c>
      <c r="D854" t="s">
        <v>303</v>
      </c>
      <c r="G854" s="153" t="s">
        <v>303</v>
      </c>
      <c r="H854" s="89">
        <v>934</v>
      </c>
      <c r="I854" s="152" t="s">
        <v>5067</v>
      </c>
      <c r="J854" s="152" t="s">
        <v>5068</v>
      </c>
    </row>
    <row r="855" spans="1:10" x14ac:dyDescent="0.25">
      <c r="A855" s="152" t="s">
        <v>3329</v>
      </c>
      <c r="B855" s="152" t="s">
        <v>3294</v>
      </c>
      <c r="C855" t="s">
        <v>2101</v>
      </c>
      <c r="D855" t="s">
        <v>303</v>
      </c>
      <c r="G855" s="153" t="s">
        <v>303</v>
      </c>
      <c r="H855" s="89">
        <v>935</v>
      </c>
      <c r="I855" s="152" t="s">
        <v>5069</v>
      </c>
      <c r="J855" s="152" t="s">
        <v>5070</v>
      </c>
    </row>
    <row r="856" spans="1:10" x14ac:dyDescent="0.25">
      <c r="A856" s="152" t="s">
        <v>3330</v>
      </c>
      <c r="B856" s="152" t="s">
        <v>3326</v>
      </c>
      <c r="C856" t="s">
        <v>2102</v>
      </c>
      <c r="D856" t="s">
        <v>303</v>
      </c>
      <c r="G856" s="153" t="s">
        <v>303</v>
      </c>
      <c r="H856" s="89">
        <v>936</v>
      </c>
      <c r="I856" s="152" t="s">
        <v>310</v>
      </c>
      <c r="J856" s="159">
        <v>93650</v>
      </c>
    </row>
    <row r="857" spans="1:10" x14ac:dyDescent="0.25">
      <c r="A857" s="152" t="s">
        <v>3331</v>
      </c>
      <c r="B857" s="152" t="s">
        <v>3326</v>
      </c>
      <c r="C857" t="s">
        <v>2102</v>
      </c>
      <c r="D857" t="s">
        <v>303</v>
      </c>
      <c r="G857" s="153" t="s">
        <v>303</v>
      </c>
      <c r="H857" s="89">
        <v>937</v>
      </c>
      <c r="I857" s="152" t="s">
        <v>310</v>
      </c>
      <c r="J857" s="159" t="s">
        <v>5071</v>
      </c>
    </row>
    <row r="858" spans="1:10" x14ac:dyDescent="0.25">
      <c r="A858" s="159">
        <v>938</v>
      </c>
      <c r="C858" s="152" t="s">
        <v>5156</v>
      </c>
      <c r="D858" s="152"/>
      <c r="E858" s="152"/>
      <c r="F858" s="152"/>
      <c r="G858" s="153" t="s">
        <v>303</v>
      </c>
      <c r="H858" s="89">
        <v>938</v>
      </c>
      <c r="I858" s="152" t="s">
        <v>310</v>
      </c>
      <c r="J858" s="159">
        <v>93844</v>
      </c>
    </row>
    <row r="859" spans="1:10" x14ac:dyDescent="0.25">
      <c r="A859" s="152" t="s">
        <v>3332</v>
      </c>
      <c r="B859" s="152" t="s">
        <v>3333</v>
      </c>
      <c r="C859" t="s">
        <v>2103</v>
      </c>
      <c r="D859" t="s">
        <v>303</v>
      </c>
      <c r="G859" s="153" t="s">
        <v>303</v>
      </c>
      <c r="H859" s="89">
        <v>939</v>
      </c>
      <c r="I859" s="152" t="s">
        <v>5072</v>
      </c>
      <c r="J859" s="152" t="s">
        <v>5073</v>
      </c>
    </row>
    <row r="860" spans="1:10" x14ac:dyDescent="0.25">
      <c r="A860" s="152" t="s">
        <v>3334</v>
      </c>
      <c r="B860" s="152" t="s">
        <v>3333</v>
      </c>
      <c r="C860" t="s">
        <v>3492</v>
      </c>
      <c r="D860" t="s">
        <v>303</v>
      </c>
      <c r="G860" s="153" t="s">
        <v>303</v>
      </c>
      <c r="H860" s="89">
        <v>940</v>
      </c>
      <c r="I860" s="152" t="s">
        <v>5074</v>
      </c>
      <c r="J860" s="152" t="s">
        <v>5075</v>
      </c>
    </row>
    <row r="861" spans="1:10" x14ac:dyDescent="0.25">
      <c r="A861" s="152" t="s">
        <v>3335</v>
      </c>
      <c r="B861" s="152" t="s">
        <v>3333</v>
      </c>
      <c r="C861" s="152" t="s">
        <v>3492</v>
      </c>
      <c r="D861" t="s">
        <v>303</v>
      </c>
      <c r="G861" s="153" t="s">
        <v>303</v>
      </c>
      <c r="H861" s="89">
        <v>941</v>
      </c>
      <c r="I861" s="152" t="s">
        <v>437</v>
      </c>
      <c r="J861" s="152" t="s">
        <v>5076</v>
      </c>
    </row>
    <row r="862" spans="1:10" x14ac:dyDescent="0.25">
      <c r="A862" s="152" t="s">
        <v>3336</v>
      </c>
      <c r="B862" s="152" t="s">
        <v>3337</v>
      </c>
      <c r="C862" t="s">
        <v>2104</v>
      </c>
      <c r="D862" t="s">
        <v>303</v>
      </c>
      <c r="G862" s="153" t="s">
        <v>303</v>
      </c>
      <c r="H862" s="89">
        <v>942</v>
      </c>
      <c r="I862" s="152" t="s">
        <v>5077</v>
      </c>
      <c r="J862" s="159">
        <v>94299</v>
      </c>
    </row>
    <row r="863" spans="1:10" x14ac:dyDescent="0.25">
      <c r="A863" s="152" t="s">
        <v>3338</v>
      </c>
      <c r="B863" s="152" t="s">
        <v>3333</v>
      </c>
      <c r="C863" t="s">
        <v>3493</v>
      </c>
      <c r="D863" t="s">
        <v>303</v>
      </c>
      <c r="G863" s="153" t="s">
        <v>303</v>
      </c>
      <c r="H863" s="89">
        <v>943</v>
      </c>
      <c r="I863" s="152" t="s">
        <v>5078</v>
      </c>
      <c r="J863" s="152" t="s">
        <v>5079</v>
      </c>
    </row>
    <row r="864" spans="1:10" x14ac:dyDescent="0.25">
      <c r="A864" s="152" t="s">
        <v>3339</v>
      </c>
      <c r="B864" s="152" t="s">
        <v>3333</v>
      </c>
      <c r="C864" t="s">
        <v>3494</v>
      </c>
      <c r="D864" t="s">
        <v>303</v>
      </c>
      <c r="G864" s="153" t="s">
        <v>303</v>
      </c>
      <c r="H864" s="89">
        <v>944</v>
      </c>
      <c r="I864" s="152" t="s">
        <v>5080</v>
      </c>
      <c r="J864" s="152" t="s">
        <v>5081</v>
      </c>
    </row>
    <row r="865" spans="1:10" x14ac:dyDescent="0.25">
      <c r="A865" s="152" t="s">
        <v>3340</v>
      </c>
      <c r="B865" s="152" t="s">
        <v>3333</v>
      </c>
      <c r="C865" t="s">
        <v>2105</v>
      </c>
      <c r="D865" t="s">
        <v>303</v>
      </c>
      <c r="G865" s="153" t="s">
        <v>303</v>
      </c>
      <c r="H865" s="89">
        <v>945</v>
      </c>
      <c r="I865" s="152" t="s">
        <v>5082</v>
      </c>
      <c r="J865" s="152" t="s">
        <v>5083</v>
      </c>
    </row>
    <row r="866" spans="1:10" x14ac:dyDescent="0.25">
      <c r="A866" s="152" t="s">
        <v>3341</v>
      </c>
      <c r="B866" s="152" t="s">
        <v>3333</v>
      </c>
      <c r="C866" t="s">
        <v>2105</v>
      </c>
      <c r="D866" t="s">
        <v>303</v>
      </c>
      <c r="G866" s="153" t="s">
        <v>303</v>
      </c>
      <c r="H866" s="89">
        <v>946</v>
      </c>
      <c r="I866" s="152" t="s">
        <v>5084</v>
      </c>
      <c r="J866" s="152" t="s">
        <v>5085</v>
      </c>
    </row>
    <row r="867" spans="1:10" x14ac:dyDescent="0.25">
      <c r="A867" s="152" t="s">
        <v>3342</v>
      </c>
      <c r="B867" s="152" t="s">
        <v>3333</v>
      </c>
      <c r="C867" t="s">
        <v>2106</v>
      </c>
      <c r="D867" t="s">
        <v>303</v>
      </c>
      <c r="G867" s="153" t="s">
        <v>303</v>
      </c>
      <c r="H867" s="89">
        <v>947</v>
      </c>
      <c r="I867" s="152" t="s">
        <v>5086</v>
      </c>
      <c r="J867" s="152" t="s">
        <v>5087</v>
      </c>
    </row>
    <row r="868" spans="1:10" x14ac:dyDescent="0.25">
      <c r="A868" s="152" t="s">
        <v>3343</v>
      </c>
      <c r="B868" s="152" t="s">
        <v>3333</v>
      </c>
      <c r="C868" t="s">
        <v>1810</v>
      </c>
      <c r="D868" t="s">
        <v>303</v>
      </c>
      <c r="G868" s="153" t="s">
        <v>303</v>
      </c>
      <c r="H868" s="89">
        <v>948</v>
      </c>
      <c r="I868" s="152" t="s">
        <v>5088</v>
      </c>
      <c r="J868" s="152" t="s">
        <v>5089</v>
      </c>
    </row>
    <row r="869" spans="1:10" x14ac:dyDescent="0.25">
      <c r="A869" s="152" t="s">
        <v>3344</v>
      </c>
      <c r="B869" s="152" t="s">
        <v>3333</v>
      </c>
      <c r="C869" t="s">
        <v>3495</v>
      </c>
      <c r="D869" t="s">
        <v>303</v>
      </c>
      <c r="G869" s="153" t="s">
        <v>303</v>
      </c>
      <c r="H869" s="89">
        <v>949</v>
      </c>
      <c r="I869" s="152" t="s">
        <v>5090</v>
      </c>
      <c r="J869" s="152" t="s">
        <v>5091</v>
      </c>
    </row>
    <row r="870" spans="1:10" x14ac:dyDescent="0.25">
      <c r="A870" s="152" t="s">
        <v>3345</v>
      </c>
      <c r="B870" s="152" t="s">
        <v>3333</v>
      </c>
      <c r="C870" t="s">
        <v>3496</v>
      </c>
      <c r="D870" t="s">
        <v>303</v>
      </c>
      <c r="G870" s="153" t="s">
        <v>303</v>
      </c>
      <c r="H870" s="89">
        <v>950</v>
      </c>
      <c r="I870" s="152" t="s">
        <v>5092</v>
      </c>
      <c r="J870" s="152" t="s">
        <v>5093</v>
      </c>
    </row>
    <row r="871" spans="1:10" x14ac:dyDescent="0.25">
      <c r="A871" s="152" t="s">
        <v>3346</v>
      </c>
      <c r="B871" s="152" t="s">
        <v>3333</v>
      </c>
      <c r="C871" s="152" t="s">
        <v>3496</v>
      </c>
      <c r="D871" t="s">
        <v>303</v>
      </c>
      <c r="G871" s="153" t="s">
        <v>303</v>
      </c>
      <c r="H871" s="89">
        <v>951</v>
      </c>
      <c r="I871" s="152" t="s">
        <v>5094</v>
      </c>
      <c r="J871" s="152" t="s">
        <v>5095</v>
      </c>
    </row>
    <row r="872" spans="1:10" x14ac:dyDescent="0.25">
      <c r="A872" s="152" t="s">
        <v>3347</v>
      </c>
      <c r="B872" s="152" t="s">
        <v>3333</v>
      </c>
      <c r="C872" t="s">
        <v>2107</v>
      </c>
      <c r="D872" t="s">
        <v>303</v>
      </c>
      <c r="G872" s="153" t="s">
        <v>303</v>
      </c>
      <c r="H872" s="89">
        <v>952</v>
      </c>
      <c r="I872" s="152" t="s">
        <v>313</v>
      </c>
      <c r="J872" s="152" t="s">
        <v>5096</v>
      </c>
    </row>
    <row r="873" spans="1:10" x14ac:dyDescent="0.25">
      <c r="A873" s="152" t="s">
        <v>3348</v>
      </c>
      <c r="B873" s="152" t="s">
        <v>3333</v>
      </c>
      <c r="C873" t="s">
        <v>2107</v>
      </c>
      <c r="D873" t="s">
        <v>303</v>
      </c>
      <c r="G873" s="153" t="s">
        <v>303</v>
      </c>
      <c r="H873" s="89">
        <v>953</v>
      </c>
      <c r="I873" s="152" t="s">
        <v>5097</v>
      </c>
      <c r="J873" s="152" t="s">
        <v>5098</v>
      </c>
    </row>
    <row r="874" spans="1:10" x14ac:dyDescent="0.25">
      <c r="A874" s="152" t="s">
        <v>3349</v>
      </c>
      <c r="B874" s="152" t="s">
        <v>3333</v>
      </c>
      <c r="C874" t="s">
        <v>3497</v>
      </c>
      <c r="D874" t="s">
        <v>303</v>
      </c>
      <c r="G874" s="153" t="s">
        <v>303</v>
      </c>
      <c r="H874" s="89">
        <v>954</v>
      </c>
      <c r="I874" s="152" t="s">
        <v>5099</v>
      </c>
      <c r="J874" s="152" t="s">
        <v>5100</v>
      </c>
    </row>
    <row r="875" spans="1:10" x14ac:dyDescent="0.25">
      <c r="A875" s="152" t="s">
        <v>3350</v>
      </c>
      <c r="B875" s="152" t="s">
        <v>3333</v>
      </c>
      <c r="C875" t="s">
        <v>2108</v>
      </c>
      <c r="D875" t="s">
        <v>303</v>
      </c>
      <c r="G875" s="153" t="s">
        <v>303</v>
      </c>
      <c r="H875" s="89">
        <v>955</v>
      </c>
      <c r="I875" s="152" t="s">
        <v>5101</v>
      </c>
      <c r="J875" s="152" t="s">
        <v>5102</v>
      </c>
    </row>
    <row r="876" spans="1:10" x14ac:dyDescent="0.25">
      <c r="A876" s="152" t="s">
        <v>3351</v>
      </c>
      <c r="B876" s="152" t="s">
        <v>3337</v>
      </c>
      <c r="C876" t="s">
        <v>2104</v>
      </c>
      <c r="D876" t="s">
        <v>303</v>
      </c>
      <c r="G876" s="153" t="s">
        <v>303</v>
      </c>
      <c r="H876" s="89">
        <v>956</v>
      </c>
      <c r="I876" s="152" t="s">
        <v>5103</v>
      </c>
      <c r="J876" s="152" t="s">
        <v>5104</v>
      </c>
    </row>
    <row r="877" spans="1:10" x14ac:dyDescent="0.25">
      <c r="A877" s="152" t="s">
        <v>3352</v>
      </c>
      <c r="B877" s="152" t="s">
        <v>3337</v>
      </c>
      <c r="C877" t="s">
        <v>2104</v>
      </c>
      <c r="D877" t="s">
        <v>303</v>
      </c>
      <c r="G877" s="153" t="s">
        <v>303</v>
      </c>
      <c r="H877" s="89">
        <v>957</v>
      </c>
      <c r="I877" s="152" t="s">
        <v>5105</v>
      </c>
      <c r="J877" s="152" t="s">
        <v>5106</v>
      </c>
    </row>
    <row r="878" spans="1:10" x14ac:dyDescent="0.25">
      <c r="A878" s="152" t="s">
        <v>3353</v>
      </c>
      <c r="B878" s="152" t="s">
        <v>3337</v>
      </c>
      <c r="C878" t="s">
        <v>2104</v>
      </c>
      <c r="D878" t="s">
        <v>303</v>
      </c>
      <c r="G878" s="153" t="s">
        <v>303</v>
      </c>
      <c r="H878" s="89">
        <v>958</v>
      </c>
      <c r="I878" s="152" t="s">
        <v>5077</v>
      </c>
      <c r="J878" s="152" t="s">
        <v>5107</v>
      </c>
    </row>
    <row r="879" spans="1:10" x14ac:dyDescent="0.25">
      <c r="A879" s="152" t="s">
        <v>3354</v>
      </c>
      <c r="B879" s="152" t="s">
        <v>3337</v>
      </c>
      <c r="C879" t="s">
        <v>2109</v>
      </c>
      <c r="D879" t="s">
        <v>303</v>
      </c>
      <c r="G879" s="153" t="s">
        <v>303</v>
      </c>
      <c r="H879" s="89">
        <v>959</v>
      </c>
      <c r="I879" s="152" t="s">
        <v>5108</v>
      </c>
      <c r="J879" s="152" t="s">
        <v>5109</v>
      </c>
    </row>
    <row r="880" spans="1:10" x14ac:dyDescent="0.25">
      <c r="A880" s="152" t="s">
        <v>3355</v>
      </c>
      <c r="B880" s="152" t="s">
        <v>3356</v>
      </c>
      <c r="C880" t="s">
        <v>2110</v>
      </c>
      <c r="D880" t="s">
        <v>303</v>
      </c>
      <c r="G880" s="153" t="s">
        <v>303</v>
      </c>
      <c r="H880" s="89">
        <v>960</v>
      </c>
      <c r="I880" s="152" t="s">
        <v>5110</v>
      </c>
      <c r="J880" s="152" t="s">
        <v>5111</v>
      </c>
    </row>
    <row r="881" spans="1:10" x14ac:dyDescent="0.25">
      <c r="A881" s="152" t="s">
        <v>3357</v>
      </c>
      <c r="B881" s="152" t="s">
        <v>3288</v>
      </c>
      <c r="C881" t="s">
        <v>3498</v>
      </c>
      <c r="D881" t="s">
        <v>303</v>
      </c>
      <c r="G881" s="153" t="s">
        <v>303</v>
      </c>
      <c r="H881" s="89">
        <v>961</v>
      </c>
      <c r="I881" s="152" t="s">
        <v>5112</v>
      </c>
      <c r="J881" s="152" t="s">
        <v>5113</v>
      </c>
    </row>
    <row r="882" spans="1:10" x14ac:dyDescent="0.25">
      <c r="A882" s="152" t="s">
        <v>3358</v>
      </c>
      <c r="B882" s="152" t="s">
        <v>3359</v>
      </c>
      <c r="C882" t="s">
        <v>2111</v>
      </c>
      <c r="D882" t="s">
        <v>323</v>
      </c>
      <c r="G882" s="153" t="s">
        <v>5418</v>
      </c>
      <c r="H882" s="89">
        <v>962</v>
      </c>
      <c r="I882" s="239" t="s">
        <v>5417</v>
      </c>
      <c r="J882" s="152"/>
    </row>
    <row r="883" spans="1:10" x14ac:dyDescent="0.25">
      <c r="A883" s="152" t="s">
        <v>3360</v>
      </c>
      <c r="B883" s="152" t="s">
        <v>3361</v>
      </c>
      <c r="C883" t="s">
        <v>2112</v>
      </c>
      <c r="D883" t="s">
        <v>2113</v>
      </c>
      <c r="G883" s="153" t="s">
        <v>2113</v>
      </c>
      <c r="H883" s="89">
        <v>967</v>
      </c>
      <c r="I883" s="239" t="s">
        <v>5417</v>
      </c>
      <c r="J883" s="152"/>
    </row>
    <row r="884" spans="1:10" x14ac:dyDescent="0.25">
      <c r="A884" s="152" t="s">
        <v>3362</v>
      </c>
      <c r="B884" s="152" t="s">
        <v>3361</v>
      </c>
      <c r="C884" t="s">
        <v>2112</v>
      </c>
      <c r="D884" t="s">
        <v>2113</v>
      </c>
      <c r="G884" s="153" t="s">
        <v>2113</v>
      </c>
      <c r="H884" s="89">
        <v>968</v>
      </c>
      <c r="I884" s="239" t="s">
        <v>5417</v>
      </c>
      <c r="J884" s="152"/>
    </row>
    <row r="885" spans="1:10" x14ac:dyDescent="0.25">
      <c r="A885" s="152" t="s">
        <v>3363</v>
      </c>
      <c r="B885" s="152" t="s">
        <v>3364</v>
      </c>
      <c r="C885" t="s">
        <v>1717</v>
      </c>
      <c r="D885" t="s">
        <v>318</v>
      </c>
      <c r="G885" s="153" t="s">
        <v>318</v>
      </c>
      <c r="H885" s="89">
        <v>970</v>
      </c>
      <c r="I885" s="152" t="s">
        <v>5114</v>
      </c>
      <c r="J885" s="159">
        <v>97008</v>
      </c>
    </row>
    <row r="886" spans="1:10" x14ac:dyDescent="0.25">
      <c r="A886" s="152" t="s">
        <v>3365</v>
      </c>
      <c r="B886" s="152" t="s">
        <v>3364</v>
      </c>
      <c r="C886" t="s">
        <v>1717</v>
      </c>
      <c r="D886" t="s">
        <v>318</v>
      </c>
      <c r="G886" s="153" t="s">
        <v>318</v>
      </c>
      <c r="H886" s="89">
        <v>971</v>
      </c>
      <c r="I886" s="152" t="s">
        <v>5115</v>
      </c>
      <c r="J886" s="152" t="s">
        <v>5116</v>
      </c>
    </row>
    <row r="887" spans="1:10" x14ac:dyDescent="0.25">
      <c r="A887" s="152" t="s">
        <v>3366</v>
      </c>
      <c r="B887" s="152" t="s">
        <v>3364</v>
      </c>
      <c r="C887" t="s">
        <v>1717</v>
      </c>
      <c r="D887" t="s">
        <v>318</v>
      </c>
      <c r="G887" s="153" t="s">
        <v>318</v>
      </c>
      <c r="H887" s="89">
        <v>972</v>
      </c>
      <c r="I887" s="152" t="s">
        <v>320</v>
      </c>
      <c r="J887" s="152" t="s">
        <v>5117</v>
      </c>
    </row>
    <row r="888" spans="1:10" x14ac:dyDescent="0.25">
      <c r="A888" s="152" t="s">
        <v>3367</v>
      </c>
      <c r="B888" s="152" t="s">
        <v>3364</v>
      </c>
      <c r="C888" t="s">
        <v>2114</v>
      </c>
      <c r="D888" t="s">
        <v>318</v>
      </c>
      <c r="G888" s="153" t="s">
        <v>318</v>
      </c>
      <c r="H888" s="89">
        <v>973</v>
      </c>
      <c r="I888" s="152" t="s">
        <v>5118</v>
      </c>
      <c r="J888" s="152" t="s">
        <v>5119</v>
      </c>
    </row>
    <row r="889" spans="1:10" x14ac:dyDescent="0.25">
      <c r="A889" s="152" t="s">
        <v>3368</v>
      </c>
      <c r="B889" s="152" t="s">
        <v>3369</v>
      </c>
      <c r="C889" t="s">
        <v>2115</v>
      </c>
      <c r="D889" t="s">
        <v>318</v>
      </c>
      <c r="G889" s="153" t="s">
        <v>318</v>
      </c>
      <c r="H889" s="89">
        <v>974</v>
      </c>
      <c r="I889" s="152" t="s">
        <v>5120</v>
      </c>
      <c r="J889" s="152" t="s">
        <v>5121</v>
      </c>
    </row>
    <row r="890" spans="1:10" x14ac:dyDescent="0.25">
      <c r="A890" s="152" t="s">
        <v>3370</v>
      </c>
      <c r="B890" s="152" t="s">
        <v>3369</v>
      </c>
      <c r="C890" t="s">
        <v>2116</v>
      </c>
      <c r="D890" t="s">
        <v>318</v>
      </c>
      <c r="G890" s="153" t="s">
        <v>318</v>
      </c>
      <c r="H890" s="89">
        <v>975</v>
      </c>
      <c r="I890" s="152" t="s">
        <v>317</v>
      </c>
      <c r="J890" s="152" t="s">
        <v>5122</v>
      </c>
    </row>
    <row r="891" spans="1:10" x14ac:dyDescent="0.25">
      <c r="A891" s="152" t="s">
        <v>3371</v>
      </c>
      <c r="B891" s="152" t="s">
        <v>3356</v>
      </c>
      <c r="C891" t="s">
        <v>3499</v>
      </c>
      <c r="D891" t="s">
        <v>318</v>
      </c>
      <c r="G891" s="153" t="s">
        <v>318</v>
      </c>
      <c r="H891" s="89">
        <v>976</v>
      </c>
      <c r="I891" s="152" t="s">
        <v>5123</v>
      </c>
      <c r="J891" s="152" t="s">
        <v>5124</v>
      </c>
    </row>
    <row r="892" spans="1:10" x14ac:dyDescent="0.25">
      <c r="A892" s="152" t="s">
        <v>3372</v>
      </c>
      <c r="B892" s="152" t="s">
        <v>3373</v>
      </c>
      <c r="C892" t="s">
        <v>1919</v>
      </c>
      <c r="D892" t="s">
        <v>318</v>
      </c>
      <c r="G892" s="153" t="s">
        <v>318</v>
      </c>
      <c r="H892" s="89">
        <v>977</v>
      </c>
      <c r="I892" s="152" t="s">
        <v>5125</v>
      </c>
      <c r="J892" s="152" t="s">
        <v>5126</v>
      </c>
    </row>
    <row r="893" spans="1:10" x14ac:dyDescent="0.25">
      <c r="A893" s="152" t="s">
        <v>3374</v>
      </c>
      <c r="B893" s="152" t="s">
        <v>3375</v>
      </c>
      <c r="C893" t="s">
        <v>2117</v>
      </c>
      <c r="D893" t="s">
        <v>318</v>
      </c>
      <c r="G893" s="153" t="s">
        <v>318</v>
      </c>
      <c r="H893" s="89">
        <v>978</v>
      </c>
      <c r="I893" s="152" t="s">
        <v>440</v>
      </c>
      <c r="J893" s="152" t="s">
        <v>5127</v>
      </c>
    </row>
    <row r="894" spans="1:10" x14ac:dyDescent="0.25">
      <c r="A894" s="152" t="s">
        <v>3376</v>
      </c>
      <c r="B894" s="152" t="s">
        <v>3239</v>
      </c>
      <c r="C894" t="s">
        <v>3500</v>
      </c>
      <c r="D894" t="s">
        <v>318</v>
      </c>
      <c r="G894" s="153" t="s">
        <v>318</v>
      </c>
      <c r="H894" s="89">
        <v>979</v>
      </c>
      <c r="I894" s="152" t="s">
        <v>5128</v>
      </c>
      <c r="J894" s="152" t="s">
        <v>5129</v>
      </c>
    </row>
    <row r="895" spans="1:10" x14ac:dyDescent="0.25">
      <c r="A895" s="152" t="s">
        <v>3377</v>
      </c>
      <c r="B895" s="152" t="s">
        <v>3359</v>
      </c>
      <c r="C895" t="s">
        <v>2118</v>
      </c>
      <c r="D895" t="s">
        <v>323</v>
      </c>
      <c r="G895" s="153" t="s">
        <v>323</v>
      </c>
      <c r="H895" s="89">
        <v>980</v>
      </c>
      <c r="I895" s="152" t="s">
        <v>5130</v>
      </c>
      <c r="J895" s="152" t="s">
        <v>5131</v>
      </c>
    </row>
    <row r="896" spans="1:10" x14ac:dyDescent="0.25">
      <c r="A896" s="152" t="s">
        <v>3378</v>
      </c>
      <c r="B896" s="152" t="s">
        <v>3359</v>
      </c>
      <c r="C896" t="s">
        <v>2118</v>
      </c>
      <c r="D896" t="s">
        <v>323</v>
      </c>
      <c r="G896" s="153" t="s">
        <v>323</v>
      </c>
      <c r="H896" s="89">
        <v>981</v>
      </c>
      <c r="I896" s="152" t="s">
        <v>325</v>
      </c>
      <c r="J896" s="152" t="s">
        <v>5132</v>
      </c>
    </row>
    <row r="897" spans="1:10" x14ac:dyDescent="0.25">
      <c r="A897" s="152" t="s">
        <v>3379</v>
      </c>
      <c r="B897" s="152" t="s">
        <v>3359</v>
      </c>
      <c r="C897" t="s">
        <v>2111</v>
      </c>
      <c r="D897" t="s">
        <v>323</v>
      </c>
      <c r="G897" s="153" t="s">
        <v>323</v>
      </c>
      <c r="H897" s="89">
        <v>982</v>
      </c>
      <c r="I897" s="152" t="s">
        <v>5133</v>
      </c>
      <c r="J897" s="152" t="s">
        <v>5134</v>
      </c>
    </row>
    <row r="898" spans="1:10" x14ac:dyDescent="0.25">
      <c r="A898" s="152" t="s">
        <v>3380</v>
      </c>
      <c r="B898" s="152" t="s">
        <v>3359</v>
      </c>
      <c r="C898" t="s">
        <v>2119</v>
      </c>
      <c r="D898" t="s">
        <v>323</v>
      </c>
      <c r="G898" s="153" t="s">
        <v>323</v>
      </c>
      <c r="H898" s="89">
        <v>983</v>
      </c>
      <c r="I898" s="152" t="s">
        <v>5135</v>
      </c>
      <c r="J898" s="152" t="s">
        <v>5136</v>
      </c>
    </row>
    <row r="899" spans="1:10" x14ac:dyDescent="0.25">
      <c r="A899" s="152" t="s">
        <v>3381</v>
      </c>
      <c r="B899" s="152" t="s">
        <v>3359</v>
      </c>
      <c r="C899" t="s">
        <v>2119</v>
      </c>
      <c r="D899" t="s">
        <v>323</v>
      </c>
      <c r="G899" s="153" t="s">
        <v>323</v>
      </c>
      <c r="H899" s="89">
        <v>984</v>
      </c>
      <c r="I899" s="152" t="s">
        <v>5137</v>
      </c>
      <c r="J899" s="152" t="s">
        <v>5138</v>
      </c>
    </row>
    <row r="900" spans="1:10" x14ac:dyDescent="0.25">
      <c r="A900" s="152" t="s">
        <v>3382</v>
      </c>
      <c r="B900" s="152" t="s">
        <v>3359</v>
      </c>
      <c r="C900" t="s">
        <v>2120</v>
      </c>
      <c r="D900" t="s">
        <v>323</v>
      </c>
      <c r="G900" s="153" t="s">
        <v>323</v>
      </c>
      <c r="H900" s="89">
        <v>985</v>
      </c>
      <c r="I900" s="152" t="s">
        <v>5139</v>
      </c>
      <c r="J900" s="152" t="s">
        <v>5140</v>
      </c>
    </row>
    <row r="901" spans="1:10" x14ac:dyDescent="0.25">
      <c r="A901" s="152" t="s">
        <v>3383</v>
      </c>
      <c r="B901" s="152" t="s">
        <v>3364</v>
      </c>
      <c r="C901" t="s">
        <v>3501</v>
      </c>
      <c r="D901" t="s">
        <v>323</v>
      </c>
      <c r="G901" s="153" t="s">
        <v>323</v>
      </c>
      <c r="H901" s="89">
        <v>986</v>
      </c>
      <c r="I901" s="152" t="s">
        <v>5141</v>
      </c>
      <c r="J901" s="152" t="s">
        <v>5142</v>
      </c>
    </row>
    <row r="902" spans="1:10" x14ac:dyDescent="0.25">
      <c r="A902" s="152" t="s">
        <v>3384</v>
      </c>
      <c r="B902" s="152" t="s">
        <v>3385</v>
      </c>
      <c r="C902" t="s">
        <v>2121</v>
      </c>
      <c r="D902" t="s">
        <v>323</v>
      </c>
      <c r="G902" s="153" t="s">
        <v>323</v>
      </c>
      <c r="H902" s="89">
        <v>988</v>
      </c>
      <c r="I902" s="152" t="s">
        <v>5143</v>
      </c>
      <c r="J902" s="152" t="s">
        <v>5144</v>
      </c>
    </row>
    <row r="903" spans="1:10" x14ac:dyDescent="0.25">
      <c r="A903" s="152" t="s">
        <v>3386</v>
      </c>
      <c r="B903" s="152" t="s">
        <v>3387</v>
      </c>
      <c r="C903" t="s">
        <v>2122</v>
      </c>
      <c r="D903" t="s">
        <v>323</v>
      </c>
      <c r="G903" s="153" t="s">
        <v>323</v>
      </c>
      <c r="H903" s="89">
        <v>989</v>
      </c>
      <c r="I903" s="152" t="s">
        <v>5145</v>
      </c>
      <c r="J903" s="152" t="s">
        <v>5146</v>
      </c>
    </row>
    <row r="904" spans="1:10" x14ac:dyDescent="0.25">
      <c r="A904" s="152" t="s">
        <v>3388</v>
      </c>
      <c r="B904" s="152" t="s">
        <v>3242</v>
      </c>
      <c r="C904" t="s">
        <v>2123</v>
      </c>
      <c r="D904" t="s">
        <v>323</v>
      </c>
      <c r="G904" s="153" t="s">
        <v>323</v>
      </c>
      <c r="H904" s="89">
        <v>990</v>
      </c>
      <c r="I904" s="152" t="s">
        <v>5147</v>
      </c>
      <c r="J904" s="152" t="s">
        <v>5148</v>
      </c>
    </row>
    <row r="905" spans="1:10" x14ac:dyDescent="0.25">
      <c r="A905" s="152" t="s">
        <v>3389</v>
      </c>
      <c r="B905" s="152" t="s">
        <v>3242</v>
      </c>
      <c r="C905" t="s">
        <v>2123</v>
      </c>
      <c r="D905" t="s">
        <v>323</v>
      </c>
      <c r="G905" s="153" t="s">
        <v>323</v>
      </c>
      <c r="H905" s="89">
        <v>991</v>
      </c>
      <c r="I905" s="152" t="s">
        <v>5149</v>
      </c>
      <c r="J905" s="152" t="s">
        <v>5150</v>
      </c>
    </row>
    <row r="906" spans="1:10" x14ac:dyDescent="0.25">
      <c r="A906" s="152" t="s">
        <v>3390</v>
      </c>
      <c r="B906" s="152" t="s">
        <v>3242</v>
      </c>
      <c r="C906" t="s">
        <v>2123</v>
      </c>
      <c r="D906" t="s">
        <v>323</v>
      </c>
      <c r="G906" s="153" t="s">
        <v>323</v>
      </c>
      <c r="H906" s="89">
        <v>992</v>
      </c>
      <c r="I906" s="152" t="s">
        <v>213</v>
      </c>
      <c r="J906" s="152" t="s">
        <v>5151</v>
      </c>
    </row>
    <row r="907" spans="1:10" x14ac:dyDescent="0.25">
      <c r="A907" s="152" t="s">
        <v>3391</v>
      </c>
      <c r="B907" s="152" t="s">
        <v>3387</v>
      </c>
      <c r="C907" t="s">
        <v>2124</v>
      </c>
      <c r="D907" t="s">
        <v>323</v>
      </c>
      <c r="G907" s="153" t="s">
        <v>323</v>
      </c>
      <c r="H907" s="89">
        <v>993</v>
      </c>
      <c r="I907" s="152" t="s">
        <v>5152</v>
      </c>
      <c r="J907" s="152" t="s">
        <v>5153</v>
      </c>
    </row>
    <row r="908" spans="1:10" x14ac:dyDescent="0.25">
      <c r="A908" s="152" t="s">
        <v>3392</v>
      </c>
      <c r="B908" s="152" t="s">
        <v>3237</v>
      </c>
      <c r="C908" t="s">
        <v>3502</v>
      </c>
      <c r="D908" t="s">
        <v>323</v>
      </c>
      <c r="G908" s="153" t="s">
        <v>323</v>
      </c>
      <c r="H908" s="89">
        <v>994</v>
      </c>
      <c r="I908" s="152" t="s">
        <v>5154</v>
      </c>
      <c r="J908" s="152" t="s">
        <v>5155</v>
      </c>
    </row>
    <row r="909" spans="1:10" x14ac:dyDescent="0.25">
      <c r="A909" s="152" t="s">
        <v>3393</v>
      </c>
      <c r="B909" s="152" t="s">
        <v>3394</v>
      </c>
      <c r="C909" t="s">
        <v>2125</v>
      </c>
      <c r="D909" t="s">
        <v>2126</v>
      </c>
      <c r="G909" s="152" t="s">
        <v>2126</v>
      </c>
      <c r="H909" s="84">
        <v>995</v>
      </c>
      <c r="I909" s="239" t="s">
        <v>5417</v>
      </c>
    </row>
    <row r="910" spans="1:10" x14ac:dyDescent="0.25">
      <c r="A910" s="152" t="s">
        <v>3395</v>
      </c>
      <c r="B910" s="152" t="s">
        <v>3394</v>
      </c>
      <c r="C910" t="s">
        <v>2127</v>
      </c>
      <c r="D910" t="s">
        <v>2126</v>
      </c>
      <c r="G910" s="152" t="s">
        <v>2126</v>
      </c>
      <c r="H910" s="84">
        <v>997</v>
      </c>
      <c r="I910" s="239" t="s">
        <v>5417</v>
      </c>
    </row>
    <row r="911" spans="1:10" x14ac:dyDescent="0.25">
      <c r="A911" s="152" t="s">
        <v>3396</v>
      </c>
      <c r="B911" s="152" t="s">
        <v>3394</v>
      </c>
      <c r="C911" t="s">
        <v>2128</v>
      </c>
      <c r="D911" t="s">
        <v>2126</v>
      </c>
      <c r="G911" s="152" t="s">
        <v>2126</v>
      </c>
      <c r="H911" s="84">
        <v>998</v>
      </c>
      <c r="I911" s="239" t="s">
        <v>5417</v>
      </c>
    </row>
    <row r="912" spans="1:10" s="152" customFormat="1" x14ac:dyDescent="0.25">
      <c r="A912" s="152" t="s">
        <v>3397</v>
      </c>
      <c r="B912" s="152" t="s">
        <v>3394</v>
      </c>
      <c r="C912" t="s">
        <v>2129</v>
      </c>
      <c r="D912" t="s">
        <v>2126</v>
      </c>
      <c r="E912"/>
      <c r="F912"/>
      <c r="G912" s="152" t="s">
        <v>2126</v>
      </c>
      <c r="H912" s="84">
        <v>999</v>
      </c>
      <c r="I912" s="239" t="s">
        <v>5417</v>
      </c>
      <c r="J912"/>
    </row>
    <row r="913" spans="1:10" s="152" customFormat="1" x14ac:dyDescent="0.25">
      <c r="G913"/>
      <c r="H913"/>
      <c r="I913"/>
      <c r="J913"/>
    </row>
    <row r="914" spans="1:10" s="152" customFormat="1" x14ac:dyDescent="0.25">
      <c r="A914" s="152" t="s">
        <v>5372</v>
      </c>
    </row>
    <row r="915" spans="1:10" s="152" customFormat="1" x14ac:dyDescent="0.25"/>
    <row r="916" spans="1:10" x14ac:dyDescent="0.25">
      <c r="A916" s="152" t="s">
        <v>5159</v>
      </c>
      <c r="B916" s="152" t="s">
        <v>5160</v>
      </c>
      <c r="C916" t="s">
        <v>2248</v>
      </c>
      <c r="D916" t="s">
        <v>2130</v>
      </c>
      <c r="E916">
        <v>10</v>
      </c>
      <c r="G916" s="152"/>
      <c r="H916" s="152"/>
      <c r="I916" s="152"/>
      <c r="J916" s="152"/>
    </row>
    <row r="917" spans="1:10" x14ac:dyDescent="0.25">
      <c r="A917" s="152" t="s">
        <v>5161</v>
      </c>
      <c r="B917" s="152" t="s">
        <v>5160</v>
      </c>
      <c r="C917" t="s">
        <v>2131</v>
      </c>
      <c r="D917" t="s">
        <v>2130</v>
      </c>
      <c r="E917">
        <v>200</v>
      </c>
    </row>
    <row r="918" spans="1:10" x14ac:dyDescent="0.25">
      <c r="A918" s="152" t="s">
        <v>5162</v>
      </c>
      <c r="B918" s="152" t="s">
        <v>5160</v>
      </c>
      <c r="C918" t="s">
        <v>2132</v>
      </c>
      <c r="D918" t="s">
        <v>2130</v>
      </c>
      <c r="E918">
        <v>210</v>
      </c>
    </row>
    <row r="919" spans="1:10" x14ac:dyDescent="0.25">
      <c r="A919" s="152" t="s">
        <v>5163</v>
      </c>
      <c r="B919" s="152" t="s">
        <v>5160</v>
      </c>
      <c r="C919" t="s">
        <v>2133</v>
      </c>
      <c r="D919" t="s">
        <v>2130</v>
      </c>
      <c r="E919">
        <v>220</v>
      </c>
    </row>
    <row r="920" spans="1:10" x14ac:dyDescent="0.25">
      <c r="A920" s="152" t="s">
        <v>5164</v>
      </c>
      <c r="B920" s="152" t="s">
        <v>5160</v>
      </c>
      <c r="C920" t="s">
        <v>2134</v>
      </c>
      <c r="D920" t="s">
        <v>2130</v>
      </c>
      <c r="E920">
        <v>228</v>
      </c>
    </row>
    <row r="921" spans="1:10" x14ac:dyDescent="0.25">
      <c r="A921" s="152" t="s">
        <v>5165</v>
      </c>
      <c r="B921" s="152" t="s">
        <v>5160</v>
      </c>
      <c r="C921" t="s">
        <v>2249</v>
      </c>
      <c r="D921" t="s">
        <v>2130</v>
      </c>
      <c r="E921">
        <v>230</v>
      </c>
    </row>
    <row r="922" spans="1:10" x14ac:dyDescent="0.25">
      <c r="A922" s="152" t="s">
        <v>5166</v>
      </c>
      <c r="B922" s="152" t="s">
        <v>5160</v>
      </c>
      <c r="C922" t="s">
        <v>2250</v>
      </c>
      <c r="D922" t="s">
        <v>2130</v>
      </c>
      <c r="E922">
        <v>234</v>
      </c>
    </row>
    <row r="923" spans="1:10" x14ac:dyDescent="0.25">
      <c r="A923" s="152" t="s">
        <v>5167</v>
      </c>
      <c r="B923" s="152" t="s">
        <v>5160</v>
      </c>
      <c r="C923" t="s">
        <v>2135</v>
      </c>
      <c r="D923" t="s">
        <v>2130</v>
      </c>
      <c r="E923">
        <v>240</v>
      </c>
    </row>
    <row r="924" spans="1:10" x14ac:dyDescent="0.25">
      <c r="A924" s="152" t="s">
        <v>5168</v>
      </c>
      <c r="B924" s="152" t="s">
        <v>5160</v>
      </c>
      <c r="C924" t="s">
        <v>2251</v>
      </c>
      <c r="D924" t="s">
        <v>2130</v>
      </c>
      <c r="E924">
        <v>241</v>
      </c>
    </row>
    <row r="925" spans="1:10" x14ac:dyDescent="0.25">
      <c r="A925" s="152" t="s">
        <v>5169</v>
      </c>
      <c r="B925" s="152" t="s">
        <v>5160</v>
      </c>
      <c r="C925" t="s">
        <v>2136</v>
      </c>
      <c r="D925" t="s">
        <v>2130</v>
      </c>
      <c r="E925">
        <v>250</v>
      </c>
    </row>
    <row r="926" spans="1:10" x14ac:dyDescent="0.25">
      <c r="A926" s="152" t="s">
        <v>5170</v>
      </c>
      <c r="B926" s="152" t="s">
        <v>5160</v>
      </c>
      <c r="C926" t="s">
        <v>2137</v>
      </c>
      <c r="D926" t="s">
        <v>2130</v>
      </c>
      <c r="E926">
        <v>270</v>
      </c>
    </row>
    <row r="927" spans="1:10" x14ac:dyDescent="0.25">
      <c r="A927" s="152" t="s">
        <v>5171</v>
      </c>
      <c r="B927" s="152" t="s">
        <v>5160</v>
      </c>
      <c r="C927" t="s">
        <v>2138</v>
      </c>
      <c r="D927" t="s">
        <v>2130</v>
      </c>
      <c r="E927">
        <v>280</v>
      </c>
    </row>
    <row r="928" spans="1:10" x14ac:dyDescent="0.25">
      <c r="A928" s="152" t="s">
        <v>5172</v>
      </c>
      <c r="B928" s="152" t="s">
        <v>5160</v>
      </c>
      <c r="C928" t="s">
        <v>2139</v>
      </c>
      <c r="D928" t="s">
        <v>2130</v>
      </c>
      <c r="E928">
        <v>282</v>
      </c>
    </row>
    <row r="929" spans="1:5" x14ac:dyDescent="0.25">
      <c r="A929" s="152" t="s">
        <v>5173</v>
      </c>
      <c r="B929" s="152" t="s">
        <v>5160</v>
      </c>
      <c r="C929" t="s">
        <v>2252</v>
      </c>
      <c r="D929" t="s">
        <v>2130</v>
      </c>
      <c r="E929">
        <v>290</v>
      </c>
    </row>
    <row r="930" spans="1:5" x14ac:dyDescent="0.25">
      <c r="A930" s="152" t="s">
        <v>5174</v>
      </c>
      <c r="B930" s="152" t="s">
        <v>5160</v>
      </c>
      <c r="C930" t="s">
        <v>2140</v>
      </c>
      <c r="D930" t="s">
        <v>2130</v>
      </c>
      <c r="E930">
        <v>307</v>
      </c>
    </row>
    <row r="931" spans="1:5" x14ac:dyDescent="0.25">
      <c r="A931" s="152" t="s">
        <v>5175</v>
      </c>
      <c r="B931" s="152" t="s">
        <v>5160</v>
      </c>
      <c r="C931" t="s">
        <v>2141</v>
      </c>
      <c r="D931" t="s">
        <v>2130</v>
      </c>
      <c r="E931">
        <v>310</v>
      </c>
    </row>
    <row r="932" spans="1:5" x14ac:dyDescent="0.25">
      <c r="A932" s="152" t="s">
        <v>5176</v>
      </c>
      <c r="B932" s="152" t="s">
        <v>5160</v>
      </c>
      <c r="C932" t="s">
        <v>2142</v>
      </c>
      <c r="D932" t="s">
        <v>2130</v>
      </c>
      <c r="E932">
        <v>320</v>
      </c>
    </row>
    <row r="933" spans="1:5" x14ac:dyDescent="0.25">
      <c r="A933" s="152" t="s">
        <v>5177</v>
      </c>
      <c r="B933" s="152" t="s">
        <v>5160</v>
      </c>
      <c r="C933" t="s">
        <v>2060</v>
      </c>
      <c r="D933" t="s">
        <v>2130</v>
      </c>
      <c r="E933">
        <v>340</v>
      </c>
    </row>
    <row r="934" spans="1:5" x14ac:dyDescent="0.25">
      <c r="A934" s="152" t="s">
        <v>5178</v>
      </c>
      <c r="B934" s="152" t="s">
        <v>5160</v>
      </c>
      <c r="C934" t="s">
        <v>3509</v>
      </c>
      <c r="D934" t="s">
        <v>2130</v>
      </c>
      <c r="E934">
        <v>350</v>
      </c>
    </row>
    <row r="935" spans="1:5" x14ac:dyDescent="0.25">
      <c r="A935" s="152" t="s">
        <v>5179</v>
      </c>
      <c r="B935" s="152" t="s">
        <v>5160</v>
      </c>
      <c r="C935" t="s">
        <v>2143</v>
      </c>
      <c r="D935" t="s">
        <v>2130</v>
      </c>
      <c r="E935">
        <v>360</v>
      </c>
    </row>
    <row r="936" spans="1:5" x14ac:dyDescent="0.25">
      <c r="A936" s="152" t="s">
        <v>5180</v>
      </c>
      <c r="B936" s="152" t="s">
        <v>5160</v>
      </c>
      <c r="C936" t="s">
        <v>2144</v>
      </c>
      <c r="D936" t="s">
        <v>2130</v>
      </c>
      <c r="E936">
        <v>370</v>
      </c>
    </row>
    <row r="937" spans="1:5" x14ac:dyDescent="0.25">
      <c r="A937" s="152" t="s">
        <v>5181</v>
      </c>
      <c r="B937" s="152" t="s">
        <v>5160</v>
      </c>
      <c r="C937" t="s">
        <v>2145</v>
      </c>
      <c r="D937" t="s">
        <v>2130</v>
      </c>
      <c r="E937">
        <v>393</v>
      </c>
    </row>
    <row r="938" spans="1:5" x14ac:dyDescent="0.25">
      <c r="A938" s="152" t="s">
        <v>5182</v>
      </c>
      <c r="B938" s="152" t="s">
        <v>5160</v>
      </c>
      <c r="C938" t="s">
        <v>2146</v>
      </c>
      <c r="D938" t="s">
        <v>2130</v>
      </c>
      <c r="E938">
        <v>408</v>
      </c>
    </row>
    <row r="939" spans="1:5" x14ac:dyDescent="0.25">
      <c r="A939" s="152" t="s">
        <v>5183</v>
      </c>
      <c r="B939" s="152" t="s">
        <v>5160</v>
      </c>
      <c r="C939" t="s">
        <v>2147</v>
      </c>
      <c r="D939" t="s">
        <v>2130</v>
      </c>
      <c r="E939">
        <v>420</v>
      </c>
    </row>
    <row r="940" spans="1:5" x14ac:dyDescent="0.25">
      <c r="A940" s="152" t="s">
        <v>5184</v>
      </c>
      <c r="B940" s="152" t="s">
        <v>5160</v>
      </c>
      <c r="C940" t="s">
        <v>2148</v>
      </c>
      <c r="D940" t="s">
        <v>2130</v>
      </c>
      <c r="E940">
        <v>441</v>
      </c>
    </row>
    <row r="941" spans="1:5" x14ac:dyDescent="0.25">
      <c r="A941" s="152" t="s">
        <v>5185</v>
      </c>
      <c r="B941" s="152" t="s">
        <v>5160</v>
      </c>
      <c r="C941" t="s">
        <v>2149</v>
      </c>
      <c r="D941" t="s">
        <v>2130</v>
      </c>
      <c r="E941">
        <v>459</v>
      </c>
    </row>
    <row r="942" spans="1:5" x14ac:dyDescent="0.25">
      <c r="A942" s="152" t="s">
        <v>5186</v>
      </c>
      <c r="B942" s="152" t="s">
        <v>5160</v>
      </c>
      <c r="C942" t="s">
        <v>3510</v>
      </c>
      <c r="D942" t="s">
        <v>2130</v>
      </c>
      <c r="E942">
        <v>483</v>
      </c>
    </row>
    <row r="943" spans="1:5" x14ac:dyDescent="0.25">
      <c r="A943" s="152" t="s">
        <v>5187</v>
      </c>
      <c r="B943" s="152" t="s">
        <v>5160</v>
      </c>
      <c r="C943" t="s">
        <v>2150</v>
      </c>
      <c r="D943" t="s">
        <v>2130</v>
      </c>
      <c r="E943">
        <v>500</v>
      </c>
    </row>
    <row r="944" spans="1:5" x14ac:dyDescent="0.25">
      <c r="A944" s="152" t="s">
        <v>5188</v>
      </c>
      <c r="B944" s="152" t="s">
        <v>5160</v>
      </c>
      <c r="C944" t="s">
        <v>2151</v>
      </c>
      <c r="D944" t="s">
        <v>2130</v>
      </c>
      <c r="E944">
        <v>580</v>
      </c>
    </row>
    <row r="945" spans="1:5" x14ac:dyDescent="0.25">
      <c r="A945" s="152" t="s">
        <v>5189</v>
      </c>
      <c r="B945" s="152" t="s">
        <v>5160</v>
      </c>
      <c r="C945" t="s">
        <v>2152</v>
      </c>
      <c r="D945" t="s">
        <v>2130</v>
      </c>
      <c r="E945">
        <v>620</v>
      </c>
    </row>
    <row r="946" spans="1:5" x14ac:dyDescent="0.25">
      <c r="A946" s="152" t="s">
        <v>5190</v>
      </c>
      <c r="B946" s="152" t="s">
        <v>5160</v>
      </c>
      <c r="C946" t="s">
        <v>2153</v>
      </c>
      <c r="D946" t="s">
        <v>2130</v>
      </c>
      <c r="E946">
        <v>630</v>
      </c>
    </row>
    <row r="947" spans="1:5" x14ac:dyDescent="0.25">
      <c r="A947" s="152" t="s">
        <v>5191</v>
      </c>
      <c r="B947" s="152" t="s">
        <v>5160</v>
      </c>
      <c r="C947" t="s">
        <v>2154</v>
      </c>
      <c r="D947" t="s">
        <v>2130</v>
      </c>
      <c r="E947">
        <v>640</v>
      </c>
    </row>
    <row r="948" spans="1:5" x14ac:dyDescent="0.25">
      <c r="A948" s="152" t="s">
        <v>5192</v>
      </c>
      <c r="B948" s="152" t="s">
        <v>5160</v>
      </c>
      <c r="C948" t="s">
        <v>3508</v>
      </c>
      <c r="D948" t="s">
        <v>2130</v>
      </c>
      <c r="E948">
        <v>664</v>
      </c>
    </row>
    <row r="949" spans="1:5" x14ac:dyDescent="0.25">
      <c r="A949" s="152" t="s">
        <v>5193</v>
      </c>
      <c r="B949" s="152" t="s">
        <v>5160</v>
      </c>
      <c r="C949" t="s">
        <v>2155</v>
      </c>
      <c r="D949" t="s">
        <v>2130</v>
      </c>
      <c r="E949">
        <v>680</v>
      </c>
    </row>
    <row r="950" spans="1:5" x14ac:dyDescent="0.25">
      <c r="A950" s="152" t="s">
        <v>5194</v>
      </c>
      <c r="B950" s="152" t="s">
        <v>5160</v>
      </c>
      <c r="C950" t="s">
        <v>2156</v>
      </c>
      <c r="D950" t="s">
        <v>2130</v>
      </c>
      <c r="E950">
        <v>720</v>
      </c>
    </row>
    <row r="951" spans="1:5" x14ac:dyDescent="0.25">
      <c r="A951" s="152" t="s">
        <v>5195</v>
      </c>
      <c r="B951" s="152" t="s">
        <v>5160</v>
      </c>
      <c r="C951" t="s">
        <v>2157</v>
      </c>
      <c r="D951" t="s">
        <v>2130</v>
      </c>
      <c r="E951">
        <v>760</v>
      </c>
    </row>
    <row r="952" spans="1:5" x14ac:dyDescent="0.25">
      <c r="A952" s="152" t="s">
        <v>5196</v>
      </c>
      <c r="B952" s="152" t="s">
        <v>5160</v>
      </c>
      <c r="C952" t="s">
        <v>2158</v>
      </c>
      <c r="D952" t="s">
        <v>2130</v>
      </c>
      <c r="E952">
        <v>770</v>
      </c>
    </row>
    <row r="953" spans="1:5" x14ac:dyDescent="0.25">
      <c r="A953" s="152" t="s">
        <v>5197</v>
      </c>
      <c r="B953" s="152" t="s">
        <v>5160</v>
      </c>
      <c r="C953" t="s">
        <v>2159</v>
      </c>
      <c r="D953" t="s">
        <v>2130</v>
      </c>
      <c r="E953">
        <v>775</v>
      </c>
    </row>
    <row r="954" spans="1:5" x14ac:dyDescent="0.25">
      <c r="A954" s="152" t="s">
        <v>5198</v>
      </c>
      <c r="B954" s="152" t="s">
        <v>5160</v>
      </c>
      <c r="C954" t="s">
        <v>2160</v>
      </c>
      <c r="D954" t="s">
        <v>2130</v>
      </c>
      <c r="E954">
        <v>776</v>
      </c>
    </row>
    <row r="955" spans="1:5" x14ac:dyDescent="0.25">
      <c r="A955" s="152" t="s">
        <v>5199</v>
      </c>
      <c r="B955" s="152" t="s">
        <v>5160</v>
      </c>
      <c r="C955" t="s">
        <v>3507</v>
      </c>
      <c r="D955" t="s">
        <v>2130</v>
      </c>
      <c r="E955">
        <v>780</v>
      </c>
    </row>
    <row r="956" spans="1:5" x14ac:dyDescent="0.25">
      <c r="A956" s="152" t="s">
        <v>5200</v>
      </c>
      <c r="B956" s="152" t="s">
        <v>5160</v>
      </c>
      <c r="C956" t="s">
        <v>2161</v>
      </c>
      <c r="D956" t="s">
        <v>2130</v>
      </c>
      <c r="E956">
        <v>800</v>
      </c>
    </row>
    <row r="957" spans="1:5" x14ac:dyDescent="0.25">
      <c r="A957" s="152" t="s">
        <v>5201</v>
      </c>
      <c r="B957" s="152" t="s">
        <v>5160</v>
      </c>
      <c r="C957" t="s">
        <v>3511</v>
      </c>
      <c r="D957" t="s">
        <v>2130</v>
      </c>
      <c r="E957">
        <v>812</v>
      </c>
    </row>
    <row r="958" spans="1:5" x14ac:dyDescent="0.25">
      <c r="A958" s="152" t="s">
        <v>5202</v>
      </c>
      <c r="B958" s="152" t="s">
        <v>5160</v>
      </c>
      <c r="C958" t="s">
        <v>2162</v>
      </c>
      <c r="D958" t="s">
        <v>2130</v>
      </c>
      <c r="E958">
        <v>820</v>
      </c>
    </row>
    <row r="959" spans="1:5" x14ac:dyDescent="0.25">
      <c r="A959" s="152" t="s">
        <v>5203</v>
      </c>
      <c r="B959" s="152" t="s">
        <v>5160</v>
      </c>
      <c r="C959" t="s">
        <v>2163</v>
      </c>
      <c r="D959" t="s">
        <v>2130</v>
      </c>
      <c r="E959">
        <v>830</v>
      </c>
    </row>
    <row r="960" spans="1:5" x14ac:dyDescent="0.25">
      <c r="A960" s="152" t="s">
        <v>5204</v>
      </c>
      <c r="B960" s="152" t="s">
        <v>5160</v>
      </c>
      <c r="C960" t="s">
        <v>3489</v>
      </c>
      <c r="D960" t="s">
        <v>2130</v>
      </c>
      <c r="E960">
        <v>832</v>
      </c>
    </row>
    <row r="961" spans="1:10" x14ac:dyDescent="0.25">
      <c r="A961" s="152" t="s">
        <v>5205</v>
      </c>
      <c r="B961" s="152" t="s">
        <v>5160</v>
      </c>
      <c r="C961" t="s">
        <v>3512</v>
      </c>
      <c r="D961" t="s">
        <v>2130</v>
      </c>
      <c r="E961">
        <v>850</v>
      </c>
    </row>
    <row r="962" spans="1:10" x14ac:dyDescent="0.25">
      <c r="A962" s="152" t="s">
        <v>5206</v>
      </c>
      <c r="B962" s="152" t="s">
        <v>5160</v>
      </c>
      <c r="C962" t="s">
        <v>2164</v>
      </c>
      <c r="D962" t="s">
        <v>2130</v>
      </c>
      <c r="E962">
        <v>854</v>
      </c>
    </row>
    <row r="963" spans="1:10" x14ac:dyDescent="0.25">
      <c r="A963" s="152" t="s">
        <v>5207</v>
      </c>
      <c r="B963" s="152" t="s">
        <v>5160</v>
      </c>
      <c r="C963" t="s">
        <v>2165</v>
      </c>
      <c r="D963" t="s">
        <v>2130</v>
      </c>
      <c r="E963">
        <v>860</v>
      </c>
    </row>
    <row r="964" spans="1:10" x14ac:dyDescent="0.25">
      <c r="A964" s="152" t="s">
        <v>5208</v>
      </c>
      <c r="B964" s="152" t="s">
        <v>5160</v>
      </c>
      <c r="C964" t="s">
        <v>3513</v>
      </c>
      <c r="D964" t="s">
        <v>2130</v>
      </c>
      <c r="E964">
        <v>870</v>
      </c>
    </row>
    <row r="965" spans="1:10" x14ac:dyDescent="0.25">
      <c r="A965" s="152" t="s">
        <v>5209</v>
      </c>
      <c r="B965" s="152" t="s">
        <v>5160</v>
      </c>
      <c r="C965" t="s">
        <v>2166</v>
      </c>
      <c r="D965" t="s">
        <v>2130</v>
      </c>
      <c r="E965">
        <v>873</v>
      </c>
    </row>
    <row r="966" spans="1:10" x14ac:dyDescent="0.25">
      <c r="A966" s="152" t="s">
        <v>5210</v>
      </c>
      <c r="B966" s="152" t="s">
        <v>5160</v>
      </c>
      <c r="C966" t="s">
        <v>2167</v>
      </c>
      <c r="D966" t="s">
        <v>2130</v>
      </c>
      <c r="E966">
        <v>885</v>
      </c>
    </row>
    <row r="967" spans="1:10" x14ac:dyDescent="0.25">
      <c r="A967" s="152" t="s">
        <v>5211</v>
      </c>
      <c r="B967" s="152" t="s">
        <v>5160</v>
      </c>
      <c r="C967" t="s">
        <v>2168</v>
      </c>
      <c r="D967" t="s">
        <v>2130</v>
      </c>
      <c r="E967">
        <v>890</v>
      </c>
    </row>
    <row r="968" spans="1:10" x14ac:dyDescent="0.25">
      <c r="A968" s="152" t="s">
        <v>5212</v>
      </c>
      <c r="B968" s="152" t="s">
        <v>5160</v>
      </c>
      <c r="C968" t="s">
        <v>2169</v>
      </c>
      <c r="D968" t="s">
        <v>2130</v>
      </c>
      <c r="E968">
        <v>910</v>
      </c>
    </row>
    <row r="969" spans="1:10" x14ac:dyDescent="0.25">
      <c r="A969" s="152" t="s">
        <v>5213</v>
      </c>
      <c r="B969" s="152" t="s">
        <v>5160</v>
      </c>
      <c r="C969" t="s">
        <v>2170</v>
      </c>
      <c r="D969" t="s">
        <v>2130</v>
      </c>
      <c r="E969">
        <v>917</v>
      </c>
    </row>
    <row r="970" spans="1:10" x14ac:dyDescent="0.25">
      <c r="A970" s="152" t="s">
        <v>5214</v>
      </c>
      <c r="B970" s="152" t="s">
        <v>5160</v>
      </c>
      <c r="C970" t="s">
        <v>2171</v>
      </c>
      <c r="D970" t="s">
        <v>2130</v>
      </c>
      <c r="E970">
        <v>964</v>
      </c>
    </row>
    <row r="971" spans="1:10" x14ac:dyDescent="0.25">
      <c r="A971" s="152" t="s">
        <v>5215</v>
      </c>
      <c r="B971" s="152" t="s">
        <v>5160</v>
      </c>
      <c r="C971" t="s">
        <v>2172</v>
      </c>
      <c r="D971" t="s">
        <v>2130</v>
      </c>
      <c r="E971">
        <v>973</v>
      </c>
    </row>
    <row r="972" spans="1:10" x14ac:dyDescent="0.25">
      <c r="A972" s="152" t="s">
        <v>5216</v>
      </c>
      <c r="B972" s="152" t="s">
        <v>5160</v>
      </c>
      <c r="C972" t="s">
        <v>2173</v>
      </c>
      <c r="D972" t="s">
        <v>2130</v>
      </c>
      <c r="E972">
        <v>980</v>
      </c>
    </row>
    <row r="973" spans="1:10" s="152" customFormat="1" x14ac:dyDescent="0.25">
      <c r="A973" s="152" t="s">
        <v>5217</v>
      </c>
      <c r="B973" s="152" t="s">
        <v>5160</v>
      </c>
      <c r="C973" t="s">
        <v>2174</v>
      </c>
      <c r="D973" t="s">
        <v>2130</v>
      </c>
      <c r="E973">
        <v>990</v>
      </c>
      <c r="F973"/>
      <c r="G973"/>
      <c r="H973"/>
      <c r="I973"/>
      <c r="J973"/>
    </row>
    <row r="974" spans="1:10" x14ac:dyDescent="0.25">
      <c r="A974" s="152"/>
      <c r="C974" s="152"/>
      <c r="D974" s="152"/>
      <c r="E974" s="152"/>
      <c r="F974" s="152"/>
    </row>
    <row r="975" spans="1:10" x14ac:dyDescent="0.25">
      <c r="A975" s="152" t="s">
        <v>5218</v>
      </c>
      <c r="B975" s="152" t="s">
        <v>5219</v>
      </c>
      <c r="C975" t="s">
        <v>2175</v>
      </c>
      <c r="D975" t="s">
        <v>5411</v>
      </c>
      <c r="E975" t="s">
        <v>1418</v>
      </c>
      <c r="F975" s="152"/>
      <c r="G975" s="152"/>
      <c r="H975" s="152"/>
      <c r="I975" s="152"/>
    </row>
    <row r="976" spans="1:10" x14ac:dyDescent="0.25">
      <c r="A976" s="152" t="s">
        <v>5220</v>
      </c>
      <c r="B976" s="152" t="s">
        <v>5219</v>
      </c>
      <c r="C976" t="s">
        <v>5373</v>
      </c>
      <c r="D976" s="152" t="s">
        <v>5411</v>
      </c>
      <c r="E976" t="s">
        <v>1003</v>
      </c>
    </row>
    <row r="977" spans="1:5" x14ac:dyDescent="0.25">
      <c r="A977" s="152" t="s">
        <v>5221</v>
      </c>
      <c r="B977" s="152" t="s">
        <v>5219</v>
      </c>
      <c r="C977" t="s">
        <v>3516</v>
      </c>
      <c r="D977" s="152" t="s">
        <v>5411</v>
      </c>
      <c r="E977" t="s">
        <v>1023</v>
      </c>
    </row>
    <row r="978" spans="1:5" x14ac:dyDescent="0.25">
      <c r="A978" s="152" t="s">
        <v>5222</v>
      </c>
      <c r="B978" s="152" t="s">
        <v>5219</v>
      </c>
      <c r="C978" t="s">
        <v>2176</v>
      </c>
      <c r="D978" s="152" t="s">
        <v>5411</v>
      </c>
      <c r="E978" t="s">
        <v>1024</v>
      </c>
    </row>
    <row r="979" spans="1:5" x14ac:dyDescent="0.25">
      <c r="A979" s="152" t="s">
        <v>5223</v>
      </c>
      <c r="B979" s="152" t="s">
        <v>5219</v>
      </c>
      <c r="C979" t="s">
        <v>5374</v>
      </c>
      <c r="D979" s="152" t="s">
        <v>5411</v>
      </c>
      <c r="E979" t="s">
        <v>1025</v>
      </c>
    </row>
    <row r="980" spans="1:5" x14ac:dyDescent="0.25">
      <c r="A980" s="152" t="s">
        <v>5224</v>
      </c>
      <c r="B980" s="152" t="s">
        <v>5225</v>
      </c>
      <c r="C980" t="s">
        <v>5375</v>
      </c>
      <c r="D980" s="152" t="s">
        <v>974</v>
      </c>
      <c r="E980" t="s">
        <v>1026</v>
      </c>
    </row>
    <row r="981" spans="1:5" x14ac:dyDescent="0.25">
      <c r="A981" s="152" t="s">
        <v>5226</v>
      </c>
      <c r="B981" s="152" t="s">
        <v>5225</v>
      </c>
      <c r="C981" t="s">
        <v>5376</v>
      </c>
      <c r="D981" s="152" t="s">
        <v>974</v>
      </c>
      <c r="E981" t="s">
        <v>1027</v>
      </c>
    </row>
    <row r="982" spans="1:5" x14ac:dyDescent="0.25">
      <c r="A982" s="152" t="s">
        <v>5227</v>
      </c>
      <c r="B982" s="152" t="s">
        <v>5225</v>
      </c>
      <c r="C982" t="s">
        <v>5377</v>
      </c>
      <c r="D982" s="152" t="s">
        <v>974</v>
      </c>
      <c r="E982" t="s">
        <v>1028</v>
      </c>
    </row>
    <row r="983" spans="1:5" x14ac:dyDescent="0.25">
      <c r="A983" s="152" t="s">
        <v>5228</v>
      </c>
      <c r="B983" s="152" t="s">
        <v>5225</v>
      </c>
      <c r="C983" t="s">
        <v>2177</v>
      </c>
      <c r="D983" s="152" t="s">
        <v>974</v>
      </c>
      <c r="E983" t="s">
        <v>1004</v>
      </c>
    </row>
    <row r="984" spans="1:5" x14ac:dyDescent="0.25">
      <c r="A984" s="152" t="s">
        <v>5229</v>
      </c>
      <c r="B984" s="152" t="s">
        <v>5225</v>
      </c>
      <c r="C984" t="s">
        <v>2178</v>
      </c>
      <c r="D984" s="152" t="s">
        <v>974</v>
      </c>
      <c r="E984" t="s">
        <v>1029</v>
      </c>
    </row>
    <row r="985" spans="1:5" x14ac:dyDescent="0.25">
      <c r="A985" s="152" t="s">
        <v>5230</v>
      </c>
      <c r="B985" s="152" t="s">
        <v>5225</v>
      </c>
      <c r="C985" t="s">
        <v>2179</v>
      </c>
      <c r="D985" s="152" t="s">
        <v>974</v>
      </c>
      <c r="E985" t="s">
        <v>1030</v>
      </c>
    </row>
    <row r="986" spans="1:5" x14ac:dyDescent="0.25">
      <c r="A986" s="152" t="s">
        <v>5231</v>
      </c>
      <c r="B986" s="152" t="s">
        <v>5225</v>
      </c>
      <c r="C986" t="s">
        <v>3517</v>
      </c>
      <c r="D986" s="152" t="s">
        <v>974</v>
      </c>
      <c r="E986" t="s">
        <v>1031</v>
      </c>
    </row>
    <row r="987" spans="1:5" x14ac:dyDescent="0.25">
      <c r="A987" s="152" t="s">
        <v>5232</v>
      </c>
      <c r="B987" s="152" t="s">
        <v>5233</v>
      </c>
      <c r="C987" t="s">
        <v>2181</v>
      </c>
      <c r="D987" s="152" t="s">
        <v>5412</v>
      </c>
      <c r="E987" t="s">
        <v>1032</v>
      </c>
    </row>
    <row r="988" spans="1:5" x14ac:dyDescent="0.25">
      <c r="A988" s="152" t="s">
        <v>5234</v>
      </c>
      <c r="B988" s="152" t="s">
        <v>5233</v>
      </c>
      <c r="C988" t="s">
        <v>2182</v>
      </c>
      <c r="D988" s="152" t="s">
        <v>5412</v>
      </c>
      <c r="E988" t="s">
        <v>1005</v>
      </c>
    </row>
    <row r="989" spans="1:5" x14ac:dyDescent="0.25">
      <c r="A989" s="152" t="s">
        <v>5235</v>
      </c>
      <c r="B989" s="152" t="s">
        <v>5236</v>
      </c>
      <c r="C989" t="s">
        <v>2183</v>
      </c>
      <c r="D989" s="152" t="s">
        <v>975</v>
      </c>
      <c r="E989" t="s">
        <v>1006</v>
      </c>
    </row>
    <row r="990" spans="1:5" x14ac:dyDescent="0.25">
      <c r="A990" s="152" t="s">
        <v>5237</v>
      </c>
      <c r="B990" s="152" t="s">
        <v>5236</v>
      </c>
      <c r="C990" t="s">
        <v>2184</v>
      </c>
      <c r="D990" s="152" t="s">
        <v>975</v>
      </c>
      <c r="E990" t="s">
        <v>1034</v>
      </c>
    </row>
    <row r="991" spans="1:5" x14ac:dyDescent="0.25">
      <c r="A991" s="152" t="s">
        <v>5238</v>
      </c>
      <c r="B991" s="152" t="s">
        <v>5236</v>
      </c>
      <c r="C991" t="s">
        <v>2185</v>
      </c>
      <c r="D991" s="152" t="s">
        <v>975</v>
      </c>
      <c r="E991" t="s">
        <v>1035</v>
      </c>
    </row>
    <row r="992" spans="1:5" x14ac:dyDescent="0.25">
      <c r="A992" s="152" t="s">
        <v>5239</v>
      </c>
      <c r="B992" s="152" t="s">
        <v>5236</v>
      </c>
      <c r="C992" t="s">
        <v>5378</v>
      </c>
      <c r="D992" s="152" t="s">
        <v>975</v>
      </c>
      <c r="E992" t="s">
        <v>1036</v>
      </c>
    </row>
    <row r="993" spans="1:5" x14ac:dyDescent="0.25">
      <c r="A993" s="152" t="s">
        <v>5240</v>
      </c>
      <c r="B993" s="152" t="s">
        <v>5236</v>
      </c>
      <c r="C993" t="s">
        <v>5379</v>
      </c>
      <c r="D993" s="152" t="s">
        <v>975</v>
      </c>
      <c r="E993" t="s">
        <v>1037</v>
      </c>
    </row>
    <row r="994" spans="1:5" x14ac:dyDescent="0.25">
      <c r="A994" s="152" t="s">
        <v>5241</v>
      </c>
      <c r="B994" s="152" t="s">
        <v>5236</v>
      </c>
      <c r="C994" t="s">
        <v>5380</v>
      </c>
      <c r="D994" s="152" t="s">
        <v>975</v>
      </c>
      <c r="E994" t="s">
        <v>1038</v>
      </c>
    </row>
    <row r="995" spans="1:5" x14ac:dyDescent="0.25">
      <c r="A995" s="152" t="s">
        <v>5242</v>
      </c>
      <c r="B995" s="152" t="s">
        <v>5236</v>
      </c>
      <c r="C995" t="s">
        <v>3518</v>
      </c>
      <c r="D995" s="152" t="s">
        <v>975</v>
      </c>
      <c r="E995" t="s">
        <v>1039</v>
      </c>
    </row>
    <row r="996" spans="1:5" x14ac:dyDescent="0.25">
      <c r="A996" s="152" t="s">
        <v>5243</v>
      </c>
      <c r="B996" s="152" t="s">
        <v>5236</v>
      </c>
      <c r="C996" t="s">
        <v>5381</v>
      </c>
      <c r="D996" s="152" t="s">
        <v>975</v>
      </c>
      <c r="E996" t="s">
        <v>1040</v>
      </c>
    </row>
    <row r="997" spans="1:5" x14ac:dyDescent="0.25">
      <c r="A997" s="152" t="s">
        <v>5244</v>
      </c>
      <c r="B997" s="152" t="s">
        <v>5236</v>
      </c>
      <c r="C997" t="s">
        <v>3515</v>
      </c>
      <c r="D997" s="152" t="s">
        <v>975</v>
      </c>
      <c r="E997" t="s">
        <v>1041</v>
      </c>
    </row>
    <row r="998" spans="1:5" x14ac:dyDescent="0.25">
      <c r="A998" s="152" t="s">
        <v>5245</v>
      </c>
      <c r="B998" s="152" t="s">
        <v>5246</v>
      </c>
      <c r="C998" t="s">
        <v>3514</v>
      </c>
      <c r="D998" s="152" t="s">
        <v>5413</v>
      </c>
      <c r="E998" t="s">
        <v>1419</v>
      </c>
    </row>
    <row r="999" spans="1:5" x14ac:dyDescent="0.25">
      <c r="A999" s="152" t="s">
        <v>5247</v>
      </c>
      <c r="B999" s="152" t="s">
        <v>5246</v>
      </c>
      <c r="C999" t="s">
        <v>1584</v>
      </c>
      <c r="D999" s="152" t="s">
        <v>5413</v>
      </c>
      <c r="E999" t="s">
        <v>1007</v>
      </c>
    </row>
    <row r="1000" spans="1:5" x14ac:dyDescent="0.25">
      <c r="A1000" s="152" t="s">
        <v>5248</v>
      </c>
      <c r="B1000" s="152" t="s">
        <v>5246</v>
      </c>
      <c r="C1000" t="s">
        <v>2186</v>
      </c>
      <c r="D1000" s="152" t="s">
        <v>5413</v>
      </c>
      <c r="E1000" t="s">
        <v>1042</v>
      </c>
    </row>
    <row r="1001" spans="1:5" x14ac:dyDescent="0.25">
      <c r="A1001" s="152" t="s">
        <v>5249</v>
      </c>
      <c r="B1001" s="152" t="s">
        <v>5246</v>
      </c>
      <c r="C1001" t="s">
        <v>3506</v>
      </c>
      <c r="D1001" s="152" t="s">
        <v>5413</v>
      </c>
      <c r="E1001" t="s">
        <v>1043</v>
      </c>
    </row>
    <row r="1002" spans="1:5" x14ac:dyDescent="0.25">
      <c r="A1002" s="152" t="s">
        <v>5250</v>
      </c>
      <c r="B1002" s="152" t="s">
        <v>5246</v>
      </c>
      <c r="C1002" t="s">
        <v>2187</v>
      </c>
      <c r="D1002" s="152" t="s">
        <v>5413</v>
      </c>
      <c r="E1002" t="s">
        <v>1044</v>
      </c>
    </row>
    <row r="1003" spans="1:5" x14ac:dyDescent="0.25">
      <c r="A1003" s="152" t="s">
        <v>5251</v>
      </c>
      <c r="B1003" s="152" t="s">
        <v>5246</v>
      </c>
      <c r="C1003" t="s">
        <v>5382</v>
      </c>
      <c r="D1003" s="152" t="s">
        <v>5413</v>
      </c>
      <c r="E1003" t="s">
        <v>1045</v>
      </c>
    </row>
    <row r="1004" spans="1:5" x14ac:dyDescent="0.25">
      <c r="A1004" s="152" t="s">
        <v>5252</v>
      </c>
      <c r="B1004" s="152" t="s">
        <v>5246</v>
      </c>
      <c r="C1004" t="s">
        <v>5383</v>
      </c>
      <c r="D1004" s="152" t="s">
        <v>5413</v>
      </c>
      <c r="E1004" t="s">
        <v>1046</v>
      </c>
    </row>
    <row r="1005" spans="1:5" x14ac:dyDescent="0.25">
      <c r="A1005" s="152" t="s">
        <v>5253</v>
      </c>
      <c r="B1005" s="152" t="s">
        <v>5246</v>
      </c>
      <c r="C1005" t="s">
        <v>5384</v>
      </c>
      <c r="D1005" s="152" t="s">
        <v>5413</v>
      </c>
      <c r="E1005" t="s">
        <v>1047</v>
      </c>
    </row>
    <row r="1006" spans="1:5" x14ac:dyDescent="0.25">
      <c r="A1006" s="152" t="s">
        <v>5254</v>
      </c>
      <c r="B1006" s="152" t="s">
        <v>5246</v>
      </c>
      <c r="C1006" t="s">
        <v>2188</v>
      </c>
      <c r="D1006" s="152" t="s">
        <v>5413</v>
      </c>
      <c r="E1006" t="s">
        <v>1048</v>
      </c>
    </row>
    <row r="1007" spans="1:5" x14ac:dyDescent="0.25">
      <c r="A1007" s="152" t="s">
        <v>5255</v>
      </c>
      <c r="B1007" s="152" t="s">
        <v>5246</v>
      </c>
      <c r="C1007" t="s">
        <v>5385</v>
      </c>
      <c r="D1007" s="152" t="s">
        <v>5413</v>
      </c>
      <c r="E1007" t="s">
        <v>1049</v>
      </c>
    </row>
    <row r="1008" spans="1:5" x14ac:dyDescent="0.25">
      <c r="A1008" s="152" t="s">
        <v>5256</v>
      </c>
      <c r="B1008" s="152" t="s">
        <v>5246</v>
      </c>
      <c r="C1008" t="s">
        <v>2189</v>
      </c>
      <c r="D1008" s="152" t="s">
        <v>5413</v>
      </c>
      <c r="E1008" t="s">
        <v>1420</v>
      </c>
    </row>
    <row r="1009" spans="1:5" x14ac:dyDescent="0.25">
      <c r="A1009" s="152" t="s">
        <v>5257</v>
      </c>
      <c r="B1009" s="152" t="s">
        <v>5246</v>
      </c>
      <c r="C1009" t="s">
        <v>984</v>
      </c>
      <c r="D1009" s="152" t="s">
        <v>5413</v>
      </c>
      <c r="E1009" t="s">
        <v>1008</v>
      </c>
    </row>
    <row r="1010" spans="1:5" x14ac:dyDescent="0.25">
      <c r="A1010" s="152" t="s">
        <v>5258</v>
      </c>
      <c r="B1010" s="152" t="s">
        <v>5246</v>
      </c>
      <c r="C1010" t="s">
        <v>984</v>
      </c>
      <c r="D1010" s="152" t="s">
        <v>5413</v>
      </c>
      <c r="E1010" t="s">
        <v>1050</v>
      </c>
    </row>
    <row r="1011" spans="1:5" x14ac:dyDescent="0.25">
      <c r="A1011" s="152" t="s">
        <v>5259</v>
      </c>
      <c r="B1011" s="152" t="s">
        <v>5246</v>
      </c>
      <c r="C1011" t="s">
        <v>984</v>
      </c>
      <c r="D1011" s="152" t="s">
        <v>5413</v>
      </c>
      <c r="E1011" t="s">
        <v>1051</v>
      </c>
    </row>
    <row r="1012" spans="1:5" x14ac:dyDescent="0.25">
      <c r="A1012" s="152" t="s">
        <v>5260</v>
      </c>
      <c r="B1012" s="152" t="s">
        <v>5246</v>
      </c>
      <c r="C1012" t="s">
        <v>984</v>
      </c>
      <c r="D1012" s="152" t="s">
        <v>5413</v>
      </c>
      <c r="E1012" t="s">
        <v>1052</v>
      </c>
    </row>
    <row r="1013" spans="1:5" x14ac:dyDescent="0.25">
      <c r="A1013" s="152" t="s">
        <v>5261</v>
      </c>
      <c r="B1013" s="152" t="s">
        <v>5246</v>
      </c>
      <c r="C1013" t="s">
        <v>984</v>
      </c>
      <c r="D1013" s="152" t="s">
        <v>5413</v>
      </c>
      <c r="E1013" t="s">
        <v>1053</v>
      </c>
    </row>
    <row r="1014" spans="1:5" x14ac:dyDescent="0.25">
      <c r="A1014" s="152" t="s">
        <v>5262</v>
      </c>
      <c r="B1014" s="152" t="s">
        <v>5246</v>
      </c>
      <c r="C1014" t="s">
        <v>2190</v>
      </c>
      <c r="D1014" s="152" t="s">
        <v>5413</v>
      </c>
      <c r="E1014" t="s">
        <v>1054</v>
      </c>
    </row>
    <row r="1015" spans="1:5" x14ac:dyDescent="0.25">
      <c r="A1015" s="152" t="s">
        <v>5263</v>
      </c>
      <c r="B1015" s="152" t="s">
        <v>5246</v>
      </c>
      <c r="C1015" t="s">
        <v>2191</v>
      </c>
      <c r="D1015" s="152" t="s">
        <v>5413</v>
      </c>
      <c r="E1015" t="s">
        <v>1055</v>
      </c>
    </row>
    <row r="1016" spans="1:5" x14ac:dyDescent="0.25">
      <c r="A1016" s="152" t="s">
        <v>5264</v>
      </c>
      <c r="B1016" s="152" t="s">
        <v>5246</v>
      </c>
      <c r="C1016" t="s">
        <v>2192</v>
      </c>
      <c r="D1016" s="152" t="s">
        <v>5413</v>
      </c>
      <c r="E1016" t="s">
        <v>1056</v>
      </c>
    </row>
    <row r="1017" spans="1:5" x14ac:dyDescent="0.25">
      <c r="A1017" s="152" t="s">
        <v>5265</v>
      </c>
      <c r="B1017" s="152" t="s">
        <v>5246</v>
      </c>
      <c r="C1017" t="s">
        <v>2193</v>
      </c>
      <c r="D1017" s="152" t="s">
        <v>5413</v>
      </c>
      <c r="E1017" t="s">
        <v>1421</v>
      </c>
    </row>
    <row r="1018" spans="1:5" x14ac:dyDescent="0.25">
      <c r="A1018" s="152" t="s">
        <v>5266</v>
      </c>
      <c r="B1018" s="152" t="s">
        <v>5246</v>
      </c>
      <c r="C1018" t="s">
        <v>2194</v>
      </c>
      <c r="D1018" s="152" t="s">
        <v>5413</v>
      </c>
      <c r="E1018" t="s">
        <v>1009</v>
      </c>
    </row>
    <row r="1019" spans="1:5" x14ac:dyDescent="0.25">
      <c r="A1019" s="152" t="s">
        <v>5267</v>
      </c>
      <c r="B1019" s="152" t="s">
        <v>5246</v>
      </c>
      <c r="C1019" t="s">
        <v>5386</v>
      </c>
      <c r="D1019" s="152" t="s">
        <v>5413</v>
      </c>
      <c r="E1019" t="s">
        <v>1057</v>
      </c>
    </row>
    <row r="1020" spans="1:5" x14ac:dyDescent="0.25">
      <c r="A1020" s="152" t="s">
        <v>5268</v>
      </c>
      <c r="B1020" s="152" t="s">
        <v>5246</v>
      </c>
      <c r="C1020" t="s">
        <v>3505</v>
      </c>
      <c r="D1020" s="152" t="s">
        <v>5413</v>
      </c>
      <c r="E1020" t="s">
        <v>1058</v>
      </c>
    </row>
    <row r="1021" spans="1:5" x14ac:dyDescent="0.25">
      <c r="A1021" s="152" t="s">
        <v>5269</v>
      </c>
      <c r="B1021" s="152" t="s">
        <v>5246</v>
      </c>
      <c r="C1021" t="s">
        <v>2195</v>
      </c>
      <c r="D1021" s="152" t="s">
        <v>5413</v>
      </c>
      <c r="E1021" t="s">
        <v>1059</v>
      </c>
    </row>
    <row r="1022" spans="1:5" x14ac:dyDescent="0.25">
      <c r="A1022" s="152" t="s">
        <v>5270</v>
      </c>
      <c r="B1022" s="152" t="s">
        <v>5246</v>
      </c>
      <c r="C1022" t="s">
        <v>5387</v>
      </c>
      <c r="D1022" s="152" t="s">
        <v>5413</v>
      </c>
      <c r="E1022" t="s">
        <v>1060</v>
      </c>
    </row>
    <row r="1023" spans="1:5" x14ac:dyDescent="0.25">
      <c r="A1023" s="152" t="s">
        <v>5271</v>
      </c>
      <c r="B1023" s="152" t="s">
        <v>5246</v>
      </c>
      <c r="C1023" t="s">
        <v>2196</v>
      </c>
      <c r="D1023" s="152" t="s">
        <v>5413</v>
      </c>
      <c r="E1023" t="s">
        <v>1061</v>
      </c>
    </row>
    <row r="1024" spans="1:5" x14ac:dyDescent="0.25">
      <c r="A1024" s="152" t="s">
        <v>5272</v>
      </c>
      <c r="B1024" s="152" t="s">
        <v>5246</v>
      </c>
      <c r="C1024" t="s">
        <v>2197</v>
      </c>
      <c r="D1024" s="152" t="s">
        <v>5413</v>
      </c>
      <c r="E1024" t="s">
        <v>1062</v>
      </c>
    </row>
    <row r="1025" spans="1:5" x14ac:dyDescent="0.25">
      <c r="A1025" s="152" t="s">
        <v>5273</v>
      </c>
      <c r="B1025" s="152" t="s">
        <v>5246</v>
      </c>
      <c r="C1025" t="s">
        <v>5388</v>
      </c>
      <c r="D1025" s="152" t="s">
        <v>5413</v>
      </c>
      <c r="E1025" t="s">
        <v>1063</v>
      </c>
    </row>
    <row r="1026" spans="1:5" x14ac:dyDescent="0.25">
      <c r="A1026" s="152" t="s">
        <v>5274</v>
      </c>
      <c r="B1026" s="152" t="s">
        <v>5246</v>
      </c>
      <c r="C1026" t="s">
        <v>2198</v>
      </c>
      <c r="D1026" s="152" t="s">
        <v>5413</v>
      </c>
      <c r="E1026" t="s">
        <v>1064</v>
      </c>
    </row>
    <row r="1027" spans="1:5" x14ac:dyDescent="0.25">
      <c r="A1027" s="152" t="s">
        <v>5275</v>
      </c>
      <c r="B1027" s="152" t="s">
        <v>5276</v>
      </c>
      <c r="C1027" t="s">
        <v>2199</v>
      </c>
      <c r="D1027" s="152" t="s">
        <v>977</v>
      </c>
      <c r="E1027" t="s">
        <v>1065</v>
      </c>
    </row>
    <row r="1028" spans="1:5" x14ac:dyDescent="0.25">
      <c r="A1028" s="152" t="s">
        <v>5277</v>
      </c>
      <c r="B1028" s="152" t="s">
        <v>5276</v>
      </c>
      <c r="C1028" t="s">
        <v>985</v>
      </c>
      <c r="D1028" s="152" t="s">
        <v>977</v>
      </c>
      <c r="E1028" t="s">
        <v>1010</v>
      </c>
    </row>
    <row r="1029" spans="1:5" x14ac:dyDescent="0.25">
      <c r="A1029" s="152" t="s">
        <v>5278</v>
      </c>
      <c r="B1029" s="152" t="s">
        <v>5276</v>
      </c>
      <c r="C1029" t="s">
        <v>985</v>
      </c>
      <c r="D1029" s="152" t="s">
        <v>977</v>
      </c>
      <c r="E1029" t="s">
        <v>1066</v>
      </c>
    </row>
    <row r="1030" spans="1:5" x14ac:dyDescent="0.25">
      <c r="A1030" s="152" t="s">
        <v>5279</v>
      </c>
      <c r="B1030" s="152" t="s">
        <v>5276</v>
      </c>
      <c r="C1030" t="s">
        <v>2200</v>
      </c>
      <c r="D1030" s="152" t="s">
        <v>977</v>
      </c>
      <c r="E1030" t="s">
        <v>1067</v>
      </c>
    </row>
    <row r="1031" spans="1:5" x14ac:dyDescent="0.25">
      <c r="A1031" s="152" t="s">
        <v>5280</v>
      </c>
      <c r="B1031" s="152" t="s">
        <v>5276</v>
      </c>
      <c r="C1031" t="s">
        <v>2180</v>
      </c>
      <c r="D1031" s="152" t="s">
        <v>977</v>
      </c>
      <c r="E1031" t="s">
        <v>1068</v>
      </c>
    </row>
    <row r="1032" spans="1:5" x14ac:dyDescent="0.25">
      <c r="A1032" s="152" t="s">
        <v>5281</v>
      </c>
      <c r="B1032" s="152" t="s">
        <v>5276</v>
      </c>
      <c r="C1032" t="s">
        <v>5389</v>
      </c>
      <c r="D1032" s="152" t="s">
        <v>977</v>
      </c>
      <c r="E1032" t="s">
        <v>1069</v>
      </c>
    </row>
    <row r="1033" spans="1:5" x14ac:dyDescent="0.25">
      <c r="A1033" s="152" t="s">
        <v>5282</v>
      </c>
      <c r="B1033" s="152" t="s">
        <v>5276</v>
      </c>
      <c r="C1033" t="s">
        <v>2201</v>
      </c>
      <c r="D1033" s="152" t="s">
        <v>977</v>
      </c>
      <c r="E1033" t="s">
        <v>1070</v>
      </c>
    </row>
    <row r="1034" spans="1:5" x14ac:dyDescent="0.25">
      <c r="A1034" s="152" t="s">
        <v>5283</v>
      </c>
      <c r="B1034" s="152" t="s">
        <v>5276</v>
      </c>
      <c r="C1034" t="s">
        <v>2202</v>
      </c>
      <c r="D1034" s="152" t="s">
        <v>977</v>
      </c>
      <c r="E1034" t="s">
        <v>1071</v>
      </c>
    </row>
    <row r="1035" spans="1:5" x14ac:dyDescent="0.25">
      <c r="A1035" s="152" t="s">
        <v>5284</v>
      </c>
      <c r="B1035" s="152" t="s">
        <v>5276</v>
      </c>
      <c r="C1035" t="s">
        <v>2203</v>
      </c>
      <c r="D1035" s="152" t="s">
        <v>977</v>
      </c>
      <c r="E1035" t="s">
        <v>1072</v>
      </c>
    </row>
    <row r="1036" spans="1:5" x14ac:dyDescent="0.25">
      <c r="A1036" s="152" t="s">
        <v>5285</v>
      </c>
      <c r="B1036" s="152" t="s">
        <v>5276</v>
      </c>
      <c r="C1036" t="s">
        <v>5390</v>
      </c>
      <c r="D1036" s="152" t="s">
        <v>977</v>
      </c>
      <c r="E1036" t="s">
        <v>1073</v>
      </c>
    </row>
    <row r="1037" spans="1:5" x14ac:dyDescent="0.25">
      <c r="A1037" s="152" t="s">
        <v>5286</v>
      </c>
      <c r="B1037" s="152" t="s">
        <v>5276</v>
      </c>
      <c r="C1037" t="s">
        <v>5392</v>
      </c>
      <c r="D1037" s="152" t="s">
        <v>977</v>
      </c>
      <c r="E1037" t="s">
        <v>1074</v>
      </c>
    </row>
    <row r="1038" spans="1:5" x14ac:dyDescent="0.25">
      <c r="A1038" s="152" t="s">
        <v>5287</v>
      </c>
      <c r="B1038" s="152" t="s">
        <v>5276</v>
      </c>
      <c r="C1038" t="s">
        <v>2204</v>
      </c>
      <c r="D1038" s="152" t="s">
        <v>977</v>
      </c>
      <c r="E1038" t="s">
        <v>1075</v>
      </c>
    </row>
    <row r="1039" spans="1:5" x14ac:dyDescent="0.25">
      <c r="A1039" s="152" t="s">
        <v>5288</v>
      </c>
      <c r="B1039" s="152" t="s">
        <v>5276</v>
      </c>
      <c r="C1039" t="s">
        <v>2205</v>
      </c>
      <c r="D1039" s="152" t="s">
        <v>977</v>
      </c>
      <c r="E1039" t="s">
        <v>1011</v>
      </c>
    </row>
    <row r="1040" spans="1:5" x14ac:dyDescent="0.25">
      <c r="A1040" s="152" t="s">
        <v>5289</v>
      </c>
      <c r="B1040" s="152" t="s">
        <v>5276</v>
      </c>
      <c r="C1040" t="s">
        <v>2206</v>
      </c>
      <c r="D1040" s="152" t="s">
        <v>977</v>
      </c>
      <c r="E1040" t="s">
        <v>1076</v>
      </c>
    </row>
    <row r="1041" spans="1:5" x14ac:dyDescent="0.25">
      <c r="A1041" s="152" t="s">
        <v>5290</v>
      </c>
      <c r="B1041" s="152" t="s">
        <v>5276</v>
      </c>
      <c r="C1041" t="s">
        <v>2207</v>
      </c>
      <c r="D1041" s="152" t="s">
        <v>977</v>
      </c>
      <c r="E1041" t="s">
        <v>1077</v>
      </c>
    </row>
    <row r="1042" spans="1:5" x14ac:dyDescent="0.25">
      <c r="A1042" s="152" t="s">
        <v>5291</v>
      </c>
      <c r="B1042" s="152" t="s">
        <v>5276</v>
      </c>
      <c r="C1042" t="s">
        <v>2208</v>
      </c>
      <c r="D1042" s="152" t="s">
        <v>977</v>
      </c>
      <c r="E1042" t="s">
        <v>1078</v>
      </c>
    </row>
    <row r="1043" spans="1:5" x14ac:dyDescent="0.25">
      <c r="A1043" s="152" t="s">
        <v>5292</v>
      </c>
      <c r="B1043" s="152" t="s">
        <v>5276</v>
      </c>
      <c r="C1043" t="s">
        <v>2209</v>
      </c>
      <c r="D1043" s="152" t="s">
        <v>977</v>
      </c>
      <c r="E1043" t="s">
        <v>1079</v>
      </c>
    </row>
    <row r="1044" spans="1:5" x14ac:dyDescent="0.25">
      <c r="A1044" s="152" t="s">
        <v>5293</v>
      </c>
      <c r="B1044" s="152" t="s">
        <v>5276</v>
      </c>
      <c r="C1044" t="s">
        <v>2209</v>
      </c>
      <c r="D1044" s="152" t="s">
        <v>977</v>
      </c>
      <c r="E1044" t="s">
        <v>1080</v>
      </c>
    </row>
    <row r="1045" spans="1:5" x14ac:dyDescent="0.25">
      <c r="A1045" s="152" t="s">
        <v>5294</v>
      </c>
      <c r="B1045" s="152" t="s">
        <v>5276</v>
      </c>
      <c r="C1045" t="s">
        <v>2210</v>
      </c>
      <c r="D1045" s="152" t="s">
        <v>977</v>
      </c>
      <c r="E1045" t="s">
        <v>1082</v>
      </c>
    </row>
    <row r="1046" spans="1:5" x14ac:dyDescent="0.25">
      <c r="A1046" s="152" t="s">
        <v>5295</v>
      </c>
      <c r="B1046" s="152" t="s">
        <v>5276</v>
      </c>
      <c r="C1046" t="s">
        <v>5391</v>
      </c>
      <c r="D1046" s="152" t="s">
        <v>977</v>
      </c>
      <c r="E1046" t="s">
        <v>1083</v>
      </c>
    </row>
    <row r="1047" spans="1:5" x14ac:dyDescent="0.25">
      <c r="A1047" s="152" t="s">
        <v>5296</v>
      </c>
      <c r="B1047" s="152" t="s">
        <v>5276</v>
      </c>
      <c r="C1047" s="152" t="s">
        <v>5391</v>
      </c>
      <c r="D1047" s="152" t="s">
        <v>977</v>
      </c>
      <c r="E1047" t="s">
        <v>1084</v>
      </c>
    </row>
    <row r="1048" spans="1:5" x14ac:dyDescent="0.25">
      <c r="A1048" s="152" t="s">
        <v>5297</v>
      </c>
      <c r="B1048" s="152" t="s">
        <v>5276</v>
      </c>
      <c r="C1048" s="152" t="s">
        <v>5391</v>
      </c>
      <c r="D1048" s="152" t="s">
        <v>977</v>
      </c>
      <c r="E1048" t="s">
        <v>1012</v>
      </c>
    </row>
    <row r="1049" spans="1:5" x14ac:dyDescent="0.25">
      <c r="A1049" s="152" t="s">
        <v>5298</v>
      </c>
      <c r="B1049" s="152" t="s">
        <v>5276</v>
      </c>
      <c r="C1049" t="s">
        <v>986</v>
      </c>
      <c r="D1049" s="152" t="s">
        <v>977</v>
      </c>
      <c r="E1049" t="s">
        <v>1085</v>
      </c>
    </row>
    <row r="1050" spans="1:5" x14ac:dyDescent="0.25">
      <c r="A1050" s="152" t="s">
        <v>5299</v>
      </c>
      <c r="B1050" s="152" t="s">
        <v>5276</v>
      </c>
      <c r="C1050" s="152" t="s">
        <v>5391</v>
      </c>
      <c r="D1050" s="152" t="s">
        <v>977</v>
      </c>
      <c r="E1050" t="s">
        <v>1086</v>
      </c>
    </row>
    <row r="1051" spans="1:5" x14ac:dyDescent="0.25">
      <c r="A1051" s="152" t="s">
        <v>5300</v>
      </c>
      <c r="B1051" s="152" t="s">
        <v>5276</v>
      </c>
      <c r="C1051" t="s">
        <v>986</v>
      </c>
      <c r="D1051" s="152" t="s">
        <v>977</v>
      </c>
      <c r="E1051" t="s">
        <v>1087</v>
      </c>
    </row>
    <row r="1052" spans="1:5" x14ac:dyDescent="0.25">
      <c r="A1052" s="152" t="s">
        <v>5301</v>
      </c>
      <c r="B1052" s="152" t="s">
        <v>5276</v>
      </c>
      <c r="C1052" t="s">
        <v>2211</v>
      </c>
      <c r="D1052" s="152" t="s">
        <v>977</v>
      </c>
      <c r="E1052" t="s">
        <v>1088</v>
      </c>
    </row>
    <row r="1053" spans="1:5" x14ac:dyDescent="0.25">
      <c r="A1053" s="152" t="s">
        <v>5302</v>
      </c>
      <c r="B1053" s="152" t="s">
        <v>5276</v>
      </c>
      <c r="C1053" t="s">
        <v>2211</v>
      </c>
      <c r="D1053" s="152" t="s">
        <v>977</v>
      </c>
      <c r="E1053" t="s">
        <v>1089</v>
      </c>
    </row>
    <row r="1054" spans="1:5" x14ac:dyDescent="0.25">
      <c r="A1054" s="152" t="s">
        <v>5303</v>
      </c>
      <c r="B1054" s="152" t="s">
        <v>5276</v>
      </c>
      <c r="C1054" t="s">
        <v>2212</v>
      </c>
      <c r="D1054" s="152" t="s">
        <v>977</v>
      </c>
      <c r="E1054" t="s">
        <v>1090</v>
      </c>
    </row>
    <row r="1055" spans="1:5" x14ac:dyDescent="0.25">
      <c r="A1055" s="152" t="s">
        <v>5304</v>
      </c>
      <c r="B1055" s="152" t="s">
        <v>5276</v>
      </c>
      <c r="C1055" t="s">
        <v>2213</v>
      </c>
      <c r="D1055" s="152" t="s">
        <v>977</v>
      </c>
      <c r="E1055" t="s">
        <v>1091</v>
      </c>
    </row>
    <row r="1056" spans="1:5" x14ac:dyDescent="0.25">
      <c r="A1056" s="152" t="s">
        <v>5305</v>
      </c>
      <c r="B1056" s="152" t="s">
        <v>5276</v>
      </c>
      <c r="C1056" t="s">
        <v>2214</v>
      </c>
      <c r="D1056" s="152" t="s">
        <v>977</v>
      </c>
      <c r="E1056" t="s">
        <v>1092</v>
      </c>
    </row>
    <row r="1057" spans="1:5" x14ac:dyDescent="0.25">
      <c r="A1057" s="152" t="s">
        <v>5306</v>
      </c>
      <c r="B1057" s="152" t="s">
        <v>5276</v>
      </c>
      <c r="C1057" t="s">
        <v>2215</v>
      </c>
      <c r="D1057" s="152" t="s">
        <v>977</v>
      </c>
      <c r="E1057" t="s">
        <v>1093</v>
      </c>
    </row>
    <row r="1058" spans="1:5" x14ac:dyDescent="0.25">
      <c r="A1058" s="152" t="s">
        <v>5307</v>
      </c>
      <c r="B1058" s="152" t="s">
        <v>5276</v>
      </c>
      <c r="C1058" t="s">
        <v>2216</v>
      </c>
      <c r="D1058" s="152" t="s">
        <v>977</v>
      </c>
      <c r="E1058" t="s">
        <v>1094</v>
      </c>
    </row>
    <row r="1059" spans="1:5" x14ac:dyDescent="0.25">
      <c r="A1059" s="152" t="s">
        <v>5308</v>
      </c>
      <c r="B1059" s="152" t="s">
        <v>5276</v>
      </c>
      <c r="C1059" t="s">
        <v>2217</v>
      </c>
      <c r="D1059" s="152" t="s">
        <v>977</v>
      </c>
      <c r="E1059" t="s">
        <v>1095</v>
      </c>
    </row>
    <row r="1060" spans="1:5" x14ac:dyDescent="0.25">
      <c r="A1060" s="152" t="s">
        <v>5309</v>
      </c>
      <c r="B1060" s="152" t="s">
        <v>5276</v>
      </c>
      <c r="C1060" t="s">
        <v>987</v>
      </c>
      <c r="D1060" s="152" t="s">
        <v>977</v>
      </c>
      <c r="E1060" t="s">
        <v>1013</v>
      </c>
    </row>
    <row r="1061" spans="1:5" x14ac:dyDescent="0.25">
      <c r="A1061" s="152" t="s">
        <v>5310</v>
      </c>
      <c r="B1061" s="152" t="s">
        <v>5276</v>
      </c>
      <c r="C1061" t="s">
        <v>2218</v>
      </c>
      <c r="D1061" s="152" t="s">
        <v>977</v>
      </c>
      <c r="E1061" t="s">
        <v>1096</v>
      </c>
    </row>
    <row r="1062" spans="1:5" x14ac:dyDescent="0.25">
      <c r="A1062" s="152" t="s">
        <v>5311</v>
      </c>
      <c r="B1062" s="152" t="s">
        <v>5276</v>
      </c>
      <c r="C1062" t="s">
        <v>2219</v>
      </c>
      <c r="D1062" s="152" t="s">
        <v>977</v>
      </c>
      <c r="E1062" t="s">
        <v>1097</v>
      </c>
    </row>
    <row r="1063" spans="1:5" x14ac:dyDescent="0.25">
      <c r="A1063" s="152" t="s">
        <v>5312</v>
      </c>
      <c r="B1063" s="152" t="s">
        <v>5276</v>
      </c>
      <c r="C1063" t="s">
        <v>2220</v>
      </c>
      <c r="D1063" s="152" t="s">
        <v>977</v>
      </c>
      <c r="E1063" t="s">
        <v>1098</v>
      </c>
    </row>
    <row r="1064" spans="1:5" x14ac:dyDescent="0.25">
      <c r="A1064" s="152" t="s">
        <v>5313</v>
      </c>
      <c r="B1064" s="152" t="s">
        <v>5276</v>
      </c>
      <c r="C1064" t="s">
        <v>5393</v>
      </c>
      <c r="D1064" s="152" t="s">
        <v>977</v>
      </c>
      <c r="E1064" t="s">
        <v>1422</v>
      </c>
    </row>
    <row r="1065" spans="1:5" x14ac:dyDescent="0.25">
      <c r="A1065" s="152" t="s">
        <v>5314</v>
      </c>
      <c r="B1065" s="152" t="s">
        <v>5276</v>
      </c>
      <c r="C1065" t="s">
        <v>5394</v>
      </c>
      <c r="D1065" s="152" t="s">
        <v>977</v>
      </c>
      <c r="E1065" t="s">
        <v>1099</v>
      </c>
    </row>
    <row r="1066" spans="1:5" x14ac:dyDescent="0.25">
      <c r="A1066" s="152" t="s">
        <v>5315</v>
      </c>
      <c r="B1066" s="152" t="s">
        <v>5276</v>
      </c>
      <c r="C1066" t="s">
        <v>5395</v>
      </c>
      <c r="D1066" s="152" t="s">
        <v>977</v>
      </c>
      <c r="E1066" t="s">
        <v>1100</v>
      </c>
    </row>
    <row r="1067" spans="1:5" x14ac:dyDescent="0.25">
      <c r="A1067" s="152" t="s">
        <v>5316</v>
      </c>
      <c r="B1067" s="152" t="s">
        <v>5276</v>
      </c>
      <c r="C1067" t="s">
        <v>1478</v>
      </c>
      <c r="D1067" s="152" t="s">
        <v>977</v>
      </c>
      <c r="E1067" t="s">
        <v>1101</v>
      </c>
    </row>
    <row r="1068" spans="1:5" x14ac:dyDescent="0.25">
      <c r="A1068" s="152" t="s">
        <v>5317</v>
      </c>
      <c r="B1068" s="152" t="s">
        <v>5276</v>
      </c>
      <c r="C1068" t="s">
        <v>2221</v>
      </c>
      <c r="D1068" s="152" t="s">
        <v>977</v>
      </c>
      <c r="E1068" t="s">
        <v>1102</v>
      </c>
    </row>
    <row r="1069" spans="1:5" x14ac:dyDescent="0.25">
      <c r="A1069" s="152" t="s">
        <v>5318</v>
      </c>
      <c r="B1069" s="152" t="s">
        <v>5276</v>
      </c>
      <c r="C1069" t="s">
        <v>5396</v>
      </c>
      <c r="D1069" s="152" t="s">
        <v>977</v>
      </c>
      <c r="E1069" t="s">
        <v>1103</v>
      </c>
    </row>
    <row r="1070" spans="1:5" x14ac:dyDescent="0.25">
      <c r="A1070" s="152" t="s">
        <v>5319</v>
      </c>
      <c r="B1070" s="152" t="s">
        <v>5276</v>
      </c>
      <c r="C1070" t="s">
        <v>3504</v>
      </c>
      <c r="D1070" s="152" t="s">
        <v>977</v>
      </c>
      <c r="E1070" t="s">
        <v>1014</v>
      </c>
    </row>
    <row r="1071" spans="1:5" x14ac:dyDescent="0.25">
      <c r="A1071" s="152" t="s">
        <v>5320</v>
      </c>
      <c r="B1071" s="152" t="s">
        <v>5276</v>
      </c>
      <c r="C1071" t="s">
        <v>5397</v>
      </c>
      <c r="D1071" s="152" t="s">
        <v>977</v>
      </c>
      <c r="E1071" t="s">
        <v>1015</v>
      </c>
    </row>
    <row r="1072" spans="1:5" x14ac:dyDescent="0.25">
      <c r="A1072" s="152" t="s">
        <v>5321</v>
      </c>
      <c r="B1072" s="152" t="s">
        <v>5276</v>
      </c>
      <c r="C1072" t="s">
        <v>2222</v>
      </c>
      <c r="D1072" s="152" t="s">
        <v>977</v>
      </c>
      <c r="E1072" t="s">
        <v>1104</v>
      </c>
    </row>
    <row r="1073" spans="1:5" x14ac:dyDescent="0.25">
      <c r="A1073" s="152" t="s">
        <v>5322</v>
      </c>
      <c r="B1073" s="152" t="s">
        <v>5276</v>
      </c>
      <c r="C1073" t="s">
        <v>5398</v>
      </c>
      <c r="D1073" s="152" t="s">
        <v>977</v>
      </c>
      <c r="E1073" t="s">
        <v>1105</v>
      </c>
    </row>
    <row r="1074" spans="1:5" x14ac:dyDescent="0.25">
      <c r="A1074" s="152" t="s">
        <v>5323</v>
      </c>
      <c r="B1074" s="152" t="s">
        <v>5324</v>
      </c>
      <c r="C1074" t="s">
        <v>2223</v>
      </c>
      <c r="D1074" s="152" t="s">
        <v>978</v>
      </c>
      <c r="E1074" t="s">
        <v>1423</v>
      </c>
    </row>
    <row r="1075" spans="1:5" x14ac:dyDescent="0.25">
      <c r="A1075" s="152" t="s">
        <v>5325</v>
      </c>
      <c r="B1075" s="152" t="s">
        <v>5324</v>
      </c>
      <c r="C1075" t="s">
        <v>5399</v>
      </c>
      <c r="D1075" s="152" t="s">
        <v>978</v>
      </c>
      <c r="E1075" t="s">
        <v>1106</v>
      </c>
    </row>
    <row r="1076" spans="1:5" x14ac:dyDescent="0.25">
      <c r="A1076" s="152" t="s">
        <v>5326</v>
      </c>
      <c r="B1076" s="152" t="s">
        <v>5324</v>
      </c>
      <c r="C1076" t="s">
        <v>988</v>
      </c>
      <c r="D1076" s="152" t="s">
        <v>978</v>
      </c>
      <c r="E1076" t="s">
        <v>1016</v>
      </c>
    </row>
    <row r="1077" spans="1:5" x14ac:dyDescent="0.25">
      <c r="A1077" s="152" t="s">
        <v>5327</v>
      </c>
      <c r="B1077" s="152" t="s">
        <v>5324</v>
      </c>
      <c r="C1077" t="s">
        <v>988</v>
      </c>
      <c r="D1077" s="152" t="s">
        <v>978</v>
      </c>
      <c r="E1077" t="s">
        <v>1107</v>
      </c>
    </row>
    <row r="1078" spans="1:5" x14ac:dyDescent="0.25">
      <c r="A1078" s="152" t="s">
        <v>5328</v>
      </c>
      <c r="B1078" s="152" t="s">
        <v>5324</v>
      </c>
      <c r="C1078" t="s">
        <v>3503</v>
      </c>
      <c r="D1078" s="152" t="s">
        <v>978</v>
      </c>
      <c r="E1078" t="s">
        <v>1108</v>
      </c>
    </row>
    <row r="1079" spans="1:5" x14ac:dyDescent="0.25">
      <c r="A1079" s="152" t="s">
        <v>5329</v>
      </c>
      <c r="B1079" s="152" t="s">
        <v>5324</v>
      </c>
      <c r="C1079" t="s">
        <v>5400</v>
      </c>
      <c r="D1079" s="152" t="s">
        <v>978</v>
      </c>
      <c r="E1079" t="s">
        <v>1109</v>
      </c>
    </row>
    <row r="1080" spans="1:5" x14ac:dyDescent="0.25">
      <c r="A1080" s="152" t="s">
        <v>5330</v>
      </c>
      <c r="B1080" s="152" t="s">
        <v>5324</v>
      </c>
      <c r="C1080" t="s">
        <v>2224</v>
      </c>
      <c r="D1080" s="152" t="s">
        <v>978</v>
      </c>
      <c r="E1080" t="s">
        <v>1110</v>
      </c>
    </row>
    <row r="1081" spans="1:5" x14ac:dyDescent="0.25">
      <c r="A1081" s="152" t="s">
        <v>5331</v>
      </c>
      <c r="B1081" s="152" t="s">
        <v>5324</v>
      </c>
      <c r="C1081" t="s">
        <v>2225</v>
      </c>
      <c r="D1081" s="152" t="s">
        <v>978</v>
      </c>
      <c r="E1081" t="s">
        <v>1111</v>
      </c>
    </row>
    <row r="1082" spans="1:5" x14ac:dyDescent="0.25">
      <c r="A1082" s="152" t="s">
        <v>5332</v>
      </c>
      <c r="B1082" s="152" t="s">
        <v>5324</v>
      </c>
      <c r="C1082" t="s">
        <v>5401</v>
      </c>
      <c r="D1082" s="152" t="s">
        <v>978</v>
      </c>
      <c r="E1082" t="s">
        <v>1112</v>
      </c>
    </row>
    <row r="1083" spans="1:5" x14ac:dyDescent="0.25">
      <c r="A1083" s="152" t="s">
        <v>5333</v>
      </c>
      <c r="B1083" s="152" t="s">
        <v>5324</v>
      </c>
      <c r="C1083" t="s">
        <v>5402</v>
      </c>
      <c r="D1083" s="152" t="s">
        <v>978</v>
      </c>
      <c r="E1083" t="s">
        <v>1113</v>
      </c>
    </row>
    <row r="1084" spans="1:5" x14ac:dyDescent="0.25">
      <c r="A1084" s="152" t="s">
        <v>5334</v>
      </c>
      <c r="B1084" s="152" t="s">
        <v>5335</v>
      </c>
      <c r="C1084" t="s">
        <v>2226</v>
      </c>
      <c r="D1084" s="152" t="s">
        <v>979</v>
      </c>
      <c r="E1084" t="s">
        <v>1481</v>
      </c>
    </row>
    <row r="1085" spans="1:5" x14ac:dyDescent="0.25">
      <c r="A1085" s="152" t="s">
        <v>5336</v>
      </c>
      <c r="B1085" s="152" t="s">
        <v>5335</v>
      </c>
      <c r="C1085" t="s">
        <v>5403</v>
      </c>
      <c r="D1085" s="152" t="s">
        <v>979</v>
      </c>
      <c r="E1085" t="s">
        <v>1424</v>
      </c>
    </row>
    <row r="1086" spans="1:5" x14ac:dyDescent="0.25">
      <c r="A1086" s="152" t="s">
        <v>5337</v>
      </c>
      <c r="B1086" s="152" t="s">
        <v>5335</v>
      </c>
      <c r="C1086" t="s">
        <v>2227</v>
      </c>
      <c r="D1086" s="152" t="s">
        <v>979</v>
      </c>
      <c r="E1086" t="s">
        <v>1425</v>
      </c>
    </row>
    <row r="1087" spans="1:5" x14ac:dyDescent="0.25">
      <c r="A1087" s="152" t="s">
        <v>5338</v>
      </c>
      <c r="B1087" s="152" t="s">
        <v>5335</v>
      </c>
      <c r="C1087" t="s">
        <v>2228</v>
      </c>
      <c r="D1087" s="152" t="s">
        <v>979</v>
      </c>
      <c r="E1087" t="s">
        <v>1017</v>
      </c>
    </row>
    <row r="1088" spans="1:5" x14ac:dyDescent="0.25">
      <c r="A1088" s="152" t="s">
        <v>5339</v>
      </c>
      <c r="B1088" s="152" t="s">
        <v>5335</v>
      </c>
      <c r="C1088" t="s">
        <v>5404</v>
      </c>
      <c r="D1088" s="152" t="s">
        <v>979</v>
      </c>
      <c r="E1088" t="s">
        <v>1114</v>
      </c>
    </row>
    <row r="1089" spans="1:5" x14ac:dyDescent="0.25">
      <c r="A1089" s="152" t="s">
        <v>5340</v>
      </c>
      <c r="B1089" s="152" t="s">
        <v>5335</v>
      </c>
      <c r="C1089" t="s">
        <v>2229</v>
      </c>
      <c r="D1089" s="152" t="s">
        <v>979</v>
      </c>
      <c r="E1089" t="s">
        <v>1018</v>
      </c>
    </row>
    <row r="1090" spans="1:5" x14ac:dyDescent="0.25">
      <c r="A1090" s="152" t="s">
        <v>5341</v>
      </c>
      <c r="B1090" s="152" t="s">
        <v>5335</v>
      </c>
      <c r="C1090" t="s">
        <v>5405</v>
      </c>
      <c r="D1090" s="152" t="s">
        <v>979</v>
      </c>
      <c r="E1090" t="s">
        <v>1482</v>
      </c>
    </row>
    <row r="1091" spans="1:5" x14ac:dyDescent="0.25">
      <c r="A1091" s="152" t="s">
        <v>5342</v>
      </c>
      <c r="B1091" s="152" t="s">
        <v>5343</v>
      </c>
      <c r="C1091" t="s">
        <v>2230</v>
      </c>
      <c r="D1091" s="152" t="s">
        <v>980</v>
      </c>
      <c r="E1091" t="s">
        <v>1426</v>
      </c>
    </row>
    <row r="1092" spans="1:5" x14ac:dyDescent="0.25">
      <c r="A1092" s="152" t="s">
        <v>5344</v>
      </c>
      <c r="B1092" s="152" t="s">
        <v>5343</v>
      </c>
      <c r="C1092" t="s">
        <v>5406</v>
      </c>
      <c r="D1092" s="152" t="s">
        <v>980</v>
      </c>
      <c r="E1092" t="s">
        <v>1019</v>
      </c>
    </row>
    <row r="1093" spans="1:5" x14ac:dyDescent="0.25">
      <c r="A1093" s="152" t="s">
        <v>5345</v>
      </c>
      <c r="B1093" s="152" t="s">
        <v>5343</v>
      </c>
      <c r="C1093" t="s">
        <v>990</v>
      </c>
      <c r="D1093" s="152" t="s">
        <v>980</v>
      </c>
      <c r="E1093" t="s">
        <v>1115</v>
      </c>
    </row>
    <row r="1094" spans="1:5" x14ac:dyDescent="0.25">
      <c r="A1094" s="152" t="s">
        <v>5346</v>
      </c>
      <c r="B1094" s="152" t="s">
        <v>5343</v>
      </c>
      <c r="C1094" t="s">
        <v>990</v>
      </c>
      <c r="D1094" s="152" t="s">
        <v>980</v>
      </c>
      <c r="E1094" t="s">
        <v>1116</v>
      </c>
    </row>
    <row r="1095" spans="1:5" x14ac:dyDescent="0.25">
      <c r="A1095" s="152" t="s">
        <v>5347</v>
      </c>
      <c r="B1095" s="152" t="s">
        <v>5343</v>
      </c>
      <c r="C1095" t="s">
        <v>2231</v>
      </c>
      <c r="D1095" s="152" t="s">
        <v>980</v>
      </c>
      <c r="E1095" t="s">
        <v>1117</v>
      </c>
    </row>
    <row r="1096" spans="1:5" x14ac:dyDescent="0.25">
      <c r="A1096" s="152" t="s">
        <v>5348</v>
      </c>
      <c r="B1096" s="152" t="s">
        <v>5343</v>
      </c>
      <c r="C1096" t="s">
        <v>2232</v>
      </c>
      <c r="D1096" s="152" t="s">
        <v>980</v>
      </c>
      <c r="E1096" t="s">
        <v>1020</v>
      </c>
    </row>
    <row r="1097" spans="1:5" x14ac:dyDescent="0.25">
      <c r="A1097" s="152" t="s">
        <v>5349</v>
      </c>
      <c r="B1097" s="152" t="s">
        <v>5343</v>
      </c>
      <c r="C1097" t="s">
        <v>2232</v>
      </c>
      <c r="D1097" s="152" t="s">
        <v>980</v>
      </c>
      <c r="E1097" t="s">
        <v>1118</v>
      </c>
    </row>
    <row r="1098" spans="1:5" x14ac:dyDescent="0.25">
      <c r="A1098" s="152" t="s">
        <v>5350</v>
      </c>
      <c r="B1098" s="152" t="s">
        <v>5343</v>
      </c>
      <c r="C1098" t="s">
        <v>5407</v>
      </c>
      <c r="D1098" s="152" t="s">
        <v>980</v>
      </c>
      <c r="E1098" t="s">
        <v>1119</v>
      </c>
    </row>
    <row r="1099" spans="1:5" x14ac:dyDescent="0.25">
      <c r="A1099" s="152" t="s">
        <v>5351</v>
      </c>
      <c r="B1099" s="152" t="s">
        <v>5343</v>
      </c>
      <c r="C1099" t="s">
        <v>5408</v>
      </c>
      <c r="D1099" s="152" t="s">
        <v>980</v>
      </c>
      <c r="E1099" t="s">
        <v>1120</v>
      </c>
    </row>
    <row r="1100" spans="1:5" x14ac:dyDescent="0.25">
      <c r="A1100" s="152" t="s">
        <v>5352</v>
      </c>
      <c r="B1100" s="152" t="s">
        <v>5343</v>
      </c>
      <c r="C1100" t="s">
        <v>2233</v>
      </c>
      <c r="D1100" s="152" t="s">
        <v>980</v>
      </c>
      <c r="E1100" t="s">
        <v>1121</v>
      </c>
    </row>
    <row r="1101" spans="1:5" x14ac:dyDescent="0.25">
      <c r="A1101" s="152" t="s">
        <v>5353</v>
      </c>
      <c r="B1101" s="152" t="s">
        <v>5354</v>
      </c>
      <c r="C1101" t="s">
        <v>2234</v>
      </c>
      <c r="D1101" s="152" t="s">
        <v>981</v>
      </c>
      <c r="E1101" t="s">
        <v>1577</v>
      </c>
    </row>
    <row r="1102" spans="1:5" x14ac:dyDescent="0.25">
      <c r="A1102" s="152" t="s">
        <v>5355</v>
      </c>
      <c r="B1102" s="152" t="s">
        <v>5354</v>
      </c>
      <c r="C1102" t="s">
        <v>2235</v>
      </c>
      <c r="D1102" s="152" t="s">
        <v>981</v>
      </c>
      <c r="E1102" t="s">
        <v>1128</v>
      </c>
    </row>
    <row r="1103" spans="1:5" x14ac:dyDescent="0.25">
      <c r="A1103" s="152" t="s">
        <v>5356</v>
      </c>
      <c r="B1103" s="152" t="s">
        <v>5354</v>
      </c>
      <c r="C1103" t="s">
        <v>2236</v>
      </c>
      <c r="D1103" s="152" t="s">
        <v>981</v>
      </c>
      <c r="E1103" t="s">
        <v>1022</v>
      </c>
    </row>
    <row r="1104" spans="1:5" x14ac:dyDescent="0.25">
      <c r="A1104" s="152" t="s">
        <v>5357</v>
      </c>
      <c r="B1104" s="152" t="s">
        <v>5354</v>
      </c>
      <c r="C1104" t="s">
        <v>2237</v>
      </c>
      <c r="D1104" s="152" t="s">
        <v>981</v>
      </c>
      <c r="E1104" t="s">
        <v>1122</v>
      </c>
    </row>
    <row r="1105" spans="1:5" x14ac:dyDescent="0.25">
      <c r="A1105" s="152" t="s">
        <v>5358</v>
      </c>
      <c r="B1105" s="152" t="s">
        <v>5354</v>
      </c>
      <c r="C1105" t="s">
        <v>2238</v>
      </c>
      <c r="D1105" s="152" t="s">
        <v>981</v>
      </c>
      <c r="E1105" t="s">
        <v>1123</v>
      </c>
    </row>
    <row r="1106" spans="1:5" x14ac:dyDescent="0.25">
      <c r="A1106" s="152" t="s">
        <v>5359</v>
      </c>
      <c r="B1106" s="152" t="s">
        <v>5354</v>
      </c>
      <c r="C1106" t="s">
        <v>2239</v>
      </c>
      <c r="D1106" s="152" t="s">
        <v>981</v>
      </c>
      <c r="E1106" t="s">
        <v>1021</v>
      </c>
    </row>
    <row r="1107" spans="1:5" x14ac:dyDescent="0.25">
      <c r="A1107" s="152" t="s">
        <v>5360</v>
      </c>
      <c r="B1107" s="152" t="s">
        <v>5354</v>
      </c>
      <c r="C1107" t="s">
        <v>991</v>
      </c>
      <c r="D1107" s="152" t="s">
        <v>981</v>
      </c>
      <c r="E1107" t="s">
        <v>1124</v>
      </c>
    </row>
    <row r="1108" spans="1:5" x14ac:dyDescent="0.25">
      <c r="A1108" s="152" t="s">
        <v>5361</v>
      </c>
      <c r="B1108" s="152" t="s">
        <v>5354</v>
      </c>
      <c r="C1108" t="s">
        <v>57</v>
      </c>
      <c r="D1108" s="152" t="s">
        <v>981</v>
      </c>
      <c r="E1108" t="s">
        <v>1125</v>
      </c>
    </row>
    <row r="1109" spans="1:5" x14ac:dyDescent="0.25">
      <c r="A1109" s="152" t="s">
        <v>5362</v>
      </c>
      <c r="B1109" s="152" t="s">
        <v>5354</v>
      </c>
      <c r="C1109" t="s">
        <v>5409</v>
      </c>
      <c r="D1109" s="152" t="s">
        <v>981</v>
      </c>
      <c r="E1109" t="s">
        <v>1126</v>
      </c>
    </row>
    <row r="1110" spans="1:5" x14ac:dyDescent="0.25">
      <c r="A1110" s="152" t="s">
        <v>5363</v>
      </c>
      <c r="B1110" s="152" t="s">
        <v>5354</v>
      </c>
      <c r="C1110" t="s">
        <v>2240</v>
      </c>
      <c r="D1110" s="152" t="s">
        <v>981</v>
      </c>
      <c r="E1110" t="s">
        <v>1127</v>
      </c>
    </row>
    <row r="1111" spans="1:5" x14ac:dyDescent="0.25">
      <c r="A1111" s="152" t="s">
        <v>5364</v>
      </c>
      <c r="B1111" s="152" t="s">
        <v>5365</v>
      </c>
      <c r="C1111" t="s">
        <v>5410</v>
      </c>
      <c r="D1111" s="152" t="s">
        <v>5414</v>
      </c>
      <c r="E1111" t="s">
        <v>2241</v>
      </c>
    </row>
    <row r="1112" spans="1:5" x14ac:dyDescent="0.25">
      <c r="A1112" s="152" t="s">
        <v>5366</v>
      </c>
      <c r="B1112" s="152" t="s">
        <v>5367</v>
      </c>
      <c r="C1112" t="s">
        <v>2243</v>
      </c>
      <c r="D1112" s="152" t="s">
        <v>5415</v>
      </c>
      <c r="E1112" t="s">
        <v>2242</v>
      </c>
    </row>
    <row r="1113" spans="1:5" x14ac:dyDescent="0.25">
      <c r="A1113" s="152" t="s">
        <v>5368</v>
      </c>
      <c r="B1113" s="152" t="s">
        <v>5369</v>
      </c>
      <c r="C1113" t="s">
        <v>2245</v>
      </c>
      <c r="D1113" s="152" t="s">
        <v>5416</v>
      </c>
      <c r="E1113" t="s">
        <v>2244</v>
      </c>
    </row>
    <row r="1114" spans="1:5" x14ac:dyDescent="0.25">
      <c r="A1114" s="152" t="s">
        <v>5370</v>
      </c>
      <c r="B1114" s="152" t="s">
        <v>5369</v>
      </c>
      <c r="C1114" t="s">
        <v>2247</v>
      </c>
      <c r="D1114" s="152" t="s">
        <v>5416</v>
      </c>
      <c r="E1114" t="s">
        <v>2246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2"/>
  <sheetViews>
    <sheetView topLeftCell="A111" workbookViewId="0">
      <selection activeCell="E134" sqref="E134"/>
    </sheetView>
  </sheetViews>
  <sheetFormatPr defaultRowHeight="15" x14ac:dyDescent="0.25"/>
  <cols>
    <col min="1" max="1" width="6.7109375" customWidth="1"/>
    <col min="2" max="2" width="22.28515625" customWidth="1"/>
    <col min="3" max="3" width="10.28515625" style="120" customWidth="1"/>
    <col min="5" max="5" width="13.140625" style="120" customWidth="1"/>
    <col min="6" max="6" width="4.28515625" customWidth="1"/>
    <col min="7" max="28" width="4" bestFit="1" customWidth="1"/>
    <col min="29" max="29" width="4.42578125" bestFit="1" customWidth="1"/>
    <col min="30" max="30" width="5" bestFit="1" customWidth="1"/>
    <col min="31" max="31" width="4.7109375" bestFit="1" customWidth="1"/>
    <col min="32" max="32" width="4.5703125" bestFit="1" customWidth="1"/>
    <col min="33" max="33" width="5.140625" bestFit="1" customWidth="1"/>
    <col min="34" max="34" width="4.42578125" bestFit="1" customWidth="1"/>
    <col min="35" max="35" width="5.140625" bestFit="1" customWidth="1"/>
    <col min="36" max="36" width="4.42578125" bestFit="1" customWidth="1"/>
    <col min="37" max="37" width="4.5703125" bestFit="1" customWidth="1"/>
    <col min="38" max="39" width="4.42578125" bestFit="1" customWidth="1"/>
    <col min="40" max="40" width="4.28515625" bestFit="1" customWidth="1"/>
    <col min="41" max="42" width="4.5703125" bestFit="1" customWidth="1"/>
    <col min="43" max="44" width="4.42578125" bestFit="1" customWidth="1"/>
    <col min="45" max="46" width="5" bestFit="1" customWidth="1"/>
    <col min="47" max="47" width="4.7109375" bestFit="1" customWidth="1"/>
    <col min="48" max="48" width="4.42578125" bestFit="1" customWidth="1"/>
    <col min="49" max="51" width="4.5703125" bestFit="1" customWidth="1"/>
    <col min="52" max="52" width="5.140625" bestFit="1" customWidth="1"/>
    <col min="53" max="53" width="4.42578125" bestFit="1" customWidth="1"/>
    <col min="54" max="55" width="4.28515625" bestFit="1" customWidth="1"/>
    <col min="56" max="56" width="3.28515625" bestFit="1" customWidth="1"/>
  </cols>
  <sheetData>
    <row r="1" spans="1:28" ht="18.75" x14ac:dyDescent="0.3">
      <c r="A1" s="121" t="s">
        <v>483</v>
      </c>
      <c r="B1" s="122"/>
      <c r="C1" s="122"/>
      <c r="D1" s="122"/>
      <c r="E1" s="122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</row>
    <row r="2" spans="1:28" x14ac:dyDescent="0.25">
      <c r="A2" s="122"/>
      <c r="B2" s="122"/>
      <c r="C2" s="122"/>
      <c r="D2" s="122"/>
      <c r="E2" s="122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</row>
    <row r="3" spans="1:28" ht="39" x14ac:dyDescent="0.25">
      <c r="A3" s="124" t="s">
        <v>394</v>
      </c>
      <c r="B3" s="123" t="s">
        <v>0</v>
      </c>
      <c r="C3" s="109" t="s">
        <v>774</v>
      </c>
      <c r="D3" s="143" t="s">
        <v>393</v>
      </c>
      <c r="E3" s="151" t="s">
        <v>587</v>
      </c>
      <c r="F3" s="125" t="s">
        <v>1603</v>
      </c>
      <c r="G3" s="126"/>
      <c r="H3" s="126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</row>
    <row r="4" spans="1:28" x14ac:dyDescent="0.25">
      <c r="A4" s="144">
        <v>1</v>
      </c>
      <c r="B4" s="145" t="s">
        <v>115</v>
      </c>
      <c r="C4" s="101" t="s">
        <v>112</v>
      </c>
      <c r="D4" s="145" t="s">
        <v>113</v>
      </c>
      <c r="E4" s="145" t="str">
        <f>B4</f>
        <v>Birmingham</v>
      </c>
      <c r="F4" s="128">
        <v>355</v>
      </c>
      <c r="G4" s="128">
        <v>356</v>
      </c>
      <c r="H4" s="128">
        <v>357</v>
      </c>
      <c r="I4" s="128">
        <v>358</v>
      </c>
      <c r="J4" s="128">
        <v>359</v>
      </c>
      <c r="K4" s="128">
        <v>367</v>
      </c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</row>
    <row r="5" spans="1:28" x14ac:dyDescent="0.25">
      <c r="A5" s="144">
        <v>2</v>
      </c>
      <c r="B5" s="145" t="s">
        <v>116</v>
      </c>
      <c r="C5" s="101" t="s">
        <v>112</v>
      </c>
      <c r="D5" s="145" t="s">
        <v>359</v>
      </c>
      <c r="E5" s="145" t="str">
        <f t="shared" ref="E5:E68" si="0">B5</f>
        <v>Decatur</v>
      </c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</row>
    <row r="6" spans="1:28" x14ac:dyDescent="0.25">
      <c r="A6" s="144">
        <v>3</v>
      </c>
      <c r="B6" s="145" t="s">
        <v>118</v>
      </c>
      <c r="C6" s="101" t="s">
        <v>112</v>
      </c>
      <c r="D6" s="145" t="s">
        <v>104</v>
      </c>
      <c r="E6" s="145" t="str">
        <f t="shared" si="0"/>
        <v>Mobile</v>
      </c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</row>
    <row r="7" spans="1:28" x14ac:dyDescent="0.25">
      <c r="A7" s="144">
        <v>4</v>
      </c>
      <c r="B7" s="145" t="s">
        <v>117</v>
      </c>
      <c r="C7" s="101" t="s">
        <v>112</v>
      </c>
      <c r="D7" s="145" t="s">
        <v>96</v>
      </c>
      <c r="E7" s="145" t="str">
        <f t="shared" si="0"/>
        <v>Montgomery</v>
      </c>
      <c r="F7" s="128">
        <v>364</v>
      </c>
      <c r="G7" s="128">
        <v>398</v>
      </c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</row>
    <row r="8" spans="1:28" x14ac:dyDescent="0.25">
      <c r="A8" s="144">
        <v>5</v>
      </c>
      <c r="B8" s="145" t="s">
        <v>77</v>
      </c>
      <c r="C8" s="101" t="s">
        <v>238</v>
      </c>
      <c r="D8" s="145" t="s">
        <v>242</v>
      </c>
      <c r="E8" s="145" t="str">
        <f t="shared" si="0"/>
        <v>Fayetteville</v>
      </c>
      <c r="F8" s="128">
        <v>728</v>
      </c>
      <c r="G8" s="128">
        <v>648</v>
      </c>
      <c r="H8" s="128">
        <v>656</v>
      </c>
      <c r="I8" s="128">
        <v>657</v>
      </c>
      <c r="J8" s="128">
        <v>743</v>
      </c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</row>
    <row r="9" spans="1:28" x14ac:dyDescent="0.25">
      <c r="A9" s="144">
        <v>6</v>
      </c>
      <c r="B9" s="145" t="s">
        <v>241</v>
      </c>
      <c r="C9" s="101" t="s">
        <v>238</v>
      </c>
      <c r="D9" s="145" t="s">
        <v>239</v>
      </c>
      <c r="E9" s="145" t="str">
        <f t="shared" si="0"/>
        <v>Little Rock</v>
      </c>
      <c r="F9" s="128">
        <v>723</v>
      </c>
      <c r="G9" s="128">
        <v>724</v>
      </c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</row>
    <row r="10" spans="1:28" x14ac:dyDescent="0.25">
      <c r="A10" s="144">
        <v>7</v>
      </c>
      <c r="B10" s="145" t="s">
        <v>294</v>
      </c>
      <c r="C10" s="101" t="s">
        <v>290</v>
      </c>
      <c r="D10" s="145" t="s">
        <v>348</v>
      </c>
      <c r="E10" s="145" t="str">
        <f t="shared" si="0"/>
        <v>Flagstaff</v>
      </c>
      <c r="F10" s="128">
        <v>863</v>
      </c>
      <c r="G10" s="128">
        <v>873</v>
      </c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</row>
    <row r="11" spans="1:28" x14ac:dyDescent="0.25">
      <c r="A11" s="144">
        <v>8</v>
      </c>
      <c r="B11" s="145" t="s">
        <v>289</v>
      </c>
      <c r="C11" s="101" t="s">
        <v>290</v>
      </c>
      <c r="D11" s="145" t="s">
        <v>291</v>
      </c>
      <c r="E11" s="145" t="str">
        <f t="shared" si="0"/>
        <v>Phoenix</v>
      </c>
      <c r="F11" s="128">
        <v>856</v>
      </c>
      <c r="G11" s="128">
        <v>857</v>
      </c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</row>
    <row r="12" spans="1:28" x14ac:dyDescent="0.25">
      <c r="A12" s="144">
        <v>9</v>
      </c>
      <c r="B12" s="145" t="s">
        <v>293</v>
      </c>
      <c r="C12" s="101" t="s">
        <v>290</v>
      </c>
      <c r="D12" s="145" t="s">
        <v>433</v>
      </c>
      <c r="E12" s="145" t="str">
        <f t="shared" si="0"/>
        <v>Tucson</v>
      </c>
      <c r="F12" s="128">
        <v>851</v>
      </c>
      <c r="G12" s="128">
        <v>852</v>
      </c>
      <c r="H12" s="128">
        <v>855</v>
      </c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</row>
    <row r="13" spans="1:28" x14ac:dyDescent="0.25">
      <c r="A13" s="144">
        <v>10</v>
      </c>
      <c r="B13" s="145" t="s">
        <v>311</v>
      </c>
      <c r="C13" s="101" t="s">
        <v>303</v>
      </c>
      <c r="D13" s="145" t="s">
        <v>309</v>
      </c>
      <c r="E13" s="145" t="str">
        <f t="shared" si="0"/>
        <v>Fresno</v>
      </c>
      <c r="F13" s="128">
        <v>950</v>
      </c>
      <c r="G13" s="128">
        <v>953</v>
      </c>
      <c r="H13" s="128" t="s">
        <v>1602</v>
      </c>
      <c r="I13" s="128" t="s">
        <v>1602</v>
      </c>
      <c r="J13" s="128" t="s">
        <v>1602</v>
      </c>
      <c r="K13" s="128" t="s">
        <v>1602</v>
      </c>
      <c r="L13" s="128" t="s">
        <v>1602</v>
      </c>
      <c r="M13" s="128" t="s">
        <v>1602</v>
      </c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</row>
    <row r="14" spans="1:28" x14ac:dyDescent="0.25">
      <c r="A14" s="144">
        <v>11</v>
      </c>
      <c r="B14" s="145" t="s">
        <v>302</v>
      </c>
      <c r="C14" s="101" t="s">
        <v>303</v>
      </c>
      <c r="D14" s="145" t="s">
        <v>304</v>
      </c>
      <c r="E14" s="145" t="str">
        <f t="shared" si="0"/>
        <v>Los Angeles</v>
      </c>
      <c r="F14" s="128">
        <v>917</v>
      </c>
      <c r="G14" s="128">
        <v>928</v>
      </c>
      <c r="H14" s="128" t="s">
        <v>1602</v>
      </c>
      <c r="I14" s="128" t="s">
        <v>1602</v>
      </c>
      <c r="J14" s="128" t="s">
        <v>1602</v>
      </c>
      <c r="K14" s="128" t="s">
        <v>1602</v>
      </c>
      <c r="L14" s="128" t="s">
        <v>1602</v>
      </c>
      <c r="M14" s="128" t="s">
        <v>1602</v>
      </c>
      <c r="N14" s="128" t="s">
        <v>1602</v>
      </c>
      <c r="O14" s="128" t="s">
        <v>1602</v>
      </c>
      <c r="P14" s="128" t="s">
        <v>1602</v>
      </c>
      <c r="Q14" s="128" t="s">
        <v>1602</v>
      </c>
      <c r="R14" s="128" t="s">
        <v>1602</v>
      </c>
      <c r="S14" s="128" t="s">
        <v>1602</v>
      </c>
      <c r="T14" s="128" t="s">
        <v>1602</v>
      </c>
      <c r="U14" s="128" t="s">
        <v>1602</v>
      </c>
      <c r="V14" s="128"/>
      <c r="W14" s="128" t="s">
        <v>1602</v>
      </c>
      <c r="X14" s="128" t="s">
        <v>1602</v>
      </c>
      <c r="Y14" s="128" t="s">
        <v>1602</v>
      </c>
      <c r="Z14" s="128"/>
      <c r="AA14" s="128" t="s">
        <v>1602</v>
      </c>
      <c r="AB14" s="128" t="s">
        <v>1602</v>
      </c>
    </row>
    <row r="15" spans="1:28" x14ac:dyDescent="0.25">
      <c r="A15" s="144">
        <v>12</v>
      </c>
      <c r="B15" s="145" t="s">
        <v>350</v>
      </c>
      <c r="C15" s="101" t="s">
        <v>303</v>
      </c>
      <c r="D15" s="145" t="s">
        <v>435</v>
      </c>
      <c r="E15" s="145" t="str">
        <f t="shared" si="0"/>
        <v>Ontario</v>
      </c>
      <c r="F15" s="128" t="s">
        <v>1602</v>
      </c>
      <c r="G15" s="128" t="s">
        <v>1602</v>
      </c>
      <c r="H15" s="128" t="s">
        <v>1602</v>
      </c>
      <c r="I15" s="128" t="s">
        <v>1602</v>
      </c>
      <c r="J15" s="128" t="s">
        <v>1602</v>
      </c>
      <c r="K15" s="128" t="s">
        <v>1602</v>
      </c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</row>
    <row r="16" spans="1:28" x14ac:dyDescent="0.25">
      <c r="A16" s="144">
        <v>13</v>
      </c>
      <c r="B16" s="145" t="s">
        <v>308</v>
      </c>
      <c r="C16" s="101" t="s">
        <v>303</v>
      </c>
      <c r="D16" s="145" t="s">
        <v>306</v>
      </c>
      <c r="E16" s="145" t="str">
        <f t="shared" si="0"/>
        <v>San Diego</v>
      </c>
      <c r="F16" s="128">
        <v>922</v>
      </c>
      <c r="G16" s="128">
        <v>925</v>
      </c>
      <c r="H16" s="128" t="s">
        <v>1602</v>
      </c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</row>
    <row r="17" spans="1:28" x14ac:dyDescent="0.25">
      <c r="A17" s="144">
        <v>14</v>
      </c>
      <c r="B17" s="145" t="s">
        <v>314</v>
      </c>
      <c r="C17" s="101" t="s">
        <v>303</v>
      </c>
      <c r="D17" s="145" t="s">
        <v>438</v>
      </c>
      <c r="E17" s="145" t="str">
        <f t="shared" si="0"/>
        <v>San Francisco</v>
      </c>
      <c r="F17" s="128">
        <v>939</v>
      </c>
      <c r="G17" s="128" t="s">
        <v>1602</v>
      </c>
      <c r="H17" s="128" t="s">
        <v>1602</v>
      </c>
      <c r="I17" s="128" t="s">
        <v>1602</v>
      </c>
      <c r="J17" s="128" t="s">
        <v>1602</v>
      </c>
      <c r="K17" s="128" t="s">
        <v>1602</v>
      </c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</row>
    <row r="18" spans="1:28" x14ac:dyDescent="0.25">
      <c r="A18" s="144">
        <v>15</v>
      </c>
      <c r="B18" s="145" t="s">
        <v>315</v>
      </c>
      <c r="C18" s="101" t="s">
        <v>303</v>
      </c>
      <c r="D18" s="145" t="s">
        <v>312</v>
      </c>
      <c r="E18" s="145" t="str">
        <f t="shared" si="0"/>
        <v>Stockton</v>
      </c>
      <c r="F18" s="128">
        <v>949</v>
      </c>
      <c r="G18" s="128">
        <v>950</v>
      </c>
      <c r="H18" s="128">
        <v>951</v>
      </c>
      <c r="I18" s="128">
        <v>954</v>
      </c>
      <c r="J18" s="128" t="s">
        <v>1602</v>
      </c>
      <c r="K18" s="128" t="s">
        <v>1602</v>
      </c>
      <c r="L18" s="128" t="s">
        <v>1602</v>
      </c>
      <c r="M18" s="128" t="s">
        <v>1602</v>
      </c>
      <c r="N18" s="128" t="s">
        <v>1602</v>
      </c>
      <c r="O18" s="128" t="s">
        <v>1602</v>
      </c>
      <c r="P18" s="128" t="s">
        <v>1602</v>
      </c>
      <c r="Q18" s="128" t="s">
        <v>1602</v>
      </c>
      <c r="R18" s="128" t="s">
        <v>1602</v>
      </c>
      <c r="S18" s="128"/>
      <c r="T18" s="128"/>
      <c r="U18" s="128"/>
      <c r="V18" s="128"/>
      <c r="W18" s="128"/>
      <c r="X18" s="128"/>
      <c r="Y18" s="128"/>
      <c r="Z18" s="128"/>
      <c r="AA18" s="128"/>
      <c r="AB18" s="128"/>
    </row>
    <row r="19" spans="1:28" x14ac:dyDescent="0.25">
      <c r="A19" s="144">
        <v>16</v>
      </c>
      <c r="B19" s="145" t="s">
        <v>274</v>
      </c>
      <c r="C19" s="101" t="s">
        <v>271</v>
      </c>
      <c r="D19" s="145" t="s">
        <v>272</v>
      </c>
      <c r="E19" s="145" t="str">
        <f t="shared" si="0"/>
        <v>Denver</v>
      </c>
      <c r="F19" s="128">
        <v>807</v>
      </c>
      <c r="G19" s="128" t="s">
        <v>1602</v>
      </c>
      <c r="H19" s="128" t="s">
        <v>1602</v>
      </c>
      <c r="I19" s="128" t="s">
        <v>1602</v>
      </c>
      <c r="J19" s="128" t="s">
        <v>1602</v>
      </c>
      <c r="K19" s="128" t="s">
        <v>1602</v>
      </c>
      <c r="L19" s="128" t="s">
        <v>1602</v>
      </c>
      <c r="M19" s="128" t="s">
        <v>1602</v>
      </c>
      <c r="N19" s="128" t="s">
        <v>1602</v>
      </c>
      <c r="O19" s="128" t="s">
        <v>1602</v>
      </c>
      <c r="P19" s="128" t="s">
        <v>1602</v>
      </c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</row>
    <row r="20" spans="1:28" x14ac:dyDescent="0.25">
      <c r="A20" s="144">
        <v>17</v>
      </c>
      <c r="B20" s="145" t="s">
        <v>279</v>
      </c>
      <c r="C20" s="101" t="s">
        <v>271</v>
      </c>
      <c r="D20" s="145" t="s">
        <v>432</v>
      </c>
      <c r="E20" s="145" t="str">
        <f t="shared" si="0"/>
        <v>Grand Junction</v>
      </c>
      <c r="F20" s="128">
        <v>804</v>
      </c>
      <c r="G20" s="128">
        <v>813</v>
      </c>
      <c r="H20" s="128">
        <v>840</v>
      </c>
      <c r="I20" s="128" t="s">
        <v>1602</v>
      </c>
      <c r="J20" s="128" t="s">
        <v>1602</v>
      </c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</row>
    <row r="21" spans="1:28" x14ac:dyDescent="0.25">
      <c r="A21" s="144">
        <v>18</v>
      </c>
      <c r="B21" s="145" t="s">
        <v>15</v>
      </c>
      <c r="C21" s="101" t="s">
        <v>12</v>
      </c>
      <c r="D21" s="145" t="s">
        <v>13</v>
      </c>
      <c r="E21" s="145" t="str">
        <f t="shared" si="0"/>
        <v>Hartford</v>
      </c>
      <c r="F21" s="128">
        <v>10</v>
      </c>
      <c r="G21" s="128">
        <v>11</v>
      </c>
      <c r="H21" s="128">
        <v>12</v>
      </c>
      <c r="I21" s="128">
        <v>28</v>
      </c>
      <c r="J21" s="128">
        <v>29</v>
      </c>
      <c r="K21" s="128">
        <v>125</v>
      </c>
      <c r="L21" s="128"/>
      <c r="M21" s="128"/>
      <c r="N21" s="128"/>
      <c r="O21" s="128"/>
      <c r="P21" s="128" t="s">
        <v>1602</v>
      </c>
      <c r="Q21" s="128" t="s">
        <v>1602</v>
      </c>
      <c r="R21" s="128" t="s">
        <v>1602</v>
      </c>
      <c r="S21" s="128" t="s">
        <v>1602</v>
      </c>
      <c r="T21" s="128" t="s">
        <v>1602</v>
      </c>
      <c r="U21" s="128"/>
      <c r="V21" s="128"/>
      <c r="W21" s="128"/>
      <c r="X21" s="128"/>
      <c r="Y21" s="128"/>
      <c r="Z21" s="128"/>
      <c r="AA21" s="128"/>
      <c r="AB21" s="128"/>
    </row>
    <row r="22" spans="1:28" x14ac:dyDescent="0.25">
      <c r="A22" s="144">
        <v>19</v>
      </c>
      <c r="B22" s="145" t="s">
        <v>38</v>
      </c>
      <c r="C22" s="101" t="s">
        <v>51</v>
      </c>
      <c r="D22" s="145" t="s">
        <v>351</v>
      </c>
      <c r="E22" s="145" t="str">
        <f t="shared" si="0"/>
        <v>Washington</v>
      </c>
      <c r="F22" s="128">
        <v>206</v>
      </c>
      <c r="G22" s="128">
        <v>207</v>
      </c>
      <c r="H22" s="128">
        <v>208</v>
      </c>
      <c r="I22" s="128">
        <v>209</v>
      </c>
      <c r="J22" s="128">
        <v>210</v>
      </c>
      <c r="K22" s="128">
        <v>211</v>
      </c>
      <c r="L22" s="128">
        <v>212</v>
      </c>
      <c r="M22" s="128">
        <v>214</v>
      </c>
      <c r="N22" s="128">
        <v>216</v>
      </c>
      <c r="O22" s="128">
        <v>217</v>
      </c>
      <c r="P22" s="128">
        <v>227</v>
      </c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</row>
    <row r="23" spans="1:28" x14ac:dyDescent="0.25">
      <c r="A23" s="144">
        <v>20</v>
      </c>
      <c r="B23" s="145" t="s">
        <v>553</v>
      </c>
      <c r="C23" s="101" t="s">
        <v>47</v>
      </c>
      <c r="D23" s="145" t="s">
        <v>405</v>
      </c>
      <c r="E23" s="145" t="str">
        <f t="shared" si="0"/>
        <v>New Castle</v>
      </c>
      <c r="F23" s="128">
        <v>199</v>
      </c>
      <c r="G23" s="128">
        <v>206</v>
      </c>
      <c r="H23" s="128">
        <v>207</v>
      </c>
      <c r="I23" s="128">
        <v>208</v>
      </c>
      <c r="J23" s="128">
        <v>209</v>
      </c>
      <c r="K23" s="128">
        <v>210</v>
      </c>
      <c r="L23" s="128">
        <v>211</v>
      </c>
      <c r="M23" s="128">
        <v>212</v>
      </c>
      <c r="N23" s="128">
        <v>214</v>
      </c>
      <c r="O23" s="128">
        <v>216</v>
      </c>
      <c r="P23" s="128">
        <v>218</v>
      </c>
      <c r="Q23" s="128">
        <v>219</v>
      </c>
      <c r="R23" s="128">
        <v>190</v>
      </c>
      <c r="S23" s="128">
        <v>191</v>
      </c>
      <c r="T23" s="128"/>
      <c r="U23" s="128"/>
      <c r="V23" s="128"/>
      <c r="W23" s="128"/>
      <c r="X23" s="128"/>
      <c r="Y23" s="128"/>
      <c r="Z23" s="128"/>
      <c r="AA23" s="128"/>
      <c r="AB23" s="128"/>
    </row>
    <row r="24" spans="1:28" x14ac:dyDescent="0.25">
      <c r="A24" s="144">
        <v>21</v>
      </c>
      <c r="B24" s="145" t="s">
        <v>102</v>
      </c>
      <c r="C24" s="101" t="s">
        <v>99</v>
      </c>
      <c r="D24" s="145" t="s">
        <v>100</v>
      </c>
      <c r="E24" s="145" t="str">
        <f t="shared" si="0"/>
        <v>Jacksonville</v>
      </c>
      <c r="F24" s="128">
        <v>315</v>
      </c>
      <c r="G24" s="128">
        <v>316</v>
      </c>
      <c r="H24" s="128" t="s">
        <v>1602</v>
      </c>
      <c r="I24" s="128" t="s">
        <v>1602</v>
      </c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</row>
    <row r="25" spans="1:28" x14ac:dyDescent="0.25">
      <c r="A25" s="144">
        <v>22</v>
      </c>
      <c r="B25" s="145" t="s">
        <v>111</v>
      </c>
      <c r="C25" s="101" t="s">
        <v>99</v>
      </c>
      <c r="D25" s="145" t="s">
        <v>106</v>
      </c>
      <c r="E25" s="145" t="str">
        <f t="shared" si="0"/>
        <v>Lakeland</v>
      </c>
      <c r="F25" s="128">
        <v>339</v>
      </c>
      <c r="G25" s="128">
        <v>341</v>
      </c>
      <c r="H25" s="128"/>
      <c r="I25" s="128"/>
      <c r="J25" s="128"/>
      <c r="K25" s="128"/>
      <c r="L25" s="128"/>
      <c r="M25" s="128"/>
      <c r="N25" s="128" t="s">
        <v>1602</v>
      </c>
      <c r="O25" s="128" t="s">
        <v>1602</v>
      </c>
      <c r="P25" s="128" t="s">
        <v>1602</v>
      </c>
      <c r="Q25" s="128" t="s">
        <v>1602</v>
      </c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</row>
    <row r="26" spans="1:28" x14ac:dyDescent="0.25">
      <c r="A26" s="144">
        <v>23</v>
      </c>
      <c r="B26" s="145" t="s">
        <v>110</v>
      </c>
      <c r="C26" s="101" t="s">
        <v>99</v>
      </c>
      <c r="D26" s="145" t="s">
        <v>108</v>
      </c>
      <c r="E26" s="145" t="str">
        <f t="shared" si="0"/>
        <v>Miami</v>
      </c>
      <c r="F26" s="128">
        <v>349</v>
      </c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</row>
    <row r="27" spans="1:28" x14ac:dyDescent="0.25">
      <c r="A27" s="144">
        <v>24</v>
      </c>
      <c r="B27" s="145" t="s">
        <v>103</v>
      </c>
      <c r="C27" s="101" t="s">
        <v>99</v>
      </c>
      <c r="D27" s="145" t="s">
        <v>94</v>
      </c>
      <c r="E27" s="145" t="str">
        <f t="shared" si="0"/>
        <v>Tallahassee</v>
      </c>
      <c r="F27" s="128">
        <v>316</v>
      </c>
      <c r="G27" s="128">
        <v>317</v>
      </c>
      <c r="H27" s="128">
        <v>320</v>
      </c>
      <c r="I27" s="128">
        <v>398</v>
      </c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</row>
    <row r="28" spans="1:28" x14ac:dyDescent="0.25">
      <c r="A28" s="144">
        <v>25</v>
      </c>
      <c r="B28" s="145" t="s">
        <v>91</v>
      </c>
      <c r="C28" s="101" t="s">
        <v>88</v>
      </c>
      <c r="D28" s="145" t="s">
        <v>89</v>
      </c>
      <c r="E28" s="145" t="str">
        <f t="shared" si="0"/>
        <v>Atlanta</v>
      </c>
      <c r="F28" s="128">
        <v>307</v>
      </c>
      <c r="G28" s="128">
        <v>309</v>
      </c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</row>
    <row r="29" spans="1:28" x14ac:dyDescent="0.25">
      <c r="A29" s="144">
        <v>26</v>
      </c>
      <c r="B29" s="145" t="s">
        <v>92</v>
      </c>
      <c r="C29" s="101" t="s">
        <v>88</v>
      </c>
      <c r="D29" s="145" t="s">
        <v>332</v>
      </c>
      <c r="E29" s="145" t="str">
        <f t="shared" si="0"/>
        <v>Macon</v>
      </c>
      <c r="F29" s="128">
        <v>302</v>
      </c>
      <c r="G29" s="128">
        <v>304</v>
      </c>
      <c r="H29" s="128">
        <v>306</v>
      </c>
      <c r="I29" s="128">
        <v>309</v>
      </c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</row>
    <row r="30" spans="1:28" x14ac:dyDescent="0.25">
      <c r="A30" s="144">
        <v>27</v>
      </c>
      <c r="B30" s="145" t="s">
        <v>93</v>
      </c>
      <c r="C30" s="101" t="s">
        <v>88</v>
      </c>
      <c r="D30" s="145" t="s">
        <v>85</v>
      </c>
      <c r="E30" s="145" t="str">
        <f t="shared" si="0"/>
        <v>Savannah</v>
      </c>
      <c r="F30" s="128">
        <v>294</v>
      </c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</row>
    <row r="31" spans="1:28" x14ac:dyDescent="0.25">
      <c r="A31" s="144">
        <v>28</v>
      </c>
      <c r="B31" s="145" t="s">
        <v>556</v>
      </c>
      <c r="C31" s="101" t="s">
        <v>88</v>
      </c>
      <c r="D31" s="145" t="s">
        <v>578</v>
      </c>
      <c r="E31" s="145" t="str">
        <f t="shared" si="0"/>
        <v>Tifton</v>
      </c>
      <c r="F31" s="128">
        <v>310</v>
      </c>
      <c r="G31" s="128">
        <v>315</v>
      </c>
      <c r="H31" s="128">
        <v>318</v>
      </c>
      <c r="I31" s="128">
        <v>319</v>
      </c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</row>
    <row r="32" spans="1:28" x14ac:dyDescent="0.25">
      <c r="A32" s="144">
        <v>29</v>
      </c>
      <c r="B32" s="145" t="s">
        <v>182</v>
      </c>
      <c r="C32" s="101" t="s">
        <v>171</v>
      </c>
      <c r="D32" s="145" t="s">
        <v>338</v>
      </c>
      <c r="E32" s="145" t="str">
        <f t="shared" si="0"/>
        <v>Cedar Rapids</v>
      </c>
      <c r="F32" s="128">
        <v>506</v>
      </c>
      <c r="G32" s="128">
        <v>507</v>
      </c>
      <c r="H32" s="128">
        <v>520</v>
      </c>
      <c r="I32" s="128">
        <v>525</v>
      </c>
      <c r="J32" s="128">
        <v>527</v>
      </c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</row>
    <row r="33" spans="1:28" x14ac:dyDescent="0.25">
      <c r="A33" s="144">
        <v>30</v>
      </c>
      <c r="B33" s="145" t="s">
        <v>174</v>
      </c>
      <c r="C33" s="101" t="s">
        <v>171</v>
      </c>
      <c r="D33" s="145" t="s">
        <v>172</v>
      </c>
      <c r="E33" s="145" t="str">
        <f t="shared" si="0"/>
        <v>Des Moines</v>
      </c>
      <c r="F33" s="128" t="s">
        <v>1602</v>
      </c>
      <c r="G33" s="128" t="s">
        <v>1602</v>
      </c>
      <c r="H33" s="128" t="s">
        <v>1602</v>
      </c>
      <c r="I33" s="128" t="s">
        <v>1602</v>
      </c>
      <c r="J33" s="128" t="s">
        <v>1602</v>
      </c>
      <c r="K33" s="128" t="s">
        <v>1602</v>
      </c>
      <c r="L33" s="128" t="s">
        <v>1602</v>
      </c>
      <c r="M33" s="128" t="s">
        <v>1602</v>
      </c>
      <c r="N33" s="128" t="s">
        <v>1602</v>
      </c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</row>
    <row r="34" spans="1:28" x14ac:dyDescent="0.25">
      <c r="A34" s="144">
        <v>31</v>
      </c>
      <c r="B34" s="145" t="s">
        <v>181</v>
      </c>
      <c r="C34" s="101" t="s">
        <v>171</v>
      </c>
      <c r="D34" s="145" t="s">
        <v>175</v>
      </c>
      <c r="E34" s="145" t="str">
        <f t="shared" si="0"/>
        <v>Dubuque</v>
      </c>
      <c r="F34" s="128">
        <v>522</v>
      </c>
      <c r="G34" s="128">
        <v>523</v>
      </c>
      <c r="H34" s="128">
        <v>524</v>
      </c>
      <c r="I34" s="128">
        <v>527</v>
      </c>
      <c r="J34" s="128">
        <v>610</v>
      </c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</row>
    <row r="35" spans="1:28" x14ac:dyDescent="0.25">
      <c r="A35" s="144">
        <v>32</v>
      </c>
      <c r="B35" s="145" t="s">
        <v>284</v>
      </c>
      <c r="C35" s="101" t="s">
        <v>283</v>
      </c>
      <c r="D35" s="145" t="s">
        <v>281</v>
      </c>
      <c r="E35" s="145" t="str">
        <f t="shared" si="0"/>
        <v>Twin Falls</v>
      </c>
      <c r="F35" s="128">
        <v>843</v>
      </c>
      <c r="G35" s="128">
        <v>898</v>
      </c>
      <c r="H35" s="128">
        <v>979</v>
      </c>
      <c r="I35" s="128" t="s">
        <v>1602</v>
      </c>
      <c r="J35" s="128" t="s">
        <v>1602</v>
      </c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</row>
    <row r="36" spans="1:28" x14ac:dyDescent="0.25">
      <c r="A36" s="144">
        <v>33</v>
      </c>
      <c r="B36" s="145" t="s">
        <v>215</v>
      </c>
      <c r="C36" s="101" t="s">
        <v>214</v>
      </c>
      <c r="D36" s="145" t="s">
        <v>420</v>
      </c>
      <c r="E36" s="145" t="str">
        <f t="shared" si="0"/>
        <v>Addison</v>
      </c>
      <c r="F36" s="128">
        <v>603</v>
      </c>
      <c r="G36" s="128">
        <v>605</v>
      </c>
      <c r="H36" s="128">
        <v>610</v>
      </c>
      <c r="I36" s="128">
        <v>611</v>
      </c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</row>
    <row r="37" spans="1:28" x14ac:dyDescent="0.25">
      <c r="A37" s="144">
        <v>34</v>
      </c>
      <c r="B37" s="145" t="s">
        <v>158</v>
      </c>
      <c r="C37" s="101" t="s">
        <v>214</v>
      </c>
      <c r="D37" s="145" t="s">
        <v>218</v>
      </c>
      <c r="E37" s="145" t="str">
        <f t="shared" si="0"/>
        <v>Bloomington</v>
      </c>
      <c r="F37" s="128">
        <v>604</v>
      </c>
      <c r="G37" s="128">
        <v>614</v>
      </c>
      <c r="H37" s="128">
        <v>619</v>
      </c>
      <c r="I37" s="128">
        <v>624</v>
      </c>
      <c r="J37" s="128">
        <v>625</v>
      </c>
      <c r="K37" s="128">
        <v>626</v>
      </c>
      <c r="L37" s="128">
        <v>627</v>
      </c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</row>
    <row r="38" spans="1:28" x14ac:dyDescent="0.25">
      <c r="A38" s="144">
        <v>35</v>
      </c>
      <c r="B38" s="145" t="s">
        <v>217</v>
      </c>
      <c r="C38" s="101" t="s">
        <v>214</v>
      </c>
      <c r="D38" s="145" t="s">
        <v>155</v>
      </c>
      <c r="E38" s="145" t="str">
        <f t="shared" si="0"/>
        <v>Chicago</v>
      </c>
      <c r="F38" s="128">
        <v>463</v>
      </c>
      <c r="G38" s="128">
        <v>464</v>
      </c>
      <c r="H38" s="128">
        <v>600</v>
      </c>
      <c r="I38" s="128">
        <v>601</v>
      </c>
      <c r="J38" s="128">
        <v>604</v>
      </c>
      <c r="K38" s="128">
        <v>605</v>
      </c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</row>
    <row r="39" spans="1:28" x14ac:dyDescent="0.25">
      <c r="A39" s="144">
        <v>36</v>
      </c>
      <c r="B39" s="145" t="s">
        <v>216</v>
      </c>
      <c r="C39" s="101" t="s">
        <v>214</v>
      </c>
      <c r="D39" s="145" t="s">
        <v>422</v>
      </c>
      <c r="E39" s="145" t="str">
        <f t="shared" si="0"/>
        <v>Joliet</v>
      </c>
      <c r="F39" s="128">
        <v>601</v>
      </c>
      <c r="G39" s="128">
        <v>603</v>
      </c>
      <c r="H39" s="128">
        <v>606</v>
      </c>
      <c r="I39" s="128">
        <v>607</v>
      </c>
      <c r="J39" s="128">
        <v>608</v>
      </c>
      <c r="K39" s="128">
        <v>613</v>
      </c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</row>
    <row r="40" spans="1:28" x14ac:dyDescent="0.25">
      <c r="A40" s="144">
        <v>37</v>
      </c>
      <c r="B40" s="145" t="s">
        <v>221</v>
      </c>
      <c r="C40" s="101" t="s">
        <v>214</v>
      </c>
      <c r="D40" s="145" t="s">
        <v>183</v>
      </c>
      <c r="E40" s="145" t="str">
        <f t="shared" si="0"/>
        <v>Rock Island</v>
      </c>
      <c r="F40" s="128">
        <v>522</v>
      </c>
      <c r="G40" s="128">
        <v>610</v>
      </c>
      <c r="H40" s="128">
        <v>615</v>
      </c>
      <c r="I40" s="128">
        <v>616</v>
      </c>
      <c r="J40" s="128" t="s">
        <v>1602</v>
      </c>
      <c r="K40" s="128" t="s">
        <v>1602</v>
      </c>
      <c r="L40" s="128" t="s">
        <v>1602</v>
      </c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</row>
    <row r="41" spans="1:28" x14ac:dyDescent="0.25">
      <c r="A41" s="144">
        <v>38</v>
      </c>
      <c r="B41" s="145" t="s">
        <v>220</v>
      </c>
      <c r="C41" s="101" t="s">
        <v>214</v>
      </c>
      <c r="D41" s="145" t="s">
        <v>425</v>
      </c>
      <c r="E41" s="145" t="str">
        <f t="shared" si="0"/>
        <v>Rockford</v>
      </c>
      <c r="F41" s="128">
        <v>600</v>
      </c>
      <c r="G41" s="128">
        <v>601</v>
      </c>
      <c r="H41" s="128">
        <v>613</v>
      </c>
      <c r="I41" s="128">
        <v>531</v>
      </c>
      <c r="J41" s="128">
        <v>535</v>
      </c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</row>
    <row r="42" spans="1:28" x14ac:dyDescent="0.25">
      <c r="A42" s="144">
        <v>39</v>
      </c>
      <c r="B42" s="145" t="s">
        <v>559</v>
      </c>
      <c r="C42" s="101" t="s">
        <v>214</v>
      </c>
      <c r="D42" s="145" t="s">
        <v>579</v>
      </c>
      <c r="E42" s="145" t="str">
        <f t="shared" si="0"/>
        <v>Taylorville</v>
      </c>
      <c r="F42" s="128">
        <v>615</v>
      </c>
      <c r="G42" s="128">
        <v>617</v>
      </c>
      <c r="H42" s="128">
        <v>618</v>
      </c>
      <c r="I42" s="128">
        <v>619</v>
      </c>
      <c r="J42" s="128">
        <v>620</v>
      </c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</row>
    <row r="43" spans="1:28" x14ac:dyDescent="0.25">
      <c r="A43" s="144">
        <v>40</v>
      </c>
      <c r="B43" s="145" t="s">
        <v>159</v>
      </c>
      <c r="C43" s="101" t="s">
        <v>151</v>
      </c>
      <c r="D43" s="145" t="s">
        <v>142</v>
      </c>
      <c r="E43" s="145" t="str">
        <f t="shared" si="0"/>
        <v>Evansville</v>
      </c>
      <c r="F43" s="128">
        <v>471</v>
      </c>
      <c r="G43" s="128">
        <v>478</v>
      </c>
      <c r="H43" s="128">
        <v>624</v>
      </c>
      <c r="I43" s="128">
        <v>629</v>
      </c>
      <c r="J43" s="128" t="s">
        <v>1602</v>
      </c>
      <c r="K43" s="128" t="s">
        <v>1602</v>
      </c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</row>
    <row r="44" spans="1:28" x14ac:dyDescent="0.25">
      <c r="A44" s="144">
        <v>41</v>
      </c>
      <c r="B44" s="145" t="s">
        <v>567</v>
      </c>
      <c r="C44" s="101" t="s">
        <v>151</v>
      </c>
      <c r="D44" s="145" t="s">
        <v>365</v>
      </c>
      <c r="E44" s="145" t="str">
        <f t="shared" si="0"/>
        <v>Ft Wayne</v>
      </c>
      <c r="F44" s="128">
        <v>435</v>
      </c>
      <c r="G44" s="128">
        <v>458</v>
      </c>
      <c r="H44" s="128">
        <v>465</v>
      </c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</row>
    <row r="45" spans="1:28" x14ac:dyDescent="0.25">
      <c r="A45" s="144">
        <v>42</v>
      </c>
      <c r="B45" s="145" t="s">
        <v>363</v>
      </c>
      <c r="C45" s="101" t="s">
        <v>151</v>
      </c>
      <c r="D45" s="145" t="s">
        <v>558</v>
      </c>
      <c r="E45" s="145" t="str">
        <f t="shared" si="0"/>
        <v>Gary</v>
      </c>
      <c r="F45" s="128">
        <v>465</v>
      </c>
      <c r="G45" s="128">
        <v>466</v>
      </c>
      <c r="H45" s="128">
        <v>479</v>
      </c>
      <c r="I45" s="128">
        <v>491</v>
      </c>
      <c r="J45" s="128">
        <v>604</v>
      </c>
      <c r="K45" s="128">
        <v>606</v>
      </c>
      <c r="L45" s="128">
        <v>609</v>
      </c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</row>
    <row r="46" spans="1:28" x14ac:dyDescent="0.25">
      <c r="A46" s="144">
        <v>43</v>
      </c>
      <c r="B46" s="145" t="s">
        <v>154</v>
      </c>
      <c r="C46" s="101" t="s">
        <v>151</v>
      </c>
      <c r="D46" s="145" t="s">
        <v>152</v>
      </c>
      <c r="E46" s="145" t="str">
        <f t="shared" si="0"/>
        <v>Indianapolis</v>
      </c>
      <c r="F46" s="128">
        <v>469</v>
      </c>
      <c r="G46" s="128">
        <v>478</v>
      </c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</row>
    <row r="47" spans="1:28" x14ac:dyDescent="0.25">
      <c r="A47" s="144">
        <v>44</v>
      </c>
      <c r="B47" s="145" t="s">
        <v>572</v>
      </c>
      <c r="C47" s="101" t="s">
        <v>151</v>
      </c>
      <c r="D47" s="145" t="s">
        <v>157</v>
      </c>
      <c r="E47" s="145" t="str">
        <f t="shared" si="0"/>
        <v>S Bend</v>
      </c>
      <c r="F47" s="128">
        <v>463</v>
      </c>
      <c r="G47" s="128">
        <v>464</v>
      </c>
      <c r="H47" s="128">
        <v>467</v>
      </c>
      <c r="I47" s="128">
        <v>468</v>
      </c>
      <c r="J47" s="128">
        <v>469</v>
      </c>
      <c r="K47" s="128">
        <v>479</v>
      </c>
      <c r="L47" s="128">
        <v>490</v>
      </c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</row>
    <row r="48" spans="1:28" x14ac:dyDescent="0.25">
      <c r="A48" s="144">
        <v>45</v>
      </c>
      <c r="B48" s="145" t="s">
        <v>160</v>
      </c>
      <c r="C48" s="101" t="s">
        <v>151</v>
      </c>
      <c r="D48" s="145" t="s">
        <v>415</v>
      </c>
      <c r="E48" s="145" t="str">
        <f t="shared" si="0"/>
        <v>Terre Haute</v>
      </c>
      <c r="F48" s="128">
        <v>461</v>
      </c>
      <c r="G48" s="128">
        <v>474</v>
      </c>
      <c r="H48" s="128">
        <v>479</v>
      </c>
      <c r="I48" s="128">
        <v>617</v>
      </c>
      <c r="J48" s="128">
        <v>618</v>
      </c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</row>
    <row r="49" spans="1:28" x14ac:dyDescent="0.25">
      <c r="A49" s="144">
        <v>46</v>
      </c>
      <c r="B49" s="146" t="s">
        <v>758</v>
      </c>
      <c r="C49" s="101" t="s">
        <v>228</v>
      </c>
      <c r="D49" s="146" t="s">
        <v>761</v>
      </c>
      <c r="E49" s="145" t="str">
        <f t="shared" si="0"/>
        <v>Hutchinson</v>
      </c>
      <c r="F49" s="128" t="s">
        <v>1602</v>
      </c>
      <c r="G49" s="128" t="s">
        <v>1602</v>
      </c>
      <c r="H49" s="128" t="s">
        <v>1602</v>
      </c>
      <c r="I49" s="128" t="s">
        <v>1602</v>
      </c>
      <c r="J49" s="128" t="s">
        <v>1602</v>
      </c>
      <c r="K49" s="128" t="s">
        <v>1602</v>
      </c>
      <c r="L49" s="128" t="s">
        <v>1602</v>
      </c>
      <c r="M49" s="128" t="s">
        <v>1602</v>
      </c>
      <c r="N49" s="128" t="s">
        <v>1602</v>
      </c>
      <c r="O49" s="128" t="s">
        <v>1602</v>
      </c>
      <c r="P49" s="128" t="s">
        <v>1602</v>
      </c>
      <c r="Q49" s="128" t="s">
        <v>1602</v>
      </c>
      <c r="R49" s="128" t="s">
        <v>1602</v>
      </c>
      <c r="S49" s="128" t="s">
        <v>1602</v>
      </c>
      <c r="T49" s="128" t="s">
        <v>1602</v>
      </c>
      <c r="U49" s="128" t="s">
        <v>1602</v>
      </c>
      <c r="V49" s="128"/>
      <c r="W49" s="128"/>
      <c r="X49" s="128"/>
      <c r="Y49" s="128"/>
      <c r="Z49" s="128"/>
      <c r="AA49" s="128"/>
      <c r="AB49" s="128"/>
    </row>
    <row r="50" spans="1:28" x14ac:dyDescent="0.25">
      <c r="A50" s="144">
        <v>47</v>
      </c>
      <c r="B50" s="145" t="s">
        <v>141</v>
      </c>
      <c r="C50" s="101" t="s">
        <v>133</v>
      </c>
      <c r="D50" s="145" t="s">
        <v>361</v>
      </c>
      <c r="E50" s="145" t="str">
        <f t="shared" si="0"/>
        <v>Bowling Green</v>
      </c>
      <c r="F50" s="128">
        <v>370</v>
      </c>
      <c r="G50" s="128">
        <v>371</v>
      </c>
      <c r="H50" s="128">
        <v>372</v>
      </c>
      <c r="I50" s="128">
        <v>423</v>
      </c>
      <c r="J50" s="128">
        <v>424</v>
      </c>
      <c r="K50" s="128">
        <v>426</v>
      </c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</row>
    <row r="51" spans="1:28" x14ac:dyDescent="0.25">
      <c r="A51" s="144">
        <v>48</v>
      </c>
      <c r="B51" s="145" t="s">
        <v>80</v>
      </c>
      <c r="C51" s="101" t="s">
        <v>133</v>
      </c>
      <c r="D51" s="145" t="s">
        <v>137</v>
      </c>
      <c r="E51" s="145" t="str">
        <f t="shared" si="0"/>
        <v>Lexington</v>
      </c>
      <c r="F51" s="128">
        <v>400</v>
      </c>
      <c r="G51" s="128"/>
      <c r="H51" s="128"/>
      <c r="I51" s="128"/>
      <c r="J51" s="128"/>
      <c r="K51" s="128"/>
      <c r="L51" s="128"/>
      <c r="M51" s="128"/>
      <c r="N51" s="128"/>
      <c r="O51" s="128" t="s">
        <v>1602</v>
      </c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</row>
    <row r="52" spans="1:28" x14ac:dyDescent="0.25">
      <c r="A52" s="144">
        <v>49</v>
      </c>
      <c r="B52" s="145" t="s">
        <v>136</v>
      </c>
      <c r="C52" s="101" t="s">
        <v>133</v>
      </c>
      <c r="D52" s="145" t="s">
        <v>134</v>
      </c>
      <c r="E52" s="145" t="str">
        <f t="shared" si="0"/>
        <v>Louisville</v>
      </c>
      <c r="F52" s="128">
        <v>403</v>
      </c>
      <c r="G52" s="128">
        <v>406</v>
      </c>
      <c r="H52" s="128">
        <v>427</v>
      </c>
      <c r="I52" s="128">
        <v>470</v>
      </c>
      <c r="J52" s="128">
        <v>472</v>
      </c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</row>
    <row r="53" spans="1:28" x14ac:dyDescent="0.25">
      <c r="A53" s="144">
        <v>50</v>
      </c>
      <c r="B53" s="145" t="s">
        <v>234</v>
      </c>
      <c r="C53" s="101" t="s">
        <v>231</v>
      </c>
      <c r="D53" s="145" t="s">
        <v>232</v>
      </c>
      <c r="E53" s="145" t="str">
        <f t="shared" si="0"/>
        <v>New Orleans</v>
      </c>
      <c r="F53" s="128">
        <v>394</v>
      </c>
      <c r="G53" s="128">
        <v>395</v>
      </c>
      <c r="H53" s="128">
        <v>396</v>
      </c>
      <c r="I53" s="128"/>
      <c r="J53" s="128"/>
      <c r="K53" s="128"/>
      <c r="L53" s="128"/>
      <c r="M53" s="128" t="s">
        <v>1602</v>
      </c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</row>
    <row r="54" spans="1:28" x14ac:dyDescent="0.25">
      <c r="A54" s="144">
        <v>51</v>
      </c>
      <c r="B54" s="145" t="s">
        <v>236</v>
      </c>
      <c r="C54" s="101" t="s">
        <v>231</v>
      </c>
      <c r="D54" s="145" t="s">
        <v>237</v>
      </c>
      <c r="E54" s="145" t="str">
        <f t="shared" si="0"/>
        <v>Shreveport</v>
      </c>
      <c r="F54" s="128">
        <v>717</v>
      </c>
      <c r="G54" s="128">
        <v>718</v>
      </c>
      <c r="H54" s="128">
        <v>755</v>
      </c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</row>
    <row r="55" spans="1:28" x14ac:dyDescent="0.25">
      <c r="A55" s="144">
        <v>52</v>
      </c>
      <c r="B55" s="145" t="s">
        <v>6</v>
      </c>
      <c r="C55" s="101" t="s">
        <v>2</v>
      </c>
      <c r="D55" s="145" t="s">
        <v>3</v>
      </c>
      <c r="E55" s="145" t="str">
        <f t="shared" si="0"/>
        <v>Boston</v>
      </c>
      <c r="F55" s="128">
        <v>10</v>
      </c>
      <c r="G55" s="128">
        <v>11</v>
      </c>
      <c r="H55" s="128">
        <v>12</v>
      </c>
      <c r="I55" s="128">
        <v>13</v>
      </c>
      <c r="J55" s="128">
        <v>30</v>
      </c>
      <c r="K55" s="128">
        <v>31</v>
      </c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</row>
    <row r="56" spans="1:28" x14ac:dyDescent="0.25">
      <c r="A56" s="144">
        <v>53</v>
      </c>
      <c r="B56" s="145" t="s">
        <v>5</v>
      </c>
      <c r="C56" s="101" t="s">
        <v>2</v>
      </c>
      <c r="D56" s="145" t="s">
        <v>330</v>
      </c>
      <c r="E56" s="145" t="str">
        <f t="shared" si="0"/>
        <v>Springfield</v>
      </c>
      <c r="F56" s="128">
        <v>60</v>
      </c>
      <c r="G56" s="128">
        <v>61</v>
      </c>
      <c r="H56" s="128">
        <v>120</v>
      </c>
      <c r="I56" s="128">
        <v>121</v>
      </c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  <c r="AB56" s="128"/>
    </row>
    <row r="57" spans="1:28" x14ac:dyDescent="0.25">
      <c r="A57" s="144">
        <v>54</v>
      </c>
      <c r="B57" s="145" t="s">
        <v>54</v>
      </c>
      <c r="C57" s="101" t="s">
        <v>53</v>
      </c>
      <c r="D57" s="145" t="s">
        <v>49</v>
      </c>
      <c r="E57" s="145" t="str">
        <f t="shared" si="0"/>
        <v>Baltimore</v>
      </c>
      <c r="F57" s="128">
        <v>200</v>
      </c>
      <c r="G57" s="128">
        <v>201</v>
      </c>
      <c r="H57" s="128">
        <v>202</v>
      </c>
      <c r="I57" s="128">
        <v>203</v>
      </c>
      <c r="J57" s="128">
        <v>204</v>
      </c>
      <c r="K57" s="128">
        <v>205</v>
      </c>
      <c r="L57" s="128">
        <v>217</v>
      </c>
      <c r="M57" s="128">
        <v>220</v>
      </c>
      <c r="N57" s="128">
        <v>221</v>
      </c>
      <c r="O57" s="128">
        <v>222</v>
      </c>
      <c r="P57" s="128">
        <v>223</v>
      </c>
      <c r="Q57" s="128" t="s">
        <v>1602</v>
      </c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</row>
    <row r="58" spans="1:28" x14ac:dyDescent="0.25">
      <c r="A58" s="144">
        <v>55</v>
      </c>
      <c r="B58" s="145" t="s">
        <v>835</v>
      </c>
      <c r="C58" s="101" t="s">
        <v>8</v>
      </c>
      <c r="D58" s="145" t="s">
        <v>548</v>
      </c>
      <c r="E58" s="145" t="str">
        <f t="shared" si="0"/>
        <v>Augusta</v>
      </c>
      <c r="F58" s="128">
        <v>32</v>
      </c>
      <c r="G58" s="128">
        <v>33</v>
      </c>
      <c r="H58" s="128">
        <v>34</v>
      </c>
      <c r="I58" s="128">
        <v>35</v>
      </c>
      <c r="J58" s="128">
        <v>36</v>
      </c>
      <c r="K58" s="128">
        <v>37</v>
      </c>
      <c r="L58" s="128">
        <v>56</v>
      </c>
      <c r="M58" s="128">
        <v>58</v>
      </c>
      <c r="N58" s="128">
        <v>59</v>
      </c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  <c r="AB58" s="128"/>
    </row>
    <row r="59" spans="1:28" x14ac:dyDescent="0.25">
      <c r="A59" s="144">
        <v>56</v>
      </c>
      <c r="B59" s="145" t="s">
        <v>164</v>
      </c>
      <c r="C59" s="101" t="s">
        <v>161</v>
      </c>
      <c r="D59" s="145" t="s">
        <v>162</v>
      </c>
      <c r="E59" s="145" t="str">
        <f t="shared" si="0"/>
        <v>Detroit</v>
      </c>
      <c r="F59" s="128">
        <v>488</v>
      </c>
      <c r="G59" s="128">
        <v>489</v>
      </c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28"/>
      <c r="AB59" s="128"/>
    </row>
    <row r="60" spans="1:28" x14ac:dyDescent="0.25">
      <c r="A60" s="144">
        <v>57</v>
      </c>
      <c r="B60" s="145" t="s">
        <v>168</v>
      </c>
      <c r="C60" s="101" t="s">
        <v>161</v>
      </c>
      <c r="D60" s="145" t="s">
        <v>166</v>
      </c>
      <c r="E60" s="145" t="str">
        <f t="shared" si="0"/>
        <v>Grand Rapids</v>
      </c>
      <c r="F60" s="128" t="s">
        <v>1602</v>
      </c>
      <c r="G60" s="128" t="s">
        <v>1602</v>
      </c>
      <c r="H60" s="128" t="s">
        <v>1602</v>
      </c>
      <c r="I60" s="128" t="s">
        <v>1602</v>
      </c>
      <c r="J60" s="128" t="s">
        <v>1602</v>
      </c>
      <c r="K60" s="128" t="s">
        <v>1602</v>
      </c>
      <c r="L60" s="128" t="s">
        <v>1602</v>
      </c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</row>
    <row r="61" spans="1:28" x14ac:dyDescent="0.25">
      <c r="A61" s="144">
        <v>58</v>
      </c>
      <c r="B61" s="145" t="s">
        <v>165</v>
      </c>
      <c r="C61" s="89" t="s">
        <v>161</v>
      </c>
      <c r="D61" s="145" t="s">
        <v>366</v>
      </c>
      <c r="E61" s="145" t="str">
        <f t="shared" si="0"/>
        <v>Saginaw</v>
      </c>
      <c r="F61" s="128">
        <v>484</v>
      </c>
      <c r="G61" s="128">
        <v>485</v>
      </c>
      <c r="H61" s="128">
        <v>488</v>
      </c>
      <c r="I61" s="128">
        <v>489</v>
      </c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  <c r="AA61" s="128"/>
      <c r="AB61" s="128"/>
    </row>
    <row r="62" spans="1:28" x14ac:dyDescent="0.25">
      <c r="A62" s="144">
        <v>59</v>
      </c>
      <c r="B62" s="145" t="s">
        <v>200</v>
      </c>
      <c r="C62" s="89" t="s">
        <v>196</v>
      </c>
      <c r="D62" s="145" t="s">
        <v>169</v>
      </c>
      <c r="E62" s="145" t="str">
        <f t="shared" si="0"/>
        <v>Duluth</v>
      </c>
      <c r="F62" s="128">
        <v>545</v>
      </c>
      <c r="G62" s="128">
        <v>564</v>
      </c>
      <c r="H62" s="128">
        <v>566</v>
      </c>
      <c r="I62" s="128" t="s">
        <v>1602</v>
      </c>
      <c r="J62" s="128" t="s">
        <v>1602</v>
      </c>
      <c r="K62" s="128" t="s">
        <v>1602</v>
      </c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128"/>
      <c r="AB62" s="128"/>
    </row>
    <row r="63" spans="1:28" x14ac:dyDescent="0.25">
      <c r="A63" s="144">
        <v>60</v>
      </c>
      <c r="B63" s="145" t="s">
        <v>199</v>
      </c>
      <c r="C63" s="89" t="s">
        <v>196</v>
      </c>
      <c r="D63" s="145" t="s">
        <v>197</v>
      </c>
      <c r="E63" s="145" t="str">
        <f t="shared" si="0"/>
        <v>Minneapolis</v>
      </c>
      <c r="F63" s="128">
        <v>540</v>
      </c>
      <c r="G63" s="128">
        <v>550</v>
      </c>
      <c r="H63" s="128">
        <v>551</v>
      </c>
      <c r="I63" s="128" t="s">
        <v>1602</v>
      </c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  <c r="AA63" s="128"/>
      <c r="AB63" s="128"/>
    </row>
    <row r="64" spans="1:28" x14ac:dyDescent="0.25">
      <c r="A64" s="144">
        <v>61</v>
      </c>
      <c r="B64" s="145" t="s">
        <v>570</v>
      </c>
      <c r="C64" s="89" t="s">
        <v>196</v>
      </c>
      <c r="D64" s="145" t="s">
        <v>419</v>
      </c>
      <c r="E64" s="145" t="str">
        <f t="shared" si="0"/>
        <v>St Cloud</v>
      </c>
      <c r="F64" s="128">
        <v>553</v>
      </c>
      <c r="G64" s="128">
        <v>562</v>
      </c>
      <c r="H64" s="128">
        <v>565</v>
      </c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</row>
    <row r="65" spans="1:28" x14ac:dyDescent="0.25">
      <c r="A65" s="144">
        <v>62</v>
      </c>
      <c r="B65" s="145" t="s">
        <v>569</v>
      </c>
      <c r="C65" s="89" t="s">
        <v>196</v>
      </c>
      <c r="D65" s="145" t="s">
        <v>418</v>
      </c>
      <c r="E65" s="145" t="str">
        <f t="shared" si="0"/>
        <v>St Paul</v>
      </c>
      <c r="F65" s="128">
        <v>540</v>
      </c>
      <c r="G65" s="128">
        <v>547</v>
      </c>
      <c r="H65" s="128">
        <v>554</v>
      </c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</row>
    <row r="66" spans="1:28" x14ac:dyDescent="0.25">
      <c r="A66" s="144">
        <v>63</v>
      </c>
      <c r="B66" s="145" t="s">
        <v>224</v>
      </c>
      <c r="C66" s="89" t="s">
        <v>223</v>
      </c>
      <c r="D66" s="145" t="s">
        <v>139</v>
      </c>
      <c r="E66" s="145" t="str">
        <f t="shared" si="0"/>
        <v>Cape Girardeau</v>
      </c>
      <c r="F66" s="128">
        <v>622</v>
      </c>
      <c r="G66" s="128">
        <v>382</v>
      </c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</row>
    <row r="67" spans="1:28" x14ac:dyDescent="0.25">
      <c r="A67" s="144">
        <v>64</v>
      </c>
      <c r="B67" s="145" t="s">
        <v>563</v>
      </c>
      <c r="C67" s="89" t="s">
        <v>223</v>
      </c>
      <c r="D67" s="145" t="s">
        <v>565</v>
      </c>
      <c r="E67" s="145" t="str">
        <f t="shared" si="0"/>
        <v>Jefferson City</v>
      </c>
      <c r="F67" s="128">
        <v>633</v>
      </c>
      <c r="G67" s="128">
        <v>635</v>
      </c>
      <c r="H67" s="128">
        <v>640</v>
      </c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</row>
    <row r="68" spans="1:28" x14ac:dyDescent="0.25">
      <c r="A68" s="144">
        <v>65</v>
      </c>
      <c r="B68" s="145" t="s">
        <v>552</v>
      </c>
      <c r="C68" s="89" t="s">
        <v>223</v>
      </c>
      <c r="D68" s="145" t="s">
        <v>550</v>
      </c>
      <c r="E68" s="145" t="str">
        <f t="shared" si="0"/>
        <v>Joplin</v>
      </c>
      <c r="F68" s="128">
        <v>652</v>
      </c>
      <c r="G68" s="128">
        <v>653</v>
      </c>
      <c r="H68" s="128">
        <v>727</v>
      </c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</row>
    <row r="69" spans="1:28" x14ac:dyDescent="0.25">
      <c r="A69" s="144">
        <v>66</v>
      </c>
      <c r="B69" s="145" t="s">
        <v>227</v>
      </c>
      <c r="C69" s="89" t="s">
        <v>223</v>
      </c>
      <c r="D69" s="145" t="s">
        <v>225</v>
      </c>
      <c r="E69" s="145" t="str">
        <f t="shared" ref="E69:E132" si="1">B69</f>
        <v>Kansas City</v>
      </c>
      <c r="F69" s="128" t="s">
        <v>1602</v>
      </c>
      <c r="G69" s="128" t="s">
        <v>1602</v>
      </c>
      <c r="H69" s="128" t="s">
        <v>1602</v>
      </c>
      <c r="I69" s="128" t="s">
        <v>1602</v>
      </c>
      <c r="J69" s="128" t="s">
        <v>1602</v>
      </c>
      <c r="K69" s="128" t="s">
        <v>1602</v>
      </c>
      <c r="L69" s="128" t="s">
        <v>1602</v>
      </c>
      <c r="M69" s="128" t="s">
        <v>1602</v>
      </c>
      <c r="N69" s="128" t="s">
        <v>1602</v>
      </c>
      <c r="O69" s="128" t="s">
        <v>1602</v>
      </c>
      <c r="P69" s="128" t="s">
        <v>1602</v>
      </c>
      <c r="Q69" s="128" t="s">
        <v>1602</v>
      </c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</row>
    <row r="70" spans="1:28" x14ac:dyDescent="0.25">
      <c r="A70" s="144">
        <v>67</v>
      </c>
      <c r="B70" s="145" t="s">
        <v>562</v>
      </c>
      <c r="C70" s="89" t="s">
        <v>223</v>
      </c>
      <c r="D70" s="145" t="s">
        <v>222</v>
      </c>
      <c r="E70" s="145" t="str">
        <f t="shared" si="1"/>
        <v>St Louis</v>
      </c>
      <c r="F70" s="128">
        <v>623</v>
      </c>
      <c r="G70" s="128">
        <v>636</v>
      </c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</row>
    <row r="71" spans="1:28" x14ac:dyDescent="0.25">
      <c r="A71" s="144">
        <v>68</v>
      </c>
      <c r="B71" s="145" t="s">
        <v>129</v>
      </c>
      <c r="C71" s="89" t="s">
        <v>130</v>
      </c>
      <c r="D71" s="145" t="s">
        <v>131</v>
      </c>
      <c r="E71" s="145" t="str">
        <f t="shared" si="1"/>
        <v>Jackson</v>
      </c>
      <c r="F71" s="128">
        <v>388</v>
      </c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</row>
    <row r="72" spans="1:28" x14ac:dyDescent="0.25">
      <c r="A72" s="144">
        <v>69</v>
      </c>
      <c r="B72" s="145" t="s">
        <v>211</v>
      </c>
      <c r="C72" s="89" t="s">
        <v>210</v>
      </c>
      <c r="D72" s="145" t="s">
        <v>205</v>
      </c>
      <c r="E72" s="145" t="str">
        <f t="shared" si="1"/>
        <v>Billings</v>
      </c>
      <c r="F72" s="128">
        <v>576</v>
      </c>
      <c r="G72" s="128">
        <v>577</v>
      </c>
      <c r="H72" s="128">
        <v>827</v>
      </c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</row>
    <row r="73" spans="1:28" x14ac:dyDescent="0.25">
      <c r="A73" s="144">
        <v>70</v>
      </c>
      <c r="B73" s="146" t="s">
        <v>764</v>
      </c>
      <c r="C73" s="104" t="s">
        <v>210</v>
      </c>
      <c r="D73" s="146" t="s">
        <v>765</v>
      </c>
      <c r="E73" s="145" t="str">
        <f t="shared" si="1"/>
        <v>Missoula</v>
      </c>
      <c r="F73" s="128">
        <v>590</v>
      </c>
      <c r="G73" s="128">
        <v>591</v>
      </c>
      <c r="H73" s="128">
        <v>838</v>
      </c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</row>
    <row r="74" spans="1:28" x14ac:dyDescent="0.25">
      <c r="A74" s="144">
        <v>71</v>
      </c>
      <c r="B74" s="145" t="s">
        <v>76</v>
      </c>
      <c r="C74" s="89" t="s">
        <v>70</v>
      </c>
      <c r="D74" s="145" t="s">
        <v>74</v>
      </c>
      <c r="E74" s="145" t="str">
        <f t="shared" si="1"/>
        <v>Charlotte</v>
      </c>
      <c r="F74" s="128">
        <v>293</v>
      </c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</row>
    <row r="75" spans="1:28" x14ac:dyDescent="0.25">
      <c r="A75" s="144">
        <v>72</v>
      </c>
      <c r="B75" s="145" t="s">
        <v>73</v>
      </c>
      <c r="C75" s="89" t="s">
        <v>70</v>
      </c>
      <c r="D75" s="145" t="s">
        <v>71</v>
      </c>
      <c r="E75" s="145" t="str">
        <f t="shared" si="1"/>
        <v>Raleigh</v>
      </c>
      <c r="F75" s="128">
        <v>239</v>
      </c>
      <c r="G75" s="128">
        <v>245</v>
      </c>
      <c r="H75" s="128">
        <v>270</v>
      </c>
      <c r="I75" s="128">
        <v>279</v>
      </c>
      <c r="J75" s="128">
        <v>284</v>
      </c>
      <c r="K75" s="128">
        <v>285</v>
      </c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</row>
    <row r="76" spans="1:28" x14ac:dyDescent="0.25">
      <c r="A76" s="144">
        <v>73</v>
      </c>
      <c r="B76" s="145" t="s">
        <v>48</v>
      </c>
      <c r="C76" s="89" t="s">
        <v>70</v>
      </c>
      <c r="D76" s="145" t="s">
        <v>357</v>
      </c>
      <c r="E76" s="145" t="str">
        <f t="shared" si="1"/>
        <v>Wilmington</v>
      </c>
      <c r="F76" s="128">
        <v>283</v>
      </c>
      <c r="G76" s="128">
        <v>290</v>
      </c>
      <c r="H76" s="128">
        <v>295</v>
      </c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</row>
    <row r="77" spans="1:28" x14ac:dyDescent="0.25">
      <c r="A77" s="144">
        <v>74</v>
      </c>
      <c r="B77" s="145" t="s">
        <v>209</v>
      </c>
      <c r="C77" s="89" t="s">
        <v>208</v>
      </c>
      <c r="D77" s="145" t="s">
        <v>201</v>
      </c>
      <c r="E77" s="145" t="str">
        <f t="shared" si="1"/>
        <v>Fargo</v>
      </c>
      <c r="F77" s="128">
        <v>563</v>
      </c>
      <c r="G77" s="128">
        <v>564</v>
      </c>
      <c r="H77" s="128">
        <v>572</v>
      </c>
      <c r="I77" s="128">
        <v>574</v>
      </c>
      <c r="J77" s="128">
        <v>584</v>
      </c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</row>
    <row r="78" spans="1:28" x14ac:dyDescent="0.25">
      <c r="A78" s="144">
        <v>75</v>
      </c>
      <c r="B78" s="146" t="s">
        <v>751</v>
      </c>
      <c r="C78" s="104" t="s">
        <v>208</v>
      </c>
      <c r="D78" s="146" t="s">
        <v>752</v>
      </c>
      <c r="E78" s="145" t="str">
        <f t="shared" si="1"/>
        <v>Bismarck</v>
      </c>
      <c r="F78" s="128">
        <v>580</v>
      </c>
      <c r="G78" s="128">
        <v>582</v>
      </c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</row>
    <row r="79" spans="1:28" x14ac:dyDescent="0.25">
      <c r="A79" s="144">
        <v>76</v>
      </c>
      <c r="B79" s="145" t="s">
        <v>574</v>
      </c>
      <c r="C79" s="89" t="s">
        <v>229</v>
      </c>
      <c r="D79" s="145" t="s">
        <v>426</v>
      </c>
      <c r="E79" s="145" t="str">
        <f t="shared" si="1"/>
        <v>N Platte</v>
      </c>
      <c r="F79" s="128">
        <v>688</v>
      </c>
      <c r="G79" s="128">
        <v>689</v>
      </c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</row>
    <row r="80" spans="1:28" x14ac:dyDescent="0.25">
      <c r="A80" s="144">
        <v>77</v>
      </c>
      <c r="B80" s="145" t="s">
        <v>230</v>
      </c>
      <c r="C80" s="89" t="s">
        <v>229</v>
      </c>
      <c r="D80" s="145" t="s">
        <v>179</v>
      </c>
      <c r="E80" s="145" t="str">
        <f t="shared" si="1"/>
        <v>Omaha</v>
      </c>
      <c r="F80" s="128" t="s">
        <v>1602</v>
      </c>
      <c r="G80" s="128" t="s">
        <v>1602</v>
      </c>
      <c r="H80" s="128" t="s">
        <v>1602</v>
      </c>
      <c r="I80" s="128" t="s">
        <v>1602</v>
      </c>
      <c r="J80" s="128" t="s">
        <v>1602</v>
      </c>
      <c r="K80" s="128" t="s">
        <v>1602</v>
      </c>
      <c r="L80" s="128" t="s">
        <v>1602</v>
      </c>
      <c r="M80" s="128" t="s">
        <v>1602</v>
      </c>
      <c r="N80" s="128" t="s">
        <v>1602</v>
      </c>
      <c r="O80" s="128" t="s">
        <v>1602</v>
      </c>
      <c r="P80" s="128" t="s">
        <v>1602</v>
      </c>
      <c r="Q80" s="12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</row>
    <row r="81" spans="1:29" x14ac:dyDescent="0.25">
      <c r="A81" s="144">
        <v>78</v>
      </c>
      <c r="B81" s="145" t="s">
        <v>62</v>
      </c>
      <c r="C81" s="89" t="s">
        <v>7</v>
      </c>
      <c r="D81" s="145" t="s">
        <v>387</v>
      </c>
      <c r="E81" s="145" t="str">
        <f t="shared" si="1"/>
        <v>Bristol</v>
      </c>
      <c r="F81" s="128">
        <v>38</v>
      </c>
      <c r="G81" s="128">
        <v>39</v>
      </c>
      <c r="H81" s="128">
        <v>40</v>
      </c>
      <c r="I81" s="128">
        <v>41</v>
      </c>
      <c r="J81" s="128">
        <v>53</v>
      </c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</row>
    <row r="82" spans="1:29" x14ac:dyDescent="0.25">
      <c r="A82" s="144">
        <v>79</v>
      </c>
      <c r="B82" s="145" t="s">
        <v>21</v>
      </c>
      <c r="C82" s="89" t="s">
        <v>16</v>
      </c>
      <c r="D82" s="145" t="s">
        <v>17</v>
      </c>
      <c r="E82" s="145" t="str">
        <f t="shared" si="1"/>
        <v>New Brunswick</v>
      </c>
      <c r="F82" s="128">
        <v>82</v>
      </c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</row>
    <row r="83" spans="1:29" x14ac:dyDescent="0.25">
      <c r="A83" s="144">
        <v>80</v>
      </c>
      <c r="B83" s="145" t="s">
        <v>296</v>
      </c>
      <c r="C83" s="89" t="s">
        <v>295</v>
      </c>
      <c r="D83" s="145" t="s">
        <v>275</v>
      </c>
      <c r="E83" s="145" t="str">
        <f t="shared" si="1"/>
        <v>Albuquerque</v>
      </c>
      <c r="F83" s="128">
        <v>859</v>
      </c>
      <c r="G83" s="128">
        <v>860</v>
      </c>
      <c r="H83" s="128">
        <v>865</v>
      </c>
      <c r="I83" s="128"/>
      <c r="J83" s="128"/>
      <c r="K83" s="128"/>
      <c r="L83" s="128"/>
      <c r="M83" s="128"/>
      <c r="N83" s="128"/>
      <c r="O83" s="128"/>
      <c r="P83" s="128" t="s">
        <v>1602</v>
      </c>
      <c r="Q83" s="128" t="s">
        <v>1602</v>
      </c>
      <c r="R83" s="128" t="s">
        <v>1602</v>
      </c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0"/>
    </row>
    <row r="84" spans="1:29" x14ac:dyDescent="0.25">
      <c r="A84" s="144">
        <v>81</v>
      </c>
      <c r="B84" s="145" t="s">
        <v>297</v>
      </c>
      <c r="C84" s="89" t="s">
        <v>298</v>
      </c>
      <c r="D84" s="145" t="s">
        <v>287</v>
      </c>
      <c r="E84" s="145" t="str">
        <f t="shared" si="1"/>
        <v>Las Vegas</v>
      </c>
      <c r="F84" s="128">
        <v>847</v>
      </c>
      <c r="G84" s="128">
        <v>864</v>
      </c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0"/>
    </row>
    <row r="85" spans="1:29" x14ac:dyDescent="0.25">
      <c r="A85" s="144">
        <v>82</v>
      </c>
      <c r="B85" s="145" t="s">
        <v>301</v>
      </c>
      <c r="C85" s="89" t="s">
        <v>298</v>
      </c>
      <c r="D85" s="145" t="s">
        <v>299</v>
      </c>
      <c r="E85" s="145" t="str">
        <f t="shared" si="1"/>
        <v>Reno</v>
      </c>
      <c r="F85" s="128">
        <v>959</v>
      </c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0"/>
    </row>
    <row r="86" spans="1:29" x14ac:dyDescent="0.25">
      <c r="A86" s="144">
        <v>83</v>
      </c>
      <c r="B86" s="145" t="s">
        <v>25</v>
      </c>
      <c r="C86" s="89" t="s">
        <v>22</v>
      </c>
      <c r="D86" s="145" t="s">
        <v>10</v>
      </c>
      <c r="E86" s="145" t="str">
        <f t="shared" si="1"/>
        <v>Albany</v>
      </c>
      <c r="F86" s="128"/>
      <c r="G86" s="128"/>
      <c r="H86" s="128"/>
      <c r="I86" s="128" t="s">
        <v>1602</v>
      </c>
      <c r="J86" s="128" t="s">
        <v>1602</v>
      </c>
      <c r="K86" s="128" t="s">
        <v>1602</v>
      </c>
      <c r="L86" s="128" t="s">
        <v>1602</v>
      </c>
      <c r="M86" s="128" t="s">
        <v>1602</v>
      </c>
      <c r="N86" s="128" t="s">
        <v>1602</v>
      </c>
      <c r="O86" s="128" t="s">
        <v>1602</v>
      </c>
      <c r="P86" s="128" t="s">
        <v>1602</v>
      </c>
      <c r="Q86" s="128" t="s">
        <v>1602</v>
      </c>
      <c r="R86" s="128" t="s">
        <v>1602</v>
      </c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0"/>
    </row>
    <row r="87" spans="1:29" x14ac:dyDescent="0.25">
      <c r="A87" s="144">
        <v>84</v>
      </c>
      <c r="B87" s="145" t="s">
        <v>24</v>
      </c>
      <c r="C87" s="89" t="s">
        <v>22</v>
      </c>
      <c r="D87" s="145" t="s">
        <v>399</v>
      </c>
      <c r="E87" s="145" t="str">
        <f t="shared" si="1"/>
        <v>Brooklyn</v>
      </c>
      <c r="F87" s="128"/>
      <c r="G87" s="128" t="s">
        <v>1602</v>
      </c>
      <c r="H87" s="128" t="s">
        <v>1602</v>
      </c>
      <c r="I87" s="128" t="s">
        <v>1602</v>
      </c>
      <c r="J87" s="128" t="s">
        <v>1602</v>
      </c>
      <c r="K87" s="128" t="s">
        <v>1602</v>
      </c>
      <c r="L87" s="128" t="s">
        <v>1602</v>
      </c>
      <c r="M87" s="128" t="s">
        <v>1602</v>
      </c>
      <c r="N87" s="128" t="s">
        <v>1602</v>
      </c>
      <c r="O87" s="128" t="s">
        <v>1602</v>
      </c>
      <c r="P87" s="128" t="s">
        <v>1602</v>
      </c>
      <c r="Q87" s="128" t="s">
        <v>1602</v>
      </c>
      <c r="R87" s="128" t="s">
        <v>1602</v>
      </c>
      <c r="S87" s="128" t="s">
        <v>1602</v>
      </c>
      <c r="T87" s="128" t="s">
        <v>1602</v>
      </c>
      <c r="U87" s="128" t="s">
        <v>1602</v>
      </c>
      <c r="V87" s="128"/>
      <c r="W87" s="128"/>
      <c r="X87" s="128"/>
      <c r="Y87" s="128"/>
      <c r="Z87" s="128"/>
      <c r="AA87" s="128"/>
      <c r="AB87" s="128"/>
      <c r="AC87" s="120"/>
    </row>
    <row r="88" spans="1:29" x14ac:dyDescent="0.25">
      <c r="A88" s="144">
        <v>85</v>
      </c>
      <c r="B88" s="145" t="s">
        <v>31</v>
      </c>
      <c r="C88" s="89" t="s">
        <v>22</v>
      </c>
      <c r="D88" s="145" t="s">
        <v>29</v>
      </c>
      <c r="E88" s="145" t="str">
        <f t="shared" si="1"/>
        <v>Buffalo</v>
      </c>
      <c r="F88" s="128">
        <v>144</v>
      </c>
      <c r="G88" s="128">
        <v>145</v>
      </c>
      <c r="H88" s="128">
        <v>146</v>
      </c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0"/>
    </row>
    <row r="89" spans="1:29" x14ac:dyDescent="0.25">
      <c r="A89" s="144">
        <v>86</v>
      </c>
      <c r="B89" s="146" t="s">
        <v>1591</v>
      </c>
      <c r="C89" s="89" t="s">
        <v>22</v>
      </c>
      <c r="D89" s="146" t="s">
        <v>1596</v>
      </c>
      <c r="E89" s="145" t="str">
        <f t="shared" si="1"/>
        <v>Elmira</v>
      </c>
      <c r="F89" s="128">
        <v>143</v>
      </c>
      <c r="G89" s="128">
        <v>144</v>
      </c>
      <c r="H89" s="128">
        <v>145</v>
      </c>
      <c r="I89" s="128">
        <v>146</v>
      </c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0"/>
    </row>
    <row r="90" spans="1:29" x14ac:dyDescent="0.25">
      <c r="A90" s="144">
        <v>87</v>
      </c>
      <c r="B90" s="145" t="s">
        <v>32</v>
      </c>
      <c r="C90" s="89" t="s">
        <v>22</v>
      </c>
      <c r="D90" s="145" t="s">
        <v>400</v>
      </c>
      <c r="E90" s="145" t="str">
        <f t="shared" si="1"/>
        <v>Rochester</v>
      </c>
      <c r="F90" s="128">
        <v>130</v>
      </c>
      <c r="G90" s="128">
        <v>131</v>
      </c>
      <c r="H90" s="128">
        <v>132</v>
      </c>
      <c r="I90" s="128">
        <v>140</v>
      </c>
      <c r="J90" s="128">
        <v>141</v>
      </c>
      <c r="K90" s="128">
        <v>142</v>
      </c>
      <c r="L90" s="128">
        <v>143</v>
      </c>
      <c r="M90" s="128">
        <v>148</v>
      </c>
      <c r="N90" s="128">
        <v>149</v>
      </c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0"/>
    </row>
    <row r="91" spans="1:29" x14ac:dyDescent="0.25">
      <c r="A91" s="144">
        <v>88</v>
      </c>
      <c r="B91" s="145" t="s">
        <v>28</v>
      </c>
      <c r="C91" s="89" t="s">
        <v>22</v>
      </c>
      <c r="D91" s="145" t="s">
        <v>26</v>
      </c>
      <c r="E91" s="145" t="str">
        <f t="shared" si="1"/>
        <v>Syracuse</v>
      </c>
      <c r="F91" s="128">
        <v>137</v>
      </c>
      <c r="G91" s="128">
        <v>138</v>
      </c>
      <c r="H91" s="128">
        <v>139</v>
      </c>
      <c r="I91" s="128">
        <v>144</v>
      </c>
      <c r="J91" s="128">
        <v>145</v>
      </c>
      <c r="K91" s="128">
        <v>146</v>
      </c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0"/>
    </row>
    <row r="92" spans="1:29" x14ac:dyDescent="0.25">
      <c r="A92" s="144">
        <v>89</v>
      </c>
      <c r="B92" s="145" t="s">
        <v>150</v>
      </c>
      <c r="C92" s="89" t="s">
        <v>144</v>
      </c>
      <c r="D92" s="145" t="s">
        <v>336</v>
      </c>
      <c r="E92" s="145" t="str">
        <f t="shared" si="1"/>
        <v>Cincinnati</v>
      </c>
      <c r="F92" s="128">
        <v>410</v>
      </c>
      <c r="G92" s="128">
        <v>453</v>
      </c>
      <c r="H92" s="128">
        <v>454</v>
      </c>
      <c r="I92" s="128">
        <v>455</v>
      </c>
      <c r="J92" s="128">
        <v>456</v>
      </c>
      <c r="K92" s="128">
        <v>472</v>
      </c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0"/>
    </row>
    <row r="93" spans="1:29" x14ac:dyDescent="0.25">
      <c r="A93" s="144">
        <v>90</v>
      </c>
      <c r="B93" s="145" t="s">
        <v>123</v>
      </c>
      <c r="C93" s="89" t="s">
        <v>144</v>
      </c>
      <c r="D93" s="145" t="s">
        <v>147</v>
      </c>
      <c r="E93" s="145" t="str">
        <f t="shared" si="1"/>
        <v>Cleveland</v>
      </c>
      <c r="F93" s="128">
        <v>434</v>
      </c>
      <c r="G93" s="128">
        <v>438</v>
      </c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0"/>
    </row>
    <row r="94" spans="1:29" x14ac:dyDescent="0.25">
      <c r="A94" s="144">
        <v>91</v>
      </c>
      <c r="B94" s="145" t="s">
        <v>98</v>
      </c>
      <c r="C94" s="89" t="s">
        <v>144</v>
      </c>
      <c r="D94" s="145" t="s">
        <v>145</v>
      </c>
      <c r="E94" s="145" t="str">
        <f t="shared" si="1"/>
        <v>Columbus</v>
      </c>
      <c r="F94" s="128">
        <v>450</v>
      </c>
      <c r="G94" s="128">
        <v>451</v>
      </c>
      <c r="H94" s="128">
        <v>452</v>
      </c>
      <c r="I94" s="128">
        <v>458</v>
      </c>
      <c r="J94" s="128">
        <v>459</v>
      </c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0"/>
    </row>
    <row r="95" spans="1:29" x14ac:dyDescent="0.25">
      <c r="A95" s="144">
        <v>92</v>
      </c>
      <c r="B95" s="145" t="s">
        <v>149</v>
      </c>
      <c r="C95" s="89" t="s">
        <v>144</v>
      </c>
      <c r="D95" s="145" t="s">
        <v>334</v>
      </c>
      <c r="E95" s="145" t="str">
        <f t="shared" si="1"/>
        <v>Toledo</v>
      </c>
      <c r="F95" s="128">
        <v>433</v>
      </c>
      <c r="G95" s="128">
        <v>448</v>
      </c>
      <c r="H95" s="128">
        <v>481</v>
      </c>
      <c r="I95" s="128">
        <v>492</v>
      </c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0"/>
    </row>
    <row r="96" spans="1:29" x14ac:dyDescent="0.25">
      <c r="A96" s="144">
        <v>93</v>
      </c>
      <c r="B96" s="145" t="s">
        <v>247</v>
      </c>
      <c r="C96" s="89" t="s">
        <v>244</v>
      </c>
      <c r="D96" s="145" t="s">
        <v>245</v>
      </c>
      <c r="E96" s="145" t="str">
        <f t="shared" si="1"/>
        <v>Oklahoma City</v>
      </c>
      <c r="F96" s="128">
        <v>740</v>
      </c>
      <c r="G96" s="128">
        <v>741</v>
      </c>
      <c r="H96" s="128">
        <v>744</v>
      </c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0"/>
    </row>
    <row r="97" spans="1:29" x14ac:dyDescent="0.25">
      <c r="A97" s="144">
        <v>94</v>
      </c>
      <c r="B97" s="145" t="s">
        <v>251</v>
      </c>
      <c r="C97" s="89" t="s">
        <v>244</v>
      </c>
      <c r="D97" s="145" t="s">
        <v>427</v>
      </c>
      <c r="E97" s="145" t="str">
        <f t="shared" si="1"/>
        <v>Tulsa</v>
      </c>
      <c r="F97" s="128">
        <v>673</v>
      </c>
      <c r="G97" s="128">
        <v>746</v>
      </c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0"/>
    </row>
    <row r="98" spans="1:29" x14ac:dyDescent="0.25">
      <c r="A98" s="144">
        <v>95</v>
      </c>
      <c r="B98" s="145" t="s">
        <v>321</v>
      </c>
      <c r="C98" s="89" t="s">
        <v>318</v>
      </c>
      <c r="D98" s="145" t="s">
        <v>316</v>
      </c>
      <c r="E98" s="145" t="str">
        <f t="shared" si="1"/>
        <v>Medford</v>
      </c>
      <c r="F98" s="128">
        <v>961</v>
      </c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0"/>
    </row>
    <row r="99" spans="1:29" x14ac:dyDescent="0.25">
      <c r="A99" s="144">
        <v>96</v>
      </c>
      <c r="B99" s="145" t="s">
        <v>322</v>
      </c>
      <c r="C99" s="89" t="s">
        <v>318</v>
      </c>
      <c r="D99" s="145" t="s">
        <v>439</v>
      </c>
      <c r="E99" s="145" t="str">
        <f t="shared" si="1"/>
        <v>Pendleton</v>
      </c>
      <c r="F99" s="128">
        <v>835</v>
      </c>
      <c r="G99" s="128">
        <v>836</v>
      </c>
      <c r="H99" s="128">
        <v>977</v>
      </c>
      <c r="I99" s="128">
        <v>994</v>
      </c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0"/>
    </row>
    <row r="100" spans="1:29" x14ac:dyDescent="0.25">
      <c r="A100" s="144">
        <v>97</v>
      </c>
      <c r="B100" s="145" t="s">
        <v>9</v>
      </c>
      <c r="C100" s="89" t="s">
        <v>318</v>
      </c>
      <c r="D100" s="145" t="s">
        <v>319</v>
      </c>
      <c r="E100" s="145" t="str">
        <f t="shared" si="1"/>
        <v>Portland</v>
      </c>
      <c r="F100" s="128" t="s">
        <v>1602</v>
      </c>
      <c r="G100" s="128" t="s">
        <v>1602</v>
      </c>
      <c r="H100" s="128" t="s">
        <v>1602</v>
      </c>
      <c r="I100" s="128" t="s">
        <v>1602</v>
      </c>
      <c r="J100" s="128" t="s">
        <v>1602</v>
      </c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0"/>
    </row>
    <row r="101" spans="1:29" x14ac:dyDescent="0.25">
      <c r="A101" s="144">
        <v>98</v>
      </c>
      <c r="B101" s="145" t="s">
        <v>45</v>
      </c>
      <c r="C101" s="89" t="s">
        <v>34</v>
      </c>
      <c r="D101" s="145" t="s">
        <v>43</v>
      </c>
      <c r="E101" s="145" t="str">
        <f t="shared" si="1"/>
        <v>Allentown</v>
      </c>
      <c r="F101" s="128">
        <v>78</v>
      </c>
      <c r="G101" s="128">
        <v>88</v>
      </c>
      <c r="H101" s="128">
        <v>193</v>
      </c>
      <c r="I101" s="128">
        <v>194</v>
      </c>
      <c r="J101" s="128">
        <v>195</v>
      </c>
      <c r="K101" s="128">
        <v>196</v>
      </c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0"/>
    </row>
    <row r="102" spans="1:29" x14ac:dyDescent="0.25">
      <c r="A102" s="144">
        <v>99</v>
      </c>
      <c r="B102" s="145" t="s">
        <v>39</v>
      </c>
      <c r="C102" s="89" t="s">
        <v>34</v>
      </c>
      <c r="D102" s="145" t="s">
        <v>401</v>
      </c>
      <c r="E102" s="145" t="str">
        <f t="shared" si="1"/>
        <v>Erie</v>
      </c>
      <c r="F102" s="128">
        <v>140</v>
      </c>
      <c r="G102" s="128">
        <v>147</v>
      </c>
      <c r="H102" s="128">
        <v>161</v>
      </c>
      <c r="I102" s="128">
        <v>440</v>
      </c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0"/>
    </row>
    <row r="103" spans="1:29" x14ac:dyDescent="0.25">
      <c r="A103" s="144">
        <v>100</v>
      </c>
      <c r="B103" s="145" t="s">
        <v>42</v>
      </c>
      <c r="C103" s="89" t="s">
        <v>34</v>
      </c>
      <c r="D103" s="145" t="s">
        <v>40</v>
      </c>
      <c r="E103" s="145" t="str">
        <f t="shared" si="1"/>
        <v>Harrisburg</v>
      </c>
      <c r="F103" s="128">
        <v>195</v>
      </c>
      <c r="G103" s="128">
        <v>196</v>
      </c>
      <c r="H103" s="128">
        <v>210</v>
      </c>
      <c r="I103" s="128">
        <v>211</v>
      </c>
      <c r="J103" s="128"/>
      <c r="K103" s="128"/>
      <c r="L103" s="128"/>
      <c r="M103" s="128"/>
      <c r="N103" s="128"/>
      <c r="O103" s="128"/>
      <c r="P103" s="128"/>
      <c r="Q103" s="128" t="s">
        <v>1602</v>
      </c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0"/>
    </row>
    <row r="104" spans="1:29" x14ac:dyDescent="0.25">
      <c r="A104" s="144">
        <v>101</v>
      </c>
      <c r="B104" s="145" t="s">
        <v>46</v>
      </c>
      <c r="C104" s="89" t="s">
        <v>34</v>
      </c>
      <c r="D104" s="145" t="s">
        <v>19</v>
      </c>
      <c r="E104" s="145" t="str">
        <f t="shared" si="1"/>
        <v>Philadelphia</v>
      </c>
      <c r="F104" s="128">
        <v>85</v>
      </c>
      <c r="G104" s="128">
        <v>86</v>
      </c>
      <c r="H104" s="128">
        <v>189</v>
      </c>
      <c r="I104" s="128">
        <v>197</v>
      </c>
      <c r="J104" s="128">
        <v>198</v>
      </c>
      <c r="K104" s="128"/>
      <c r="L104" s="128"/>
      <c r="M104" s="128"/>
      <c r="N104" s="128"/>
      <c r="O104" s="128"/>
      <c r="P104" s="128"/>
      <c r="Q104" s="128" t="s">
        <v>1602</v>
      </c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0"/>
    </row>
    <row r="105" spans="1:29" x14ac:dyDescent="0.25">
      <c r="A105" s="144">
        <v>102</v>
      </c>
      <c r="B105" s="145" t="s">
        <v>37</v>
      </c>
      <c r="C105" s="89" t="s">
        <v>34</v>
      </c>
      <c r="D105" s="145" t="s">
        <v>35</v>
      </c>
      <c r="E105" s="145" t="str">
        <f t="shared" si="1"/>
        <v>Pittsburgh</v>
      </c>
      <c r="F105" s="128" t="s">
        <v>1602</v>
      </c>
      <c r="G105" s="128" t="s">
        <v>1602</v>
      </c>
      <c r="H105" s="128" t="s">
        <v>1602</v>
      </c>
      <c r="I105" s="128" t="s">
        <v>1602</v>
      </c>
      <c r="J105" s="128" t="s">
        <v>1602</v>
      </c>
      <c r="K105" s="128" t="s">
        <v>1602</v>
      </c>
      <c r="L105" s="128" t="s">
        <v>1602</v>
      </c>
      <c r="M105" s="128" t="s">
        <v>1602</v>
      </c>
      <c r="N105" s="128" t="s">
        <v>1602</v>
      </c>
      <c r="O105" s="128" t="s">
        <v>1602</v>
      </c>
      <c r="P105" s="128" t="s">
        <v>1602</v>
      </c>
      <c r="Q105" s="128" t="s">
        <v>1602</v>
      </c>
      <c r="R105" s="128" t="s">
        <v>1602</v>
      </c>
      <c r="S105" s="128" t="s">
        <v>1602</v>
      </c>
      <c r="T105" s="128" t="s">
        <v>1602</v>
      </c>
      <c r="U105" s="128" t="s">
        <v>1602</v>
      </c>
      <c r="V105" s="128"/>
      <c r="W105" s="128"/>
      <c r="X105" s="128"/>
      <c r="Y105" s="128"/>
      <c r="Z105" s="128"/>
      <c r="AA105" s="128"/>
      <c r="AB105" s="128"/>
      <c r="AC105" s="120"/>
    </row>
    <row r="106" spans="1:29" x14ac:dyDescent="0.25">
      <c r="A106" s="144">
        <v>103</v>
      </c>
      <c r="B106" s="145" t="s">
        <v>1274</v>
      </c>
      <c r="C106" s="89" t="s">
        <v>81</v>
      </c>
      <c r="D106" s="145" t="s">
        <v>412</v>
      </c>
      <c r="E106" s="145" t="str">
        <f t="shared" si="1"/>
        <v>N Charleston</v>
      </c>
      <c r="F106" s="128">
        <v>295</v>
      </c>
      <c r="G106" s="128">
        <v>299</v>
      </c>
      <c r="H106" s="128">
        <v>314</v>
      </c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0"/>
    </row>
    <row r="107" spans="1:29" x14ac:dyDescent="0.25">
      <c r="A107" s="144">
        <v>104</v>
      </c>
      <c r="B107" s="145" t="s">
        <v>84</v>
      </c>
      <c r="C107" s="89" t="s">
        <v>81</v>
      </c>
      <c r="D107" s="145" t="s">
        <v>82</v>
      </c>
      <c r="E107" s="145" t="str">
        <f t="shared" si="1"/>
        <v>Columbia</v>
      </c>
      <c r="F107" s="128">
        <v>296</v>
      </c>
      <c r="G107" s="128">
        <v>297</v>
      </c>
      <c r="H107" s="128">
        <v>298</v>
      </c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0"/>
    </row>
    <row r="108" spans="1:29" x14ac:dyDescent="0.25">
      <c r="A108" s="144">
        <v>105</v>
      </c>
      <c r="B108" s="145" t="s">
        <v>87</v>
      </c>
      <c r="C108" s="89" t="s">
        <v>81</v>
      </c>
      <c r="D108" s="145" t="s">
        <v>78</v>
      </c>
      <c r="E108" s="145" t="str">
        <f t="shared" si="1"/>
        <v>Greenville</v>
      </c>
      <c r="F108" s="128">
        <v>289</v>
      </c>
      <c r="G108" s="128">
        <v>297</v>
      </c>
      <c r="H108" s="128">
        <v>305</v>
      </c>
      <c r="I108" s="128">
        <v>306</v>
      </c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0"/>
    </row>
    <row r="109" spans="1:29" x14ac:dyDescent="0.25">
      <c r="A109" s="144">
        <v>106</v>
      </c>
      <c r="B109" s="145" t="s">
        <v>207</v>
      </c>
      <c r="C109" s="89" t="s">
        <v>203</v>
      </c>
      <c r="D109" s="145" t="s">
        <v>340</v>
      </c>
      <c r="E109" s="145" t="str">
        <f t="shared" si="1"/>
        <v>Rapid City</v>
      </c>
      <c r="F109" s="128">
        <v>574</v>
      </c>
      <c r="G109" s="128">
        <v>593</v>
      </c>
      <c r="H109" s="128">
        <v>693</v>
      </c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0"/>
    </row>
    <row r="110" spans="1:29" x14ac:dyDescent="0.25">
      <c r="A110" s="144">
        <v>107</v>
      </c>
      <c r="B110" s="145" t="s">
        <v>204</v>
      </c>
      <c r="C110" s="89" t="s">
        <v>203</v>
      </c>
      <c r="D110" s="145" t="s">
        <v>177</v>
      </c>
      <c r="E110" s="145" t="str">
        <f t="shared" si="1"/>
        <v>Sioux Falls</v>
      </c>
      <c r="F110" s="128">
        <v>687</v>
      </c>
      <c r="G110" s="128">
        <v>575</v>
      </c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0"/>
    </row>
    <row r="111" spans="1:29" x14ac:dyDescent="0.25">
      <c r="A111" s="144">
        <v>108</v>
      </c>
      <c r="B111" s="145" t="s">
        <v>124</v>
      </c>
      <c r="C111" s="89" t="s">
        <v>119</v>
      </c>
      <c r="D111" s="145" t="s">
        <v>410</v>
      </c>
      <c r="E111" s="145" t="str">
        <f t="shared" si="1"/>
        <v>Chattanooga</v>
      </c>
      <c r="F111" s="128">
        <v>305</v>
      </c>
      <c r="G111" s="128">
        <v>357</v>
      </c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0"/>
    </row>
    <row r="112" spans="1:29" x14ac:dyDescent="0.25">
      <c r="A112" s="144">
        <v>109</v>
      </c>
      <c r="B112" s="145" t="s">
        <v>127</v>
      </c>
      <c r="C112" s="89" t="s">
        <v>119</v>
      </c>
      <c r="D112" s="145" t="s">
        <v>63</v>
      </c>
      <c r="E112" s="145" t="str">
        <f t="shared" si="1"/>
        <v>Knoxville</v>
      </c>
      <c r="F112" s="128">
        <v>373</v>
      </c>
      <c r="G112" s="128">
        <v>374</v>
      </c>
      <c r="H112" s="128"/>
      <c r="I112" s="128"/>
      <c r="J112" s="128"/>
      <c r="K112" s="128"/>
      <c r="L112" s="128"/>
      <c r="M112" s="128"/>
      <c r="N112" s="128"/>
      <c r="O112" s="128" t="s">
        <v>1602</v>
      </c>
      <c r="P112" s="128" t="s">
        <v>1602</v>
      </c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0"/>
    </row>
    <row r="113" spans="1:29" x14ac:dyDescent="0.25">
      <c r="A113" s="144">
        <v>110</v>
      </c>
      <c r="B113" s="145" t="s">
        <v>128</v>
      </c>
      <c r="C113" s="89" t="s">
        <v>119</v>
      </c>
      <c r="D113" s="145" t="s">
        <v>125</v>
      </c>
      <c r="E113" s="145" t="str">
        <f t="shared" si="1"/>
        <v>Memphis</v>
      </c>
      <c r="F113" s="128" t="s">
        <v>1602</v>
      </c>
      <c r="G113" s="128" t="s">
        <v>1602</v>
      </c>
      <c r="H113" s="128" t="s">
        <v>1602</v>
      </c>
      <c r="I113" s="128" t="s">
        <v>1602</v>
      </c>
      <c r="J113" s="128" t="s">
        <v>1602</v>
      </c>
      <c r="K113" s="128" t="s">
        <v>1602</v>
      </c>
      <c r="L113" s="128" t="s">
        <v>1602</v>
      </c>
      <c r="M113" s="128" t="s">
        <v>1602</v>
      </c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0"/>
    </row>
    <row r="114" spans="1:29" x14ac:dyDescent="0.25">
      <c r="A114" s="144">
        <v>111</v>
      </c>
      <c r="B114" s="145" t="s">
        <v>122</v>
      </c>
      <c r="C114" s="89" t="s">
        <v>119</v>
      </c>
      <c r="D114" s="145" t="s">
        <v>120</v>
      </c>
      <c r="E114" s="145" t="str">
        <f t="shared" si="1"/>
        <v>Nashville</v>
      </c>
      <c r="F114" s="128">
        <v>384</v>
      </c>
      <c r="G114" s="128">
        <v>421</v>
      </c>
      <c r="H114" s="128">
        <v>422</v>
      </c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0"/>
    </row>
    <row r="115" spans="1:29" x14ac:dyDescent="0.25">
      <c r="A115" s="144">
        <v>112</v>
      </c>
      <c r="B115" s="145" t="s">
        <v>266</v>
      </c>
      <c r="C115" s="89" t="s">
        <v>248</v>
      </c>
      <c r="D115" s="145" t="s">
        <v>345</v>
      </c>
      <c r="E115" s="145" t="str">
        <f t="shared" si="1"/>
        <v>Austin</v>
      </c>
      <c r="F115" s="128">
        <v>767</v>
      </c>
      <c r="G115" s="128">
        <v>781</v>
      </c>
      <c r="H115" s="128"/>
      <c r="I115" s="128"/>
      <c r="J115" s="128"/>
      <c r="K115" s="128" t="s">
        <v>1602</v>
      </c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0"/>
    </row>
    <row r="116" spans="1:29" x14ac:dyDescent="0.25">
      <c r="A116" s="144">
        <v>113</v>
      </c>
      <c r="B116" s="145" t="s">
        <v>265</v>
      </c>
      <c r="C116" s="89" t="s">
        <v>248</v>
      </c>
      <c r="D116" s="145" t="s">
        <v>430</v>
      </c>
      <c r="E116" s="145" t="str">
        <f t="shared" si="1"/>
        <v>Corpus Christi</v>
      </c>
      <c r="F116" s="128">
        <v>779</v>
      </c>
      <c r="G116" s="128">
        <v>781</v>
      </c>
      <c r="H116" s="128">
        <v>785</v>
      </c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0"/>
    </row>
    <row r="117" spans="1:29" x14ac:dyDescent="0.25">
      <c r="A117" s="144">
        <v>114</v>
      </c>
      <c r="B117" s="145" t="s">
        <v>254</v>
      </c>
      <c r="C117" s="89" t="s">
        <v>248</v>
      </c>
      <c r="D117" s="145" t="s">
        <v>252</v>
      </c>
      <c r="E117" s="145" t="str">
        <f t="shared" si="1"/>
        <v>Dallas</v>
      </c>
      <c r="F117" s="128">
        <v>756</v>
      </c>
      <c r="G117" s="128">
        <v>760</v>
      </c>
      <c r="H117" s="128">
        <v>761</v>
      </c>
      <c r="I117" s="128">
        <v>762</v>
      </c>
      <c r="J117" s="128">
        <v>765</v>
      </c>
      <c r="K117" s="128">
        <v>766</v>
      </c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  <c r="AA117" s="128"/>
      <c r="AB117" s="128"/>
      <c r="AC117" s="120"/>
    </row>
    <row r="118" spans="1:29" x14ac:dyDescent="0.25">
      <c r="A118" s="144">
        <v>115</v>
      </c>
      <c r="B118" s="145" t="s">
        <v>270</v>
      </c>
      <c r="C118" s="89" t="s">
        <v>248</v>
      </c>
      <c r="D118" s="145" t="s">
        <v>268</v>
      </c>
      <c r="E118" s="145" t="str">
        <f t="shared" si="1"/>
        <v>El Paso</v>
      </c>
      <c r="F118" s="128">
        <v>879</v>
      </c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  <c r="AA118" s="128"/>
      <c r="AB118" s="128"/>
      <c r="AC118" s="120"/>
    </row>
    <row r="119" spans="1:29" x14ac:dyDescent="0.25">
      <c r="A119" s="144">
        <v>116</v>
      </c>
      <c r="B119" s="145" t="s">
        <v>576</v>
      </c>
      <c r="C119" s="89" t="s">
        <v>248</v>
      </c>
      <c r="D119" s="145" t="s">
        <v>429</v>
      </c>
      <c r="E119" s="145" t="str">
        <f t="shared" si="1"/>
        <v>Ft Worth</v>
      </c>
      <c r="F119" s="128">
        <v>734</v>
      </c>
      <c r="G119" s="128">
        <v>750</v>
      </c>
      <c r="H119" s="128">
        <v>751</v>
      </c>
      <c r="I119" s="128">
        <v>752</v>
      </c>
      <c r="J119" s="128">
        <v>753</v>
      </c>
      <c r="K119" s="128">
        <v>765</v>
      </c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  <c r="AA119" s="128"/>
      <c r="AB119" s="128"/>
      <c r="AC119" s="120"/>
    </row>
    <row r="120" spans="1:29" x14ac:dyDescent="0.25">
      <c r="A120" s="144">
        <v>117</v>
      </c>
      <c r="B120" s="145" t="s">
        <v>258</v>
      </c>
      <c r="C120" s="89" t="s">
        <v>248</v>
      </c>
      <c r="D120" s="145" t="s">
        <v>259</v>
      </c>
      <c r="E120" s="145" t="str">
        <f t="shared" si="1"/>
        <v>Houston</v>
      </c>
      <c r="F120" s="128">
        <v>789</v>
      </c>
      <c r="G120" s="128"/>
      <c r="H120" s="128"/>
      <c r="I120" s="128"/>
      <c r="J120" s="128"/>
      <c r="K120" s="128"/>
      <c r="L120" s="128"/>
      <c r="M120" s="128" t="s">
        <v>1602</v>
      </c>
      <c r="N120" s="128" t="s">
        <v>1602</v>
      </c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  <c r="AA120" s="128"/>
      <c r="AB120" s="128"/>
      <c r="AC120" s="120"/>
    </row>
    <row r="121" spans="1:29" x14ac:dyDescent="0.25">
      <c r="A121" s="144">
        <v>118</v>
      </c>
      <c r="B121" s="145" t="s">
        <v>261</v>
      </c>
      <c r="C121" s="89" t="s">
        <v>248</v>
      </c>
      <c r="D121" s="145" t="s">
        <v>262</v>
      </c>
      <c r="E121" s="145" t="str">
        <f t="shared" si="1"/>
        <v>Laredo</v>
      </c>
      <c r="F121" s="128">
        <v>781</v>
      </c>
      <c r="G121" s="128">
        <v>783</v>
      </c>
      <c r="H121" s="128">
        <v>788</v>
      </c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  <c r="AA121" s="128"/>
      <c r="AB121" s="128"/>
      <c r="AC121" s="120"/>
    </row>
    <row r="122" spans="1:29" x14ac:dyDescent="0.25">
      <c r="A122" s="144">
        <v>119</v>
      </c>
      <c r="B122" s="145" t="s">
        <v>267</v>
      </c>
      <c r="C122" s="89" t="s">
        <v>248</v>
      </c>
      <c r="D122" s="145" t="s">
        <v>256</v>
      </c>
      <c r="E122" s="145" t="str">
        <f t="shared" si="1"/>
        <v>Lubbock</v>
      </c>
      <c r="F122" s="128">
        <v>763</v>
      </c>
      <c r="G122" s="128">
        <v>797</v>
      </c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  <c r="AA122" s="128"/>
      <c r="AB122" s="128"/>
      <c r="AC122" s="120"/>
    </row>
    <row r="123" spans="1:29" x14ac:dyDescent="0.25">
      <c r="A123" s="144">
        <v>120</v>
      </c>
      <c r="B123" s="145" t="s">
        <v>264</v>
      </c>
      <c r="C123" s="89" t="s">
        <v>248</v>
      </c>
      <c r="D123" s="145" t="s">
        <v>249</v>
      </c>
      <c r="E123" s="145" t="str">
        <f t="shared" si="1"/>
        <v>San Antonio</v>
      </c>
      <c r="F123" s="128">
        <v>780</v>
      </c>
      <c r="G123" s="128">
        <v>786</v>
      </c>
      <c r="H123" s="128">
        <v>787</v>
      </c>
      <c r="I123" s="128">
        <v>789</v>
      </c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  <c r="AA123" s="128"/>
      <c r="AB123" s="128"/>
      <c r="AC123" s="120"/>
    </row>
    <row r="124" spans="1:29" x14ac:dyDescent="0.25">
      <c r="A124" s="144">
        <v>121</v>
      </c>
      <c r="B124" s="145" t="s">
        <v>255</v>
      </c>
      <c r="C124" s="89" t="s">
        <v>248</v>
      </c>
      <c r="D124" s="145" t="s">
        <v>343</v>
      </c>
      <c r="E124" s="145" t="str">
        <f t="shared" si="1"/>
        <v>Texarkana</v>
      </c>
      <c r="F124" s="128">
        <v>710</v>
      </c>
      <c r="G124" s="128">
        <v>711</v>
      </c>
      <c r="H124" s="128">
        <v>717</v>
      </c>
      <c r="I124" s="128">
        <v>747</v>
      </c>
      <c r="J124" s="128">
        <v>754</v>
      </c>
      <c r="K124" s="128">
        <v>756</v>
      </c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0"/>
    </row>
    <row r="125" spans="1:29" x14ac:dyDescent="0.25">
      <c r="A125" s="144">
        <v>122</v>
      </c>
      <c r="B125" s="145" t="s">
        <v>286</v>
      </c>
      <c r="C125" s="89" t="s">
        <v>285</v>
      </c>
      <c r="D125" s="145" t="s">
        <v>277</v>
      </c>
      <c r="E125" s="145" t="str">
        <f t="shared" si="1"/>
        <v>Salt Lake City</v>
      </c>
      <c r="F125" s="128">
        <v>845</v>
      </c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  <c r="AA125" s="128"/>
      <c r="AB125" s="128"/>
      <c r="AC125" s="120"/>
    </row>
    <row r="126" spans="1:29" x14ac:dyDescent="0.25">
      <c r="A126" s="144">
        <v>123</v>
      </c>
      <c r="B126" s="145" t="s">
        <v>58</v>
      </c>
      <c r="C126" s="89" t="s">
        <v>52</v>
      </c>
      <c r="D126" s="145" t="s">
        <v>353</v>
      </c>
      <c r="E126" s="145" t="str">
        <f t="shared" si="1"/>
        <v>Norfolk</v>
      </c>
      <c r="F126" s="128">
        <v>230</v>
      </c>
      <c r="G126" s="128">
        <v>231</v>
      </c>
      <c r="H126" s="128">
        <v>232</v>
      </c>
      <c r="I126" s="128">
        <v>238</v>
      </c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  <c r="AA126" s="128"/>
      <c r="AB126" s="128"/>
      <c r="AC126" s="120"/>
    </row>
    <row r="127" spans="1:29" x14ac:dyDescent="0.25">
      <c r="A127" s="144">
        <v>124</v>
      </c>
      <c r="B127" s="145" t="s">
        <v>57</v>
      </c>
      <c r="C127" s="89" t="s">
        <v>52</v>
      </c>
      <c r="D127" s="145" t="s">
        <v>55</v>
      </c>
      <c r="E127" s="145" t="str">
        <f t="shared" si="1"/>
        <v>Richmond</v>
      </c>
      <c r="F127" s="128">
        <v>228</v>
      </c>
      <c r="G127" s="128">
        <v>233</v>
      </c>
      <c r="H127" s="128">
        <v>234</v>
      </c>
      <c r="I127" s="128">
        <v>235</v>
      </c>
      <c r="J127" s="128">
        <v>236</v>
      </c>
      <c r="K127" s="128">
        <v>237</v>
      </c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  <c r="AA127" s="128"/>
      <c r="AB127" s="128"/>
      <c r="AC127" s="120"/>
    </row>
    <row r="128" spans="1:29" x14ac:dyDescent="0.25">
      <c r="A128" s="144">
        <v>125</v>
      </c>
      <c r="B128" s="145" t="s">
        <v>61</v>
      </c>
      <c r="C128" s="89" t="s">
        <v>52</v>
      </c>
      <c r="D128" s="145" t="s">
        <v>59</v>
      </c>
      <c r="E128" s="145" t="str">
        <f t="shared" si="1"/>
        <v>Roanoke</v>
      </c>
      <c r="F128" s="128">
        <v>247</v>
      </c>
      <c r="G128" s="128">
        <v>249</v>
      </c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  <c r="AA128" s="128"/>
      <c r="AB128" s="128"/>
      <c r="AC128" s="120"/>
    </row>
    <row r="129" spans="1:58" x14ac:dyDescent="0.25">
      <c r="A129" s="144">
        <v>126</v>
      </c>
      <c r="B129" s="146" t="s">
        <v>725</v>
      </c>
      <c r="C129" s="104" t="s">
        <v>52</v>
      </c>
      <c r="D129" s="145" t="s">
        <v>724</v>
      </c>
      <c r="E129" s="145" t="str">
        <f t="shared" si="1"/>
        <v>Winchester</v>
      </c>
      <c r="F129" s="128">
        <v>172</v>
      </c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  <c r="AA129" s="128"/>
      <c r="AB129" s="128"/>
      <c r="AC129" s="120"/>
    </row>
    <row r="130" spans="1:58" x14ac:dyDescent="0.25">
      <c r="A130" s="144">
        <v>127</v>
      </c>
      <c r="B130" s="145" t="s">
        <v>326</v>
      </c>
      <c r="C130" s="89" t="s">
        <v>323</v>
      </c>
      <c r="D130" s="145" t="s">
        <v>324</v>
      </c>
      <c r="E130" s="145" t="str">
        <f t="shared" si="1"/>
        <v>Seattle</v>
      </c>
      <c r="F130" s="128" t="s">
        <v>1602</v>
      </c>
      <c r="G130" s="128" t="s">
        <v>1602</v>
      </c>
      <c r="H130" s="128" t="s">
        <v>1602</v>
      </c>
      <c r="I130" s="128" t="s">
        <v>1602</v>
      </c>
      <c r="J130" s="128" t="s">
        <v>1602</v>
      </c>
      <c r="K130" s="128" t="s">
        <v>1602</v>
      </c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  <c r="AA130" s="128"/>
      <c r="AB130" s="128"/>
      <c r="AC130" s="120"/>
    </row>
    <row r="131" spans="1:58" x14ac:dyDescent="0.25">
      <c r="A131" s="144">
        <v>128</v>
      </c>
      <c r="B131" s="145" t="s">
        <v>327</v>
      </c>
      <c r="C131" s="89" t="s">
        <v>323</v>
      </c>
      <c r="D131" s="145" t="s">
        <v>212</v>
      </c>
      <c r="E131" s="145" t="str">
        <f t="shared" si="1"/>
        <v>Spokane</v>
      </c>
      <c r="F131" s="128">
        <v>978</v>
      </c>
      <c r="G131" s="128">
        <v>993</v>
      </c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  <c r="AA131" s="128"/>
      <c r="AB131" s="128"/>
      <c r="AC131" s="120"/>
    </row>
    <row r="132" spans="1:58" x14ac:dyDescent="0.25">
      <c r="A132" s="144">
        <v>129</v>
      </c>
      <c r="B132" s="145" t="s">
        <v>195</v>
      </c>
      <c r="C132" s="89" t="s">
        <v>185</v>
      </c>
      <c r="D132" s="145" t="s">
        <v>190</v>
      </c>
      <c r="E132" s="145" t="str">
        <f t="shared" si="1"/>
        <v>Eau Claire</v>
      </c>
      <c r="F132" s="128">
        <v>548</v>
      </c>
      <c r="G132" s="128">
        <v>550</v>
      </c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  <c r="AA132" s="128"/>
      <c r="AB132" s="128"/>
      <c r="AC132" s="120"/>
    </row>
    <row r="133" spans="1:58" x14ac:dyDescent="0.25">
      <c r="A133" s="144">
        <v>130</v>
      </c>
      <c r="B133" s="145" t="s">
        <v>194</v>
      </c>
      <c r="C133" s="89" t="s">
        <v>185</v>
      </c>
      <c r="D133" s="145" t="s">
        <v>192</v>
      </c>
      <c r="E133" s="145" t="str">
        <f t="shared" ref="E133:E138" si="2">B133</f>
        <v>Green Bay</v>
      </c>
      <c r="F133" s="128">
        <v>530</v>
      </c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0"/>
    </row>
    <row r="134" spans="1:58" x14ac:dyDescent="0.25">
      <c r="A134" s="144">
        <v>131</v>
      </c>
      <c r="B134" s="145" t="s">
        <v>189</v>
      </c>
      <c r="C134" s="89" t="s">
        <v>185</v>
      </c>
      <c r="D134" s="145" t="s">
        <v>416</v>
      </c>
      <c r="E134" s="145" t="str">
        <f t="shared" si="2"/>
        <v>Madison</v>
      </c>
      <c r="F134" s="128">
        <v>610</v>
      </c>
      <c r="G134" s="128">
        <v>611</v>
      </c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  <c r="AA134" s="128"/>
      <c r="AB134" s="128"/>
      <c r="AC134" s="120"/>
    </row>
    <row r="135" spans="1:58" x14ac:dyDescent="0.25">
      <c r="A135" s="144">
        <v>132</v>
      </c>
      <c r="B135" s="145" t="s">
        <v>188</v>
      </c>
      <c r="C135" s="89" t="s">
        <v>185</v>
      </c>
      <c r="D135" s="145" t="s">
        <v>186</v>
      </c>
      <c r="E135" s="145" t="str">
        <f t="shared" si="2"/>
        <v>Milwaukee</v>
      </c>
      <c r="F135" s="128">
        <v>535</v>
      </c>
      <c r="G135" s="128">
        <v>537</v>
      </c>
      <c r="H135" s="128">
        <v>539</v>
      </c>
      <c r="I135" s="128">
        <v>600</v>
      </c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  <c r="AA135" s="128"/>
      <c r="AB135" s="128"/>
      <c r="AC135" s="120"/>
    </row>
    <row r="136" spans="1:58" x14ac:dyDescent="0.25">
      <c r="A136" s="144">
        <v>133</v>
      </c>
      <c r="B136" s="145" t="s">
        <v>68</v>
      </c>
      <c r="C136" s="89" t="s">
        <v>65</v>
      </c>
      <c r="D136" s="145" t="s">
        <v>66</v>
      </c>
      <c r="E136" s="145" t="str">
        <f t="shared" si="2"/>
        <v>Charleston</v>
      </c>
      <c r="F136" s="128">
        <v>255</v>
      </c>
      <c r="G136" s="128">
        <v>257</v>
      </c>
      <c r="H136" s="128">
        <v>456</v>
      </c>
      <c r="I136" s="128"/>
      <c r="J136" s="128" t="s">
        <v>1602</v>
      </c>
      <c r="K136" s="128" t="s">
        <v>1602</v>
      </c>
      <c r="L136" s="128" t="s">
        <v>1602</v>
      </c>
      <c r="M136" s="128" t="s">
        <v>1602</v>
      </c>
      <c r="N136" s="128" t="s">
        <v>1602</v>
      </c>
      <c r="O136" s="128" t="s">
        <v>1602</v>
      </c>
      <c r="P136" s="128" t="s">
        <v>1602</v>
      </c>
      <c r="Q136" s="128" t="s">
        <v>1602</v>
      </c>
      <c r="R136" s="128" t="s">
        <v>1602</v>
      </c>
      <c r="S136" s="128" t="s">
        <v>1602</v>
      </c>
      <c r="T136" s="128" t="s">
        <v>1602</v>
      </c>
      <c r="U136" s="128" t="s">
        <v>1602</v>
      </c>
      <c r="V136" s="128" t="s">
        <v>1602</v>
      </c>
      <c r="W136" s="128" t="s">
        <v>1602</v>
      </c>
      <c r="X136" s="128" t="s">
        <v>1602</v>
      </c>
      <c r="Y136" s="128"/>
      <c r="Z136" s="128"/>
      <c r="AA136" s="128"/>
      <c r="AB136" s="128"/>
      <c r="AC136" s="120"/>
    </row>
    <row r="137" spans="1:58" x14ac:dyDescent="0.25">
      <c r="A137" s="144">
        <v>134</v>
      </c>
      <c r="B137" s="145" t="s">
        <v>69</v>
      </c>
      <c r="C137" s="89" t="s">
        <v>65</v>
      </c>
      <c r="D137" s="145" t="s">
        <v>355</v>
      </c>
      <c r="E137" s="145" t="str">
        <f t="shared" si="2"/>
        <v>Huntington</v>
      </c>
      <c r="F137" s="128">
        <v>246</v>
      </c>
      <c r="G137" s="128">
        <v>248</v>
      </c>
      <c r="H137" s="128">
        <v>250</v>
      </c>
      <c r="I137" s="128">
        <v>251</v>
      </c>
      <c r="J137" s="128">
        <v>252</v>
      </c>
      <c r="K137" s="128">
        <v>253</v>
      </c>
      <c r="L137" s="128">
        <v>256</v>
      </c>
      <c r="M137" s="128">
        <v>258</v>
      </c>
      <c r="N137" s="128">
        <v>259</v>
      </c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  <c r="AA137" s="128"/>
      <c r="AB137" s="128"/>
      <c r="AC137" s="120"/>
    </row>
    <row r="138" spans="1:58" x14ac:dyDescent="0.25">
      <c r="A138" s="144">
        <v>135</v>
      </c>
      <c r="B138" s="146" t="s">
        <v>743</v>
      </c>
      <c r="C138" s="104" t="s">
        <v>280</v>
      </c>
      <c r="D138" s="145" t="s">
        <v>744</v>
      </c>
      <c r="E138" s="145" t="str">
        <f t="shared" si="2"/>
        <v>Green River</v>
      </c>
      <c r="F138" s="128">
        <v>820</v>
      </c>
      <c r="G138" s="128">
        <v>840</v>
      </c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  <c r="AA138" s="128"/>
      <c r="AB138" s="128"/>
      <c r="AC138" s="120"/>
    </row>
    <row r="139" spans="1:58" x14ac:dyDescent="0.25">
      <c r="A139" s="107">
        <v>136</v>
      </c>
      <c r="B139" s="107" t="s">
        <v>1587</v>
      </c>
      <c r="C139" s="106" t="s">
        <v>1600</v>
      </c>
      <c r="D139" s="107" t="s">
        <v>1601</v>
      </c>
      <c r="E139" s="107" t="s">
        <v>1129</v>
      </c>
      <c r="F139" s="128" t="s">
        <v>1418</v>
      </c>
      <c r="G139" s="128" t="s">
        <v>1003</v>
      </c>
      <c r="H139" s="128" t="s">
        <v>1023</v>
      </c>
      <c r="I139" s="128" t="s">
        <v>1024</v>
      </c>
      <c r="J139" s="128" t="s">
        <v>1025</v>
      </c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  <c r="AA139" s="128"/>
      <c r="AB139" s="128"/>
      <c r="AC139" s="128"/>
      <c r="AD139" s="128"/>
      <c r="AE139" s="128"/>
      <c r="AF139" s="128"/>
      <c r="AG139" s="128"/>
      <c r="AH139" s="128"/>
      <c r="AI139" s="128"/>
      <c r="AJ139" s="128"/>
      <c r="AK139" s="128"/>
      <c r="AL139" s="128"/>
      <c r="AM139" s="128"/>
      <c r="AN139" s="128"/>
      <c r="AO139" s="128"/>
      <c r="AP139" s="128"/>
      <c r="AQ139" s="128"/>
      <c r="AR139" s="128"/>
      <c r="AS139" s="128"/>
      <c r="AT139" s="128"/>
      <c r="AU139" s="128"/>
      <c r="AV139" s="128"/>
      <c r="AW139" s="128"/>
      <c r="AX139" s="128"/>
      <c r="AY139" s="128"/>
      <c r="AZ139" s="128"/>
      <c r="BA139" s="128"/>
      <c r="BB139" s="128"/>
      <c r="BC139" s="128"/>
      <c r="BD139" s="128"/>
      <c r="BE139" s="128"/>
      <c r="BF139" s="128"/>
    </row>
    <row r="140" spans="1:58" x14ac:dyDescent="0.25">
      <c r="A140" s="107">
        <v>137</v>
      </c>
      <c r="B140" s="107" t="s">
        <v>982</v>
      </c>
      <c r="C140" s="106" t="s">
        <v>974</v>
      </c>
      <c r="D140" s="107" t="s">
        <v>992</v>
      </c>
      <c r="E140" s="107" t="s">
        <v>1130</v>
      </c>
      <c r="F140" s="128" t="s">
        <v>1026</v>
      </c>
      <c r="G140" s="128" t="s">
        <v>1027</v>
      </c>
      <c r="H140" s="128" t="s">
        <v>1028</v>
      </c>
      <c r="I140" s="128" t="s">
        <v>1004</v>
      </c>
      <c r="J140" s="128" t="s">
        <v>1029</v>
      </c>
      <c r="K140" s="128" t="s">
        <v>1030</v>
      </c>
      <c r="L140" s="128" t="s">
        <v>1031</v>
      </c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  <c r="AA140" s="128"/>
      <c r="AB140" s="128"/>
      <c r="AC140" s="128"/>
      <c r="AD140" s="128"/>
      <c r="AE140" s="128"/>
      <c r="AF140" s="128"/>
      <c r="AG140" s="128"/>
      <c r="AH140" s="128"/>
      <c r="AI140" s="128"/>
      <c r="AJ140" s="128"/>
      <c r="AK140" s="128"/>
      <c r="AL140" s="128"/>
      <c r="AM140" s="128"/>
      <c r="AN140" s="128"/>
      <c r="AO140" s="128"/>
      <c r="AP140" s="128"/>
      <c r="AQ140" s="128"/>
      <c r="AR140" s="128"/>
      <c r="AS140" s="128"/>
      <c r="AT140" s="128"/>
      <c r="AU140" s="128"/>
      <c r="AV140" s="128"/>
      <c r="AW140" s="128"/>
      <c r="AX140" s="128"/>
      <c r="AY140" s="128"/>
      <c r="AZ140" s="128"/>
      <c r="BA140" s="128"/>
      <c r="BB140" s="128"/>
      <c r="BC140" s="128"/>
      <c r="BD140" s="128"/>
      <c r="BE140" s="128"/>
      <c r="BF140" s="128"/>
    </row>
    <row r="141" spans="1:58" x14ac:dyDescent="0.25">
      <c r="A141" s="107">
        <v>139</v>
      </c>
      <c r="B141" s="107" t="s">
        <v>983</v>
      </c>
      <c r="C141" s="106" t="s">
        <v>975</v>
      </c>
      <c r="D141" s="107" t="s">
        <v>993</v>
      </c>
      <c r="E141" s="107" t="s">
        <v>1131</v>
      </c>
      <c r="F141" s="128" t="s">
        <v>1033</v>
      </c>
      <c r="G141" s="128" t="s">
        <v>1006</v>
      </c>
      <c r="H141" s="128" t="s">
        <v>1034</v>
      </c>
      <c r="I141" s="128" t="s">
        <v>1035</v>
      </c>
      <c r="J141" s="128" t="s">
        <v>1036</v>
      </c>
      <c r="K141" s="128" t="s">
        <v>1037</v>
      </c>
      <c r="L141" s="128" t="s">
        <v>1038</v>
      </c>
      <c r="M141" s="128" t="s">
        <v>1039</v>
      </c>
      <c r="N141" s="128" t="s">
        <v>1040</v>
      </c>
      <c r="O141" s="128" t="s">
        <v>1041</v>
      </c>
      <c r="P141" s="128" t="s">
        <v>1032</v>
      </c>
      <c r="Q141" s="128" t="s">
        <v>1005</v>
      </c>
      <c r="R141" s="128"/>
      <c r="S141" s="128"/>
      <c r="T141" s="128"/>
      <c r="U141" s="128"/>
      <c r="V141" s="128"/>
      <c r="W141" s="128"/>
      <c r="X141" s="128"/>
      <c r="Y141" s="128"/>
      <c r="Z141" s="128"/>
      <c r="AA141" s="128"/>
      <c r="AB141" s="128"/>
      <c r="AC141" s="128"/>
      <c r="AD141" s="128"/>
      <c r="AE141" s="128"/>
      <c r="AF141" s="128"/>
      <c r="AG141" s="128"/>
      <c r="AH141" s="128"/>
      <c r="AI141" s="128"/>
      <c r="AJ141" s="128"/>
      <c r="AK141" s="128"/>
      <c r="AL141" s="128"/>
      <c r="AM141" s="128"/>
      <c r="AN141" s="128"/>
      <c r="AO141" s="128"/>
      <c r="AP141" s="128"/>
      <c r="AQ141" s="128"/>
      <c r="AR141" s="128"/>
      <c r="AS141" s="128"/>
      <c r="AT141" s="128"/>
      <c r="AU141" s="128"/>
      <c r="AV141" s="128"/>
      <c r="AW141" s="128"/>
      <c r="AX141" s="128"/>
      <c r="AY141" s="128"/>
      <c r="AZ141" s="128"/>
      <c r="BA141" s="128"/>
      <c r="BB141" s="128"/>
      <c r="BC141" s="128"/>
      <c r="BD141" s="128"/>
      <c r="BE141" s="128"/>
      <c r="BF141" s="128"/>
    </row>
    <row r="142" spans="1:58" x14ac:dyDescent="0.25">
      <c r="A142" s="107">
        <v>140</v>
      </c>
      <c r="B142" s="107" t="s">
        <v>1584</v>
      </c>
      <c r="C142" s="106" t="s">
        <v>976</v>
      </c>
      <c r="D142" s="107" t="s">
        <v>994</v>
      </c>
      <c r="E142" s="107" t="s">
        <v>1583</v>
      </c>
      <c r="F142" s="128" t="s">
        <v>1419</v>
      </c>
      <c r="G142" s="128" t="s">
        <v>1007</v>
      </c>
      <c r="H142" s="128" t="s">
        <v>1042</v>
      </c>
      <c r="I142" s="128" t="s">
        <v>1043</v>
      </c>
      <c r="J142" s="128" t="s">
        <v>1044</v>
      </c>
      <c r="K142" s="128" t="s">
        <v>1045</v>
      </c>
      <c r="L142" s="128" t="s">
        <v>1046</v>
      </c>
      <c r="M142" s="128" t="s">
        <v>1047</v>
      </c>
      <c r="N142" s="128" t="s">
        <v>1048</v>
      </c>
      <c r="O142" s="128" t="s">
        <v>1049</v>
      </c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  <c r="AA142" s="128"/>
      <c r="AB142" s="128"/>
      <c r="AC142" s="128"/>
      <c r="AD142" s="128"/>
      <c r="AE142" s="128"/>
      <c r="AF142" s="128"/>
      <c r="AG142" s="128"/>
      <c r="AH142" s="128"/>
      <c r="AI142" s="128"/>
      <c r="AJ142" s="128"/>
      <c r="AK142" s="128"/>
      <c r="AL142" s="128"/>
      <c r="AM142" s="128"/>
      <c r="AN142" s="128"/>
      <c r="AO142" s="128"/>
      <c r="AP142" s="128"/>
      <c r="AQ142" s="128"/>
      <c r="AR142" s="128"/>
      <c r="AS142" s="128"/>
      <c r="AT142" s="128"/>
      <c r="AU142" s="128"/>
      <c r="AV142" s="128"/>
      <c r="AW142" s="128"/>
      <c r="AX142" s="128"/>
      <c r="AY142" s="128"/>
      <c r="AZ142" s="128"/>
      <c r="BA142" s="128"/>
      <c r="BB142" s="128"/>
      <c r="BC142" s="128"/>
      <c r="BD142" s="128"/>
      <c r="BE142" s="128"/>
      <c r="BF142" s="128"/>
    </row>
    <row r="143" spans="1:58" x14ac:dyDescent="0.25">
      <c r="A143" s="107">
        <v>141</v>
      </c>
      <c r="B143" s="107" t="s">
        <v>984</v>
      </c>
      <c r="C143" s="106" t="s">
        <v>976</v>
      </c>
      <c r="D143" s="107" t="s">
        <v>995</v>
      </c>
      <c r="E143" s="107" t="s">
        <v>1132</v>
      </c>
      <c r="F143" s="128" t="s">
        <v>1420</v>
      </c>
      <c r="G143" s="128" t="s">
        <v>1008</v>
      </c>
      <c r="H143" s="128" t="s">
        <v>1050</v>
      </c>
      <c r="I143" s="128" t="s">
        <v>1051</v>
      </c>
      <c r="J143" s="128" t="s">
        <v>1052</v>
      </c>
      <c r="K143" s="128" t="s">
        <v>1053</v>
      </c>
      <c r="L143" s="128" t="s">
        <v>1054</v>
      </c>
      <c r="M143" s="128" t="s">
        <v>1055</v>
      </c>
      <c r="N143" s="128" t="s">
        <v>1056</v>
      </c>
      <c r="O143" s="128" t="s">
        <v>1421</v>
      </c>
      <c r="P143" s="128" t="s">
        <v>1009</v>
      </c>
      <c r="Q143" s="128" t="s">
        <v>1057</v>
      </c>
      <c r="R143" s="128" t="s">
        <v>1058</v>
      </c>
      <c r="S143" s="128" t="s">
        <v>1059</v>
      </c>
      <c r="T143" s="128" t="s">
        <v>1060</v>
      </c>
      <c r="U143" s="128" t="s">
        <v>1061</v>
      </c>
      <c r="V143" s="128" t="s">
        <v>1062</v>
      </c>
      <c r="W143" s="128" t="s">
        <v>1063</v>
      </c>
      <c r="X143" s="128" t="s">
        <v>1064</v>
      </c>
      <c r="Y143" s="128"/>
      <c r="Z143" s="128"/>
      <c r="AA143" s="128"/>
      <c r="AB143" s="128"/>
      <c r="AC143" s="128"/>
      <c r="AD143" s="128"/>
      <c r="AE143" s="128"/>
      <c r="AF143" s="128"/>
      <c r="AG143" s="128"/>
      <c r="AH143" s="128"/>
      <c r="AI143" s="128"/>
      <c r="AJ143" s="128"/>
      <c r="AK143" s="128"/>
      <c r="AL143" s="128"/>
      <c r="AM143" s="128"/>
      <c r="AN143" s="128"/>
      <c r="AO143" s="128"/>
      <c r="AP143" s="128"/>
      <c r="AQ143" s="128"/>
      <c r="AR143" s="128"/>
      <c r="AS143" s="128"/>
      <c r="AT143" s="128"/>
      <c r="AU143" s="128"/>
      <c r="AV143" s="128"/>
      <c r="AW143" s="128"/>
      <c r="AX143" s="128"/>
      <c r="AY143" s="128"/>
      <c r="AZ143" s="128"/>
      <c r="BA143" s="128"/>
      <c r="BB143" s="128"/>
      <c r="BC143" s="128"/>
      <c r="BD143" s="128"/>
      <c r="BE143" s="128"/>
      <c r="BF143" s="128"/>
    </row>
    <row r="144" spans="1:58" x14ac:dyDescent="0.25">
      <c r="A144" s="107">
        <v>143</v>
      </c>
      <c r="B144" s="107" t="s">
        <v>985</v>
      </c>
      <c r="C144" s="106" t="s">
        <v>977</v>
      </c>
      <c r="D144" s="107" t="s">
        <v>996</v>
      </c>
      <c r="E144" s="107" t="s">
        <v>1133</v>
      </c>
      <c r="F144" s="128" t="s">
        <v>1065</v>
      </c>
      <c r="G144" s="128" t="s">
        <v>1010</v>
      </c>
      <c r="H144" s="128" t="s">
        <v>1066</v>
      </c>
      <c r="I144" s="128" t="s">
        <v>1067</v>
      </c>
      <c r="J144" s="128" t="s">
        <v>1068</v>
      </c>
      <c r="K144" s="128" t="s">
        <v>1069</v>
      </c>
      <c r="L144" s="128" t="s">
        <v>1070</v>
      </c>
      <c r="M144" s="128" t="s">
        <v>1071</v>
      </c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  <c r="AA144" s="128"/>
      <c r="AB144" s="128"/>
      <c r="AC144" s="128"/>
      <c r="AD144" s="128"/>
      <c r="AE144" s="128"/>
      <c r="AF144" s="128"/>
      <c r="AG144" s="128"/>
      <c r="AH144" s="128"/>
      <c r="AI144" s="128"/>
      <c r="AJ144" s="128"/>
      <c r="AK144" s="128"/>
      <c r="AL144" s="128"/>
      <c r="AM144" s="128"/>
      <c r="AN144" s="128"/>
      <c r="AO144" s="128"/>
      <c r="AP144" s="128"/>
      <c r="AQ144" s="128"/>
      <c r="AR144" s="128"/>
      <c r="AS144" s="128"/>
      <c r="AT144" s="128"/>
      <c r="AU144" s="128"/>
      <c r="AV144" s="128"/>
      <c r="AW144" s="128"/>
      <c r="AX144" s="128"/>
      <c r="AY144" s="128"/>
      <c r="AZ144" s="128"/>
      <c r="BA144" s="128"/>
      <c r="BB144" s="128"/>
      <c r="BC144" s="128"/>
      <c r="BD144" s="128"/>
      <c r="BE144" s="128"/>
      <c r="BF144" s="128"/>
    </row>
    <row r="145" spans="1:58" x14ac:dyDescent="0.25">
      <c r="A145" s="107">
        <v>145</v>
      </c>
      <c r="B145" s="107" t="s">
        <v>986</v>
      </c>
      <c r="C145" s="106" t="s">
        <v>977</v>
      </c>
      <c r="D145" s="107" t="s">
        <v>997</v>
      </c>
      <c r="E145" s="107" t="s">
        <v>1134</v>
      </c>
      <c r="F145" s="128" t="s">
        <v>1072</v>
      </c>
      <c r="G145" s="128" t="s">
        <v>1073</v>
      </c>
      <c r="H145" s="128" t="s">
        <v>1074</v>
      </c>
      <c r="I145" s="128" t="s">
        <v>1075</v>
      </c>
      <c r="J145" s="128" t="s">
        <v>1011</v>
      </c>
      <c r="K145" s="128" t="s">
        <v>1076</v>
      </c>
      <c r="L145" s="128" t="s">
        <v>1077</v>
      </c>
      <c r="M145" s="128" t="s">
        <v>1078</v>
      </c>
      <c r="N145" s="128" t="s">
        <v>1079</v>
      </c>
      <c r="O145" s="128" t="s">
        <v>1080</v>
      </c>
      <c r="P145" s="128" t="s">
        <v>1081</v>
      </c>
      <c r="Q145" s="128" t="s">
        <v>1082</v>
      </c>
      <c r="R145" s="128" t="s">
        <v>1083</v>
      </c>
      <c r="S145" s="128" t="s">
        <v>1084</v>
      </c>
      <c r="T145" s="128" t="s">
        <v>1012</v>
      </c>
      <c r="U145" s="128" t="s">
        <v>1085</v>
      </c>
      <c r="V145" s="128" t="s">
        <v>1086</v>
      </c>
      <c r="W145" s="128" t="s">
        <v>1087</v>
      </c>
      <c r="X145" s="128" t="s">
        <v>1088</v>
      </c>
      <c r="Y145" s="128" t="s">
        <v>1089</v>
      </c>
      <c r="Z145" s="128"/>
      <c r="AA145" s="128"/>
      <c r="AB145" s="128"/>
      <c r="AC145" s="128"/>
      <c r="AD145" s="128"/>
      <c r="AE145" s="128"/>
      <c r="AF145" s="128"/>
      <c r="AG145" s="128"/>
      <c r="AH145" s="128"/>
      <c r="AI145" s="128"/>
      <c r="AJ145" s="128"/>
      <c r="AK145" s="128"/>
      <c r="AL145" s="128"/>
      <c r="AM145" s="128"/>
      <c r="AN145" s="128"/>
      <c r="AO145" s="128"/>
      <c r="AP145" s="128"/>
      <c r="AQ145" s="128"/>
      <c r="AR145" s="128"/>
      <c r="AS145" s="128"/>
      <c r="AT145" s="128"/>
      <c r="AU145" s="128"/>
      <c r="AV145" s="128"/>
      <c r="AW145" s="128"/>
      <c r="AX145" s="128"/>
      <c r="AY145" s="128"/>
      <c r="AZ145" s="128"/>
      <c r="BA145" s="128"/>
      <c r="BB145" s="128"/>
      <c r="BC145" s="128"/>
      <c r="BD145" s="128"/>
      <c r="BE145" s="128"/>
      <c r="BF145" s="128"/>
    </row>
    <row r="146" spans="1:58" x14ac:dyDescent="0.25">
      <c r="A146" s="107">
        <v>146</v>
      </c>
      <c r="B146" s="107" t="s">
        <v>987</v>
      </c>
      <c r="C146" s="106" t="s">
        <v>977</v>
      </c>
      <c r="D146" s="107" t="s">
        <v>998</v>
      </c>
      <c r="E146" s="107" t="s">
        <v>1135</v>
      </c>
      <c r="F146" s="128" t="s">
        <v>1090</v>
      </c>
      <c r="G146" s="128" t="s">
        <v>1091</v>
      </c>
      <c r="H146" s="128" t="s">
        <v>1092</v>
      </c>
      <c r="I146" s="128" t="s">
        <v>1093</v>
      </c>
      <c r="J146" s="128" t="s">
        <v>1094</v>
      </c>
      <c r="K146" s="128" t="s">
        <v>1095</v>
      </c>
      <c r="L146" s="128" t="s">
        <v>1013</v>
      </c>
      <c r="M146" s="128" t="s">
        <v>1096</v>
      </c>
      <c r="N146" s="128" t="s">
        <v>1097</v>
      </c>
      <c r="O146" s="128" t="s">
        <v>1098</v>
      </c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  <c r="AA146" s="128"/>
      <c r="AB146" s="128"/>
      <c r="AC146" s="128"/>
      <c r="AD146" s="128"/>
      <c r="AE146" s="128"/>
      <c r="AF146" s="128"/>
      <c r="AG146" s="128"/>
      <c r="AH146" s="128"/>
      <c r="AI146" s="128"/>
      <c r="AJ146" s="128"/>
      <c r="AK146" s="128"/>
      <c r="AL146" s="128"/>
      <c r="AM146" s="128"/>
      <c r="AN146" s="128"/>
      <c r="AO146" s="128"/>
      <c r="AP146" s="128"/>
      <c r="AQ146" s="128"/>
      <c r="AR146" s="128"/>
      <c r="AS146" s="128"/>
      <c r="AT146" s="128"/>
      <c r="AU146" s="128"/>
      <c r="AV146" s="128"/>
      <c r="AW146" s="128"/>
      <c r="AX146" s="128"/>
      <c r="AY146" s="128"/>
      <c r="AZ146" s="128"/>
      <c r="BA146" s="128"/>
      <c r="BB146" s="128"/>
      <c r="BC146" s="128"/>
      <c r="BD146" s="128"/>
      <c r="BE146" s="128"/>
      <c r="BF146" s="128"/>
    </row>
    <row r="147" spans="1:58" x14ac:dyDescent="0.25">
      <c r="A147" s="107">
        <v>147</v>
      </c>
      <c r="B147" s="107" t="s">
        <v>1478</v>
      </c>
      <c r="C147" s="106" t="s">
        <v>977</v>
      </c>
      <c r="D147" s="107" t="s">
        <v>1479</v>
      </c>
      <c r="E147" s="107" t="s">
        <v>1480</v>
      </c>
      <c r="F147" s="128" t="s">
        <v>1422</v>
      </c>
      <c r="G147" s="128" t="s">
        <v>1099</v>
      </c>
      <c r="H147" s="128" t="s">
        <v>1100</v>
      </c>
      <c r="I147" s="128" t="s">
        <v>1101</v>
      </c>
      <c r="J147" s="128" t="s">
        <v>1102</v>
      </c>
      <c r="K147" s="128" t="s">
        <v>1103</v>
      </c>
      <c r="L147" s="128" t="s">
        <v>1014</v>
      </c>
      <c r="M147" s="128" t="s">
        <v>1015</v>
      </c>
      <c r="N147" s="128" t="s">
        <v>1104</v>
      </c>
      <c r="O147" s="128" t="s">
        <v>1105</v>
      </c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  <c r="AA147" s="128"/>
      <c r="AB147" s="128"/>
      <c r="AC147" s="128"/>
      <c r="AD147" s="128"/>
      <c r="AE147" s="128"/>
      <c r="AF147" s="128"/>
      <c r="AG147" s="128"/>
      <c r="AH147" s="128"/>
      <c r="AI147" s="128"/>
      <c r="AJ147" s="128"/>
      <c r="AK147" s="128"/>
      <c r="AL147" s="128"/>
      <c r="AM147" s="128"/>
      <c r="AN147" s="128"/>
      <c r="AO147" s="128"/>
      <c r="AP147" s="128"/>
      <c r="AQ147" s="128"/>
      <c r="AR147" s="128"/>
      <c r="AS147" s="128"/>
      <c r="AT147" s="128"/>
      <c r="AU147" s="128"/>
      <c r="AV147" s="128"/>
      <c r="AW147" s="128"/>
      <c r="AX147" s="128"/>
      <c r="AY147" s="128"/>
      <c r="AZ147" s="128"/>
      <c r="BA147" s="128"/>
      <c r="BB147" s="128"/>
      <c r="BC147" s="128"/>
      <c r="BD147" s="128"/>
      <c r="BE147" s="128"/>
      <c r="BF147" s="128"/>
    </row>
    <row r="148" spans="1:58" x14ac:dyDescent="0.25">
      <c r="A148" s="107">
        <v>149</v>
      </c>
      <c r="B148" s="107" t="s">
        <v>988</v>
      </c>
      <c r="C148" s="106" t="s">
        <v>978</v>
      </c>
      <c r="D148" s="107" t="s">
        <v>999</v>
      </c>
      <c r="E148" s="107" t="s">
        <v>1598</v>
      </c>
      <c r="F148" s="128" t="s">
        <v>1423</v>
      </c>
      <c r="G148" s="128" t="s">
        <v>1106</v>
      </c>
      <c r="H148" s="128" t="s">
        <v>1016</v>
      </c>
      <c r="I148" s="128" t="s">
        <v>1107</v>
      </c>
      <c r="J148" s="128" t="s">
        <v>1108</v>
      </c>
      <c r="K148" s="128" t="s">
        <v>1109</v>
      </c>
      <c r="L148" s="128" t="s">
        <v>1110</v>
      </c>
      <c r="M148" s="128" t="s">
        <v>1111</v>
      </c>
      <c r="N148" s="128" t="s">
        <v>1112</v>
      </c>
      <c r="O148" s="128" t="s">
        <v>1113</v>
      </c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  <c r="AA148" s="128"/>
      <c r="AB148" s="128"/>
      <c r="AC148" s="128"/>
      <c r="AD148" s="128"/>
      <c r="AE148" s="128"/>
      <c r="AF148" s="128"/>
      <c r="AG148" s="128"/>
      <c r="AH148" s="128"/>
      <c r="AI148" s="128"/>
      <c r="AJ148" s="128"/>
      <c r="AK148" s="128"/>
      <c r="AL148" s="128"/>
      <c r="AM148" s="128"/>
      <c r="AN148" s="128"/>
      <c r="AO148" s="128"/>
      <c r="AP148" s="128"/>
      <c r="AQ148" s="128"/>
      <c r="AR148" s="128"/>
      <c r="AS148" s="128"/>
      <c r="AT148" s="128"/>
      <c r="AU148" s="128"/>
      <c r="AV148" s="128"/>
      <c r="AW148" s="128"/>
      <c r="AX148" s="128"/>
      <c r="AY148" s="128"/>
      <c r="AZ148" s="128"/>
      <c r="BA148" s="128"/>
      <c r="BB148" s="128"/>
      <c r="BC148" s="128"/>
      <c r="BD148" s="128"/>
      <c r="BE148" s="128"/>
      <c r="BF148" s="128"/>
    </row>
    <row r="149" spans="1:58" x14ac:dyDescent="0.25">
      <c r="A149" s="107">
        <v>150</v>
      </c>
      <c r="B149" s="107" t="s">
        <v>989</v>
      </c>
      <c r="C149" s="106" t="s">
        <v>979</v>
      </c>
      <c r="D149" s="107" t="s">
        <v>1000</v>
      </c>
      <c r="E149" s="107" t="s">
        <v>1136</v>
      </c>
      <c r="F149" s="128" t="s">
        <v>1481</v>
      </c>
      <c r="G149" s="128" t="s">
        <v>1424</v>
      </c>
      <c r="H149" s="128" t="s">
        <v>1425</v>
      </c>
      <c r="I149" s="128" t="s">
        <v>1017</v>
      </c>
      <c r="J149" s="128" t="s">
        <v>1114</v>
      </c>
      <c r="K149" s="128" t="s">
        <v>1018</v>
      </c>
      <c r="L149" s="128" t="s">
        <v>1482</v>
      </c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  <c r="AA149" s="128"/>
      <c r="AB149" s="128"/>
      <c r="AC149" s="128"/>
      <c r="AD149" s="128"/>
      <c r="AE149" s="128"/>
      <c r="AF149" s="128"/>
      <c r="AG149" s="128"/>
      <c r="AH149" s="128"/>
      <c r="AI149" s="128"/>
      <c r="AJ149" s="128"/>
      <c r="AK149" s="128"/>
      <c r="AL149" s="128"/>
      <c r="AM149" s="128"/>
      <c r="AN149" s="128"/>
      <c r="AO149" s="128"/>
      <c r="AP149" s="128"/>
      <c r="AQ149" s="128"/>
      <c r="AR149" s="128"/>
      <c r="AS149" s="128"/>
      <c r="AT149" s="128"/>
      <c r="AU149" s="128"/>
      <c r="AV149" s="128"/>
      <c r="AW149" s="128"/>
      <c r="AX149" s="128"/>
      <c r="AY149" s="128"/>
      <c r="AZ149" s="128"/>
      <c r="BA149" s="128"/>
      <c r="BB149" s="128"/>
      <c r="BC149" s="128"/>
      <c r="BD149" s="128"/>
      <c r="BE149" s="128"/>
      <c r="BF149" s="128"/>
    </row>
    <row r="150" spans="1:58" x14ac:dyDescent="0.25">
      <c r="A150" s="107">
        <v>152</v>
      </c>
      <c r="B150" s="107" t="s">
        <v>990</v>
      </c>
      <c r="C150" s="106" t="s">
        <v>980</v>
      </c>
      <c r="D150" s="107" t="s">
        <v>1001</v>
      </c>
      <c r="E150" s="107" t="s">
        <v>1137</v>
      </c>
      <c r="F150" s="128" t="s">
        <v>1426</v>
      </c>
      <c r="G150" s="128" t="s">
        <v>1019</v>
      </c>
      <c r="H150" s="128" t="s">
        <v>1115</v>
      </c>
      <c r="I150" s="128" t="s">
        <v>1116</v>
      </c>
      <c r="J150" s="128" t="s">
        <v>1117</v>
      </c>
      <c r="K150" s="128" t="s">
        <v>1020</v>
      </c>
      <c r="L150" s="128" t="s">
        <v>1118</v>
      </c>
      <c r="M150" s="128" t="s">
        <v>1119</v>
      </c>
      <c r="N150" s="128" t="s">
        <v>1120</v>
      </c>
      <c r="O150" s="128" t="s">
        <v>1121</v>
      </c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28"/>
      <c r="AM150" s="128"/>
      <c r="AN150" s="128"/>
      <c r="AO150" s="128"/>
      <c r="AP150" s="128"/>
      <c r="AQ150" s="128"/>
      <c r="AR150" s="128"/>
      <c r="AS150" s="128"/>
      <c r="AT150" s="128"/>
      <c r="AU150" s="128"/>
      <c r="AV150" s="128"/>
      <c r="AW150" s="128"/>
      <c r="AX150" s="128"/>
      <c r="AY150" s="128"/>
      <c r="AZ150" s="128"/>
      <c r="BA150" s="128"/>
      <c r="BB150" s="128"/>
      <c r="BC150" s="128"/>
      <c r="BD150" s="128"/>
      <c r="BE150" s="128"/>
      <c r="BF150" s="128"/>
    </row>
    <row r="151" spans="1:58" x14ac:dyDescent="0.25">
      <c r="A151" s="107">
        <v>154</v>
      </c>
      <c r="B151" s="107" t="s">
        <v>991</v>
      </c>
      <c r="C151" s="106" t="s">
        <v>981</v>
      </c>
      <c r="D151" s="107" t="s">
        <v>1002</v>
      </c>
      <c r="E151" s="107" t="s">
        <v>1138</v>
      </c>
      <c r="F151" s="128" t="s">
        <v>1483</v>
      </c>
      <c r="G151" s="128" t="s">
        <v>1484</v>
      </c>
      <c r="H151" s="128" t="s">
        <v>1485</v>
      </c>
      <c r="I151" s="128" t="s">
        <v>1486</v>
      </c>
      <c r="J151" s="128" t="s">
        <v>1487</v>
      </c>
      <c r="K151" s="128" t="s">
        <v>1488</v>
      </c>
      <c r="L151" s="128" t="s">
        <v>1489</v>
      </c>
      <c r="M151" s="128" t="s">
        <v>1490</v>
      </c>
      <c r="N151" s="128" t="s">
        <v>1491</v>
      </c>
      <c r="O151" s="128" t="s">
        <v>1492</v>
      </c>
      <c r="P151" s="128" t="s">
        <v>1493</v>
      </c>
      <c r="Q151" s="128" t="s">
        <v>1494</v>
      </c>
      <c r="R151" s="128" t="s">
        <v>1495</v>
      </c>
      <c r="S151" s="128" t="s">
        <v>1496</v>
      </c>
      <c r="T151" s="128" t="s">
        <v>1497</v>
      </c>
      <c r="U151" s="128" t="s">
        <v>1498</v>
      </c>
      <c r="V151" s="128" t="s">
        <v>1122</v>
      </c>
      <c r="W151" s="128" t="s">
        <v>1499</v>
      </c>
      <c r="X151" s="128" t="s">
        <v>1500</v>
      </c>
      <c r="Y151" s="128" t="s">
        <v>1501</v>
      </c>
      <c r="Z151" s="128" t="s">
        <v>1502</v>
      </c>
      <c r="AA151" s="128" t="s">
        <v>1503</v>
      </c>
      <c r="AB151" s="128" t="s">
        <v>1504</v>
      </c>
      <c r="AC151" s="128" t="s">
        <v>1505</v>
      </c>
      <c r="AD151" s="128" t="s">
        <v>1506</v>
      </c>
      <c r="AE151" s="128" t="s">
        <v>1507</v>
      </c>
      <c r="AF151" s="128" t="s">
        <v>1590</v>
      </c>
      <c r="AG151" s="128" t="s">
        <v>1508</v>
      </c>
      <c r="AH151" s="128" t="s">
        <v>1581</v>
      </c>
      <c r="AI151" s="128" t="s">
        <v>1509</v>
      </c>
      <c r="AJ151" s="128" t="s">
        <v>1510</v>
      </c>
      <c r="AK151" s="128" t="s">
        <v>1511</v>
      </c>
      <c r="AL151" s="128" t="s">
        <v>1021</v>
      </c>
      <c r="AM151" s="128" t="s">
        <v>1124</v>
      </c>
      <c r="AN151" s="128" t="s">
        <v>1125</v>
      </c>
      <c r="AO151" s="128" t="s">
        <v>1512</v>
      </c>
      <c r="AP151" s="128" t="s">
        <v>1513</v>
      </c>
      <c r="AQ151" s="128" t="s">
        <v>1514</v>
      </c>
      <c r="AR151" s="128" t="s">
        <v>1515</v>
      </c>
      <c r="AS151" s="128" t="s">
        <v>1516</v>
      </c>
      <c r="AT151" s="128" t="s">
        <v>1517</v>
      </c>
      <c r="AU151" s="128" t="s">
        <v>1518</v>
      </c>
      <c r="AV151" s="128" t="s">
        <v>1519</v>
      </c>
      <c r="AW151" s="128" t="s">
        <v>1520</v>
      </c>
      <c r="AX151" s="128" t="s">
        <v>1521</v>
      </c>
      <c r="AY151" s="128" t="s">
        <v>1522</v>
      </c>
      <c r="AZ151" s="128" t="s">
        <v>1523</v>
      </c>
      <c r="BA151" s="128" t="s">
        <v>1524</v>
      </c>
      <c r="BB151" s="128" t="s">
        <v>1525</v>
      </c>
      <c r="BC151" s="128" t="s">
        <v>1526</v>
      </c>
      <c r="BD151" s="128" t="s">
        <v>1127</v>
      </c>
      <c r="BE151" s="128"/>
      <c r="BF151" s="128"/>
    </row>
    <row r="152" spans="1:58" x14ac:dyDescent="0.25">
      <c r="A152" s="107">
        <v>155</v>
      </c>
      <c r="B152" s="107" t="s">
        <v>1527</v>
      </c>
      <c r="C152" s="106" t="s">
        <v>981</v>
      </c>
      <c r="D152" s="107" t="s">
        <v>1528</v>
      </c>
      <c r="E152" s="107" t="s">
        <v>1529</v>
      </c>
      <c r="F152" s="128" t="s">
        <v>1530</v>
      </c>
      <c r="G152" s="128" t="s">
        <v>1531</v>
      </c>
      <c r="H152" s="128" t="s">
        <v>1532</v>
      </c>
      <c r="I152" s="128" t="s">
        <v>1533</v>
      </c>
      <c r="J152" s="128" t="s">
        <v>1534</v>
      </c>
      <c r="K152" s="128" t="s">
        <v>1535</v>
      </c>
      <c r="L152" s="128" t="s">
        <v>1536</v>
      </c>
      <c r="M152" s="128" t="s">
        <v>1537</v>
      </c>
      <c r="N152" s="128" t="s">
        <v>1538</v>
      </c>
      <c r="O152" s="128" t="s">
        <v>1539</v>
      </c>
      <c r="P152" s="128" t="s">
        <v>1540</v>
      </c>
      <c r="Q152" s="128" t="s">
        <v>1541</v>
      </c>
      <c r="R152" s="128" t="s">
        <v>1542</v>
      </c>
      <c r="S152" s="128" t="s">
        <v>1543</v>
      </c>
      <c r="T152" s="128" t="s">
        <v>1544</v>
      </c>
      <c r="U152" s="128" t="s">
        <v>1545</v>
      </c>
      <c r="V152" s="128" t="s">
        <v>1546</v>
      </c>
      <c r="W152" s="128" t="s">
        <v>1547</v>
      </c>
      <c r="X152" s="128" t="s">
        <v>1548</v>
      </c>
      <c r="Y152" s="128" t="s">
        <v>1549</v>
      </c>
      <c r="Z152" s="128" t="s">
        <v>1550</v>
      </c>
      <c r="AA152" s="128" t="s">
        <v>1551</v>
      </c>
      <c r="AB152" s="128" t="s">
        <v>1552</v>
      </c>
      <c r="AC152" s="128" t="s">
        <v>1553</v>
      </c>
      <c r="AD152" s="128" t="s">
        <v>1554</v>
      </c>
      <c r="AE152" s="128" t="s">
        <v>1555</v>
      </c>
      <c r="AF152" s="128" t="s">
        <v>1556</v>
      </c>
      <c r="AG152" s="128" t="s">
        <v>1557</v>
      </c>
      <c r="AH152" s="128" t="s">
        <v>1558</v>
      </c>
      <c r="AI152" s="128" t="s">
        <v>1559</v>
      </c>
      <c r="AJ152" s="128" t="s">
        <v>1560</v>
      </c>
      <c r="AK152" s="128" t="s">
        <v>1561</v>
      </c>
      <c r="AL152" s="128" t="s">
        <v>1562</v>
      </c>
      <c r="AM152" s="128" t="s">
        <v>1563</v>
      </c>
      <c r="AN152" s="128" t="s">
        <v>1564</v>
      </c>
      <c r="AO152" s="128" t="s">
        <v>1565</v>
      </c>
      <c r="AP152" s="128" t="s">
        <v>1566</v>
      </c>
      <c r="AQ152" s="128" t="s">
        <v>1567</v>
      </c>
      <c r="AR152" s="128" t="s">
        <v>1568</v>
      </c>
      <c r="AS152" s="128" t="s">
        <v>1569</v>
      </c>
      <c r="AT152" s="128" t="s">
        <v>1570</v>
      </c>
      <c r="AU152" s="128" t="s">
        <v>1571</v>
      </c>
      <c r="AV152" s="128" t="s">
        <v>1572</v>
      </c>
      <c r="AW152" s="128" t="s">
        <v>1573</v>
      </c>
      <c r="AX152" s="128" t="s">
        <v>1574</v>
      </c>
      <c r="AY152" s="128" t="s">
        <v>1575</v>
      </c>
      <c r="AZ152" s="128"/>
      <c r="BA152" s="128"/>
      <c r="BB152" s="128"/>
      <c r="BC152" s="128"/>
      <c r="BD152" s="128"/>
      <c r="BE152" s="128"/>
      <c r="BF152" s="1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1"/>
  <sheetViews>
    <sheetView workbookViewId="0">
      <pane ySplit="2" topLeftCell="A3" activePane="bottomLeft" state="frozen"/>
      <selection activeCell="C1" sqref="C1"/>
      <selection pane="bottomLeft" activeCell="O1" sqref="O1"/>
    </sheetView>
  </sheetViews>
  <sheetFormatPr defaultRowHeight="15" x14ac:dyDescent="0.25"/>
  <cols>
    <col min="1" max="1" width="6.140625" style="81" customWidth="1"/>
    <col min="2" max="2" width="13.85546875" style="81" customWidth="1"/>
    <col min="3" max="3" width="10.85546875" style="84" customWidth="1"/>
    <col min="4" max="4" width="9.7109375" style="81" customWidth="1"/>
    <col min="5" max="5" width="18.7109375" style="81" bestFit="1" customWidth="1"/>
    <col min="6" max="6" width="4.7109375" style="81" customWidth="1"/>
    <col min="7" max="26" width="4.7109375" style="91" customWidth="1"/>
    <col min="27" max="30" width="4.5703125" style="91" customWidth="1"/>
    <col min="31" max="35" width="4.7109375" style="81" customWidth="1"/>
    <col min="36" max="16384" width="9.140625" style="81"/>
  </cols>
  <sheetData>
    <row r="1" spans="1:35" ht="18.75" x14ac:dyDescent="0.3">
      <c r="A1" s="85" t="s">
        <v>1595</v>
      </c>
      <c r="B1" s="86"/>
      <c r="C1" s="108"/>
      <c r="D1" s="86"/>
      <c r="E1" s="86"/>
    </row>
    <row r="2" spans="1:35" ht="51.75" x14ac:dyDescent="0.25">
      <c r="A2" s="88" t="s">
        <v>394</v>
      </c>
      <c r="B2" s="87" t="s">
        <v>0</v>
      </c>
      <c r="C2" s="109" t="s">
        <v>774</v>
      </c>
      <c r="D2" s="82" t="s">
        <v>1140</v>
      </c>
      <c r="E2" s="82" t="s">
        <v>1141</v>
      </c>
      <c r="F2" s="90" t="s">
        <v>1477</v>
      </c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</row>
    <row r="3" spans="1:35" x14ac:dyDescent="0.25">
      <c r="A3" s="94">
        <v>1</v>
      </c>
      <c r="B3" s="83" t="s">
        <v>115</v>
      </c>
      <c r="C3" s="101" t="s">
        <v>112</v>
      </c>
      <c r="D3" s="83" t="s">
        <v>1275</v>
      </c>
      <c r="E3" s="102" t="s">
        <v>1142</v>
      </c>
      <c r="F3" s="95">
        <v>355</v>
      </c>
      <c r="G3" s="95">
        <v>356</v>
      </c>
      <c r="H3" s="95">
        <v>357</v>
      </c>
      <c r="I3" s="95">
        <v>358</v>
      </c>
      <c r="J3" s="95">
        <v>359</v>
      </c>
      <c r="K3" s="95">
        <v>360</v>
      </c>
      <c r="L3" s="95">
        <v>361</v>
      </c>
      <c r="M3" s="95">
        <v>363</v>
      </c>
      <c r="N3" s="95">
        <v>364</v>
      </c>
      <c r="O3" s="95">
        <v>365</v>
      </c>
      <c r="P3" s="95">
        <v>366</v>
      </c>
      <c r="Q3" s="95">
        <v>367</v>
      </c>
      <c r="R3" s="95">
        <v>368</v>
      </c>
      <c r="S3" s="95">
        <v>369</v>
      </c>
      <c r="T3" s="95"/>
      <c r="U3" s="95"/>
      <c r="V3" s="95"/>
      <c r="W3" s="95"/>
      <c r="X3" s="95"/>
      <c r="Y3" s="95"/>
      <c r="Z3" s="81"/>
      <c r="AA3" s="81"/>
      <c r="AB3" s="81"/>
      <c r="AC3" s="81"/>
      <c r="AD3" s="81"/>
    </row>
    <row r="4" spans="1:35" x14ac:dyDescent="0.25">
      <c r="A4" s="94">
        <f>A3+1</f>
        <v>2</v>
      </c>
      <c r="B4" s="83" t="s">
        <v>116</v>
      </c>
      <c r="C4" s="101" t="s">
        <v>112</v>
      </c>
      <c r="D4" s="83" t="s">
        <v>1276</v>
      </c>
      <c r="E4" s="102" t="s">
        <v>1143</v>
      </c>
      <c r="F4" s="97">
        <v>350</v>
      </c>
      <c r="G4" s="97">
        <v>351</v>
      </c>
      <c r="H4" s="97">
        <v>352</v>
      </c>
      <c r="I4" s="97">
        <v>354</v>
      </c>
      <c r="J4" s="95">
        <v>359</v>
      </c>
      <c r="K4" s="95">
        <v>362</v>
      </c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81"/>
      <c r="Z4" s="81"/>
      <c r="AA4" s="81"/>
      <c r="AB4" s="81"/>
      <c r="AC4" s="81"/>
      <c r="AD4" s="81"/>
    </row>
    <row r="5" spans="1:35" x14ac:dyDescent="0.25">
      <c r="A5" s="94">
        <f t="shared" ref="A5:A68" si="0">A4+1</f>
        <v>3</v>
      </c>
      <c r="B5" s="83" t="s">
        <v>118</v>
      </c>
      <c r="C5" s="101" t="s">
        <v>112</v>
      </c>
      <c r="D5" s="83" t="s">
        <v>1277</v>
      </c>
      <c r="E5" s="102" t="s">
        <v>1144</v>
      </c>
      <c r="F5" s="95">
        <v>324</v>
      </c>
      <c r="G5" s="95">
        <v>363</v>
      </c>
      <c r="H5" s="95">
        <v>367</v>
      </c>
      <c r="I5" s="95">
        <v>393</v>
      </c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81"/>
      <c r="Z5" s="81"/>
      <c r="AA5" s="81"/>
      <c r="AB5" s="81"/>
      <c r="AC5" s="81"/>
      <c r="AD5" s="81"/>
    </row>
    <row r="6" spans="1:35" x14ac:dyDescent="0.25">
      <c r="A6" s="94">
        <f t="shared" si="0"/>
        <v>4</v>
      </c>
      <c r="B6" s="83" t="s">
        <v>117</v>
      </c>
      <c r="C6" s="101" t="s">
        <v>112</v>
      </c>
      <c r="D6" s="83" t="s">
        <v>1278</v>
      </c>
      <c r="E6" s="102" t="s">
        <v>1145</v>
      </c>
      <c r="F6" s="95">
        <v>351</v>
      </c>
      <c r="G6" s="95">
        <v>352</v>
      </c>
      <c r="H6" s="95">
        <v>362</v>
      </c>
      <c r="I6" s="95">
        <v>364</v>
      </c>
      <c r="J6" s="95">
        <v>365</v>
      </c>
      <c r="K6" s="95">
        <v>366</v>
      </c>
      <c r="L6" s="95">
        <v>398</v>
      </c>
      <c r="M6" s="95"/>
      <c r="N6" s="95"/>
      <c r="O6" s="95"/>
      <c r="P6" s="95"/>
      <c r="Q6" s="95"/>
      <c r="R6" s="95"/>
      <c r="S6" s="95"/>
      <c r="T6" s="95"/>
      <c r="U6" s="95"/>
      <c r="V6" s="95"/>
      <c r="W6" s="81"/>
      <c r="X6" s="81"/>
      <c r="Y6" s="81"/>
      <c r="Z6" s="81"/>
      <c r="AA6" s="81"/>
      <c r="AB6" s="81"/>
      <c r="AC6" s="81"/>
      <c r="AD6" s="81"/>
    </row>
    <row r="7" spans="1:35" x14ac:dyDescent="0.25">
      <c r="A7" s="94">
        <f t="shared" si="0"/>
        <v>5</v>
      </c>
      <c r="B7" s="83" t="s">
        <v>77</v>
      </c>
      <c r="C7" s="101" t="s">
        <v>238</v>
      </c>
      <c r="D7" s="83" t="s">
        <v>1279</v>
      </c>
      <c r="E7" s="102" t="s">
        <v>1146</v>
      </c>
      <c r="F7" s="95">
        <v>648</v>
      </c>
      <c r="G7" s="95">
        <v>656</v>
      </c>
      <c r="H7" s="95">
        <v>657</v>
      </c>
      <c r="I7" s="95">
        <v>658</v>
      </c>
      <c r="J7" s="95">
        <v>728</v>
      </c>
      <c r="K7" s="95">
        <v>743</v>
      </c>
      <c r="L7" s="95">
        <v>744</v>
      </c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81"/>
      <c r="AB7" s="81"/>
      <c r="AC7" s="81"/>
      <c r="AD7" s="81"/>
    </row>
    <row r="8" spans="1:35" x14ac:dyDescent="0.25">
      <c r="A8" s="94">
        <f t="shared" si="0"/>
        <v>6</v>
      </c>
      <c r="B8" s="83" t="s">
        <v>241</v>
      </c>
      <c r="C8" s="101" t="s">
        <v>238</v>
      </c>
      <c r="D8" s="83" t="s">
        <v>1280</v>
      </c>
      <c r="E8" s="102" t="s">
        <v>1147</v>
      </c>
      <c r="F8" s="95">
        <v>718</v>
      </c>
      <c r="G8" s="95">
        <v>723</v>
      </c>
      <c r="H8" s="95">
        <v>724</v>
      </c>
      <c r="I8" s="95">
        <v>726</v>
      </c>
      <c r="J8" s="95">
        <v>727</v>
      </c>
      <c r="K8" s="95">
        <v>729</v>
      </c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81"/>
      <c r="X8" s="81"/>
      <c r="Y8" s="81"/>
      <c r="Z8" s="81"/>
      <c r="AA8" s="81"/>
      <c r="AB8" s="81"/>
      <c r="AC8" s="81"/>
      <c r="AD8" s="81"/>
    </row>
    <row r="9" spans="1:35" x14ac:dyDescent="0.25">
      <c r="A9" s="94">
        <f t="shared" si="0"/>
        <v>7</v>
      </c>
      <c r="B9" s="83" t="s">
        <v>294</v>
      </c>
      <c r="C9" s="101" t="s">
        <v>290</v>
      </c>
      <c r="D9" s="83" t="s">
        <v>1281</v>
      </c>
      <c r="E9" s="102" t="s">
        <v>1148</v>
      </c>
      <c r="F9" s="95">
        <v>850</v>
      </c>
      <c r="G9" s="67">
        <v>851</v>
      </c>
      <c r="H9" s="91">
        <v>852</v>
      </c>
      <c r="I9" s="95">
        <v>855</v>
      </c>
      <c r="J9" s="95">
        <v>863</v>
      </c>
      <c r="K9" s="95">
        <v>873</v>
      </c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81"/>
      <c r="AB9" s="81"/>
      <c r="AC9" s="81"/>
      <c r="AD9" s="81"/>
    </row>
    <row r="10" spans="1:35" x14ac:dyDescent="0.25">
      <c r="A10" s="94">
        <f t="shared" si="0"/>
        <v>8</v>
      </c>
      <c r="B10" s="83" t="s">
        <v>289</v>
      </c>
      <c r="C10" s="101" t="s">
        <v>290</v>
      </c>
      <c r="D10" s="83" t="s">
        <v>1282</v>
      </c>
      <c r="E10" s="102" t="s">
        <v>1149</v>
      </c>
      <c r="F10" s="95">
        <v>856</v>
      </c>
      <c r="G10" s="95">
        <v>857</v>
      </c>
      <c r="H10" s="95">
        <v>859</v>
      </c>
      <c r="I10" s="95">
        <v>860</v>
      </c>
      <c r="J10" s="95">
        <v>864</v>
      </c>
      <c r="K10" s="95">
        <v>865</v>
      </c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81"/>
      <c r="Z10" s="81"/>
      <c r="AA10" s="81"/>
      <c r="AB10" s="81"/>
      <c r="AC10" s="81"/>
      <c r="AD10" s="81"/>
    </row>
    <row r="11" spans="1:35" x14ac:dyDescent="0.25">
      <c r="A11" s="94">
        <f t="shared" si="0"/>
        <v>9</v>
      </c>
      <c r="B11" s="83" t="s">
        <v>293</v>
      </c>
      <c r="C11" s="101" t="s">
        <v>290</v>
      </c>
      <c r="D11" s="83" t="s">
        <v>1283</v>
      </c>
      <c r="E11" s="102" t="s">
        <v>1150</v>
      </c>
      <c r="F11" s="95">
        <v>850</v>
      </c>
      <c r="G11" s="67">
        <v>851</v>
      </c>
      <c r="H11" s="95">
        <v>852</v>
      </c>
      <c r="I11" s="95">
        <v>853</v>
      </c>
      <c r="J11" s="95">
        <v>855</v>
      </c>
      <c r="K11" s="95">
        <v>880</v>
      </c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81"/>
      <c r="AD11" s="81"/>
    </row>
    <row r="12" spans="1:35" x14ac:dyDescent="0.25">
      <c r="A12" s="94">
        <f t="shared" si="0"/>
        <v>10</v>
      </c>
      <c r="B12" s="83" t="s">
        <v>311</v>
      </c>
      <c r="C12" s="101" t="s">
        <v>303</v>
      </c>
      <c r="D12" s="83" t="s">
        <v>1284</v>
      </c>
      <c r="E12" s="102" t="s">
        <v>1151</v>
      </c>
      <c r="F12" s="95">
        <v>940</v>
      </c>
      <c r="G12" s="95">
        <v>941</v>
      </c>
      <c r="H12" s="67">
        <v>942</v>
      </c>
      <c r="I12" s="95">
        <v>943</v>
      </c>
      <c r="J12" s="95">
        <v>944</v>
      </c>
      <c r="K12" s="95">
        <v>945</v>
      </c>
      <c r="L12" s="95">
        <v>946</v>
      </c>
      <c r="M12" s="95">
        <v>947</v>
      </c>
      <c r="N12" s="95">
        <v>948</v>
      </c>
      <c r="O12" s="95">
        <v>949</v>
      </c>
      <c r="P12" s="95">
        <v>950</v>
      </c>
      <c r="Q12" s="95">
        <v>951</v>
      </c>
      <c r="R12" s="95">
        <v>952</v>
      </c>
      <c r="S12" s="95">
        <v>953</v>
      </c>
      <c r="T12" s="95">
        <v>954</v>
      </c>
      <c r="U12" s="95">
        <v>956</v>
      </c>
      <c r="V12" s="95"/>
      <c r="W12" s="81"/>
      <c r="X12" s="81"/>
      <c r="Y12" s="81"/>
      <c r="Z12" s="81"/>
      <c r="AA12" s="81"/>
      <c r="AB12" s="81"/>
      <c r="AC12" s="81"/>
      <c r="AD12" s="81"/>
    </row>
    <row r="13" spans="1:35" x14ac:dyDescent="0.25">
      <c r="A13" s="94">
        <f t="shared" si="0"/>
        <v>11</v>
      </c>
      <c r="B13" s="83" t="s">
        <v>302</v>
      </c>
      <c r="C13" s="101" t="s">
        <v>303</v>
      </c>
      <c r="D13" s="83" t="s">
        <v>1285</v>
      </c>
      <c r="E13" s="102" t="s">
        <v>1152</v>
      </c>
      <c r="F13" s="95">
        <v>917</v>
      </c>
      <c r="G13" s="95">
        <v>919</v>
      </c>
      <c r="H13" s="95">
        <v>920</v>
      </c>
      <c r="I13" s="95">
        <v>921</v>
      </c>
      <c r="J13" s="95">
        <v>922</v>
      </c>
      <c r="K13" s="95">
        <v>923</v>
      </c>
      <c r="L13" s="95">
        <v>924</v>
      </c>
      <c r="M13" s="95">
        <v>925</v>
      </c>
      <c r="N13" s="95">
        <v>928</v>
      </c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</row>
    <row r="14" spans="1:35" x14ac:dyDescent="0.25">
      <c r="A14" s="94">
        <f t="shared" si="0"/>
        <v>12</v>
      </c>
      <c r="B14" s="83" t="s">
        <v>350</v>
      </c>
      <c r="C14" s="101" t="s">
        <v>303</v>
      </c>
      <c r="D14" s="83" t="s">
        <v>1286</v>
      </c>
      <c r="E14" s="102" t="s">
        <v>1153</v>
      </c>
      <c r="F14" s="95">
        <v>900</v>
      </c>
      <c r="G14" s="67">
        <v>901</v>
      </c>
      <c r="H14" s="95">
        <v>902</v>
      </c>
      <c r="I14" s="95">
        <v>903</v>
      </c>
      <c r="J14" s="95">
        <v>904</v>
      </c>
      <c r="K14" s="95">
        <v>905</v>
      </c>
      <c r="L14" s="95">
        <v>906</v>
      </c>
      <c r="M14" s="95">
        <v>907</v>
      </c>
      <c r="N14" s="95">
        <v>908</v>
      </c>
      <c r="O14" s="95">
        <v>910</v>
      </c>
      <c r="P14" s="95">
        <v>911</v>
      </c>
      <c r="Q14" s="95">
        <v>912</v>
      </c>
      <c r="R14" s="95">
        <v>913</v>
      </c>
      <c r="S14" s="95">
        <v>914</v>
      </c>
      <c r="T14" s="95">
        <v>915</v>
      </c>
      <c r="U14" s="95">
        <v>916</v>
      </c>
      <c r="V14" s="95">
        <v>918</v>
      </c>
      <c r="W14" s="95">
        <v>919</v>
      </c>
      <c r="X14" s="95">
        <v>920</v>
      </c>
      <c r="Y14" s="95">
        <v>921</v>
      </c>
      <c r="Z14" s="95">
        <v>926</v>
      </c>
      <c r="AA14" s="95">
        <v>927</v>
      </c>
      <c r="AB14" s="95">
        <v>930</v>
      </c>
      <c r="AC14" s="95">
        <v>931</v>
      </c>
      <c r="AD14" s="81"/>
    </row>
    <row r="15" spans="1:35" x14ac:dyDescent="0.25">
      <c r="A15" s="94">
        <f t="shared" si="0"/>
        <v>13</v>
      </c>
      <c r="B15" s="83" t="s">
        <v>308</v>
      </c>
      <c r="C15" s="101" t="s">
        <v>303</v>
      </c>
      <c r="D15" s="83" t="s">
        <v>1287</v>
      </c>
      <c r="E15" s="102" t="s">
        <v>1154</v>
      </c>
      <c r="F15" s="95">
        <v>900</v>
      </c>
      <c r="G15" s="67">
        <v>901</v>
      </c>
      <c r="H15" s="95">
        <v>902</v>
      </c>
      <c r="I15" s="95">
        <v>903</v>
      </c>
      <c r="J15" s="95">
        <v>904</v>
      </c>
      <c r="K15" s="95">
        <v>905</v>
      </c>
      <c r="L15" s="95">
        <v>906</v>
      </c>
      <c r="M15" s="95">
        <v>907</v>
      </c>
      <c r="N15" s="95">
        <v>908</v>
      </c>
      <c r="O15" s="95">
        <v>910</v>
      </c>
      <c r="P15" s="95">
        <v>911</v>
      </c>
      <c r="Q15" s="95">
        <v>912</v>
      </c>
      <c r="R15" s="95">
        <v>913</v>
      </c>
      <c r="S15" s="95">
        <v>914</v>
      </c>
      <c r="T15" s="95">
        <v>915</v>
      </c>
      <c r="U15" s="95">
        <v>916</v>
      </c>
      <c r="V15" s="95">
        <v>917</v>
      </c>
      <c r="W15" s="95">
        <v>918</v>
      </c>
      <c r="X15" s="95">
        <v>922</v>
      </c>
      <c r="Y15" s="95">
        <v>923</v>
      </c>
      <c r="Z15" s="95">
        <v>924</v>
      </c>
      <c r="AA15" s="95">
        <v>925</v>
      </c>
      <c r="AB15" s="95">
        <v>926</v>
      </c>
      <c r="AC15" s="95">
        <v>927</v>
      </c>
      <c r="AD15" s="95">
        <v>928</v>
      </c>
      <c r="AE15" s="95">
        <v>930</v>
      </c>
      <c r="AF15" s="95">
        <v>931</v>
      </c>
    </row>
    <row r="16" spans="1:35" x14ac:dyDescent="0.25">
      <c r="A16" s="94">
        <f t="shared" si="0"/>
        <v>14</v>
      </c>
      <c r="B16" s="83" t="s">
        <v>314</v>
      </c>
      <c r="C16" s="101" t="s">
        <v>303</v>
      </c>
      <c r="D16" s="83" t="s">
        <v>1288</v>
      </c>
      <c r="E16" s="102" t="s">
        <v>1155</v>
      </c>
      <c r="F16" s="95">
        <v>939</v>
      </c>
      <c r="G16" s="67">
        <v>942</v>
      </c>
      <c r="H16" s="95">
        <v>943</v>
      </c>
      <c r="I16" s="95">
        <v>944</v>
      </c>
      <c r="J16" s="95">
        <v>945</v>
      </c>
      <c r="K16" s="95">
        <v>946</v>
      </c>
      <c r="L16" s="95">
        <v>947</v>
      </c>
      <c r="M16" s="95">
        <v>948</v>
      </c>
      <c r="N16" s="95">
        <v>952</v>
      </c>
      <c r="O16" s="95">
        <v>953</v>
      </c>
      <c r="P16" s="95">
        <v>955</v>
      </c>
      <c r="Q16" s="95">
        <v>956</v>
      </c>
      <c r="R16" s="95">
        <v>957</v>
      </c>
      <c r="S16" s="95">
        <v>958</v>
      </c>
      <c r="T16" s="95">
        <v>959</v>
      </c>
      <c r="U16" s="95">
        <v>960</v>
      </c>
      <c r="V16" s="95">
        <v>961</v>
      </c>
      <c r="W16" s="95"/>
      <c r="X16" s="95"/>
      <c r="Y16" s="81"/>
      <c r="Z16" s="81"/>
      <c r="AA16" s="81"/>
      <c r="AB16" s="81"/>
      <c r="AC16" s="81"/>
      <c r="AD16" s="81"/>
    </row>
    <row r="17" spans="1:30" x14ac:dyDescent="0.25">
      <c r="A17" s="94">
        <f t="shared" si="0"/>
        <v>15</v>
      </c>
      <c r="B17" s="83" t="s">
        <v>315</v>
      </c>
      <c r="C17" s="101" t="s">
        <v>303</v>
      </c>
      <c r="D17" s="83" t="s">
        <v>1289</v>
      </c>
      <c r="E17" s="102" t="s">
        <v>1156</v>
      </c>
      <c r="F17" s="95">
        <v>939</v>
      </c>
      <c r="G17" s="95">
        <v>940</v>
      </c>
      <c r="H17" s="95">
        <v>941</v>
      </c>
      <c r="I17" s="95">
        <v>949</v>
      </c>
      <c r="J17" s="95">
        <v>950</v>
      </c>
      <c r="K17" s="95">
        <v>951</v>
      </c>
      <c r="L17" s="95">
        <v>954</v>
      </c>
      <c r="M17" s="95">
        <v>955</v>
      </c>
      <c r="N17" s="95">
        <v>960</v>
      </c>
      <c r="O17" s="95">
        <v>961</v>
      </c>
      <c r="P17" s="95"/>
      <c r="Q17" s="95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</row>
    <row r="18" spans="1:30" x14ac:dyDescent="0.25">
      <c r="A18" s="94">
        <f t="shared" si="0"/>
        <v>16</v>
      </c>
      <c r="B18" s="83" t="s">
        <v>274</v>
      </c>
      <c r="C18" s="101" t="s">
        <v>271</v>
      </c>
      <c r="D18" s="83" t="s">
        <v>1290</v>
      </c>
      <c r="E18" s="102" t="s">
        <v>1157</v>
      </c>
      <c r="F18" s="95">
        <v>807</v>
      </c>
      <c r="G18" s="95">
        <v>811</v>
      </c>
      <c r="H18" s="95">
        <v>812</v>
      </c>
      <c r="I18" s="95">
        <v>813</v>
      </c>
      <c r="J18" s="95">
        <v>814</v>
      </c>
      <c r="K18" s="95">
        <v>815</v>
      </c>
      <c r="L18" s="95">
        <v>816</v>
      </c>
      <c r="M18" s="95"/>
      <c r="N18" s="95"/>
      <c r="O18" s="95"/>
      <c r="P18" s="95"/>
      <c r="Q18" s="95"/>
      <c r="R18" s="95"/>
      <c r="S18" s="95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</row>
    <row r="19" spans="1:30" x14ac:dyDescent="0.25">
      <c r="A19" s="94">
        <f t="shared" si="0"/>
        <v>17</v>
      </c>
      <c r="B19" s="83" t="s">
        <v>279</v>
      </c>
      <c r="C19" s="101" t="s">
        <v>271</v>
      </c>
      <c r="D19" s="83" t="s">
        <v>1291</v>
      </c>
      <c r="E19" s="102" t="s">
        <v>1158</v>
      </c>
      <c r="F19" s="95">
        <v>804</v>
      </c>
      <c r="G19" s="95">
        <v>813</v>
      </c>
      <c r="H19" s="95">
        <v>840</v>
      </c>
      <c r="I19" s="95">
        <v>841</v>
      </c>
      <c r="J19" s="95">
        <v>846</v>
      </c>
      <c r="K19" s="95">
        <v>847</v>
      </c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81"/>
      <c r="AA19" s="81"/>
      <c r="AB19" s="81"/>
      <c r="AC19" s="81"/>
      <c r="AD19" s="81"/>
    </row>
    <row r="20" spans="1:30" x14ac:dyDescent="0.25">
      <c r="A20" s="94">
        <f t="shared" si="0"/>
        <v>18</v>
      </c>
      <c r="B20" s="83" t="s">
        <v>15</v>
      </c>
      <c r="C20" s="101" t="s">
        <v>12</v>
      </c>
      <c r="D20" s="83" t="s">
        <v>1292</v>
      </c>
      <c r="E20" s="102" t="s">
        <v>1159</v>
      </c>
      <c r="F20" s="95">
        <v>10</v>
      </c>
      <c r="G20" s="95">
        <v>11</v>
      </c>
      <c r="H20" s="95">
        <v>12</v>
      </c>
      <c r="I20" s="95">
        <v>13</v>
      </c>
      <c r="J20" s="95">
        <v>14</v>
      </c>
      <c r="K20" s="95">
        <v>15</v>
      </c>
      <c r="L20" s="95">
        <v>16</v>
      </c>
      <c r="M20" s="95">
        <v>28</v>
      </c>
      <c r="N20" s="95">
        <v>29</v>
      </c>
      <c r="O20" s="91">
        <v>125</v>
      </c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</row>
    <row r="21" spans="1:30" x14ac:dyDescent="0.25">
      <c r="A21" s="94">
        <f t="shared" si="0"/>
        <v>19</v>
      </c>
      <c r="B21" s="83" t="s">
        <v>38</v>
      </c>
      <c r="C21" s="101" t="s">
        <v>51</v>
      </c>
      <c r="D21" s="83" t="s">
        <v>1293</v>
      </c>
      <c r="E21" s="102" t="s">
        <v>1160</v>
      </c>
      <c r="F21" s="95">
        <v>197</v>
      </c>
      <c r="G21" s="95">
        <v>198</v>
      </c>
      <c r="H21" s="95">
        <v>206</v>
      </c>
      <c r="I21" s="95">
        <v>207</v>
      </c>
      <c r="J21" s="95">
        <v>208</v>
      </c>
      <c r="K21" s="95">
        <v>209</v>
      </c>
      <c r="L21" s="95">
        <v>210</v>
      </c>
      <c r="M21" s="95">
        <v>211</v>
      </c>
      <c r="N21" s="95">
        <v>212</v>
      </c>
      <c r="O21" s="67">
        <v>213</v>
      </c>
      <c r="P21" s="95">
        <v>214</v>
      </c>
      <c r="Q21" s="95">
        <v>215</v>
      </c>
      <c r="R21" s="95">
        <v>216</v>
      </c>
      <c r="S21" s="95">
        <v>217</v>
      </c>
      <c r="T21" s="95">
        <v>218</v>
      </c>
      <c r="U21" s="95">
        <v>219</v>
      </c>
      <c r="V21" s="65">
        <v>227</v>
      </c>
      <c r="W21" s="81"/>
      <c r="X21" s="81"/>
      <c r="Y21" s="81"/>
      <c r="Z21" s="81"/>
      <c r="AA21" s="81"/>
      <c r="AB21" s="81"/>
      <c r="AC21" s="81"/>
      <c r="AD21" s="81"/>
    </row>
    <row r="22" spans="1:30" x14ac:dyDescent="0.25">
      <c r="A22" s="94">
        <f t="shared" si="0"/>
        <v>20</v>
      </c>
      <c r="B22" s="83" t="s">
        <v>553</v>
      </c>
      <c r="C22" s="101" t="s">
        <v>47</v>
      </c>
      <c r="D22" s="83" t="s">
        <v>1294</v>
      </c>
      <c r="E22" s="102" t="s">
        <v>1161</v>
      </c>
      <c r="F22" s="95">
        <v>190</v>
      </c>
      <c r="G22" s="95">
        <v>191</v>
      </c>
      <c r="H22" s="95">
        <v>199</v>
      </c>
      <c r="I22" s="95">
        <v>200</v>
      </c>
      <c r="J22" s="95">
        <v>201</v>
      </c>
      <c r="K22" s="67">
        <v>202</v>
      </c>
      <c r="L22" s="64">
        <v>203</v>
      </c>
      <c r="M22" s="67">
        <v>204</v>
      </c>
      <c r="N22" s="67">
        <v>205</v>
      </c>
      <c r="O22" s="95">
        <v>206</v>
      </c>
      <c r="P22" s="95">
        <v>207</v>
      </c>
      <c r="Q22" s="95">
        <v>208</v>
      </c>
      <c r="R22" s="95">
        <v>209</v>
      </c>
      <c r="S22" s="95">
        <v>210</v>
      </c>
      <c r="T22" s="95">
        <v>211</v>
      </c>
      <c r="U22" s="95">
        <v>212</v>
      </c>
      <c r="V22" s="67">
        <v>213</v>
      </c>
      <c r="W22" s="95">
        <v>214</v>
      </c>
      <c r="X22" s="95">
        <v>215</v>
      </c>
      <c r="Y22" s="95">
        <v>216</v>
      </c>
      <c r="Z22" s="95">
        <v>217</v>
      </c>
      <c r="AA22" s="95">
        <v>218</v>
      </c>
      <c r="AB22" s="95">
        <v>219</v>
      </c>
      <c r="AC22" s="81"/>
      <c r="AD22" s="81"/>
    </row>
    <row r="23" spans="1:30" x14ac:dyDescent="0.25">
      <c r="A23" s="94">
        <f t="shared" si="0"/>
        <v>21</v>
      </c>
      <c r="B23" s="83" t="s">
        <v>102</v>
      </c>
      <c r="C23" s="101" t="s">
        <v>99</v>
      </c>
      <c r="D23" s="83" t="s">
        <v>1295</v>
      </c>
      <c r="E23" s="102" t="s">
        <v>1162</v>
      </c>
      <c r="F23" s="95">
        <v>323</v>
      </c>
      <c r="G23" s="95">
        <v>324</v>
      </c>
      <c r="H23" s="95">
        <v>325</v>
      </c>
      <c r="I23" s="95">
        <v>315</v>
      </c>
      <c r="J23" s="95">
        <v>316</v>
      </c>
      <c r="K23" s="95">
        <v>317</v>
      </c>
      <c r="L23" s="95">
        <v>398</v>
      </c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81"/>
      <c r="AB23" s="81"/>
      <c r="AC23" s="81"/>
      <c r="AD23" s="81"/>
    </row>
    <row r="24" spans="1:30" x14ac:dyDescent="0.25">
      <c r="A24" s="94">
        <f>A23+1</f>
        <v>22</v>
      </c>
      <c r="B24" s="83" t="s">
        <v>111</v>
      </c>
      <c r="C24" s="101" t="s">
        <v>99</v>
      </c>
      <c r="D24" s="83" t="s">
        <v>1296</v>
      </c>
      <c r="E24" s="102" t="s">
        <v>1163</v>
      </c>
      <c r="F24" s="95">
        <v>330</v>
      </c>
      <c r="G24" s="95">
        <v>331</v>
      </c>
      <c r="H24" s="65">
        <v>332</v>
      </c>
      <c r="I24" s="95">
        <v>333</v>
      </c>
      <c r="J24" s="95">
        <v>334</v>
      </c>
      <c r="K24" s="95">
        <v>339</v>
      </c>
      <c r="L24" s="95">
        <v>341</v>
      </c>
      <c r="M24" s="95"/>
      <c r="N24" s="95"/>
      <c r="O24" s="95"/>
      <c r="P24" s="95"/>
      <c r="Q24" s="95"/>
      <c r="R24" s="95"/>
      <c r="S24" s="95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</row>
    <row r="25" spans="1:30" x14ac:dyDescent="0.25">
      <c r="A25" s="94">
        <f t="shared" si="0"/>
        <v>23</v>
      </c>
      <c r="B25" s="83" t="s">
        <v>110</v>
      </c>
      <c r="C25" s="101" t="s">
        <v>99</v>
      </c>
      <c r="D25" s="83" t="s">
        <v>1297</v>
      </c>
      <c r="E25" s="102" t="s">
        <v>1164</v>
      </c>
      <c r="F25" s="91">
        <v>327</v>
      </c>
      <c r="G25" s="95">
        <v>328</v>
      </c>
      <c r="H25" s="95">
        <v>329</v>
      </c>
      <c r="I25" s="95">
        <v>335</v>
      </c>
      <c r="J25" s="95">
        <v>336</v>
      </c>
      <c r="K25" s="95">
        <v>337</v>
      </c>
      <c r="L25" s="95">
        <v>338</v>
      </c>
      <c r="M25" s="95">
        <v>342</v>
      </c>
      <c r="N25" s="95">
        <v>344</v>
      </c>
      <c r="O25" s="95">
        <v>346</v>
      </c>
      <c r="P25" s="95">
        <v>347</v>
      </c>
      <c r="Q25" s="95">
        <v>349</v>
      </c>
      <c r="R25" s="95"/>
      <c r="S25" s="95"/>
      <c r="T25" s="95"/>
      <c r="U25" s="95"/>
      <c r="V25" s="95"/>
      <c r="W25" s="95"/>
      <c r="X25" s="95"/>
      <c r="Y25" s="81"/>
      <c r="Z25" s="81"/>
      <c r="AA25" s="81"/>
      <c r="AB25" s="81"/>
      <c r="AC25" s="81"/>
      <c r="AD25" s="81"/>
    </row>
    <row r="26" spans="1:30" x14ac:dyDescent="0.25">
      <c r="A26" s="94">
        <f t="shared" si="0"/>
        <v>24</v>
      </c>
      <c r="B26" s="83" t="s">
        <v>103</v>
      </c>
      <c r="C26" s="101" t="s">
        <v>99</v>
      </c>
      <c r="D26" s="83" t="s">
        <v>1298</v>
      </c>
      <c r="E26" s="102" t="s">
        <v>1165</v>
      </c>
      <c r="F26" s="95">
        <v>315</v>
      </c>
      <c r="G26" s="95">
        <v>316</v>
      </c>
      <c r="H26" s="95">
        <v>317</v>
      </c>
      <c r="I26" s="95">
        <v>320</v>
      </c>
      <c r="J26" s="95">
        <v>321</v>
      </c>
      <c r="K26" s="95">
        <v>322</v>
      </c>
      <c r="L26" s="95">
        <v>325</v>
      </c>
      <c r="M26" s="95">
        <v>326</v>
      </c>
      <c r="N26" s="95">
        <v>398</v>
      </c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81"/>
      <c r="AD26" s="81"/>
    </row>
    <row r="27" spans="1:30" x14ac:dyDescent="0.25">
      <c r="A27" s="94">
        <f t="shared" si="0"/>
        <v>25</v>
      </c>
      <c r="B27" s="83" t="s">
        <v>556</v>
      </c>
      <c r="C27" s="101" t="s">
        <v>88</v>
      </c>
      <c r="D27" s="83" t="s">
        <v>1299</v>
      </c>
      <c r="E27" s="102" t="s">
        <v>1169</v>
      </c>
      <c r="F27" s="95">
        <v>310</v>
      </c>
      <c r="G27" s="91">
        <v>312</v>
      </c>
      <c r="H27" s="95">
        <v>313</v>
      </c>
      <c r="I27" s="95">
        <v>315</v>
      </c>
      <c r="J27" s="95">
        <v>318</v>
      </c>
      <c r="K27" s="95">
        <v>319</v>
      </c>
      <c r="L27" s="95">
        <v>320</v>
      </c>
      <c r="M27" s="95">
        <v>323</v>
      </c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81"/>
      <c r="AC27" s="81"/>
      <c r="AD27" s="81"/>
    </row>
    <row r="28" spans="1:30" x14ac:dyDescent="0.25">
      <c r="A28" s="94">
        <f t="shared" si="0"/>
        <v>26</v>
      </c>
      <c r="B28" s="83" t="s">
        <v>91</v>
      </c>
      <c r="C28" s="101" t="s">
        <v>88</v>
      </c>
      <c r="D28" s="83" t="s">
        <v>1300</v>
      </c>
      <c r="E28" s="102" t="s">
        <v>1166</v>
      </c>
      <c r="F28" s="95">
        <v>304</v>
      </c>
      <c r="G28" s="95">
        <v>307</v>
      </c>
      <c r="H28" s="95">
        <v>309</v>
      </c>
      <c r="I28" s="95">
        <v>310</v>
      </c>
      <c r="J28" s="95">
        <v>312</v>
      </c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81"/>
      <c r="W28" s="81"/>
      <c r="X28" s="81"/>
      <c r="Y28" s="81"/>
      <c r="Z28" s="81"/>
      <c r="AA28" s="81"/>
      <c r="AB28" s="81"/>
      <c r="AC28" s="81"/>
      <c r="AD28" s="81"/>
    </row>
    <row r="29" spans="1:30" x14ac:dyDescent="0.25">
      <c r="A29" s="94">
        <f>A28+1</f>
        <v>27</v>
      </c>
      <c r="B29" s="83" t="s">
        <v>92</v>
      </c>
      <c r="C29" s="101" t="s">
        <v>88</v>
      </c>
      <c r="D29" s="83" t="s">
        <v>1301</v>
      </c>
      <c r="E29" s="102" t="s">
        <v>1167</v>
      </c>
      <c r="F29" s="95">
        <v>300</v>
      </c>
      <c r="G29" s="95">
        <v>301</v>
      </c>
      <c r="H29" s="95">
        <v>302</v>
      </c>
      <c r="I29" s="95">
        <v>303</v>
      </c>
      <c r="J29" s="95">
        <v>304</v>
      </c>
      <c r="K29" s="95">
        <v>305</v>
      </c>
      <c r="L29" s="95">
        <v>306</v>
      </c>
      <c r="M29" s="95">
        <v>307</v>
      </c>
      <c r="N29" s="95">
        <v>308</v>
      </c>
      <c r="O29" s="95">
        <v>309</v>
      </c>
      <c r="P29" s="67">
        <v>311</v>
      </c>
      <c r="Q29" s="67">
        <v>399</v>
      </c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81"/>
      <c r="AD29" s="81"/>
    </row>
    <row r="30" spans="1:30" x14ac:dyDescent="0.25">
      <c r="A30" s="94">
        <f>A29+1</f>
        <v>28</v>
      </c>
      <c r="B30" s="83" t="s">
        <v>93</v>
      </c>
      <c r="C30" s="101" t="s">
        <v>88</v>
      </c>
      <c r="D30" s="83" t="s">
        <v>1302</v>
      </c>
      <c r="E30" s="102" t="s">
        <v>1168</v>
      </c>
      <c r="F30" s="95">
        <v>294</v>
      </c>
      <c r="G30" s="95">
        <v>310</v>
      </c>
      <c r="H30" s="95">
        <v>312</v>
      </c>
      <c r="I30" s="95">
        <v>316</v>
      </c>
      <c r="J30" s="95">
        <v>317</v>
      </c>
      <c r="R30" s="95"/>
      <c r="S30" s="95"/>
      <c r="T30" s="95"/>
      <c r="U30" s="95"/>
      <c r="V30" s="95"/>
      <c r="W30" s="95"/>
      <c r="X30" s="95"/>
      <c r="Y30" s="95"/>
      <c r="Z30" s="81"/>
      <c r="AA30" s="81"/>
      <c r="AB30" s="81"/>
      <c r="AC30" s="81"/>
      <c r="AD30" s="81"/>
    </row>
    <row r="31" spans="1:30" x14ac:dyDescent="0.25">
      <c r="A31" s="94">
        <f>A30+1</f>
        <v>29</v>
      </c>
      <c r="B31" s="83" t="s">
        <v>182</v>
      </c>
      <c r="C31" s="101" t="s">
        <v>171</v>
      </c>
      <c r="D31" s="83" t="s">
        <v>1303</v>
      </c>
      <c r="E31" s="102" t="s">
        <v>1170</v>
      </c>
      <c r="F31" s="95">
        <v>500</v>
      </c>
      <c r="G31" s="95">
        <v>501</v>
      </c>
      <c r="H31" s="95">
        <v>502</v>
      </c>
      <c r="I31" s="95">
        <v>503</v>
      </c>
      <c r="J31" s="95">
        <v>504</v>
      </c>
      <c r="K31" s="95">
        <v>505</v>
      </c>
      <c r="L31" s="95">
        <v>506</v>
      </c>
      <c r="M31" s="95">
        <v>507</v>
      </c>
      <c r="N31" s="95">
        <v>520</v>
      </c>
      <c r="O31" s="95">
        <v>521</v>
      </c>
      <c r="P31" s="95">
        <v>525</v>
      </c>
      <c r="Q31" s="95">
        <v>526</v>
      </c>
      <c r="R31" s="95">
        <v>527</v>
      </c>
      <c r="S31" s="95">
        <v>528</v>
      </c>
      <c r="T31" s="95"/>
      <c r="U31" s="95"/>
      <c r="V31" s="95"/>
      <c r="W31" s="95"/>
      <c r="X31" s="95"/>
      <c r="Y31" s="95"/>
      <c r="Z31" s="95"/>
      <c r="AA31" s="95"/>
      <c r="AB31" s="81"/>
      <c r="AC31" s="81"/>
      <c r="AD31" s="81"/>
    </row>
    <row r="32" spans="1:30" x14ac:dyDescent="0.25">
      <c r="A32" s="94">
        <f t="shared" si="0"/>
        <v>30</v>
      </c>
      <c r="B32" s="83" t="s">
        <v>174</v>
      </c>
      <c r="C32" s="101" t="s">
        <v>171</v>
      </c>
      <c r="D32" s="83" t="s">
        <v>1304</v>
      </c>
      <c r="E32" s="102" t="s">
        <v>1171</v>
      </c>
      <c r="F32" s="95">
        <v>506</v>
      </c>
      <c r="G32" s="95">
        <v>507</v>
      </c>
      <c r="H32" s="95">
        <v>510</v>
      </c>
      <c r="I32" s="95">
        <v>511</v>
      </c>
      <c r="J32" s="95">
        <v>512</v>
      </c>
      <c r="K32" s="95">
        <v>513</v>
      </c>
      <c r="L32" s="95">
        <v>515</v>
      </c>
      <c r="M32" s="95">
        <v>516</v>
      </c>
      <c r="N32" s="95">
        <v>522</v>
      </c>
      <c r="O32" s="95">
        <v>523</v>
      </c>
      <c r="P32" s="95">
        <v>524</v>
      </c>
      <c r="Q32" s="95">
        <v>525</v>
      </c>
      <c r="R32" s="95">
        <v>526</v>
      </c>
      <c r="S32" s="95">
        <v>527</v>
      </c>
      <c r="T32" s="95">
        <v>528</v>
      </c>
      <c r="V32" s="81"/>
      <c r="W32" s="81"/>
      <c r="X32" s="81"/>
      <c r="Y32" s="81"/>
      <c r="Z32" s="81"/>
      <c r="AA32" s="81"/>
      <c r="AB32" s="81"/>
      <c r="AC32" s="81"/>
      <c r="AD32" s="81"/>
    </row>
    <row r="33" spans="1:30" x14ac:dyDescent="0.25">
      <c r="A33" s="94">
        <f t="shared" si="0"/>
        <v>31</v>
      </c>
      <c r="B33" s="83" t="s">
        <v>181</v>
      </c>
      <c r="C33" s="101" t="s">
        <v>171</v>
      </c>
      <c r="D33" s="83" t="s">
        <v>1305</v>
      </c>
      <c r="E33" s="102" t="s">
        <v>1172</v>
      </c>
      <c r="F33" s="95">
        <v>522</v>
      </c>
      <c r="G33" s="95">
        <v>523</v>
      </c>
      <c r="H33" s="95">
        <v>524</v>
      </c>
      <c r="I33" s="95">
        <v>526</v>
      </c>
      <c r="J33" s="95">
        <v>527</v>
      </c>
      <c r="K33" s="95">
        <v>528</v>
      </c>
      <c r="L33" s="95">
        <v>610</v>
      </c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81"/>
      <c r="AA33" s="81"/>
      <c r="AB33" s="81"/>
      <c r="AC33" s="81"/>
      <c r="AD33" s="81"/>
    </row>
    <row r="34" spans="1:30" x14ac:dyDescent="0.25">
      <c r="A34" s="94">
        <f t="shared" si="0"/>
        <v>32</v>
      </c>
      <c r="B34" s="83" t="s">
        <v>284</v>
      </c>
      <c r="C34" s="101" t="s">
        <v>283</v>
      </c>
      <c r="D34" s="83" t="s">
        <v>1306</v>
      </c>
      <c r="E34" s="102" t="s">
        <v>1173</v>
      </c>
      <c r="F34" s="95">
        <v>835</v>
      </c>
      <c r="G34" s="95">
        <v>838</v>
      </c>
      <c r="H34" s="95">
        <v>843</v>
      </c>
      <c r="I34" s="95">
        <v>898</v>
      </c>
      <c r="J34" s="95">
        <v>979</v>
      </c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81"/>
      <c r="Z34" s="81"/>
      <c r="AA34" s="81"/>
      <c r="AB34" s="81"/>
      <c r="AC34" s="81"/>
      <c r="AD34" s="81"/>
    </row>
    <row r="35" spans="1:30" x14ac:dyDescent="0.25">
      <c r="A35" s="94">
        <f>A34+1</f>
        <v>33</v>
      </c>
      <c r="B35" s="83" t="s">
        <v>215</v>
      </c>
      <c r="C35" s="101" t="s">
        <v>214</v>
      </c>
      <c r="D35" s="83" t="s">
        <v>1307</v>
      </c>
      <c r="E35" s="102" t="s">
        <v>1174</v>
      </c>
      <c r="F35" s="95">
        <v>463</v>
      </c>
      <c r="G35" s="95">
        <v>464</v>
      </c>
      <c r="H35" s="95">
        <v>602</v>
      </c>
      <c r="I35" s="95">
        <v>603</v>
      </c>
      <c r="J35" s="95">
        <v>604</v>
      </c>
      <c r="K35" s="95">
        <v>605</v>
      </c>
      <c r="L35" s="95">
        <v>606</v>
      </c>
      <c r="M35" s="95">
        <v>607</v>
      </c>
      <c r="N35" s="95">
        <v>608</v>
      </c>
      <c r="O35" s="95">
        <v>609</v>
      </c>
      <c r="P35" s="95">
        <v>610</v>
      </c>
      <c r="Q35" s="95">
        <v>611</v>
      </c>
      <c r="R35" s="95">
        <v>612</v>
      </c>
      <c r="S35" s="95">
        <v>613</v>
      </c>
      <c r="T35" s="95"/>
      <c r="U35" s="95"/>
      <c r="V35" s="95"/>
      <c r="W35" s="95"/>
      <c r="X35" s="95"/>
      <c r="Y35" s="95"/>
      <c r="Z35" s="95"/>
      <c r="AA35" s="95"/>
      <c r="AB35" s="95"/>
      <c r="AC35" s="81"/>
      <c r="AD35" s="81"/>
    </row>
    <row r="36" spans="1:30" x14ac:dyDescent="0.25">
      <c r="A36" s="94">
        <f t="shared" si="0"/>
        <v>34</v>
      </c>
      <c r="B36" s="83" t="s">
        <v>158</v>
      </c>
      <c r="C36" s="101" t="s">
        <v>214</v>
      </c>
      <c r="D36" s="83" t="s">
        <v>1308</v>
      </c>
      <c r="E36" s="102" t="s">
        <v>1175</v>
      </c>
      <c r="F36" s="95">
        <v>604</v>
      </c>
      <c r="G36" s="95">
        <v>612</v>
      </c>
      <c r="H36" s="95">
        <v>613</v>
      </c>
      <c r="I36" s="95">
        <v>614</v>
      </c>
      <c r="J36" s="95">
        <v>619</v>
      </c>
      <c r="K36" s="95">
        <v>623</v>
      </c>
      <c r="L36" s="95">
        <v>624</v>
      </c>
      <c r="M36" s="95">
        <v>625</v>
      </c>
      <c r="N36" s="95">
        <v>626</v>
      </c>
      <c r="O36" s="95">
        <v>627</v>
      </c>
      <c r="P36" s="95">
        <v>526</v>
      </c>
      <c r="Q36" s="95">
        <v>527</v>
      </c>
      <c r="R36" s="95">
        <v>528</v>
      </c>
      <c r="S36" s="95"/>
      <c r="T36" s="95"/>
      <c r="U36" s="95"/>
      <c r="V36" s="95"/>
      <c r="W36" s="95"/>
      <c r="X36" s="95"/>
      <c r="Y36" s="95"/>
      <c r="Z36" s="81"/>
      <c r="AA36" s="81"/>
      <c r="AB36" s="81"/>
      <c r="AC36" s="81"/>
      <c r="AD36" s="81"/>
    </row>
    <row r="37" spans="1:30" x14ac:dyDescent="0.25">
      <c r="A37" s="94">
        <f t="shared" si="0"/>
        <v>35</v>
      </c>
      <c r="B37" s="83" t="s">
        <v>217</v>
      </c>
      <c r="C37" s="101" t="s">
        <v>214</v>
      </c>
      <c r="D37" s="83" t="s">
        <v>1309</v>
      </c>
      <c r="E37" s="102" t="s">
        <v>1176</v>
      </c>
      <c r="F37" s="95">
        <v>463</v>
      </c>
      <c r="G37" s="95">
        <v>464</v>
      </c>
      <c r="H37" s="91">
        <v>600</v>
      </c>
      <c r="I37" s="95">
        <v>601</v>
      </c>
      <c r="J37" s="95">
        <v>604</v>
      </c>
      <c r="K37" s="95">
        <v>605</v>
      </c>
      <c r="L37" s="95">
        <v>609</v>
      </c>
      <c r="M37" s="95">
        <v>610</v>
      </c>
      <c r="N37" s="95">
        <v>611</v>
      </c>
      <c r="O37" s="95">
        <v>612</v>
      </c>
      <c r="P37" s="95">
        <v>613</v>
      </c>
      <c r="Q37" s="95"/>
      <c r="R37" s="95"/>
      <c r="S37" s="95"/>
      <c r="T37" s="95"/>
      <c r="U37" s="95"/>
      <c r="V37" s="95"/>
      <c r="W37" s="95"/>
      <c r="X37" s="95"/>
      <c r="Y37" s="95"/>
      <c r="Z37" s="81"/>
      <c r="AA37" s="81"/>
      <c r="AB37" s="81"/>
      <c r="AC37" s="81"/>
      <c r="AD37" s="81"/>
    </row>
    <row r="38" spans="1:30" x14ac:dyDescent="0.25">
      <c r="A38" s="94">
        <f t="shared" si="0"/>
        <v>36</v>
      </c>
      <c r="B38" s="83" t="s">
        <v>216</v>
      </c>
      <c r="C38" s="101" t="s">
        <v>214</v>
      </c>
      <c r="D38" s="83" t="s">
        <v>1310</v>
      </c>
      <c r="E38" s="102" t="s">
        <v>1177</v>
      </c>
      <c r="F38" s="95">
        <v>463</v>
      </c>
      <c r="G38" s="95">
        <v>464</v>
      </c>
      <c r="H38" s="95">
        <v>600</v>
      </c>
      <c r="I38" s="95">
        <v>601</v>
      </c>
      <c r="J38" s="95">
        <v>602</v>
      </c>
      <c r="K38" s="95">
        <v>603</v>
      </c>
      <c r="L38" s="95">
        <v>606</v>
      </c>
      <c r="M38" s="95">
        <v>607</v>
      </c>
      <c r="N38" s="95">
        <v>608</v>
      </c>
      <c r="O38" s="95">
        <v>609</v>
      </c>
      <c r="P38" s="95">
        <v>610</v>
      </c>
      <c r="Q38" s="95">
        <v>611</v>
      </c>
      <c r="R38" s="95">
        <v>612</v>
      </c>
      <c r="S38" s="95">
        <v>613</v>
      </c>
      <c r="T38" s="95"/>
      <c r="U38" s="95"/>
      <c r="V38" s="95"/>
      <c r="W38" s="95"/>
      <c r="X38" s="95"/>
      <c r="Y38" s="95"/>
      <c r="Z38" s="95"/>
      <c r="AA38" s="95"/>
      <c r="AB38" s="95"/>
      <c r="AC38" s="81"/>
      <c r="AD38" s="81"/>
    </row>
    <row r="39" spans="1:30" x14ac:dyDescent="0.25">
      <c r="A39" s="94">
        <f t="shared" si="0"/>
        <v>37</v>
      </c>
      <c r="B39" s="83" t="s">
        <v>220</v>
      </c>
      <c r="C39" s="101" t="s">
        <v>214</v>
      </c>
      <c r="D39" s="83" t="s">
        <v>1311</v>
      </c>
      <c r="E39" s="102" t="s">
        <v>1179</v>
      </c>
      <c r="F39" s="91">
        <v>531</v>
      </c>
      <c r="G39" s="91">
        <v>535</v>
      </c>
      <c r="H39" s="91">
        <v>600</v>
      </c>
      <c r="I39" s="91">
        <v>601</v>
      </c>
      <c r="J39" s="91">
        <v>602</v>
      </c>
      <c r="K39" s="91">
        <v>603</v>
      </c>
      <c r="L39" s="91">
        <v>604</v>
      </c>
      <c r="M39" s="95">
        <v>605</v>
      </c>
      <c r="N39" s="95">
        <v>606</v>
      </c>
      <c r="O39" s="95">
        <v>607</v>
      </c>
      <c r="P39" s="95">
        <v>608</v>
      </c>
      <c r="Q39" s="95">
        <v>612</v>
      </c>
      <c r="R39" s="95">
        <v>613</v>
      </c>
      <c r="U39" s="95"/>
      <c r="V39" s="95"/>
      <c r="W39" s="95"/>
      <c r="X39" s="95"/>
      <c r="Y39" s="95"/>
      <c r="Z39" s="95"/>
      <c r="AA39" s="95"/>
      <c r="AB39" s="95"/>
      <c r="AC39" s="81"/>
      <c r="AD39" s="81"/>
    </row>
    <row r="40" spans="1:30" x14ac:dyDescent="0.25">
      <c r="A40" s="94">
        <f t="shared" si="0"/>
        <v>38</v>
      </c>
      <c r="B40" s="83" t="s">
        <v>221</v>
      </c>
      <c r="C40" s="101" t="s">
        <v>214</v>
      </c>
      <c r="D40" s="83" t="s">
        <v>1312</v>
      </c>
      <c r="E40" s="102" t="s">
        <v>1178</v>
      </c>
      <c r="F40" s="91">
        <v>522</v>
      </c>
      <c r="G40" s="91">
        <v>523</v>
      </c>
      <c r="H40" s="91">
        <v>524</v>
      </c>
      <c r="I40" s="95">
        <v>610</v>
      </c>
      <c r="J40" s="95">
        <v>615</v>
      </c>
      <c r="K40" s="95">
        <v>616</v>
      </c>
      <c r="L40" s="95">
        <v>617</v>
      </c>
      <c r="M40" s="95">
        <v>618</v>
      </c>
      <c r="N40" s="95">
        <v>623</v>
      </c>
      <c r="O40" s="95">
        <v>626</v>
      </c>
      <c r="P40" s="95">
        <v>627</v>
      </c>
      <c r="Q40" s="95"/>
      <c r="R40" s="95"/>
      <c r="S40" s="95"/>
      <c r="T40" s="95"/>
      <c r="U40" s="95"/>
      <c r="V40" s="95"/>
      <c r="W40" s="95"/>
      <c r="X40" s="81"/>
      <c r="Y40" s="81"/>
      <c r="Z40" s="81"/>
      <c r="AA40" s="81"/>
      <c r="AB40" s="81"/>
      <c r="AC40" s="81"/>
      <c r="AD40" s="81"/>
    </row>
    <row r="41" spans="1:30" x14ac:dyDescent="0.25">
      <c r="A41" s="94">
        <f t="shared" si="0"/>
        <v>39</v>
      </c>
      <c r="B41" s="83" t="s">
        <v>559</v>
      </c>
      <c r="C41" s="101" t="s">
        <v>214</v>
      </c>
      <c r="D41" s="83" t="s">
        <v>1313</v>
      </c>
      <c r="E41" s="102" t="s">
        <v>1180</v>
      </c>
      <c r="F41" s="95">
        <v>614</v>
      </c>
      <c r="G41" s="95">
        <v>615</v>
      </c>
      <c r="H41" s="95">
        <v>616</v>
      </c>
      <c r="I41" s="95">
        <v>617</v>
      </c>
      <c r="J41" s="95">
        <v>618</v>
      </c>
      <c r="K41" s="95">
        <v>619</v>
      </c>
      <c r="L41" s="95">
        <v>620</v>
      </c>
      <c r="M41" s="95">
        <v>622</v>
      </c>
      <c r="N41" s="95">
        <v>624</v>
      </c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81"/>
      <c r="AB41" s="81"/>
      <c r="AC41" s="81"/>
      <c r="AD41" s="81"/>
    </row>
    <row r="42" spans="1:30" x14ac:dyDescent="0.25">
      <c r="A42" s="94">
        <f t="shared" si="0"/>
        <v>40</v>
      </c>
      <c r="B42" s="83" t="s">
        <v>159</v>
      </c>
      <c r="C42" s="101" t="s">
        <v>151</v>
      </c>
      <c r="D42" s="83" t="s">
        <v>1314</v>
      </c>
      <c r="E42" s="102" t="s">
        <v>1181</v>
      </c>
      <c r="F42" s="95">
        <v>422</v>
      </c>
      <c r="G42" s="95">
        <v>471</v>
      </c>
      <c r="H42" s="95">
        <v>472</v>
      </c>
      <c r="I42" s="95">
        <v>474</v>
      </c>
      <c r="J42" s="95">
        <v>478</v>
      </c>
      <c r="K42" s="95">
        <v>624</v>
      </c>
      <c r="L42" s="95">
        <v>629</v>
      </c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81"/>
      <c r="Z42" s="81"/>
      <c r="AA42" s="81"/>
      <c r="AB42" s="81"/>
      <c r="AC42" s="81"/>
      <c r="AD42" s="81"/>
    </row>
    <row r="43" spans="1:30" x14ac:dyDescent="0.25">
      <c r="A43" s="94">
        <f t="shared" si="0"/>
        <v>41</v>
      </c>
      <c r="B43" s="83" t="s">
        <v>567</v>
      </c>
      <c r="C43" s="101" t="s">
        <v>151</v>
      </c>
      <c r="D43" s="83" t="s">
        <v>1315</v>
      </c>
      <c r="E43" s="102" t="s">
        <v>1182</v>
      </c>
      <c r="F43" s="91">
        <v>435</v>
      </c>
      <c r="G43" s="91">
        <v>458</v>
      </c>
      <c r="H43" s="95">
        <v>460</v>
      </c>
      <c r="I43" s="95">
        <v>465</v>
      </c>
      <c r="J43" s="95">
        <v>466</v>
      </c>
      <c r="K43" s="95">
        <v>473</v>
      </c>
      <c r="L43" s="95">
        <v>490</v>
      </c>
      <c r="M43" s="95">
        <v>492</v>
      </c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81"/>
      <c r="AC43" s="81"/>
      <c r="AD43" s="81"/>
    </row>
    <row r="44" spans="1:30" x14ac:dyDescent="0.25">
      <c r="A44" s="94">
        <f t="shared" si="0"/>
        <v>42</v>
      </c>
      <c r="B44" s="83" t="s">
        <v>363</v>
      </c>
      <c r="C44" s="101" t="s">
        <v>151</v>
      </c>
      <c r="D44" s="83" t="s">
        <v>1316</v>
      </c>
      <c r="E44" s="102" t="s">
        <v>1183</v>
      </c>
      <c r="F44" s="95">
        <v>465</v>
      </c>
      <c r="G44" s="95">
        <v>466</v>
      </c>
      <c r="H44" s="95">
        <v>478</v>
      </c>
      <c r="I44" s="95">
        <v>479</v>
      </c>
      <c r="J44" s="95">
        <v>490</v>
      </c>
      <c r="K44" s="95">
        <v>491</v>
      </c>
      <c r="L44" s="95">
        <v>604</v>
      </c>
      <c r="M44" s="95">
        <v>605</v>
      </c>
      <c r="N44" s="95">
        <v>606</v>
      </c>
      <c r="O44" s="95">
        <v>607</v>
      </c>
      <c r="P44" s="95">
        <v>608</v>
      </c>
      <c r="Q44" s="95">
        <v>609</v>
      </c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81"/>
      <c r="AD44" s="81"/>
    </row>
    <row r="45" spans="1:30" x14ac:dyDescent="0.25">
      <c r="A45" s="94">
        <f t="shared" si="0"/>
        <v>43</v>
      </c>
      <c r="B45" s="83" t="s">
        <v>154</v>
      </c>
      <c r="C45" s="101" t="s">
        <v>151</v>
      </c>
      <c r="D45" s="83" t="s">
        <v>1317</v>
      </c>
      <c r="E45" s="102" t="s">
        <v>1184</v>
      </c>
      <c r="F45" s="95">
        <v>463</v>
      </c>
      <c r="G45" s="95">
        <v>464</v>
      </c>
      <c r="H45" s="95">
        <v>465</v>
      </c>
      <c r="I45" s="95">
        <v>466</v>
      </c>
      <c r="J45" s="95">
        <v>467</v>
      </c>
      <c r="K45" s="95">
        <v>468</v>
      </c>
      <c r="L45" s="95">
        <v>469</v>
      </c>
      <c r="M45" s="95">
        <v>470</v>
      </c>
      <c r="N45" s="95">
        <v>471</v>
      </c>
      <c r="O45" s="95">
        <v>475</v>
      </c>
      <c r="P45" s="95">
        <v>476</v>
      </c>
      <c r="Q45" s="95">
        <v>477</v>
      </c>
      <c r="R45" s="95">
        <v>478</v>
      </c>
      <c r="S45" s="95"/>
      <c r="T45" s="95"/>
      <c r="U45" s="95"/>
      <c r="V45" s="95"/>
      <c r="W45" s="95"/>
      <c r="X45" s="81"/>
      <c r="Y45" s="81"/>
      <c r="Z45" s="81"/>
      <c r="AA45" s="81"/>
      <c r="AB45" s="81"/>
      <c r="AC45" s="81"/>
      <c r="AD45" s="81"/>
    </row>
    <row r="46" spans="1:30" x14ac:dyDescent="0.25">
      <c r="A46" s="94">
        <f t="shared" si="0"/>
        <v>44</v>
      </c>
      <c r="B46" s="83" t="s">
        <v>572</v>
      </c>
      <c r="C46" s="101" t="s">
        <v>151</v>
      </c>
      <c r="D46" s="83" t="s">
        <v>1318</v>
      </c>
      <c r="E46" s="102" t="s">
        <v>1185</v>
      </c>
      <c r="F46" s="95">
        <v>435</v>
      </c>
      <c r="G46" s="95">
        <v>463</v>
      </c>
      <c r="H46" s="95">
        <v>464</v>
      </c>
      <c r="I46" s="95">
        <v>467</v>
      </c>
      <c r="J46" s="95">
        <v>468</v>
      </c>
      <c r="K46" s="95">
        <v>469</v>
      </c>
      <c r="L46" s="95">
        <v>479</v>
      </c>
      <c r="M46" s="95">
        <v>490</v>
      </c>
      <c r="N46" s="95">
        <v>492</v>
      </c>
      <c r="O46" s="95">
        <v>494</v>
      </c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81"/>
      <c r="AC46" s="81"/>
      <c r="AD46" s="81"/>
    </row>
    <row r="47" spans="1:30" x14ac:dyDescent="0.25">
      <c r="A47" s="94">
        <f t="shared" si="0"/>
        <v>45</v>
      </c>
      <c r="B47" s="83" t="s">
        <v>160</v>
      </c>
      <c r="C47" s="101" t="s">
        <v>151</v>
      </c>
      <c r="D47" s="83" t="s">
        <v>1319</v>
      </c>
      <c r="E47" s="102" t="s">
        <v>1186</v>
      </c>
      <c r="F47" s="95">
        <v>461</v>
      </c>
      <c r="G47" s="95">
        <v>474</v>
      </c>
      <c r="H47" s="95">
        <v>475</v>
      </c>
      <c r="I47" s="91">
        <v>476</v>
      </c>
      <c r="J47" s="91">
        <v>477</v>
      </c>
      <c r="K47" s="95">
        <v>479</v>
      </c>
      <c r="L47" s="95">
        <v>609</v>
      </c>
      <c r="M47" s="95">
        <v>617</v>
      </c>
      <c r="N47" s="95">
        <v>618</v>
      </c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81"/>
      <c r="AC47" s="81"/>
      <c r="AD47" s="81"/>
    </row>
    <row r="48" spans="1:30" x14ac:dyDescent="0.25">
      <c r="A48" s="94">
        <f t="shared" si="0"/>
        <v>46</v>
      </c>
      <c r="B48" s="93" t="s">
        <v>758</v>
      </c>
      <c r="C48" s="101" t="s">
        <v>228</v>
      </c>
      <c r="D48" s="93" t="s">
        <v>1320</v>
      </c>
      <c r="E48" s="103" t="s">
        <v>1187</v>
      </c>
      <c r="F48" s="91">
        <v>664</v>
      </c>
      <c r="G48" s="91">
        <v>665</v>
      </c>
      <c r="H48" s="95">
        <v>666</v>
      </c>
      <c r="I48" s="95">
        <v>667</v>
      </c>
      <c r="J48" s="95">
        <v>740</v>
      </c>
      <c r="L48" s="95"/>
      <c r="M48" s="95"/>
      <c r="N48" s="95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</row>
    <row r="49" spans="1:34" x14ac:dyDescent="0.25">
      <c r="A49" s="94">
        <f t="shared" si="0"/>
        <v>47</v>
      </c>
      <c r="B49" s="83" t="s">
        <v>141</v>
      </c>
      <c r="C49" s="101" t="s">
        <v>133</v>
      </c>
      <c r="D49" s="83" t="s">
        <v>1321</v>
      </c>
      <c r="E49" s="102" t="s">
        <v>1188</v>
      </c>
      <c r="F49" s="95">
        <v>370</v>
      </c>
      <c r="G49" s="95">
        <v>371</v>
      </c>
      <c r="H49" s="95">
        <v>372</v>
      </c>
      <c r="I49" s="95">
        <v>382</v>
      </c>
      <c r="J49" s="91">
        <v>385</v>
      </c>
      <c r="K49" s="95">
        <v>420</v>
      </c>
      <c r="L49" s="95">
        <v>423</v>
      </c>
      <c r="M49" s="95">
        <v>424</v>
      </c>
      <c r="N49" s="95">
        <v>425</v>
      </c>
      <c r="O49" s="95">
        <v>426</v>
      </c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81"/>
      <c r="AC49" s="81"/>
      <c r="AD49" s="81"/>
    </row>
    <row r="50" spans="1:34" x14ac:dyDescent="0.25">
      <c r="A50" s="94">
        <f t="shared" si="0"/>
        <v>48</v>
      </c>
      <c r="B50" s="83" t="s">
        <v>80</v>
      </c>
      <c r="C50" s="101" t="s">
        <v>133</v>
      </c>
      <c r="D50" s="83" t="s">
        <v>1322</v>
      </c>
      <c r="E50" s="102" t="s">
        <v>1189</v>
      </c>
      <c r="F50" s="95">
        <v>400</v>
      </c>
      <c r="G50" s="95">
        <v>401</v>
      </c>
      <c r="H50" s="95">
        <v>402</v>
      </c>
      <c r="I50" s="95">
        <v>407</v>
      </c>
      <c r="J50" s="95">
        <v>408</v>
      </c>
      <c r="K50" s="95">
        <v>409</v>
      </c>
      <c r="L50" s="95">
        <v>411</v>
      </c>
      <c r="M50" s="95">
        <v>412</v>
      </c>
      <c r="N50" s="95">
        <v>415</v>
      </c>
      <c r="O50" s="95">
        <v>416</v>
      </c>
      <c r="P50" s="95">
        <v>425</v>
      </c>
      <c r="Q50" s="95">
        <v>426</v>
      </c>
      <c r="R50" s="95">
        <v>427</v>
      </c>
      <c r="S50" s="95"/>
      <c r="T50" s="95"/>
      <c r="U50" s="81"/>
      <c r="V50" s="81"/>
      <c r="W50" s="81"/>
      <c r="X50" s="81"/>
      <c r="Y50" s="81"/>
      <c r="Z50" s="81"/>
      <c r="AA50" s="81"/>
      <c r="AB50" s="81"/>
      <c r="AC50" s="81"/>
      <c r="AD50" s="81"/>
    </row>
    <row r="51" spans="1:34" x14ac:dyDescent="0.25">
      <c r="A51" s="92">
        <f t="shared" si="0"/>
        <v>49</v>
      </c>
      <c r="B51" s="83" t="s">
        <v>136</v>
      </c>
      <c r="C51" s="101" t="s">
        <v>133</v>
      </c>
      <c r="D51" s="83" t="s">
        <v>1323</v>
      </c>
      <c r="E51" s="102" t="s">
        <v>1190</v>
      </c>
      <c r="F51" s="95">
        <v>403</v>
      </c>
      <c r="G51" s="95">
        <v>404</v>
      </c>
      <c r="H51" s="95">
        <v>405</v>
      </c>
      <c r="I51" s="95">
        <v>406</v>
      </c>
      <c r="J51" s="95">
        <v>427</v>
      </c>
      <c r="K51" s="95">
        <v>470</v>
      </c>
      <c r="L51" s="95">
        <v>472</v>
      </c>
      <c r="M51" s="95">
        <v>474</v>
      </c>
      <c r="N51" s="95">
        <v>475</v>
      </c>
      <c r="O51" s="95">
        <v>452</v>
      </c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81"/>
      <c r="AB51" s="81"/>
      <c r="AC51" s="81"/>
      <c r="AD51" s="81"/>
    </row>
    <row r="52" spans="1:34" x14ac:dyDescent="0.25">
      <c r="A52" s="94">
        <f t="shared" si="0"/>
        <v>50</v>
      </c>
      <c r="B52" s="83" t="s">
        <v>234</v>
      </c>
      <c r="C52" s="101" t="s">
        <v>231</v>
      </c>
      <c r="D52" s="83" t="s">
        <v>1324</v>
      </c>
      <c r="E52" s="102" t="s">
        <v>1191</v>
      </c>
      <c r="F52" s="95">
        <v>365</v>
      </c>
      <c r="G52" s="95">
        <v>366</v>
      </c>
      <c r="H52" s="95">
        <v>394</v>
      </c>
      <c r="I52" s="95">
        <v>395</v>
      </c>
      <c r="J52" s="95">
        <v>396</v>
      </c>
      <c r="K52" s="95">
        <v>713</v>
      </c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81"/>
      <c r="X52" s="81"/>
      <c r="Y52" s="81"/>
      <c r="Z52" s="81"/>
      <c r="AA52" s="81"/>
      <c r="AB52" s="81"/>
      <c r="AC52" s="81"/>
      <c r="AD52" s="81"/>
    </row>
    <row r="53" spans="1:34" x14ac:dyDescent="0.25">
      <c r="A53" s="94">
        <f t="shared" si="0"/>
        <v>51</v>
      </c>
      <c r="B53" s="83" t="s">
        <v>236</v>
      </c>
      <c r="C53" s="101" t="s">
        <v>231</v>
      </c>
      <c r="D53" s="83" t="s">
        <v>1325</v>
      </c>
      <c r="E53" s="102" t="s">
        <v>1192</v>
      </c>
      <c r="F53" s="95">
        <v>716</v>
      </c>
      <c r="G53" s="95">
        <v>717</v>
      </c>
      <c r="H53" s="95">
        <v>718</v>
      </c>
      <c r="I53" s="95">
        <v>755</v>
      </c>
      <c r="J53" s="95">
        <v>757</v>
      </c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81"/>
      <c r="Y53" s="81"/>
      <c r="Z53" s="81"/>
      <c r="AA53" s="81"/>
      <c r="AB53" s="81"/>
      <c r="AC53" s="81"/>
      <c r="AD53" s="81"/>
    </row>
    <row r="54" spans="1:34" x14ac:dyDescent="0.25">
      <c r="A54" s="94">
        <f t="shared" si="0"/>
        <v>52</v>
      </c>
      <c r="B54" s="83" t="s">
        <v>6</v>
      </c>
      <c r="C54" s="101" t="s">
        <v>2</v>
      </c>
      <c r="D54" s="83" t="s">
        <v>1326</v>
      </c>
      <c r="E54" s="102" t="s">
        <v>1193</v>
      </c>
      <c r="F54" s="99">
        <v>10</v>
      </c>
      <c r="G54" s="99">
        <v>11</v>
      </c>
      <c r="H54" s="99">
        <v>12</v>
      </c>
      <c r="I54" s="99">
        <v>13</v>
      </c>
      <c r="J54" s="99">
        <v>30</v>
      </c>
      <c r="K54" s="99">
        <v>31</v>
      </c>
      <c r="L54" s="99">
        <v>32</v>
      </c>
      <c r="M54" s="99">
        <v>33</v>
      </c>
      <c r="N54" s="99">
        <v>34</v>
      </c>
      <c r="O54" s="99">
        <v>35</v>
      </c>
      <c r="P54" s="99">
        <v>36</v>
      </c>
      <c r="Q54" s="99">
        <v>37</v>
      </c>
      <c r="R54" s="99">
        <v>38</v>
      </c>
      <c r="S54" s="98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</row>
    <row r="55" spans="1:34" x14ac:dyDescent="0.25">
      <c r="A55" s="94">
        <f t="shared" si="0"/>
        <v>53</v>
      </c>
      <c r="B55" s="83" t="s">
        <v>5</v>
      </c>
      <c r="C55" s="101" t="s">
        <v>2</v>
      </c>
      <c r="D55" s="83" t="s">
        <v>1327</v>
      </c>
      <c r="E55" s="102" t="s">
        <v>1194</v>
      </c>
      <c r="F55" s="95">
        <v>14</v>
      </c>
      <c r="G55" s="95">
        <v>15</v>
      </c>
      <c r="H55" s="95">
        <v>16</v>
      </c>
      <c r="I55" s="95">
        <v>17</v>
      </c>
      <c r="J55" s="95">
        <v>18</v>
      </c>
      <c r="K55" s="95">
        <v>19</v>
      </c>
      <c r="L55" s="95">
        <v>20</v>
      </c>
      <c r="M55" s="95">
        <v>21</v>
      </c>
      <c r="N55" s="95">
        <v>22</v>
      </c>
      <c r="O55" s="95">
        <v>23</v>
      </c>
      <c r="P55" s="95">
        <v>24</v>
      </c>
      <c r="Q55" s="105" t="s">
        <v>787</v>
      </c>
      <c r="R55" s="95">
        <v>60</v>
      </c>
      <c r="S55" s="95">
        <v>61</v>
      </c>
      <c r="T55" s="95">
        <v>62</v>
      </c>
      <c r="U55" s="95">
        <v>63</v>
      </c>
      <c r="V55" s="95">
        <v>64</v>
      </c>
      <c r="W55" s="95">
        <v>65</v>
      </c>
      <c r="X55" s="95">
        <v>66</v>
      </c>
      <c r="Y55" s="95">
        <v>67</v>
      </c>
      <c r="Z55" s="95">
        <v>68</v>
      </c>
      <c r="AA55" s="95">
        <v>69</v>
      </c>
      <c r="AB55" s="95">
        <v>120</v>
      </c>
      <c r="AC55" s="95">
        <v>121</v>
      </c>
      <c r="AD55" s="95">
        <v>122</v>
      </c>
      <c r="AE55" s="95">
        <v>123</v>
      </c>
      <c r="AF55" s="95">
        <v>125</v>
      </c>
      <c r="AG55" s="98"/>
      <c r="AH55" s="98"/>
    </row>
    <row r="56" spans="1:34" x14ac:dyDescent="0.25">
      <c r="A56" s="94">
        <f t="shared" si="0"/>
        <v>54</v>
      </c>
      <c r="B56" s="83" t="s">
        <v>54</v>
      </c>
      <c r="C56" s="101" t="s">
        <v>53</v>
      </c>
      <c r="D56" s="83" t="s">
        <v>1328</v>
      </c>
      <c r="E56" s="102" t="s">
        <v>1195</v>
      </c>
      <c r="F56" s="95">
        <v>197</v>
      </c>
      <c r="G56" s="95">
        <v>198</v>
      </c>
      <c r="H56" s="95">
        <v>200</v>
      </c>
      <c r="I56" s="95">
        <v>201</v>
      </c>
      <c r="J56" s="67">
        <v>202</v>
      </c>
      <c r="K56" s="64">
        <v>203</v>
      </c>
      <c r="L56" s="67">
        <v>204</v>
      </c>
      <c r="M56" s="67">
        <v>205</v>
      </c>
      <c r="N56" s="67">
        <v>213</v>
      </c>
      <c r="O56" s="95">
        <v>215</v>
      </c>
      <c r="P56" s="118">
        <v>217</v>
      </c>
      <c r="Q56" s="95">
        <v>220</v>
      </c>
      <c r="R56" s="95">
        <v>221</v>
      </c>
      <c r="S56" s="95">
        <v>222</v>
      </c>
      <c r="T56" s="95">
        <v>223</v>
      </c>
      <c r="U56" s="95">
        <v>224</v>
      </c>
      <c r="V56" s="95">
        <v>225</v>
      </c>
      <c r="W56" s="95">
        <v>254</v>
      </c>
      <c r="Y56" s="81"/>
      <c r="Z56" s="81"/>
      <c r="AA56" s="81"/>
      <c r="AB56" s="81"/>
      <c r="AC56" s="81"/>
      <c r="AD56" s="81"/>
    </row>
    <row r="57" spans="1:34" x14ac:dyDescent="0.25">
      <c r="A57" s="94">
        <f t="shared" si="0"/>
        <v>55</v>
      </c>
      <c r="B57" s="83" t="s">
        <v>835</v>
      </c>
      <c r="C57" s="101" t="s">
        <v>8</v>
      </c>
      <c r="D57" s="83" t="s">
        <v>1329</v>
      </c>
      <c r="E57" s="102" t="s">
        <v>1196</v>
      </c>
      <c r="F57" s="99">
        <v>30</v>
      </c>
      <c r="G57" s="99">
        <v>31</v>
      </c>
      <c r="H57" s="99">
        <v>32</v>
      </c>
      <c r="I57" s="99">
        <v>33</v>
      </c>
      <c r="J57" s="99">
        <v>34</v>
      </c>
      <c r="K57" s="99">
        <v>35</v>
      </c>
      <c r="L57" s="99">
        <v>36</v>
      </c>
      <c r="M57" s="99">
        <v>37</v>
      </c>
      <c r="N57" s="99">
        <v>50</v>
      </c>
      <c r="O57" s="99">
        <v>51</v>
      </c>
      <c r="P57" s="99">
        <v>52</v>
      </c>
      <c r="Q57" s="99">
        <v>53</v>
      </c>
      <c r="R57" s="95">
        <v>54</v>
      </c>
      <c r="S57" s="67">
        <v>55</v>
      </c>
      <c r="T57" s="95">
        <v>56</v>
      </c>
      <c r="U57" s="95">
        <v>57</v>
      </c>
      <c r="V57" s="95">
        <v>58</v>
      </c>
      <c r="W57" s="95">
        <v>59</v>
      </c>
      <c r="X57" s="81"/>
      <c r="Y57" s="81"/>
      <c r="Z57" s="81"/>
      <c r="AA57" s="81"/>
      <c r="AB57" s="81"/>
      <c r="AC57" s="81"/>
      <c r="AD57" s="81"/>
    </row>
    <row r="58" spans="1:34" x14ac:dyDescent="0.25">
      <c r="A58" s="94">
        <f t="shared" si="0"/>
        <v>56</v>
      </c>
      <c r="B58" s="83" t="s">
        <v>164</v>
      </c>
      <c r="C58" s="101" t="s">
        <v>161</v>
      </c>
      <c r="D58" s="83" t="s">
        <v>1330</v>
      </c>
      <c r="E58" s="102" t="s">
        <v>1197</v>
      </c>
      <c r="F58" s="91">
        <v>434</v>
      </c>
      <c r="G58" s="91">
        <v>435</v>
      </c>
      <c r="H58" s="91">
        <v>436</v>
      </c>
      <c r="I58" s="95">
        <v>486</v>
      </c>
      <c r="J58" s="95">
        <v>487</v>
      </c>
      <c r="K58" s="95">
        <v>488</v>
      </c>
      <c r="L58" s="95">
        <v>489</v>
      </c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81"/>
      <c r="Y58" s="81"/>
      <c r="Z58" s="81"/>
      <c r="AA58" s="81"/>
      <c r="AB58" s="81"/>
      <c r="AC58" s="81"/>
      <c r="AD58" s="81"/>
    </row>
    <row r="59" spans="1:34" x14ac:dyDescent="0.25">
      <c r="A59" s="94">
        <f t="shared" si="0"/>
        <v>57</v>
      </c>
      <c r="B59" s="83" t="s">
        <v>168</v>
      </c>
      <c r="C59" s="101" t="s">
        <v>161</v>
      </c>
      <c r="D59" s="83" t="s">
        <v>1331</v>
      </c>
      <c r="E59" s="102" t="s">
        <v>1198</v>
      </c>
      <c r="F59" s="95">
        <v>465</v>
      </c>
      <c r="G59" s="95">
        <v>466</v>
      </c>
      <c r="H59" s="95">
        <v>491</v>
      </c>
      <c r="I59" s="95">
        <v>492</v>
      </c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81"/>
      <c r="Y59" s="81"/>
      <c r="Z59" s="81"/>
      <c r="AA59" s="81"/>
      <c r="AB59" s="81"/>
      <c r="AC59" s="81"/>
      <c r="AD59" s="81"/>
    </row>
    <row r="60" spans="1:34" x14ac:dyDescent="0.25">
      <c r="A60" s="94">
        <f t="shared" si="0"/>
        <v>58</v>
      </c>
      <c r="B60" s="83" t="s">
        <v>165</v>
      </c>
      <c r="C60" s="89" t="s">
        <v>161</v>
      </c>
      <c r="D60" s="83" t="s">
        <v>1332</v>
      </c>
      <c r="E60" s="102" t="s">
        <v>1199</v>
      </c>
      <c r="F60" s="95">
        <v>483</v>
      </c>
      <c r="G60" s="95">
        <v>484</v>
      </c>
      <c r="H60" s="95">
        <v>485</v>
      </c>
      <c r="I60" s="95">
        <v>488</v>
      </c>
      <c r="J60" s="95">
        <v>489</v>
      </c>
      <c r="K60" s="95">
        <v>496</v>
      </c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81"/>
      <c r="AC60" s="81"/>
      <c r="AD60" s="81"/>
    </row>
    <row r="61" spans="1:34" x14ac:dyDescent="0.25">
      <c r="A61" s="94">
        <f t="shared" si="0"/>
        <v>59</v>
      </c>
      <c r="B61" s="83" t="s">
        <v>200</v>
      </c>
      <c r="C61" s="89" t="s">
        <v>196</v>
      </c>
      <c r="D61" s="83" t="s">
        <v>1333</v>
      </c>
      <c r="E61" s="102" t="s">
        <v>1200</v>
      </c>
      <c r="F61" s="95">
        <v>545</v>
      </c>
      <c r="G61" s="95">
        <v>546</v>
      </c>
      <c r="H61" s="95">
        <v>547</v>
      </c>
      <c r="I61" s="95">
        <v>563</v>
      </c>
      <c r="J61" s="95">
        <v>564</v>
      </c>
      <c r="K61" s="95">
        <v>565</v>
      </c>
      <c r="L61" s="95">
        <v>566</v>
      </c>
      <c r="M61" s="95">
        <v>567</v>
      </c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81"/>
      <c r="Z61" s="81"/>
      <c r="AA61" s="81"/>
      <c r="AB61" s="81"/>
      <c r="AC61" s="81"/>
      <c r="AD61" s="81"/>
    </row>
    <row r="62" spans="1:34" x14ac:dyDescent="0.25">
      <c r="A62" s="94">
        <f t="shared" si="0"/>
        <v>60</v>
      </c>
      <c r="B62" s="83" t="s">
        <v>199</v>
      </c>
      <c r="C62" s="89" t="s">
        <v>196</v>
      </c>
      <c r="D62" s="83" t="s">
        <v>643</v>
      </c>
      <c r="E62" s="102" t="s">
        <v>1201</v>
      </c>
      <c r="F62" s="91">
        <v>540</v>
      </c>
      <c r="G62" s="91">
        <v>546</v>
      </c>
      <c r="H62" s="91">
        <v>547</v>
      </c>
      <c r="I62" s="95">
        <v>550</v>
      </c>
      <c r="J62" s="95">
        <v>551</v>
      </c>
      <c r="K62" s="95">
        <v>559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81"/>
      <c r="AB62" s="81"/>
      <c r="AC62" s="81"/>
      <c r="AD62" s="81"/>
    </row>
    <row r="63" spans="1:34" x14ac:dyDescent="0.25">
      <c r="A63" s="94">
        <f t="shared" si="0"/>
        <v>61</v>
      </c>
      <c r="B63" s="83" t="s">
        <v>570</v>
      </c>
      <c r="C63" s="89" t="s">
        <v>196</v>
      </c>
      <c r="D63" s="83" t="s">
        <v>1334</v>
      </c>
      <c r="E63" s="102" t="s">
        <v>1202</v>
      </c>
      <c r="F63" s="95">
        <v>553</v>
      </c>
      <c r="G63" s="95">
        <v>554</v>
      </c>
      <c r="H63" s="95">
        <v>560</v>
      </c>
      <c r="I63" s="95">
        <v>561</v>
      </c>
      <c r="J63" s="95">
        <v>562</v>
      </c>
      <c r="K63" s="95">
        <v>565</v>
      </c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81"/>
      <c r="AD63" s="81"/>
    </row>
    <row r="64" spans="1:34" x14ac:dyDescent="0.25">
      <c r="A64" s="94">
        <f t="shared" si="0"/>
        <v>62</v>
      </c>
      <c r="B64" s="83" t="s">
        <v>569</v>
      </c>
      <c r="C64" s="89" t="s">
        <v>196</v>
      </c>
      <c r="D64" s="83" t="s">
        <v>1335</v>
      </c>
      <c r="E64" s="102" t="s">
        <v>1203</v>
      </c>
      <c r="F64" s="95">
        <v>540</v>
      </c>
      <c r="G64" s="95">
        <v>546</v>
      </c>
      <c r="H64" s="95">
        <v>547</v>
      </c>
      <c r="I64" s="95">
        <v>553</v>
      </c>
      <c r="J64" s="95">
        <v>554</v>
      </c>
      <c r="K64" s="67">
        <v>555</v>
      </c>
      <c r="L64" s="95">
        <v>559</v>
      </c>
      <c r="M64" s="95">
        <v>560</v>
      </c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81"/>
      <c r="AD64" s="81"/>
    </row>
    <row r="65" spans="1:30" x14ac:dyDescent="0.25">
      <c r="A65" s="94">
        <f t="shared" si="0"/>
        <v>63</v>
      </c>
      <c r="B65" s="83" t="s">
        <v>563</v>
      </c>
      <c r="C65" s="89" t="s">
        <v>223</v>
      </c>
      <c r="D65" s="83" t="s">
        <v>1336</v>
      </c>
      <c r="E65" s="102" t="s">
        <v>1205</v>
      </c>
      <c r="F65" s="91">
        <v>630</v>
      </c>
      <c r="G65" s="91">
        <v>631</v>
      </c>
      <c r="H65" s="95">
        <v>633</v>
      </c>
      <c r="I65" s="95">
        <v>634</v>
      </c>
      <c r="J65" s="95">
        <v>635</v>
      </c>
      <c r="K65" s="95">
        <v>636</v>
      </c>
      <c r="L65" s="95">
        <v>637</v>
      </c>
      <c r="M65" s="95">
        <v>638</v>
      </c>
      <c r="N65" s="95">
        <v>639</v>
      </c>
      <c r="O65" s="95">
        <v>640</v>
      </c>
      <c r="P65" s="95">
        <v>641</v>
      </c>
      <c r="Q65" s="95">
        <v>644</v>
      </c>
      <c r="R65" s="95">
        <v>645</v>
      </c>
      <c r="S65" s="95">
        <v>646</v>
      </c>
      <c r="T65" s="95">
        <v>647</v>
      </c>
      <c r="U65" s="95">
        <v>648</v>
      </c>
      <c r="V65" s="67">
        <v>649</v>
      </c>
      <c r="W65" s="95">
        <v>654</v>
      </c>
      <c r="X65" s="95">
        <v>655</v>
      </c>
      <c r="Y65" s="95">
        <v>656</v>
      </c>
      <c r="Z65" s="95">
        <v>657</v>
      </c>
      <c r="AA65" s="95">
        <v>658</v>
      </c>
      <c r="AB65" s="81"/>
      <c r="AC65" s="81"/>
      <c r="AD65" s="81"/>
    </row>
    <row r="66" spans="1:30" x14ac:dyDescent="0.25">
      <c r="A66" s="73">
        <f t="shared" si="0"/>
        <v>64</v>
      </c>
      <c r="B66" s="83" t="s">
        <v>224</v>
      </c>
      <c r="C66" s="89" t="s">
        <v>223</v>
      </c>
      <c r="D66" s="83" t="s">
        <v>1337</v>
      </c>
      <c r="E66" s="102" t="s">
        <v>1204</v>
      </c>
      <c r="F66" s="95">
        <v>423</v>
      </c>
      <c r="G66" s="95">
        <v>622</v>
      </c>
      <c r="H66" s="91">
        <v>628</v>
      </c>
      <c r="I66" s="91">
        <v>380</v>
      </c>
      <c r="J66" s="91">
        <v>382</v>
      </c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81"/>
      <c r="Z66" s="81"/>
      <c r="AA66" s="81"/>
      <c r="AB66" s="81"/>
      <c r="AC66" s="81"/>
      <c r="AD66" s="81"/>
    </row>
    <row r="67" spans="1:30" x14ac:dyDescent="0.25">
      <c r="A67" s="73">
        <f t="shared" si="0"/>
        <v>65</v>
      </c>
      <c r="B67" s="83" t="s">
        <v>227</v>
      </c>
      <c r="C67" s="89" t="s">
        <v>223</v>
      </c>
      <c r="D67" s="83" t="s">
        <v>1338</v>
      </c>
      <c r="E67" s="102" t="s">
        <v>1207</v>
      </c>
      <c r="F67" s="95">
        <v>647</v>
      </c>
      <c r="G67" s="95">
        <v>648</v>
      </c>
      <c r="H67" s="95">
        <v>650</v>
      </c>
      <c r="I67" s="95">
        <v>651</v>
      </c>
      <c r="J67" s="95">
        <v>652</v>
      </c>
      <c r="K67" s="95">
        <v>653</v>
      </c>
      <c r="L67" s="67"/>
      <c r="N67" s="95"/>
      <c r="O67" s="95"/>
      <c r="P67" s="95"/>
      <c r="Q67" s="95"/>
      <c r="R67" s="95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</row>
    <row r="68" spans="1:30" x14ac:dyDescent="0.25">
      <c r="A68" s="94">
        <f t="shared" si="0"/>
        <v>66</v>
      </c>
      <c r="B68" s="83" t="s">
        <v>552</v>
      </c>
      <c r="C68" s="89" t="s">
        <v>223</v>
      </c>
      <c r="D68" s="83" t="s">
        <v>1339</v>
      </c>
      <c r="E68" s="102" t="s">
        <v>1206</v>
      </c>
      <c r="F68" s="91">
        <v>650</v>
      </c>
      <c r="G68" s="91">
        <v>651</v>
      </c>
      <c r="H68" s="95">
        <v>652</v>
      </c>
      <c r="I68" s="91">
        <v>653</v>
      </c>
      <c r="J68" s="91">
        <v>673</v>
      </c>
      <c r="K68" s="91">
        <v>726</v>
      </c>
      <c r="L68" s="91">
        <v>727</v>
      </c>
      <c r="M68" s="91">
        <v>743</v>
      </c>
      <c r="O68" s="95"/>
      <c r="P68" s="95"/>
      <c r="Q68" s="95"/>
      <c r="R68" s="95"/>
      <c r="S68" s="95"/>
      <c r="T68" s="95"/>
      <c r="U68" s="95"/>
      <c r="V68" s="95"/>
      <c r="W68" s="81"/>
      <c r="X68" s="81"/>
      <c r="Y68" s="81"/>
      <c r="Z68" s="81"/>
      <c r="AA68" s="81"/>
      <c r="AB68" s="81"/>
      <c r="AC68" s="81"/>
      <c r="AD68" s="81"/>
    </row>
    <row r="69" spans="1:30" x14ac:dyDescent="0.25">
      <c r="A69" s="94">
        <f t="shared" ref="A69:A132" si="1">A68+1</f>
        <v>67</v>
      </c>
      <c r="B69" s="83" t="s">
        <v>562</v>
      </c>
      <c r="C69" s="89" t="s">
        <v>223</v>
      </c>
      <c r="D69" s="83" t="s">
        <v>1340</v>
      </c>
      <c r="E69" s="102" t="s">
        <v>1208</v>
      </c>
      <c r="F69" s="95">
        <v>623</v>
      </c>
      <c r="G69" s="95">
        <v>626</v>
      </c>
      <c r="H69" s="95">
        <v>636</v>
      </c>
      <c r="I69" s="95">
        <v>650</v>
      </c>
      <c r="J69" s="95">
        <v>651</v>
      </c>
      <c r="K69" s="95">
        <v>652</v>
      </c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81"/>
      <c r="Y69" s="81"/>
      <c r="Z69" s="81"/>
      <c r="AA69" s="81"/>
      <c r="AB69" s="81"/>
      <c r="AC69" s="81"/>
      <c r="AD69" s="81"/>
    </row>
    <row r="70" spans="1:30" x14ac:dyDescent="0.25">
      <c r="A70" s="94">
        <f t="shared" si="1"/>
        <v>68</v>
      </c>
      <c r="B70" s="83" t="s">
        <v>129</v>
      </c>
      <c r="C70" s="89" t="s">
        <v>130</v>
      </c>
      <c r="D70" s="83" t="s">
        <v>1341</v>
      </c>
      <c r="E70" s="102" t="s">
        <v>1209</v>
      </c>
      <c r="F70" s="95">
        <v>388</v>
      </c>
      <c r="G70" s="95">
        <v>394</v>
      </c>
      <c r="H70" s="95">
        <v>395</v>
      </c>
      <c r="I70" s="95">
        <v>386</v>
      </c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81"/>
      <c r="X70" s="81"/>
      <c r="Y70" s="81"/>
      <c r="Z70" s="81"/>
      <c r="AA70" s="81"/>
      <c r="AB70" s="81"/>
      <c r="AC70" s="81"/>
      <c r="AD70" s="81"/>
    </row>
    <row r="71" spans="1:30" x14ac:dyDescent="0.25">
      <c r="A71" s="94">
        <f t="shared" si="1"/>
        <v>69</v>
      </c>
      <c r="B71" s="83" t="s">
        <v>211</v>
      </c>
      <c r="C71" s="89" t="s">
        <v>210</v>
      </c>
      <c r="D71" s="83" t="s">
        <v>1342</v>
      </c>
      <c r="E71" s="102" t="s">
        <v>1210</v>
      </c>
      <c r="F71" s="95">
        <v>575</v>
      </c>
      <c r="G71" s="95">
        <v>576</v>
      </c>
      <c r="H71" s="95">
        <v>577</v>
      </c>
      <c r="I71" s="97">
        <v>594</v>
      </c>
      <c r="J71" s="97">
        <v>595</v>
      </c>
      <c r="K71" s="97">
        <v>596</v>
      </c>
      <c r="L71" s="97">
        <v>597</v>
      </c>
      <c r="M71" s="97">
        <v>598</v>
      </c>
      <c r="N71" s="95">
        <v>827</v>
      </c>
      <c r="U71" s="95"/>
      <c r="V71" s="95"/>
      <c r="W71" s="81"/>
      <c r="X71" s="81"/>
      <c r="Y71" s="81"/>
      <c r="Z71" s="81"/>
      <c r="AA71" s="81"/>
      <c r="AB71" s="81"/>
      <c r="AC71" s="81"/>
      <c r="AD71" s="81"/>
    </row>
    <row r="72" spans="1:30" x14ac:dyDescent="0.25">
      <c r="A72" s="94">
        <f t="shared" si="1"/>
        <v>70</v>
      </c>
      <c r="B72" s="93" t="s">
        <v>764</v>
      </c>
      <c r="C72" s="104" t="s">
        <v>210</v>
      </c>
      <c r="D72" s="93" t="s">
        <v>1343</v>
      </c>
      <c r="E72" s="103" t="s">
        <v>1211</v>
      </c>
      <c r="F72" s="95">
        <v>590</v>
      </c>
      <c r="G72" s="95">
        <v>591</v>
      </c>
      <c r="H72" s="95">
        <v>593</v>
      </c>
      <c r="I72" s="95">
        <v>838</v>
      </c>
      <c r="J72" s="95">
        <v>990</v>
      </c>
      <c r="K72" s="95">
        <v>992</v>
      </c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81"/>
      <c r="Z72" s="81"/>
      <c r="AA72" s="81"/>
      <c r="AB72" s="81"/>
      <c r="AC72" s="81"/>
      <c r="AD72" s="81"/>
    </row>
    <row r="73" spans="1:30" x14ac:dyDescent="0.25">
      <c r="A73" s="94">
        <f t="shared" si="1"/>
        <v>71</v>
      </c>
      <c r="B73" s="83" t="s">
        <v>76</v>
      </c>
      <c r="C73" s="89" t="s">
        <v>70</v>
      </c>
      <c r="D73" s="83" t="s">
        <v>1344</v>
      </c>
      <c r="E73" s="102" t="s">
        <v>1212</v>
      </c>
      <c r="F73" s="95">
        <v>287</v>
      </c>
      <c r="G73" s="95">
        <v>288</v>
      </c>
      <c r="H73" s="95">
        <v>290</v>
      </c>
      <c r="I73" s="95">
        <v>291</v>
      </c>
      <c r="J73" s="95">
        <v>292</v>
      </c>
      <c r="K73" s="95">
        <v>293</v>
      </c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81"/>
      <c r="Z73" s="81"/>
      <c r="AA73" s="81"/>
      <c r="AB73" s="81"/>
      <c r="AC73" s="81"/>
      <c r="AD73" s="81"/>
    </row>
    <row r="74" spans="1:30" x14ac:dyDescent="0.25">
      <c r="A74" s="94">
        <f t="shared" si="1"/>
        <v>72</v>
      </c>
      <c r="B74" s="83" t="s">
        <v>73</v>
      </c>
      <c r="C74" s="89" t="s">
        <v>70</v>
      </c>
      <c r="D74" s="83" t="s">
        <v>1345</v>
      </c>
      <c r="E74" s="102" t="s">
        <v>1213</v>
      </c>
      <c r="F74" s="91">
        <v>238</v>
      </c>
      <c r="G74" s="91">
        <v>239</v>
      </c>
      <c r="H74" s="91">
        <v>240</v>
      </c>
      <c r="I74" s="91">
        <v>241</v>
      </c>
      <c r="J74" s="95">
        <v>245</v>
      </c>
      <c r="K74" s="95">
        <v>270</v>
      </c>
      <c r="L74" s="95">
        <v>279</v>
      </c>
      <c r="M74" s="95">
        <v>284</v>
      </c>
      <c r="N74" s="95">
        <v>285</v>
      </c>
      <c r="O74" s="95"/>
      <c r="P74" s="95"/>
      <c r="Q74" s="95"/>
      <c r="R74" s="95"/>
      <c r="S74" s="95"/>
      <c r="T74" s="95"/>
      <c r="U74" s="95"/>
      <c r="V74" s="95"/>
      <c r="W74" s="81"/>
      <c r="X74" s="81"/>
      <c r="Y74" s="81"/>
      <c r="Z74" s="81"/>
      <c r="AA74" s="81"/>
      <c r="AB74" s="81"/>
      <c r="AC74" s="81"/>
      <c r="AD74" s="81"/>
    </row>
    <row r="75" spans="1:30" x14ac:dyDescent="0.25">
      <c r="A75" s="94">
        <f t="shared" si="1"/>
        <v>73</v>
      </c>
      <c r="B75" s="83" t="s">
        <v>48</v>
      </c>
      <c r="C75" s="89" t="s">
        <v>70</v>
      </c>
      <c r="D75" s="83" t="s">
        <v>1346</v>
      </c>
      <c r="E75" s="102" t="s">
        <v>1214</v>
      </c>
      <c r="F75" s="95">
        <v>278</v>
      </c>
      <c r="G75" s="95">
        <v>279</v>
      </c>
      <c r="H75" s="95">
        <v>283</v>
      </c>
      <c r="I75" s="95">
        <v>290</v>
      </c>
      <c r="J75" s="95">
        <v>294</v>
      </c>
      <c r="K75" s="95">
        <v>295</v>
      </c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81"/>
      <c r="AD75" s="81"/>
    </row>
    <row r="76" spans="1:30" x14ac:dyDescent="0.25">
      <c r="A76" s="94">
        <f t="shared" si="1"/>
        <v>74</v>
      </c>
      <c r="B76" s="83" t="s">
        <v>209</v>
      </c>
      <c r="C76" s="89" t="s">
        <v>208</v>
      </c>
      <c r="D76" s="83" t="s">
        <v>1347</v>
      </c>
      <c r="E76" s="102" t="s">
        <v>1215</v>
      </c>
      <c r="F76" s="95">
        <v>562</v>
      </c>
      <c r="G76" s="95">
        <v>563</v>
      </c>
      <c r="H76" s="95">
        <v>564</v>
      </c>
      <c r="I76" s="95">
        <v>572</v>
      </c>
      <c r="J76" s="95">
        <v>573</v>
      </c>
      <c r="K76" s="95">
        <v>574</v>
      </c>
      <c r="L76" s="95">
        <v>583</v>
      </c>
      <c r="M76" s="65">
        <v>584</v>
      </c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81"/>
      <c r="Z76" s="81"/>
      <c r="AA76" s="81"/>
      <c r="AB76" s="81"/>
      <c r="AC76" s="81"/>
      <c r="AD76" s="81"/>
    </row>
    <row r="77" spans="1:30" x14ac:dyDescent="0.25">
      <c r="A77" s="94">
        <f t="shared" si="1"/>
        <v>75</v>
      </c>
      <c r="B77" s="93" t="s">
        <v>751</v>
      </c>
      <c r="C77" s="104" t="s">
        <v>208</v>
      </c>
      <c r="D77" s="93" t="s">
        <v>1348</v>
      </c>
      <c r="E77" s="103" t="s">
        <v>1216</v>
      </c>
      <c r="F77" s="97">
        <v>565</v>
      </c>
      <c r="G77" s="91">
        <v>574</v>
      </c>
      <c r="H77" s="91">
        <v>576</v>
      </c>
      <c r="I77" s="91">
        <v>580</v>
      </c>
      <c r="J77" s="91">
        <v>581</v>
      </c>
      <c r="K77" s="95">
        <v>582</v>
      </c>
      <c r="L77" s="91">
        <v>592</v>
      </c>
      <c r="M77" s="95">
        <v>593</v>
      </c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81"/>
      <c r="Z77" s="81"/>
      <c r="AA77" s="81"/>
      <c r="AB77" s="81"/>
      <c r="AC77" s="81"/>
      <c r="AD77" s="81"/>
    </row>
    <row r="78" spans="1:30" x14ac:dyDescent="0.25">
      <c r="A78" s="94">
        <f t="shared" si="1"/>
        <v>76</v>
      </c>
      <c r="B78" s="83" t="s">
        <v>574</v>
      </c>
      <c r="C78" s="89" t="s">
        <v>229</v>
      </c>
      <c r="D78" s="83" t="s">
        <v>1349</v>
      </c>
      <c r="E78" s="102" t="s">
        <v>1217</v>
      </c>
      <c r="F78" s="91">
        <v>676</v>
      </c>
      <c r="G78" s="91">
        <v>677</v>
      </c>
      <c r="H78" s="95">
        <v>686</v>
      </c>
      <c r="I78" s="95">
        <v>687</v>
      </c>
      <c r="J78" s="95">
        <v>688</v>
      </c>
      <c r="K78" s="95">
        <v>689</v>
      </c>
      <c r="L78" s="95">
        <v>820</v>
      </c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81"/>
      <c r="Z78" s="81"/>
      <c r="AA78" s="81"/>
      <c r="AB78" s="81"/>
      <c r="AC78" s="81"/>
      <c r="AD78" s="81"/>
    </row>
    <row r="79" spans="1:30" x14ac:dyDescent="0.25">
      <c r="A79" s="94">
        <f t="shared" si="1"/>
        <v>77</v>
      </c>
      <c r="B79" s="83" t="s">
        <v>230</v>
      </c>
      <c r="C79" s="89" t="s">
        <v>229</v>
      </c>
      <c r="D79" s="83" t="s">
        <v>1350</v>
      </c>
      <c r="E79" s="102" t="s">
        <v>1218</v>
      </c>
      <c r="F79" s="95">
        <v>510</v>
      </c>
      <c r="G79" s="95">
        <v>511</v>
      </c>
      <c r="H79" s="95">
        <v>514</v>
      </c>
      <c r="I79" s="65">
        <v>644</v>
      </c>
      <c r="J79" s="65">
        <v>645</v>
      </c>
      <c r="K79" s="95"/>
      <c r="L79" s="95"/>
      <c r="M79" s="95"/>
      <c r="N79" s="95"/>
      <c r="O79" s="95"/>
      <c r="P79" s="95"/>
      <c r="Q79" s="95"/>
      <c r="R79" s="95"/>
      <c r="S79" s="81"/>
      <c r="T79" s="81"/>
      <c r="U79" s="81"/>
      <c r="V79" s="81"/>
      <c r="W79" s="81"/>
      <c r="X79" s="96"/>
      <c r="Y79" s="81"/>
      <c r="Z79" s="81"/>
      <c r="AA79" s="81"/>
      <c r="AB79" s="81"/>
      <c r="AC79" s="81"/>
      <c r="AD79" s="81"/>
    </row>
    <row r="80" spans="1:30" x14ac:dyDescent="0.25">
      <c r="A80" s="94">
        <f t="shared" si="1"/>
        <v>78</v>
      </c>
      <c r="B80" s="83" t="s">
        <v>62</v>
      </c>
      <c r="C80" s="89" t="s">
        <v>7</v>
      </c>
      <c r="D80" s="83" t="s">
        <v>1351</v>
      </c>
      <c r="E80" s="102" t="s">
        <v>1219</v>
      </c>
      <c r="F80" s="99">
        <v>38</v>
      </c>
      <c r="G80" s="99">
        <v>39</v>
      </c>
      <c r="H80" s="99">
        <v>40</v>
      </c>
      <c r="I80" s="99">
        <v>41</v>
      </c>
      <c r="J80" s="99">
        <v>42</v>
      </c>
      <c r="K80" s="99">
        <v>43</v>
      </c>
      <c r="L80" s="99">
        <v>52</v>
      </c>
      <c r="M80" s="99">
        <v>53</v>
      </c>
      <c r="N80" s="99">
        <v>54</v>
      </c>
      <c r="O80" s="75">
        <v>55</v>
      </c>
      <c r="P80" s="99"/>
      <c r="Q80" s="98"/>
      <c r="R80" s="98"/>
      <c r="S80" s="98"/>
      <c r="T80" s="98"/>
      <c r="U80" s="98"/>
      <c r="V80" s="98"/>
      <c r="W80" s="81"/>
      <c r="X80" s="81"/>
      <c r="Y80" s="81"/>
      <c r="Z80" s="81"/>
      <c r="AA80" s="81"/>
      <c r="AB80" s="81"/>
      <c r="AC80" s="81"/>
      <c r="AD80" s="81"/>
    </row>
    <row r="81" spans="1:30" x14ac:dyDescent="0.25">
      <c r="A81" s="94">
        <f t="shared" si="1"/>
        <v>79</v>
      </c>
      <c r="B81" s="83" t="s">
        <v>21</v>
      </c>
      <c r="C81" s="89" t="s">
        <v>16</v>
      </c>
      <c r="D81" s="83" t="s">
        <v>1352</v>
      </c>
      <c r="E81" s="102" t="s">
        <v>1220</v>
      </c>
      <c r="F81" s="99">
        <v>80</v>
      </c>
      <c r="G81" s="99">
        <v>81</v>
      </c>
      <c r="H81" s="99">
        <v>82</v>
      </c>
      <c r="I81" s="99">
        <v>83</v>
      </c>
      <c r="J81" s="99">
        <v>84</v>
      </c>
      <c r="K81" s="99">
        <v>109</v>
      </c>
      <c r="L81" s="99">
        <v>180</v>
      </c>
      <c r="M81" s="99">
        <v>181</v>
      </c>
      <c r="N81" s="99">
        <v>182</v>
      </c>
      <c r="O81" s="99">
        <v>183</v>
      </c>
      <c r="P81" s="98">
        <v>184</v>
      </c>
      <c r="Q81" s="98">
        <v>189</v>
      </c>
      <c r="R81" s="98"/>
      <c r="S81" s="98"/>
      <c r="T81" s="98"/>
      <c r="U81" s="81"/>
      <c r="V81" s="81"/>
      <c r="W81" s="81"/>
      <c r="X81" s="81"/>
      <c r="Y81" s="81"/>
      <c r="Z81" s="81"/>
      <c r="AA81" s="81"/>
      <c r="AB81" s="81"/>
      <c r="AC81" s="81"/>
      <c r="AD81" s="81"/>
    </row>
    <row r="82" spans="1:30" x14ac:dyDescent="0.25">
      <c r="A82" s="94">
        <f t="shared" si="1"/>
        <v>80</v>
      </c>
      <c r="B82" s="83" t="s">
        <v>296</v>
      </c>
      <c r="C82" s="89" t="s">
        <v>295</v>
      </c>
      <c r="D82" s="83" t="s">
        <v>1353</v>
      </c>
      <c r="E82" s="102" t="s">
        <v>1221</v>
      </c>
      <c r="F82" s="95">
        <v>810</v>
      </c>
      <c r="G82" s="95">
        <v>812</v>
      </c>
      <c r="H82" s="95">
        <v>859</v>
      </c>
      <c r="I82" s="95">
        <v>860</v>
      </c>
      <c r="J82" s="95">
        <v>865</v>
      </c>
      <c r="K82" s="95">
        <v>880</v>
      </c>
      <c r="L82" s="95"/>
      <c r="M82" s="95"/>
      <c r="N82" s="95"/>
      <c r="O82" s="95"/>
      <c r="P82" s="95"/>
      <c r="Q82" s="95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</row>
    <row r="83" spans="1:30" x14ac:dyDescent="0.25">
      <c r="A83" s="94">
        <f t="shared" si="1"/>
        <v>81</v>
      </c>
      <c r="B83" s="83" t="s">
        <v>301</v>
      </c>
      <c r="C83" s="89" t="s">
        <v>298</v>
      </c>
      <c r="D83" s="83" t="s">
        <v>1354</v>
      </c>
      <c r="E83" s="102" t="s">
        <v>1223</v>
      </c>
      <c r="F83" s="91">
        <v>956</v>
      </c>
      <c r="G83" s="95">
        <v>957</v>
      </c>
      <c r="H83" s="95">
        <v>958</v>
      </c>
      <c r="I83" s="95">
        <v>959</v>
      </c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81"/>
      <c r="AA83" s="81"/>
      <c r="AB83" s="81"/>
      <c r="AC83" s="81"/>
      <c r="AD83" s="81"/>
    </row>
    <row r="84" spans="1:30" x14ac:dyDescent="0.25">
      <c r="A84" s="94">
        <f t="shared" si="1"/>
        <v>82</v>
      </c>
      <c r="B84" s="83" t="s">
        <v>297</v>
      </c>
      <c r="C84" s="89" t="s">
        <v>298</v>
      </c>
      <c r="D84" s="83" t="s">
        <v>1355</v>
      </c>
      <c r="E84" s="102" t="s">
        <v>1222</v>
      </c>
      <c r="F84" s="91">
        <v>860</v>
      </c>
      <c r="G84" s="91">
        <v>863</v>
      </c>
      <c r="H84" s="91">
        <v>898</v>
      </c>
      <c r="I84" s="116">
        <v>864</v>
      </c>
      <c r="J84" s="116">
        <v>847</v>
      </c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81"/>
      <c r="Z84" s="81"/>
      <c r="AA84" s="81"/>
      <c r="AB84" s="81"/>
      <c r="AC84" s="81"/>
      <c r="AD84" s="81"/>
    </row>
    <row r="85" spans="1:30" x14ac:dyDescent="0.25">
      <c r="A85" s="94">
        <f t="shared" si="1"/>
        <v>83</v>
      </c>
      <c r="B85" s="83" t="s">
        <v>25</v>
      </c>
      <c r="C85" s="89" t="s">
        <v>22</v>
      </c>
      <c r="D85" s="83" t="s">
        <v>1356</v>
      </c>
      <c r="E85" s="102" t="s">
        <v>1224</v>
      </c>
      <c r="F85" s="95">
        <v>130</v>
      </c>
      <c r="G85" s="95">
        <v>131</v>
      </c>
      <c r="H85" s="95">
        <v>132</v>
      </c>
      <c r="I85" s="95">
        <v>133</v>
      </c>
      <c r="J85" s="95">
        <v>134</v>
      </c>
      <c r="K85" s="95">
        <v>135</v>
      </c>
      <c r="L85" s="95">
        <v>136</v>
      </c>
      <c r="M85" s="95">
        <v>137</v>
      </c>
      <c r="N85" s="95">
        <v>138</v>
      </c>
      <c r="O85" s="95">
        <v>139</v>
      </c>
      <c r="P85" s="95"/>
      <c r="Q85" s="95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</row>
    <row r="86" spans="1:30" x14ac:dyDescent="0.25">
      <c r="A86" s="94">
        <f t="shared" si="1"/>
        <v>84</v>
      </c>
      <c r="B86" s="83" t="s">
        <v>24</v>
      </c>
      <c r="C86" s="89" t="s">
        <v>22</v>
      </c>
      <c r="D86" s="83" t="s">
        <v>1357</v>
      </c>
      <c r="E86" s="102" t="s">
        <v>1225</v>
      </c>
      <c r="F86" s="95">
        <v>64</v>
      </c>
      <c r="G86" s="95">
        <v>65</v>
      </c>
      <c r="H86" s="95">
        <v>66</v>
      </c>
      <c r="I86" s="95">
        <v>67</v>
      </c>
      <c r="J86" s="95">
        <v>68</v>
      </c>
      <c r="K86" s="95">
        <v>69</v>
      </c>
      <c r="L86" s="95">
        <v>105</v>
      </c>
      <c r="M86" s="95">
        <v>106</v>
      </c>
      <c r="N86" s="95">
        <v>107</v>
      </c>
      <c r="O86" s="95">
        <v>108</v>
      </c>
      <c r="P86" s="95">
        <v>109</v>
      </c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</row>
    <row r="87" spans="1:30" x14ac:dyDescent="0.25">
      <c r="A87" s="94">
        <f t="shared" si="1"/>
        <v>85</v>
      </c>
      <c r="B87" s="83" t="s">
        <v>31</v>
      </c>
      <c r="C87" s="89" t="s">
        <v>22</v>
      </c>
      <c r="D87" s="83" t="s">
        <v>1358</v>
      </c>
      <c r="E87" s="102" t="s">
        <v>1226</v>
      </c>
      <c r="F87" s="95">
        <v>130</v>
      </c>
      <c r="G87" s="95">
        <v>131</v>
      </c>
      <c r="H87" s="95">
        <v>132</v>
      </c>
      <c r="I87" s="95">
        <v>133</v>
      </c>
      <c r="J87" s="95">
        <v>134</v>
      </c>
      <c r="K87" s="95">
        <v>135</v>
      </c>
      <c r="L87" s="95">
        <v>136</v>
      </c>
      <c r="M87" s="95">
        <v>144</v>
      </c>
      <c r="N87" s="95">
        <v>145</v>
      </c>
      <c r="O87" s="95">
        <v>146</v>
      </c>
      <c r="P87" s="95">
        <v>148</v>
      </c>
      <c r="Q87" s="91">
        <v>149</v>
      </c>
      <c r="W87" s="95"/>
      <c r="X87" s="95"/>
      <c r="Y87" s="95"/>
      <c r="Z87" s="81"/>
      <c r="AA87" s="81"/>
      <c r="AB87" s="81"/>
      <c r="AC87" s="81"/>
      <c r="AD87" s="81"/>
    </row>
    <row r="88" spans="1:30" x14ac:dyDescent="0.25">
      <c r="A88" s="94">
        <f t="shared" si="1"/>
        <v>86</v>
      </c>
      <c r="B88" s="62" t="s">
        <v>1591</v>
      </c>
      <c r="C88" s="89" t="s">
        <v>22</v>
      </c>
      <c r="D88" s="83" t="s">
        <v>1593</v>
      </c>
      <c r="E88" s="102" t="s">
        <v>1592</v>
      </c>
      <c r="F88" s="95">
        <v>130</v>
      </c>
      <c r="G88" s="95">
        <v>131</v>
      </c>
      <c r="H88" s="95">
        <v>132</v>
      </c>
      <c r="I88" s="95">
        <v>133</v>
      </c>
      <c r="J88" s="95">
        <v>134</v>
      </c>
      <c r="K88" s="95">
        <v>135</v>
      </c>
      <c r="L88" s="95">
        <v>136</v>
      </c>
      <c r="M88" s="119">
        <v>143</v>
      </c>
      <c r="N88" s="95">
        <v>144</v>
      </c>
      <c r="O88" s="95">
        <v>145</v>
      </c>
      <c r="P88" s="95">
        <v>146</v>
      </c>
      <c r="Q88" s="95">
        <v>147</v>
      </c>
      <c r="R88" s="95"/>
      <c r="S88" s="95"/>
      <c r="T88" s="95"/>
      <c r="U88" s="95"/>
      <c r="V88" s="95"/>
      <c r="W88" s="95"/>
      <c r="X88" s="81"/>
      <c r="Y88" s="81"/>
      <c r="Z88" s="81"/>
      <c r="AA88" s="81"/>
      <c r="AB88" s="81"/>
      <c r="AC88" s="81"/>
      <c r="AD88" s="81"/>
    </row>
    <row r="89" spans="1:30" x14ac:dyDescent="0.25">
      <c r="A89" s="94">
        <f t="shared" si="1"/>
        <v>87</v>
      </c>
      <c r="B89" s="83" t="s">
        <v>32</v>
      </c>
      <c r="C89" s="89" t="s">
        <v>22</v>
      </c>
      <c r="D89" s="83" t="s">
        <v>1359</v>
      </c>
      <c r="E89" s="102" t="s">
        <v>1227</v>
      </c>
      <c r="F89" s="95">
        <v>130</v>
      </c>
      <c r="G89" s="95">
        <v>131</v>
      </c>
      <c r="H89" s="95">
        <v>132</v>
      </c>
      <c r="I89" s="95">
        <v>133</v>
      </c>
      <c r="J89" s="95">
        <v>134</v>
      </c>
      <c r="K89" s="95">
        <v>135</v>
      </c>
      <c r="L89" s="95">
        <v>136</v>
      </c>
      <c r="M89" s="95">
        <v>140</v>
      </c>
      <c r="N89" s="95">
        <v>141</v>
      </c>
      <c r="O89" s="95">
        <v>142</v>
      </c>
      <c r="P89" s="95">
        <v>143</v>
      </c>
      <c r="Q89" s="95">
        <v>147</v>
      </c>
      <c r="R89" s="95">
        <v>148</v>
      </c>
      <c r="S89" s="95">
        <v>149</v>
      </c>
      <c r="T89" s="95"/>
      <c r="U89" s="95"/>
      <c r="V89" s="95"/>
      <c r="W89" s="95"/>
      <c r="X89" s="95"/>
      <c r="Y89" s="95"/>
      <c r="Z89" s="95"/>
      <c r="AA89" s="95"/>
      <c r="AB89" s="81"/>
      <c r="AC89" s="81"/>
      <c r="AD89" s="81"/>
    </row>
    <row r="90" spans="1:30" x14ac:dyDescent="0.25">
      <c r="A90" s="94">
        <f>A89+1</f>
        <v>88</v>
      </c>
      <c r="B90" s="83" t="s">
        <v>28</v>
      </c>
      <c r="C90" s="89" t="s">
        <v>22</v>
      </c>
      <c r="D90" s="83" t="s">
        <v>1360</v>
      </c>
      <c r="E90" s="102" t="s">
        <v>1228</v>
      </c>
      <c r="F90" s="95">
        <v>120</v>
      </c>
      <c r="G90" s="95">
        <v>121</v>
      </c>
      <c r="H90" s="95">
        <v>122</v>
      </c>
      <c r="I90" s="95">
        <v>123</v>
      </c>
      <c r="J90" s="95">
        <v>124</v>
      </c>
      <c r="K90" s="95">
        <v>125</v>
      </c>
      <c r="L90" s="95">
        <v>126</v>
      </c>
      <c r="M90" s="95">
        <v>127</v>
      </c>
      <c r="N90" s="95">
        <v>128</v>
      </c>
      <c r="O90" s="95">
        <v>129</v>
      </c>
      <c r="P90" s="95">
        <v>137</v>
      </c>
      <c r="Q90" s="95">
        <v>138</v>
      </c>
      <c r="R90" s="95">
        <v>139</v>
      </c>
      <c r="S90" s="65">
        <v>144</v>
      </c>
      <c r="T90" s="65">
        <v>145</v>
      </c>
      <c r="U90" s="65">
        <v>146</v>
      </c>
      <c r="V90" s="95"/>
      <c r="W90" s="95"/>
      <c r="X90" s="81"/>
      <c r="Y90" s="81"/>
      <c r="Z90" s="81"/>
      <c r="AA90" s="81"/>
      <c r="AB90" s="81"/>
      <c r="AC90" s="81"/>
      <c r="AD90" s="81"/>
    </row>
    <row r="91" spans="1:30" x14ac:dyDescent="0.25">
      <c r="A91" s="94">
        <f t="shared" si="1"/>
        <v>89</v>
      </c>
      <c r="B91" s="83" t="s">
        <v>150</v>
      </c>
      <c r="C91" s="89" t="s">
        <v>144</v>
      </c>
      <c r="D91" s="83" t="s">
        <v>1361</v>
      </c>
      <c r="E91" s="102" t="s">
        <v>1229</v>
      </c>
      <c r="F91" s="91">
        <v>403</v>
      </c>
      <c r="G91" s="91">
        <v>404</v>
      </c>
      <c r="H91" s="91">
        <v>405</v>
      </c>
      <c r="I91" s="91">
        <v>406</v>
      </c>
      <c r="J91" s="91">
        <v>410</v>
      </c>
      <c r="K91" s="95">
        <v>431</v>
      </c>
      <c r="L91" s="95">
        <v>453</v>
      </c>
      <c r="M91" s="95">
        <v>454</v>
      </c>
      <c r="N91" s="95">
        <v>455</v>
      </c>
      <c r="O91" s="95">
        <v>456</v>
      </c>
      <c r="P91" s="95">
        <v>471</v>
      </c>
      <c r="Q91" s="95">
        <v>472</v>
      </c>
      <c r="R91" s="95">
        <v>473</v>
      </c>
      <c r="S91" s="95"/>
      <c r="T91" s="95"/>
      <c r="U91" s="95"/>
      <c r="V91" s="95"/>
      <c r="W91" s="95"/>
      <c r="X91" s="95"/>
      <c r="Y91" s="95"/>
      <c r="Z91" s="81"/>
      <c r="AA91" s="81"/>
      <c r="AB91" s="81"/>
      <c r="AC91" s="81"/>
      <c r="AD91" s="81"/>
    </row>
    <row r="92" spans="1:30" x14ac:dyDescent="0.25">
      <c r="A92" s="94">
        <f t="shared" si="1"/>
        <v>90</v>
      </c>
      <c r="B92" s="83" t="s">
        <v>123</v>
      </c>
      <c r="C92" s="89" t="s">
        <v>144</v>
      </c>
      <c r="D92" s="83" t="s">
        <v>1362</v>
      </c>
      <c r="E92" s="102" t="s">
        <v>1230</v>
      </c>
      <c r="F92" s="95">
        <v>433</v>
      </c>
      <c r="G92" s="95">
        <v>434</v>
      </c>
      <c r="H92" s="95">
        <v>436</v>
      </c>
      <c r="I92" s="95">
        <v>437</v>
      </c>
      <c r="J92" s="95">
        <v>438</v>
      </c>
      <c r="K92" s="95">
        <v>439</v>
      </c>
      <c r="L92" s="95"/>
      <c r="M92" s="95"/>
      <c r="N92" s="95"/>
      <c r="O92" s="95"/>
      <c r="P92" s="95"/>
      <c r="Q92" s="95"/>
      <c r="R92" s="95"/>
      <c r="S92" s="95"/>
      <c r="T92" s="95"/>
      <c r="U92" s="81"/>
      <c r="V92" s="81"/>
      <c r="W92" s="81"/>
      <c r="X92" s="81"/>
      <c r="Y92" s="81"/>
      <c r="Z92" s="81"/>
      <c r="AA92" s="81"/>
      <c r="AB92" s="81"/>
      <c r="AC92" s="81"/>
      <c r="AD92" s="81"/>
    </row>
    <row r="93" spans="1:30" x14ac:dyDescent="0.25">
      <c r="A93" s="94">
        <f t="shared" si="1"/>
        <v>91</v>
      </c>
      <c r="B93" s="83" t="s">
        <v>98</v>
      </c>
      <c r="C93" s="89" t="s">
        <v>144</v>
      </c>
      <c r="D93" s="83" t="s">
        <v>1363</v>
      </c>
      <c r="E93" s="102" t="s">
        <v>1231</v>
      </c>
      <c r="F93" s="91">
        <v>434</v>
      </c>
      <c r="G93" s="91">
        <v>435</v>
      </c>
      <c r="H93" s="91">
        <v>436</v>
      </c>
      <c r="I93" s="95">
        <v>439</v>
      </c>
      <c r="J93" s="91">
        <v>440</v>
      </c>
      <c r="K93" s="91">
        <v>441</v>
      </c>
      <c r="L93" s="91">
        <v>442</v>
      </c>
      <c r="M93" s="91">
        <v>443</v>
      </c>
      <c r="N93" s="91">
        <v>444</v>
      </c>
      <c r="O93" s="91">
        <v>445</v>
      </c>
      <c r="P93" s="91">
        <v>446</v>
      </c>
      <c r="Q93" s="91">
        <v>447</v>
      </c>
      <c r="R93" s="91">
        <v>448</v>
      </c>
      <c r="S93" s="91">
        <v>449</v>
      </c>
      <c r="T93" s="95">
        <v>450</v>
      </c>
      <c r="U93" s="95">
        <v>451</v>
      </c>
      <c r="V93" s="95">
        <v>452</v>
      </c>
      <c r="W93" s="95">
        <v>456</v>
      </c>
      <c r="X93" s="95">
        <v>457</v>
      </c>
      <c r="Y93" s="95">
        <v>458</v>
      </c>
      <c r="Z93" s="67">
        <v>459</v>
      </c>
      <c r="AA93" s="81"/>
      <c r="AB93" s="81"/>
      <c r="AC93" s="81"/>
      <c r="AD93" s="81"/>
    </row>
    <row r="94" spans="1:30" x14ac:dyDescent="0.25">
      <c r="A94" s="94">
        <f t="shared" si="1"/>
        <v>92</v>
      </c>
      <c r="B94" s="83" t="s">
        <v>149</v>
      </c>
      <c r="C94" s="89" t="s">
        <v>144</v>
      </c>
      <c r="D94" s="83" t="s">
        <v>1364</v>
      </c>
      <c r="E94" s="102" t="s">
        <v>1232</v>
      </c>
      <c r="F94" s="95">
        <v>433</v>
      </c>
      <c r="G94" s="95">
        <v>448</v>
      </c>
      <c r="H94" s="91">
        <v>449</v>
      </c>
      <c r="I94" s="95">
        <v>467</v>
      </c>
      <c r="J94" s="95">
        <v>468</v>
      </c>
      <c r="K94" s="95">
        <v>480</v>
      </c>
      <c r="L94" s="95">
        <v>481</v>
      </c>
      <c r="M94" s="95">
        <v>482</v>
      </c>
      <c r="N94" s="95">
        <v>483</v>
      </c>
      <c r="O94" s="95">
        <v>492</v>
      </c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81"/>
      <c r="AB94" s="81"/>
      <c r="AC94" s="81"/>
      <c r="AD94" s="81"/>
    </row>
    <row r="95" spans="1:30" x14ac:dyDescent="0.25">
      <c r="A95" s="94">
        <f t="shared" si="1"/>
        <v>93</v>
      </c>
      <c r="B95" s="83" t="s">
        <v>247</v>
      </c>
      <c r="C95" s="89" t="s">
        <v>244</v>
      </c>
      <c r="D95" s="83" t="s">
        <v>1365</v>
      </c>
      <c r="E95" s="102" t="s">
        <v>1233</v>
      </c>
      <c r="F95" s="95">
        <v>737</v>
      </c>
      <c r="G95" s="95">
        <v>738</v>
      </c>
      <c r="H95" s="95">
        <v>740</v>
      </c>
      <c r="I95" s="95">
        <v>741</v>
      </c>
      <c r="J95" s="95">
        <v>743</v>
      </c>
      <c r="K95" s="95">
        <v>744</v>
      </c>
      <c r="L95" s="95">
        <v>746</v>
      </c>
      <c r="M95" s="95">
        <v>749</v>
      </c>
      <c r="N95" s="95"/>
      <c r="O95" s="95"/>
      <c r="P95" s="95"/>
      <c r="Q95" s="95"/>
      <c r="R95" s="95"/>
      <c r="S95" s="95"/>
      <c r="T95" s="95"/>
      <c r="U95" s="95"/>
      <c r="V95" s="95"/>
      <c r="W95" s="81"/>
      <c r="X95" s="81"/>
      <c r="Y95" s="81"/>
      <c r="Z95" s="81"/>
      <c r="AA95" s="81"/>
      <c r="AB95" s="81"/>
      <c r="AC95" s="81"/>
      <c r="AD95" s="81"/>
    </row>
    <row r="96" spans="1:30" x14ac:dyDescent="0.25">
      <c r="A96" s="94">
        <f t="shared" si="1"/>
        <v>94</v>
      </c>
      <c r="B96" s="83" t="s">
        <v>251</v>
      </c>
      <c r="C96" s="89" t="s">
        <v>244</v>
      </c>
      <c r="D96" s="83" t="s">
        <v>1366</v>
      </c>
      <c r="E96" s="102" t="s">
        <v>1234</v>
      </c>
      <c r="F96" s="95">
        <v>648</v>
      </c>
      <c r="G96" s="95">
        <v>667</v>
      </c>
      <c r="H96" s="95">
        <v>673</v>
      </c>
      <c r="I96" s="95">
        <v>727</v>
      </c>
      <c r="J96" s="95">
        <v>729</v>
      </c>
      <c r="K96" s="95">
        <v>746</v>
      </c>
      <c r="L96" s="95">
        <v>749</v>
      </c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81"/>
      <c r="AB96" s="81"/>
      <c r="AC96" s="81"/>
      <c r="AD96" s="81"/>
    </row>
    <row r="97" spans="1:30" x14ac:dyDescent="0.25">
      <c r="A97" s="94">
        <f t="shared" si="1"/>
        <v>95</v>
      </c>
      <c r="B97" s="83" t="s">
        <v>321</v>
      </c>
      <c r="C97" s="89" t="s">
        <v>318</v>
      </c>
      <c r="D97" s="83" t="s">
        <v>1367</v>
      </c>
      <c r="E97" s="102" t="s">
        <v>1235</v>
      </c>
      <c r="F97" s="95">
        <v>954</v>
      </c>
      <c r="G97" s="95">
        <v>959</v>
      </c>
      <c r="H97" s="95">
        <v>961</v>
      </c>
      <c r="I97" s="95">
        <v>973</v>
      </c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81"/>
      <c r="Z97" s="81"/>
      <c r="AA97" s="81"/>
      <c r="AB97" s="81"/>
      <c r="AC97" s="81"/>
      <c r="AD97" s="81"/>
    </row>
    <row r="98" spans="1:30" x14ac:dyDescent="0.25">
      <c r="A98" s="94">
        <f t="shared" si="1"/>
        <v>96</v>
      </c>
      <c r="B98" s="83" t="s">
        <v>322</v>
      </c>
      <c r="C98" s="89" t="s">
        <v>318</v>
      </c>
      <c r="D98" s="83" t="s">
        <v>1368</v>
      </c>
      <c r="E98" s="102" t="s">
        <v>1236</v>
      </c>
      <c r="F98" s="95">
        <v>835</v>
      </c>
      <c r="G98" s="95">
        <v>836</v>
      </c>
      <c r="H98" s="91">
        <v>837</v>
      </c>
      <c r="I98" s="95">
        <v>977</v>
      </c>
      <c r="J98" s="95">
        <v>989</v>
      </c>
      <c r="K98" s="95">
        <v>991</v>
      </c>
      <c r="L98" s="95">
        <v>994</v>
      </c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81"/>
      <c r="AC98" s="81"/>
      <c r="AD98" s="81"/>
    </row>
    <row r="99" spans="1:30" x14ac:dyDescent="0.25">
      <c r="A99" s="94">
        <f t="shared" si="1"/>
        <v>97</v>
      </c>
      <c r="B99" s="83" t="s">
        <v>9</v>
      </c>
      <c r="C99" s="89" t="s">
        <v>318</v>
      </c>
      <c r="D99" s="83" t="s">
        <v>1369</v>
      </c>
      <c r="E99" s="102" t="s">
        <v>1237</v>
      </c>
      <c r="F99" s="95">
        <v>974</v>
      </c>
      <c r="G99" s="95">
        <v>977</v>
      </c>
      <c r="H99" s="95">
        <v>985</v>
      </c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81"/>
      <c r="AA99" s="81"/>
      <c r="AB99" s="81"/>
      <c r="AC99" s="81"/>
      <c r="AD99" s="81"/>
    </row>
    <row r="100" spans="1:30" x14ac:dyDescent="0.25">
      <c r="A100" s="94">
        <f t="shared" si="1"/>
        <v>98</v>
      </c>
      <c r="B100" s="83" t="s">
        <v>45</v>
      </c>
      <c r="C100" s="89" t="s">
        <v>34</v>
      </c>
      <c r="D100" s="83" t="s">
        <v>1370</v>
      </c>
      <c r="E100" s="102" t="s">
        <v>1238</v>
      </c>
      <c r="F100" s="95">
        <v>78</v>
      </c>
      <c r="G100" s="95">
        <v>79</v>
      </c>
      <c r="H100" s="95">
        <v>85</v>
      </c>
      <c r="I100" s="95">
        <v>88</v>
      </c>
      <c r="J100" s="95">
        <v>178</v>
      </c>
      <c r="K100" s="95">
        <v>179</v>
      </c>
      <c r="L100" s="95">
        <v>188</v>
      </c>
      <c r="M100" s="95">
        <v>193</v>
      </c>
      <c r="N100" s="95">
        <v>194</v>
      </c>
      <c r="O100" s="95">
        <v>195</v>
      </c>
      <c r="P100" s="95">
        <v>196</v>
      </c>
      <c r="Q100" s="95"/>
      <c r="R100" s="95"/>
      <c r="S100" s="95"/>
      <c r="T100" s="95"/>
      <c r="U100" s="95"/>
      <c r="V100" s="81"/>
      <c r="W100" s="81"/>
      <c r="X100" s="81"/>
      <c r="Y100" s="81"/>
      <c r="Z100" s="81"/>
      <c r="AA100" s="81"/>
      <c r="AB100" s="81"/>
      <c r="AC100" s="81"/>
      <c r="AD100" s="81"/>
    </row>
    <row r="101" spans="1:30" x14ac:dyDescent="0.25">
      <c r="A101" s="94">
        <f t="shared" si="1"/>
        <v>99</v>
      </c>
      <c r="B101" s="83" t="s">
        <v>39</v>
      </c>
      <c r="C101" s="89" t="s">
        <v>34</v>
      </c>
      <c r="D101" s="83" t="s">
        <v>1371</v>
      </c>
      <c r="E101" s="102" t="s">
        <v>1239</v>
      </c>
      <c r="F101" s="95">
        <v>140</v>
      </c>
      <c r="G101" s="95">
        <v>141</v>
      </c>
      <c r="H101" s="95">
        <v>142</v>
      </c>
      <c r="I101" s="95">
        <v>147</v>
      </c>
      <c r="J101" s="95">
        <v>161</v>
      </c>
      <c r="K101" s="95">
        <v>162</v>
      </c>
      <c r="L101" s="91">
        <v>440</v>
      </c>
      <c r="M101" s="91">
        <v>441</v>
      </c>
      <c r="N101" s="95">
        <v>442</v>
      </c>
      <c r="O101" s="95">
        <v>443</v>
      </c>
      <c r="P101" s="95">
        <v>444</v>
      </c>
      <c r="Q101" s="95">
        <v>445</v>
      </c>
      <c r="R101" s="95"/>
      <c r="S101" s="95"/>
      <c r="T101" s="95"/>
      <c r="U101" s="95"/>
      <c r="V101" s="95"/>
      <c r="W101" s="95"/>
      <c r="X101" s="95"/>
      <c r="Y101" s="95"/>
      <c r="Z101" s="95"/>
      <c r="AA101" s="81"/>
      <c r="AB101" s="81"/>
      <c r="AC101" s="81"/>
      <c r="AD101" s="81"/>
    </row>
    <row r="102" spans="1:30" x14ac:dyDescent="0.25">
      <c r="A102" s="94">
        <f t="shared" si="1"/>
        <v>100</v>
      </c>
      <c r="B102" s="83" t="s">
        <v>42</v>
      </c>
      <c r="C102" s="89" t="s">
        <v>34</v>
      </c>
      <c r="D102" s="83" t="s">
        <v>1372</v>
      </c>
      <c r="E102" s="102" t="s">
        <v>1240</v>
      </c>
      <c r="F102" s="95">
        <v>169</v>
      </c>
      <c r="G102" s="95">
        <v>180</v>
      </c>
      <c r="H102" s="95">
        <v>181</v>
      </c>
      <c r="I102" s="95">
        <v>182</v>
      </c>
      <c r="J102" s="95">
        <v>183</v>
      </c>
      <c r="K102" s="95">
        <v>184</v>
      </c>
      <c r="L102" s="95">
        <v>185</v>
      </c>
      <c r="M102" s="95">
        <v>186</v>
      </c>
      <c r="N102" s="95">
        <v>187</v>
      </c>
      <c r="O102" s="95">
        <v>188</v>
      </c>
      <c r="P102" s="67">
        <v>192</v>
      </c>
      <c r="Q102" s="95">
        <v>193</v>
      </c>
      <c r="R102" s="95">
        <v>194</v>
      </c>
      <c r="S102" s="95">
        <v>195</v>
      </c>
      <c r="T102" s="95">
        <v>196</v>
      </c>
      <c r="U102" s="95">
        <v>210</v>
      </c>
      <c r="V102" s="95">
        <v>211</v>
      </c>
      <c r="W102" s="95">
        <v>217</v>
      </c>
      <c r="X102" s="81"/>
      <c r="Y102" s="81"/>
      <c r="Z102" s="81"/>
      <c r="AA102" s="81"/>
      <c r="AB102" s="81"/>
      <c r="AC102" s="81"/>
      <c r="AD102" s="81"/>
    </row>
    <row r="103" spans="1:30" x14ac:dyDescent="0.25">
      <c r="A103" s="94">
        <f t="shared" si="1"/>
        <v>101</v>
      </c>
      <c r="B103" s="83" t="s">
        <v>46</v>
      </c>
      <c r="C103" s="89" t="s">
        <v>34</v>
      </c>
      <c r="D103" s="83" t="s">
        <v>1373</v>
      </c>
      <c r="E103" s="102" t="s">
        <v>1241</v>
      </c>
      <c r="F103" s="95">
        <v>85</v>
      </c>
      <c r="G103" s="95">
        <v>86</v>
      </c>
      <c r="H103" s="95">
        <v>173</v>
      </c>
      <c r="I103" s="95">
        <v>174</v>
      </c>
      <c r="J103" s="95">
        <v>175</v>
      </c>
      <c r="K103" s="95">
        <v>176</v>
      </c>
      <c r="L103" s="95">
        <v>179</v>
      </c>
      <c r="M103" s="95">
        <v>180</v>
      </c>
      <c r="N103" s="95">
        <v>181</v>
      </c>
      <c r="O103" s="95">
        <v>182</v>
      </c>
      <c r="P103" s="95">
        <v>183</v>
      </c>
      <c r="Q103" s="95">
        <v>184</v>
      </c>
      <c r="R103" s="95">
        <v>185</v>
      </c>
      <c r="S103" s="95">
        <v>186</v>
      </c>
      <c r="T103" s="95">
        <v>187</v>
      </c>
      <c r="U103" s="95">
        <v>189</v>
      </c>
      <c r="V103" s="95">
        <v>197</v>
      </c>
      <c r="W103" s="95">
        <v>198</v>
      </c>
      <c r="X103" s="81"/>
      <c r="Y103" s="81"/>
      <c r="Z103" s="81"/>
      <c r="AA103" s="81"/>
      <c r="AB103" s="81"/>
      <c r="AC103" s="81"/>
      <c r="AD103" s="81"/>
    </row>
    <row r="104" spans="1:30" x14ac:dyDescent="0.25">
      <c r="A104" s="94">
        <f t="shared" si="1"/>
        <v>102</v>
      </c>
      <c r="B104" s="83" t="s">
        <v>37</v>
      </c>
      <c r="C104" s="89" t="s">
        <v>34</v>
      </c>
      <c r="D104" s="83" t="s">
        <v>1374</v>
      </c>
      <c r="E104" s="102" t="s">
        <v>1242</v>
      </c>
      <c r="F104" s="95">
        <v>163</v>
      </c>
      <c r="G104" s="95">
        <v>164</v>
      </c>
      <c r="H104" s="95">
        <v>165</v>
      </c>
      <c r="I104" s="95">
        <v>444</v>
      </c>
      <c r="J104" s="95">
        <v>445</v>
      </c>
      <c r="K104" s="97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</row>
    <row r="105" spans="1:30" x14ac:dyDescent="0.25">
      <c r="A105" s="94">
        <f t="shared" si="1"/>
        <v>103</v>
      </c>
      <c r="B105" s="83" t="s">
        <v>1274</v>
      </c>
      <c r="C105" s="89" t="s">
        <v>81</v>
      </c>
      <c r="D105" s="83" t="s">
        <v>1375</v>
      </c>
      <c r="E105" s="102" t="s">
        <v>1243</v>
      </c>
      <c r="F105" s="91">
        <v>284</v>
      </c>
      <c r="G105" s="95">
        <v>295</v>
      </c>
      <c r="H105" s="95">
        <v>298</v>
      </c>
      <c r="I105" s="95">
        <v>299</v>
      </c>
      <c r="J105" s="95">
        <v>313</v>
      </c>
      <c r="K105" s="95">
        <v>314</v>
      </c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81"/>
    </row>
    <row r="106" spans="1:30" x14ac:dyDescent="0.25">
      <c r="A106" s="94">
        <f t="shared" si="1"/>
        <v>104</v>
      </c>
      <c r="B106" s="83" t="s">
        <v>84</v>
      </c>
      <c r="C106" s="89" t="s">
        <v>81</v>
      </c>
      <c r="D106" s="83" t="s">
        <v>1376</v>
      </c>
      <c r="E106" s="102" t="s">
        <v>1244</v>
      </c>
      <c r="F106" s="95">
        <v>293</v>
      </c>
      <c r="G106" s="95">
        <v>294</v>
      </c>
      <c r="H106" s="95">
        <v>296</v>
      </c>
      <c r="I106" s="95">
        <v>297</v>
      </c>
      <c r="J106" s="95">
        <v>298</v>
      </c>
      <c r="K106" s="95">
        <v>299</v>
      </c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81"/>
      <c r="AA106" s="81"/>
      <c r="AB106" s="81"/>
      <c r="AC106" s="81"/>
      <c r="AD106" s="81"/>
    </row>
    <row r="107" spans="1:30" x14ac:dyDescent="0.25">
      <c r="A107" s="94">
        <f t="shared" si="1"/>
        <v>105</v>
      </c>
      <c r="B107" s="83" t="s">
        <v>87</v>
      </c>
      <c r="C107" s="89" t="s">
        <v>81</v>
      </c>
      <c r="D107" s="83" t="s">
        <v>1377</v>
      </c>
      <c r="E107" s="102" t="s">
        <v>1245</v>
      </c>
      <c r="F107" s="95">
        <v>280</v>
      </c>
      <c r="G107" s="95">
        <v>281</v>
      </c>
      <c r="H107" s="95">
        <v>282</v>
      </c>
      <c r="I107" s="95">
        <v>289</v>
      </c>
      <c r="J107" s="95">
        <v>297</v>
      </c>
      <c r="K107" s="95">
        <v>305</v>
      </c>
      <c r="L107" s="95">
        <v>306</v>
      </c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81"/>
      <c r="AA107" s="81"/>
      <c r="AB107" s="81"/>
      <c r="AC107" s="81"/>
      <c r="AD107" s="81"/>
    </row>
    <row r="108" spans="1:30" x14ac:dyDescent="0.25">
      <c r="A108" s="94">
        <f t="shared" si="1"/>
        <v>106</v>
      </c>
      <c r="B108" s="83" t="s">
        <v>207</v>
      </c>
      <c r="C108" s="89" t="s">
        <v>203</v>
      </c>
      <c r="D108" s="83" t="s">
        <v>1378</v>
      </c>
      <c r="E108" s="102" t="s">
        <v>1588</v>
      </c>
      <c r="F108" s="95">
        <v>573</v>
      </c>
      <c r="G108" s="95">
        <v>574</v>
      </c>
      <c r="H108" s="95">
        <v>593</v>
      </c>
      <c r="I108" s="95">
        <v>692</v>
      </c>
      <c r="J108" s="95">
        <v>693</v>
      </c>
      <c r="K108" s="95">
        <v>822</v>
      </c>
      <c r="L108" s="95">
        <v>828</v>
      </c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81"/>
      <c r="AB108" s="81"/>
      <c r="AC108" s="81"/>
      <c r="AD108" s="81"/>
    </row>
    <row r="109" spans="1:30" x14ac:dyDescent="0.25">
      <c r="A109" s="94">
        <f t="shared" si="1"/>
        <v>107</v>
      </c>
      <c r="B109" s="83" t="s">
        <v>204</v>
      </c>
      <c r="C109" s="89" t="s">
        <v>203</v>
      </c>
      <c r="D109" s="83" t="s">
        <v>1379</v>
      </c>
      <c r="E109" s="102" t="s">
        <v>1246</v>
      </c>
      <c r="F109" s="95">
        <v>505</v>
      </c>
      <c r="G109" s="95">
        <v>560</v>
      </c>
      <c r="H109" s="95">
        <v>575</v>
      </c>
      <c r="I109" s="95">
        <v>686</v>
      </c>
      <c r="J109" s="95">
        <v>687</v>
      </c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</row>
    <row r="110" spans="1:30" x14ac:dyDescent="0.25">
      <c r="A110" s="94">
        <f t="shared" si="1"/>
        <v>108</v>
      </c>
      <c r="B110" s="83" t="s">
        <v>124</v>
      </c>
      <c r="C110" s="89" t="s">
        <v>119</v>
      </c>
      <c r="D110" s="83" t="s">
        <v>1380</v>
      </c>
      <c r="E110" s="102" t="s">
        <v>1247</v>
      </c>
      <c r="F110" s="95">
        <v>301</v>
      </c>
      <c r="G110" s="95">
        <v>305</v>
      </c>
      <c r="H110" s="95">
        <v>357</v>
      </c>
      <c r="I110" s="95">
        <v>358</v>
      </c>
      <c r="J110" s="95">
        <v>384</v>
      </c>
      <c r="K110" s="95">
        <v>385</v>
      </c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81"/>
      <c r="AB110" s="81"/>
      <c r="AC110" s="81"/>
      <c r="AD110" s="81"/>
    </row>
    <row r="111" spans="1:30" x14ac:dyDescent="0.25">
      <c r="A111" s="94">
        <f t="shared" si="1"/>
        <v>109</v>
      </c>
      <c r="B111" s="83" t="s">
        <v>127</v>
      </c>
      <c r="C111" s="89" t="s">
        <v>119</v>
      </c>
      <c r="D111" s="83" t="s">
        <v>1381</v>
      </c>
      <c r="E111" s="102" t="s">
        <v>1248</v>
      </c>
      <c r="F111" s="95">
        <v>288</v>
      </c>
      <c r="G111" s="95">
        <v>373</v>
      </c>
      <c r="H111" s="95">
        <v>374</v>
      </c>
      <c r="I111" s="65">
        <v>287</v>
      </c>
      <c r="J111" s="65">
        <v>385</v>
      </c>
      <c r="K111" s="95"/>
      <c r="L111" s="95"/>
      <c r="M111" s="95"/>
      <c r="N111" s="95"/>
      <c r="O111" s="95"/>
      <c r="P111" s="95"/>
      <c r="Q111" s="95"/>
      <c r="R111" s="95"/>
      <c r="S111" s="95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</row>
    <row r="112" spans="1:30" x14ac:dyDescent="0.25">
      <c r="A112" s="94">
        <f t="shared" si="1"/>
        <v>110</v>
      </c>
      <c r="B112" s="83" t="s">
        <v>128</v>
      </c>
      <c r="C112" s="89" t="s">
        <v>119</v>
      </c>
      <c r="D112" s="83" t="s">
        <v>1382</v>
      </c>
      <c r="E112" s="102" t="s">
        <v>1249</v>
      </c>
      <c r="F112" s="95">
        <v>387</v>
      </c>
      <c r="G112" s="95">
        <v>388</v>
      </c>
      <c r="H112" s="95">
        <v>638</v>
      </c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81"/>
      <c r="X112" s="81"/>
      <c r="Y112" s="81"/>
      <c r="Z112" s="81"/>
      <c r="AA112" s="81"/>
      <c r="AB112" s="81"/>
      <c r="AC112" s="81"/>
      <c r="AD112" s="81"/>
    </row>
    <row r="113" spans="1:30" x14ac:dyDescent="0.25">
      <c r="A113" s="94">
        <f>A112+1</f>
        <v>111</v>
      </c>
      <c r="B113" s="83" t="s">
        <v>122</v>
      </c>
      <c r="C113" s="89" t="s">
        <v>119</v>
      </c>
      <c r="D113" s="83" t="s">
        <v>1383</v>
      </c>
      <c r="E113" s="102" t="s">
        <v>1250</v>
      </c>
      <c r="F113" s="95">
        <v>356</v>
      </c>
      <c r="G113" s="95">
        <v>382</v>
      </c>
      <c r="H113" s="95">
        <v>384</v>
      </c>
      <c r="I113" s="95">
        <v>420</v>
      </c>
      <c r="J113" s="95">
        <v>421</v>
      </c>
      <c r="K113" s="95">
        <v>422</v>
      </c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81"/>
      <c r="AB113" s="81"/>
      <c r="AC113" s="81"/>
      <c r="AD113" s="81"/>
    </row>
    <row r="114" spans="1:30" x14ac:dyDescent="0.25">
      <c r="A114" s="94">
        <f t="shared" si="1"/>
        <v>112</v>
      </c>
      <c r="B114" s="83" t="s">
        <v>264</v>
      </c>
      <c r="C114" s="89" t="s">
        <v>248</v>
      </c>
      <c r="D114" s="83" t="s">
        <v>1384</v>
      </c>
      <c r="E114" s="102" t="s">
        <v>1259</v>
      </c>
      <c r="F114" s="91">
        <v>768</v>
      </c>
      <c r="G114" s="91">
        <v>770</v>
      </c>
      <c r="H114" s="67">
        <v>772</v>
      </c>
      <c r="I114" s="95">
        <v>773</v>
      </c>
      <c r="J114" s="95">
        <v>774</v>
      </c>
      <c r="K114" s="95">
        <v>775</v>
      </c>
      <c r="L114" s="91">
        <v>778</v>
      </c>
      <c r="M114" s="91">
        <v>779</v>
      </c>
      <c r="N114" s="91">
        <v>780</v>
      </c>
      <c r="O114" s="91">
        <v>783</v>
      </c>
      <c r="P114" s="95">
        <v>784</v>
      </c>
      <c r="Q114" s="95">
        <v>786</v>
      </c>
      <c r="R114" s="95">
        <v>787</v>
      </c>
      <c r="S114" s="95">
        <v>789</v>
      </c>
      <c r="U114" s="95"/>
      <c r="V114" s="95"/>
      <c r="W114" s="95"/>
      <c r="X114" s="95"/>
      <c r="Y114" s="95"/>
      <c r="Z114" s="81"/>
      <c r="AA114" s="81"/>
      <c r="AB114" s="81"/>
      <c r="AC114" s="81"/>
      <c r="AD114" s="81"/>
    </row>
    <row r="115" spans="1:30" x14ac:dyDescent="0.25">
      <c r="A115" s="94">
        <f t="shared" si="1"/>
        <v>113</v>
      </c>
      <c r="B115" s="83" t="s">
        <v>266</v>
      </c>
      <c r="C115" s="89" t="s">
        <v>248</v>
      </c>
      <c r="D115" s="83" t="s">
        <v>1385</v>
      </c>
      <c r="E115" s="102" t="s">
        <v>1251</v>
      </c>
      <c r="F115" s="95">
        <v>766</v>
      </c>
      <c r="G115" s="95">
        <v>767</v>
      </c>
      <c r="H115" s="91">
        <v>770</v>
      </c>
      <c r="I115" s="67">
        <v>772</v>
      </c>
      <c r="J115" s="95">
        <v>773</v>
      </c>
      <c r="K115" s="95">
        <v>774</v>
      </c>
      <c r="L115" s="95">
        <v>775</v>
      </c>
      <c r="M115" s="95">
        <v>778</v>
      </c>
      <c r="N115" s="95">
        <v>779</v>
      </c>
      <c r="O115" s="95">
        <v>780</v>
      </c>
      <c r="P115" s="95">
        <v>781</v>
      </c>
      <c r="Q115" s="95">
        <v>782</v>
      </c>
      <c r="R115" s="95">
        <v>788</v>
      </c>
      <c r="T115" s="95"/>
      <c r="U115" s="95"/>
      <c r="V115" s="95"/>
      <c r="W115" s="95"/>
      <c r="X115" s="81"/>
      <c r="Y115" s="81"/>
      <c r="Z115" s="81"/>
      <c r="AA115" s="81"/>
      <c r="AB115" s="81"/>
      <c r="AC115" s="81"/>
      <c r="AD115" s="81"/>
    </row>
    <row r="116" spans="1:30" x14ac:dyDescent="0.25">
      <c r="A116" s="94">
        <f t="shared" si="1"/>
        <v>114</v>
      </c>
      <c r="B116" s="83" t="s">
        <v>265</v>
      </c>
      <c r="C116" s="89" t="s">
        <v>248</v>
      </c>
      <c r="D116" s="83" t="s">
        <v>1386</v>
      </c>
      <c r="E116" s="102" t="s">
        <v>1252</v>
      </c>
      <c r="F116" s="91">
        <v>770</v>
      </c>
      <c r="G116" s="67">
        <v>772</v>
      </c>
      <c r="H116" s="95">
        <v>773</v>
      </c>
      <c r="I116" s="95">
        <v>774</v>
      </c>
      <c r="J116" s="95">
        <v>775</v>
      </c>
      <c r="K116" s="91">
        <v>778</v>
      </c>
      <c r="L116" s="91">
        <v>779</v>
      </c>
      <c r="M116" s="91">
        <v>780</v>
      </c>
      <c r="N116" s="91">
        <v>781</v>
      </c>
      <c r="O116" s="91">
        <v>782</v>
      </c>
      <c r="P116" s="95">
        <v>785</v>
      </c>
      <c r="Q116" s="95">
        <v>786</v>
      </c>
      <c r="R116" s="95">
        <v>787</v>
      </c>
      <c r="S116" s="95">
        <v>789</v>
      </c>
      <c r="U116" s="95"/>
      <c r="V116" s="95"/>
      <c r="W116" s="95"/>
      <c r="X116" s="95"/>
      <c r="Y116" s="95"/>
      <c r="Z116" s="95"/>
      <c r="AA116" s="95"/>
      <c r="AB116" s="81"/>
      <c r="AC116" s="81"/>
      <c r="AD116" s="81"/>
    </row>
    <row r="117" spans="1:30" x14ac:dyDescent="0.25">
      <c r="A117" s="94">
        <f t="shared" si="1"/>
        <v>115</v>
      </c>
      <c r="B117" s="83" t="s">
        <v>254</v>
      </c>
      <c r="C117" s="89" t="s">
        <v>248</v>
      </c>
      <c r="D117" s="83" t="s">
        <v>1387</v>
      </c>
      <c r="E117" s="102" t="s">
        <v>1253</v>
      </c>
      <c r="F117" s="91">
        <v>755</v>
      </c>
      <c r="G117" s="91">
        <v>756</v>
      </c>
      <c r="H117" s="95">
        <v>759</v>
      </c>
      <c r="I117" s="95">
        <v>760</v>
      </c>
      <c r="J117" s="95">
        <v>761</v>
      </c>
      <c r="K117" s="95">
        <v>762</v>
      </c>
      <c r="L117" s="95">
        <v>763</v>
      </c>
      <c r="M117" s="91">
        <v>764</v>
      </c>
      <c r="N117" s="91">
        <v>765</v>
      </c>
      <c r="O117" s="91">
        <v>766</v>
      </c>
      <c r="P117" s="91">
        <v>767</v>
      </c>
      <c r="Q117" s="91">
        <v>768</v>
      </c>
      <c r="R117" s="95"/>
      <c r="S117" s="95"/>
      <c r="T117" s="95"/>
      <c r="U117" s="95"/>
      <c r="V117" s="95"/>
      <c r="W117" s="95"/>
      <c r="X117" s="81"/>
      <c r="Y117" s="81"/>
      <c r="Z117" s="81"/>
      <c r="AA117" s="81"/>
      <c r="AB117" s="81"/>
      <c r="AC117" s="81"/>
      <c r="AD117" s="81"/>
    </row>
    <row r="118" spans="1:30" x14ac:dyDescent="0.25">
      <c r="A118" s="94">
        <f t="shared" si="1"/>
        <v>116</v>
      </c>
      <c r="B118" s="83" t="s">
        <v>270</v>
      </c>
      <c r="C118" s="89" t="s">
        <v>248</v>
      </c>
      <c r="D118" s="83" t="s">
        <v>1406</v>
      </c>
      <c r="E118" s="102" t="s">
        <v>1254</v>
      </c>
      <c r="F118" s="91">
        <v>769</v>
      </c>
      <c r="G118" s="91">
        <v>790</v>
      </c>
      <c r="H118" s="95">
        <v>791</v>
      </c>
      <c r="I118" s="95">
        <v>792</v>
      </c>
      <c r="J118" s="95">
        <v>793</v>
      </c>
      <c r="K118" s="95">
        <v>794</v>
      </c>
      <c r="L118" s="95">
        <v>795</v>
      </c>
      <c r="M118" s="95">
        <v>796</v>
      </c>
      <c r="N118" s="95">
        <v>879</v>
      </c>
      <c r="O118" s="95">
        <v>881</v>
      </c>
      <c r="P118" s="95">
        <v>882</v>
      </c>
      <c r="Q118" s="95">
        <v>883</v>
      </c>
      <c r="R118" s="95"/>
      <c r="S118" s="95"/>
      <c r="T118" s="95"/>
      <c r="U118" s="95"/>
      <c r="V118" s="95"/>
      <c r="W118" s="95"/>
      <c r="X118" s="95"/>
      <c r="Y118" s="95"/>
      <c r="Z118" s="81"/>
      <c r="AA118" s="81"/>
      <c r="AB118" s="81"/>
      <c r="AC118" s="81"/>
      <c r="AD118" s="81"/>
    </row>
    <row r="119" spans="1:30" x14ac:dyDescent="0.25">
      <c r="A119" s="94">
        <f t="shared" si="1"/>
        <v>117</v>
      </c>
      <c r="B119" s="83" t="s">
        <v>576</v>
      </c>
      <c r="C119" s="89" t="s">
        <v>248</v>
      </c>
      <c r="D119" s="83" t="s">
        <v>1405</v>
      </c>
      <c r="E119" s="102" t="s">
        <v>1255</v>
      </c>
      <c r="F119" s="91">
        <v>750</v>
      </c>
      <c r="G119" s="91">
        <v>751</v>
      </c>
      <c r="H119" s="91">
        <v>752</v>
      </c>
      <c r="I119" s="67">
        <v>753</v>
      </c>
      <c r="J119" s="95">
        <v>754</v>
      </c>
      <c r="K119" s="95">
        <v>755</v>
      </c>
      <c r="L119" s="95">
        <v>756</v>
      </c>
      <c r="M119" s="95">
        <v>757</v>
      </c>
      <c r="N119" s="95">
        <v>758</v>
      </c>
      <c r="O119" s="95">
        <v>759</v>
      </c>
      <c r="P119" s="95">
        <v>765</v>
      </c>
      <c r="Q119" s="95">
        <v>768</v>
      </c>
      <c r="R119" s="65">
        <v>734</v>
      </c>
      <c r="S119" s="95"/>
      <c r="T119" s="95"/>
      <c r="U119" s="95"/>
      <c r="V119" s="95"/>
      <c r="W119" s="95"/>
      <c r="X119" s="81"/>
      <c r="Y119" s="81"/>
      <c r="Z119" s="81"/>
      <c r="AA119" s="81"/>
      <c r="AB119" s="81"/>
      <c r="AC119" s="81"/>
      <c r="AD119" s="81"/>
    </row>
    <row r="120" spans="1:30" x14ac:dyDescent="0.25">
      <c r="A120" s="94">
        <f t="shared" si="1"/>
        <v>118</v>
      </c>
      <c r="B120" s="83" t="s">
        <v>258</v>
      </c>
      <c r="C120" s="89" t="s">
        <v>248</v>
      </c>
      <c r="D120" s="83" t="s">
        <v>1404</v>
      </c>
      <c r="E120" s="102" t="s">
        <v>1256</v>
      </c>
      <c r="F120" s="95">
        <v>781</v>
      </c>
      <c r="G120" s="95">
        <v>782</v>
      </c>
      <c r="H120" s="91">
        <v>783</v>
      </c>
      <c r="I120" s="91">
        <v>784</v>
      </c>
      <c r="J120" s="91">
        <v>786</v>
      </c>
      <c r="K120" s="91">
        <v>787</v>
      </c>
      <c r="L120" s="91">
        <v>789</v>
      </c>
      <c r="O120" s="95"/>
      <c r="P120" s="95"/>
      <c r="Q120" s="95"/>
      <c r="R120" s="95"/>
      <c r="S120" s="95"/>
      <c r="T120" s="95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</row>
    <row r="121" spans="1:30" x14ac:dyDescent="0.25">
      <c r="A121" s="94">
        <f t="shared" si="1"/>
        <v>119</v>
      </c>
      <c r="B121" s="83" t="s">
        <v>261</v>
      </c>
      <c r="C121" s="89" t="s">
        <v>248</v>
      </c>
      <c r="D121" s="83" t="s">
        <v>1403</v>
      </c>
      <c r="E121" s="102" t="s">
        <v>1257</v>
      </c>
      <c r="F121" s="91">
        <v>779</v>
      </c>
      <c r="G121" s="91">
        <v>781</v>
      </c>
      <c r="H121" s="91">
        <v>782</v>
      </c>
      <c r="I121" s="91">
        <v>783</v>
      </c>
      <c r="J121" s="91">
        <v>784</v>
      </c>
      <c r="K121" s="91">
        <v>786</v>
      </c>
      <c r="L121" s="91">
        <v>787</v>
      </c>
      <c r="M121" s="95">
        <v>788</v>
      </c>
      <c r="N121" s="95">
        <v>789</v>
      </c>
      <c r="O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81"/>
      <c r="AD121" s="81"/>
    </row>
    <row r="122" spans="1:30" x14ac:dyDescent="0.25">
      <c r="A122" s="94">
        <f t="shared" si="1"/>
        <v>120</v>
      </c>
      <c r="B122" s="83" t="s">
        <v>267</v>
      </c>
      <c r="C122" s="89" t="s">
        <v>248</v>
      </c>
      <c r="D122" s="83" t="s">
        <v>1402</v>
      </c>
      <c r="E122" s="102" t="s">
        <v>1258</v>
      </c>
      <c r="F122" s="91">
        <v>739</v>
      </c>
      <c r="G122" s="95">
        <v>763</v>
      </c>
      <c r="H122" s="95">
        <v>769</v>
      </c>
      <c r="I122" s="95">
        <v>797</v>
      </c>
      <c r="J122" s="95">
        <v>798</v>
      </c>
      <c r="K122" s="95">
        <v>799</v>
      </c>
      <c r="L122" s="95">
        <v>880</v>
      </c>
      <c r="M122" s="95">
        <v>883</v>
      </c>
      <c r="N122" s="95">
        <v>884</v>
      </c>
      <c r="P122" s="95"/>
      <c r="Q122" s="95"/>
      <c r="R122" s="95"/>
      <c r="S122" s="95"/>
      <c r="T122" s="95"/>
      <c r="U122" s="95"/>
      <c r="V122" s="81"/>
      <c r="W122" s="81"/>
      <c r="X122" s="81"/>
      <c r="Y122" s="81"/>
      <c r="Z122" s="81"/>
      <c r="AA122" s="81"/>
      <c r="AB122" s="81"/>
      <c r="AC122" s="81"/>
      <c r="AD122" s="81"/>
    </row>
    <row r="123" spans="1:30" x14ac:dyDescent="0.25">
      <c r="A123" s="94">
        <f t="shared" si="1"/>
        <v>121</v>
      </c>
      <c r="B123" s="83" t="s">
        <v>255</v>
      </c>
      <c r="C123" s="89" t="s">
        <v>248</v>
      </c>
      <c r="D123" s="83" t="s">
        <v>1401</v>
      </c>
      <c r="E123" s="102" t="s">
        <v>1260</v>
      </c>
      <c r="F123" s="95">
        <v>710</v>
      </c>
      <c r="G123" s="95">
        <v>711</v>
      </c>
      <c r="H123" s="95">
        <v>717</v>
      </c>
      <c r="I123" s="95">
        <v>719</v>
      </c>
      <c r="J123" s="95">
        <v>747</v>
      </c>
      <c r="K123" s="67">
        <v>753</v>
      </c>
      <c r="L123" s="95">
        <v>754</v>
      </c>
      <c r="M123" s="95">
        <v>756</v>
      </c>
      <c r="N123" s="95">
        <v>757</v>
      </c>
      <c r="O123" s="95">
        <v>758</v>
      </c>
      <c r="P123" s="95">
        <v>759</v>
      </c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81"/>
      <c r="AD123" s="81"/>
    </row>
    <row r="124" spans="1:30" x14ac:dyDescent="0.25">
      <c r="A124" s="94">
        <f t="shared" si="1"/>
        <v>122</v>
      </c>
      <c r="B124" s="83" t="s">
        <v>286</v>
      </c>
      <c r="C124" s="89" t="s">
        <v>285</v>
      </c>
      <c r="D124" s="83" t="s">
        <v>1400</v>
      </c>
      <c r="E124" s="102" t="s">
        <v>1261</v>
      </c>
      <c r="F124" s="95">
        <v>813</v>
      </c>
      <c r="G124" s="95">
        <v>814</v>
      </c>
      <c r="H124" s="95">
        <v>815</v>
      </c>
      <c r="I124" s="95">
        <v>816</v>
      </c>
      <c r="J124" s="95">
        <v>829</v>
      </c>
      <c r="K124" s="95">
        <v>831</v>
      </c>
      <c r="L124" s="95">
        <v>845</v>
      </c>
      <c r="Q124" s="95"/>
      <c r="R124" s="95"/>
      <c r="S124" s="95"/>
      <c r="T124" s="95"/>
      <c r="U124" s="95"/>
      <c r="V124" s="95"/>
      <c r="W124" s="95"/>
      <c r="X124" s="81"/>
      <c r="Y124" s="81"/>
      <c r="Z124" s="81"/>
      <c r="AA124" s="81"/>
      <c r="AB124" s="81"/>
      <c r="AC124" s="81"/>
      <c r="AD124" s="81"/>
    </row>
    <row r="125" spans="1:30" x14ac:dyDescent="0.25">
      <c r="A125" s="94">
        <f t="shared" si="1"/>
        <v>123</v>
      </c>
      <c r="B125" s="83" t="s">
        <v>58</v>
      </c>
      <c r="C125" s="89" t="s">
        <v>52</v>
      </c>
      <c r="D125" s="83" t="s">
        <v>1399</v>
      </c>
      <c r="E125" s="102" t="s">
        <v>1262</v>
      </c>
      <c r="F125" s="95">
        <v>225</v>
      </c>
      <c r="G125" s="95">
        <v>227</v>
      </c>
      <c r="H125" s="91">
        <v>228</v>
      </c>
      <c r="I125" s="95">
        <v>229</v>
      </c>
      <c r="J125" s="95">
        <v>230</v>
      </c>
      <c r="K125" s="95">
        <v>231</v>
      </c>
      <c r="L125" s="95">
        <v>232</v>
      </c>
      <c r="M125" s="95">
        <v>238</v>
      </c>
      <c r="N125" s="95">
        <v>239</v>
      </c>
      <c r="O125" s="95">
        <v>245</v>
      </c>
      <c r="P125" s="95">
        <v>275</v>
      </c>
      <c r="Q125" s="95">
        <v>278</v>
      </c>
      <c r="R125" s="95"/>
      <c r="S125" s="95"/>
      <c r="T125" s="95"/>
      <c r="U125" s="95"/>
      <c r="V125" s="95"/>
      <c r="W125" s="95"/>
      <c r="X125" s="95"/>
      <c r="Y125" s="81"/>
      <c r="Z125" s="81"/>
      <c r="AA125" s="81"/>
      <c r="AB125" s="81"/>
      <c r="AC125" s="81"/>
      <c r="AD125" s="81"/>
    </row>
    <row r="126" spans="1:30" x14ac:dyDescent="0.25">
      <c r="A126" s="94">
        <f t="shared" si="1"/>
        <v>124</v>
      </c>
      <c r="B126" s="83" t="s">
        <v>57</v>
      </c>
      <c r="C126" s="89" t="s">
        <v>52</v>
      </c>
      <c r="D126" s="83" t="s">
        <v>1398</v>
      </c>
      <c r="E126" s="102" t="s">
        <v>1263</v>
      </c>
      <c r="F126" s="91">
        <v>228</v>
      </c>
      <c r="G126" s="95">
        <v>233</v>
      </c>
      <c r="H126" s="95">
        <v>234</v>
      </c>
      <c r="I126" s="95">
        <v>235</v>
      </c>
      <c r="J126" s="95">
        <v>236</v>
      </c>
      <c r="K126" s="95">
        <v>237</v>
      </c>
      <c r="L126" s="95">
        <v>239</v>
      </c>
      <c r="M126" s="95">
        <v>245</v>
      </c>
      <c r="N126" s="95">
        <v>275</v>
      </c>
      <c r="O126" s="95">
        <v>278</v>
      </c>
      <c r="P126" s="95">
        <v>279</v>
      </c>
      <c r="Q126" s="95"/>
      <c r="R126" s="95"/>
      <c r="S126" s="95"/>
      <c r="T126" s="95"/>
      <c r="U126" s="95"/>
      <c r="V126" s="95"/>
      <c r="W126" s="81"/>
      <c r="X126" s="81"/>
      <c r="Y126" s="81"/>
      <c r="Z126" s="81"/>
      <c r="AA126" s="81"/>
      <c r="AB126" s="81"/>
      <c r="AC126" s="81"/>
      <c r="AD126" s="81"/>
    </row>
    <row r="127" spans="1:30" x14ac:dyDescent="0.25">
      <c r="A127" s="94">
        <f t="shared" si="1"/>
        <v>125</v>
      </c>
      <c r="B127" s="83" t="s">
        <v>61</v>
      </c>
      <c r="C127" s="89" t="s">
        <v>52</v>
      </c>
      <c r="D127" s="83" t="s">
        <v>1397</v>
      </c>
      <c r="E127" s="102" t="s">
        <v>1589</v>
      </c>
      <c r="F127" s="95">
        <v>272</v>
      </c>
      <c r="G127" s="95">
        <v>273</v>
      </c>
      <c r="H127" s="95">
        <v>247</v>
      </c>
      <c r="I127" s="95">
        <v>249</v>
      </c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81"/>
      <c r="Y127" s="81"/>
      <c r="Z127" s="81"/>
      <c r="AA127" s="81"/>
      <c r="AB127" s="81"/>
      <c r="AC127" s="81"/>
      <c r="AD127" s="81"/>
    </row>
    <row r="128" spans="1:30" x14ac:dyDescent="0.25">
      <c r="A128" s="94">
        <f t="shared" si="1"/>
        <v>126</v>
      </c>
      <c r="B128" s="93" t="s">
        <v>725</v>
      </c>
      <c r="C128" s="104" t="s">
        <v>52</v>
      </c>
      <c r="D128" s="83" t="s">
        <v>728</v>
      </c>
      <c r="E128" s="103" t="s">
        <v>1264</v>
      </c>
      <c r="F128" s="95">
        <v>172</v>
      </c>
      <c r="G128" s="95">
        <v>201</v>
      </c>
      <c r="H128" s="95">
        <v>227</v>
      </c>
      <c r="I128" s="95">
        <v>262</v>
      </c>
      <c r="J128" s="95">
        <v>264</v>
      </c>
      <c r="K128" s="95">
        <v>265</v>
      </c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81"/>
      <c r="Y128" s="81"/>
      <c r="Z128" s="81"/>
      <c r="AA128" s="81"/>
      <c r="AB128" s="81"/>
      <c r="AC128" s="81"/>
      <c r="AD128" s="81"/>
    </row>
    <row r="129" spans="1:30" x14ac:dyDescent="0.25">
      <c r="A129" s="94">
        <f t="shared" si="1"/>
        <v>127</v>
      </c>
      <c r="B129" s="83" t="s">
        <v>326</v>
      </c>
      <c r="C129" s="89" t="s">
        <v>323</v>
      </c>
      <c r="D129" s="83" t="s">
        <v>1396</v>
      </c>
      <c r="E129" s="102" t="s">
        <v>1265</v>
      </c>
      <c r="F129" s="95">
        <v>986</v>
      </c>
      <c r="G129" s="67">
        <v>987</v>
      </c>
      <c r="H129" s="95">
        <v>988</v>
      </c>
      <c r="I129" s="95">
        <v>989</v>
      </c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81"/>
      <c r="Z129" s="81"/>
      <c r="AA129" s="81"/>
      <c r="AB129" s="81"/>
      <c r="AC129" s="81"/>
      <c r="AD129" s="81"/>
    </row>
    <row r="130" spans="1:30" x14ac:dyDescent="0.25">
      <c r="A130" s="94">
        <f t="shared" si="1"/>
        <v>128</v>
      </c>
      <c r="B130" s="83" t="s">
        <v>327</v>
      </c>
      <c r="C130" s="89" t="s">
        <v>323</v>
      </c>
      <c r="D130" s="83" t="s">
        <v>1395</v>
      </c>
      <c r="E130" s="102" t="s">
        <v>1266</v>
      </c>
      <c r="F130" s="91">
        <v>598</v>
      </c>
      <c r="G130" s="117">
        <v>599</v>
      </c>
      <c r="H130" s="95">
        <v>978</v>
      </c>
      <c r="I130" s="95">
        <v>979</v>
      </c>
      <c r="J130" s="67">
        <v>987</v>
      </c>
      <c r="K130" s="95">
        <v>993</v>
      </c>
      <c r="M130" s="95"/>
      <c r="N130" s="95"/>
      <c r="O130" s="95"/>
      <c r="P130" s="95"/>
      <c r="Q130" s="95"/>
      <c r="R130" s="95"/>
      <c r="S130" s="95"/>
      <c r="T130" s="95"/>
      <c r="U130" s="95"/>
      <c r="V130" s="81"/>
      <c r="W130" s="81"/>
      <c r="X130" s="81"/>
      <c r="Y130" s="81"/>
      <c r="Z130" s="81"/>
      <c r="AA130" s="81"/>
      <c r="AB130" s="81"/>
      <c r="AC130" s="81"/>
      <c r="AD130" s="81"/>
    </row>
    <row r="131" spans="1:30" x14ac:dyDescent="0.25">
      <c r="A131" s="94">
        <f t="shared" si="1"/>
        <v>129</v>
      </c>
      <c r="B131" s="83" t="s">
        <v>195</v>
      </c>
      <c r="C131" s="89" t="s">
        <v>185</v>
      </c>
      <c r="D131" s="83" t="s">
        <v>1394</v>
      </c>
      <c r="E131" s="102" t="s">
        <v>1267</v>
      </c>
      <c r="F131" s="95">
        <v>544</v>
      </c>
      <c r="G131" s="95">
        <v>545</v>
      </c>
      <c r="H131" s="95">
        <v>548</v>
      </c>
      <c r="I131" s="95">
        <v>550</v>
      </c>
      <c r="J131" s="95">
        <v>551</v>
      </c>
      <c r="K131" s="95">
        <v>554</v>
      </c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81"/>
      <c r="AB131" s="81"/>
      <c r="AC131" s="81"/>
      <c r="AD131" s="81"/>
    </row>
    <row r="132" spans="1:30" x14ac:dyDescent="0.25">
      <c r="A132" s="94">
        <f t="shared" si="1"/>
        <v>130</v>
      </c>
      <c r="B132" s="83" t="s">
        <v>194</v>
      </c>
      <c r="C132" s="89" t="s">
        <v>185</v>
      </c>
      <c r="D132" s="83" t="s">
        <v>1393</v>
      </c>
      <c r="E132" s="102" t="s">
        <v>1268</v>
      </c>
      <c r="F132" s="95">
        <v>498</v>
      </c>
      <c r="G132" s="95">
        <v>530</v>
      </c>
      <c r="H132" s="95">
        <v>539</v>
      </c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81"/>
      <c r="Z132" s="81"/>
      <c r="AA132" s="81"/>
      <c r="AB132" s="81"/>
      <c r="AC132" s="81"/>
      <c r="AD132" s="81"/>
    </row>
    <row r="133" spans="1:30" x14ac:dyDescent="0.25">
      <c r="A133" s="94">
        <f>A132+1</f>
        <v>131</v>
      </c>
      <c r="B133" s="83" t="s">
        <v>189</v>
      </c>
      <c r="C133" s="89" t="s">
        <v>185</v>
      </c>
      <c r="D133" s="83" t="s">
        <v>1392</v>
      </c>
      <c r="E133" s="102" t="s">
        <v>1269</v>
      </c>
      <c r="F133" s="95">
        <v>530</v>
      </c>
      <c r="G133" s="95">
        <v>531</v>
      </c>
      <c r="H133" s="95">
        <v>532</v>
      </c>
      <c r="I133" s="95">
        <v>534</v>
      </c>
      <c r="J133" s="95">
        <v>538</v>
      </c>
      <c r="K133" s="95">
        <v>544</v>
      </c>
      <c r="L133" s="95">
        <v>549</v>
      </c>
      <c r="M133" s="95">
        <v>610</v>
      </c>
      <c r="N133" s="95">
        <v>611</v>
      </c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81"/>
      <c r="AC133" s="81"/>
      <c r="AD133" s="81"/>
    </row>
    <row r="134" spans="1:30" x14ac:dyDescent="0.25">
      <c r="A134" s="94">
        <f>A133+1</f>
        <v>132</v>
      </c>
      <c r="B134" s="83" t="s">
        <v>188</v>
      </c>
      <c r="C134" s="89" t="s">
        <v>185</v>
      </c>
      <c r="D134" s="83" t="s">
        <v>1391</v>
      </c>
      <c r="E134" s="102" t="s">
        <v>1270</v>
      </c>
      <c r="F134" s="95">
        <v>535</v>
      </c>
      <c r="G134" s="95">
        <v>537</v>
      </c>
      <c r="H134" s="95">
        <v>539</v>
      </c>
      <c r="I134" s="95">
        <v>542</v>
      </c>
      <c r="J134" s="95">
        <v>600</v>
      </c>
      <c r="K134" s="95">
        <v>611</v>
      </c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81"/>
      <c r="AB134" s="81"/>
      <c r="AC134" s="81"/>
      <c r="AD134" s="81"/>
    </row>
    <row r="135" spans="1:30" x14ac:dyDescent="0.25">
      <c r="A135" s="94">
        <f>A134+1</f>
        <v>133</v>
      </c>
      <c r="B135" s="83" t="s">
        <v>68</v>
      </c>
      <c r="C135" s="89" t="s">
        <v>65</v>
      </c>
      <c r="D135" s="83" t="s">
        <v>1390</v>
      </c>
      <c r="E135" s="102" t="s">
        <v>1271</v>
      </c>
      <c r="F135" s="95">
        <v>254</v>
      </c>
      <c r="G135" s="95">
        <v>255</v>
      </c>
      <c r="H135" s="95">
        <v>257</v>
      </c>
      <c r="I135" s="95">
        <v>411</v>
      </c>
      <c r="J135" s="95">
        <v>412</v>
      </c>
      <c r="K135" s="95">
        <v>413</v>
      </c>
      <c r="L135" s="95">
        <v>414</v>
      </c>
      <c r="M135" s="95">
        <v>456</v>
      </c>
      <c r="N135" s="95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</row>
    <row r="136" spans="1:30" x14ac:dyDescent="0.25">
      <c r="A136" s="94">
        <v>134</v>
      </c>
      <c r="B136" s="83" t="s">
        <v>69</v>
      </c>
      <c r="C136" s="89" t="s">
        <v>65</v>
      </c>
      <c r="D136" s="83" t="s">
        <v>1389</v>
      </c>
      <c r="E136" s="102" t="s">
        <v>1272</v>
      </c>
      <c r="F136" s="95">
        <v>246</v>
      </c>
      <c r="G136" s="95">
        <v>247</v>
      </c>
      <c r="H136" s="95">
        <v>248</v>
      </c>
      <c r="I136" s="95">
        <v>249</v>
      </c>
      <c r="J136" s="95">
        <v>250</v>
      </c>
      <c r="K136" s="95">
        <v>251</v>
      </c>
      <c r="L136" s="95">
        <v>252</v>
      </c>
      <c r="M136" s="95">
        <v>253</v>
      </c>
      <c r="N136" s="95">
        <v>256</v>
      </c>
      <c r="O136" s="95">
        <v>258</v>
      </c>
      <c r="P136" s="95">
        <v>259</v>
      </c>
      <c r="Q136" s="95">
        <v>410</v>
      </c>
      <c r="R136" s="95">
        <v>413</v>
      </c>
      <c r="S136" s="95">
        <v>414</v>
      </c>
      <c r="T136" s="95">
        <v>415</v>
      </c>
      <c r="U136" s="95">
        <v>416</v>
      </c>
      <c r="V136" s="95">
        <v>457</v>
      </c>
      <c r="X136" s="95"/>
      <c r="Y136" s="95"/>
      <c r="Z136" s="81"/>
      <c r="AA136" s="81"/>
      <c r="AB136" s="81"/>
      <c r="AC136" s="81"/>
      <c r="AD136" s="81"/>
    </row>
    <row r="137" spans="1:30" x14ac:dyDescent="0.25">
      <c r="A137" s="94">
        <v>135</v>
      </c>
      <c r="B137" s="93" t="s">
        <v>743</v>
      </c>
      <c r="C137" s="104" t="s">
        <v>280</v>
      </c>
      <c r="D137" s="83" t="s">
        <v>1388</v>
      </c>
      <c r="E137" s="103" t="s">
        <v>1273</v>
      </c>
      <c r="F137" s="95">
        <v>816</v>
      </c>
      <c r="G137" s="95">
        <v>820</v>
      </c>
      <c r="H137" s="95">
        <v>840</v>
      </c>
      <c r="I137" s="95">
        <v>841</v>
      </c>
      <c r="J137" s="67">
        <v>842</v>
      </c>
      <c r="K137" s="95">
        <v>843</v>
      </c>
      <c r="L137" s="95">
        <v>844</v>
      </c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81"/>
      <c r="AB137" s="81"/>
      <c r="AC137" s="81"/>
      <c r="AD137" s="81"/>
    </row>
    <row r="138" spans="1:30" x14ac:dyDescent="0.25">
      <c r="A138" s="107">
        <v>136</v>
      </c>
      <c r="B138" s="107" t="s">
        <v>1587</v>
      </c>
      <c r="C138" s="106" t="s">
        <v>1600</v>
      </c>
      <c r="D138" s="107" t="s">
        <v>1609</v>
      </c>
      <c r="E138" s="107" t="s">
        <v>1407</v>
      </c>
      <c r="F138" s="111" t="s">
        <v>1026</v>
      </c>
      <c r="G138" s="111" t="s">
        <v>1027</v>
      </c>
      <c r="H138" s="111" t="s">
        <v>1028</v>
      </c>
      <c r="I138" s="111" t="s">
        <v>1032</v>
      </c>
      <c r="J138" s="111" t="s">
        <v>1005</v>
      </c>
      <c r="K138" s="107"/>
      <c r="L138" s="107"/>
      <c r="M138" s="107"/>
      <c r="N138" s="107"/>
      <c r="O138" s="107"/>
      <c r="P138" s="107"/>
      <c r="Q138" s="110"/>
      <c r="Z138" s="81"/>
      <c r="AA138" s="81"/>
      <c r="AB138" s="81"/>
      <c r="AC138" s="81"/>
      <c r="AD138" s="81"/>
    </row>
    <row r="139" spans="1:30" x14ac:dyDescent="0.25">
      <c r="A139" s="107">
        <v>137</v>
      </c>
      <c r="B139" s="107" t="s">
        <v>982</v>
      </c>
      <c r="C139" s="106" t="s">
        <v>974</v>
      </c>
      <c r="D139" s="107" t="s">
        <v>1427</v>
      </c>
      <c r="E139" s="107" t="s">
        <v>1408</v>
      </c>
      <c r="F139" s="111" t="s">
        <v>1032</v>
      </c>
      <c r="G139" s="111" t="s">
        <v>1005</v>
      </c>
      <c r="H139" s="111" t="s">
        <v>1006</v>
      </c>
      <c r="I139" s="111" t="s">
        <v>1036</v>
      </c>
      <c r="J139" s="107"/>
      <c r="K139" s="107"/>
      <c r="L139" s="107"/>
      <c r="M139" s="107"/>
      <c r="N139" s="107"/>
      <c r="O139" s="110"/>
      <c r="X139" s="81"/>
      <c r="Y139" s="81"/>
      <c r="Z139" s="81"/>
      <c r="AA139" s="81"/>
      <c r="AB139" s="81"/>
      <c r="AC139" s="81"/>
      <c r="AD139" s="81"/>
    </row>
    <row r="140" spans="1:30" x14ac:dyDescent="0.25">
      <c r="A140" s="107">
        <v>139</v>
      </c>
      <c r="B140" s="107" t="s">
        <v>983</v>
      </c>
      <c r="C140" s="106" t="s">
        <v>975</v>
      </c>
      <c r="D140" s="107" t="s">
        <v>1428</v>
      </c>
      <c r="E140" s="107" t="s">
        <v>1409</v>
      </c>
      <c r="F140" s="112" t="s">
        <v>1026</v>
      </c>
      <c r="G140" s="111" t="s">
        <v>1027</v>
      </c>
      <c r="H140" s="111" t="s">
        <v>1028</v>
      </c>
      <c r="I140" s="111" t="s">
        <v>1004</v>
      </c>
      <c r="J140" s="111" t="s">
        <v>1029</v>
      </c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</row>
    <row r="141" spans="1:30" x14ac:dyDescent="0.25">
      <c r="A141" s="107">
        <v>140</v>
      </c>
      <c r="B141" s="107" t="s">
        <v>1584</v>
      </c>
      <c r="C141" s="106" t="s">
        <v>976</v>
      </c>
      <c r="D141" s="107" t="s">
        <v>1429</v>
      </c>
      <c r="E141" s="107" t="s">
        <v>1582</v>
      </c>
      <c r="F141" s="111" t="s">
        <v>1421</v>
      </c>
      <c r="G141" s="111" t="s">
        <v>1009</v>
      </c>
      <c r="H141" s="111" t="s">
        <v>1057</v>
      </c>
      <c r="I141" s="107"/>
      <c r="J141" s="107"/>
      <c r="K141" s="107"/>
      <c r="L141" s="110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</row>
    <row r="142" spans="1:30" x14ac:dyDescent="0.25">
      <c r="A142" s="107">
        <v>141</v>
      </c>
      <c r="B142" s="107" t="s">
        <v>984</v>
      </c>
      <c r="C142" s="106" t="s">
        <v>976</v>
      </c>
      <c r="D142" s="107" t="s">
        <v>1430</v>
      </c>
      <c r="E142" s="107" t="s">
        <v>1410</v>
      </c>
      <c r="F142" s="113" t="s">
        <v>1419</v>
      </c>
      <c r="G142" s="113" t="s">
        <v>1046</v>
      </c>
      <c r="H142" s="113" t="s">
        <v>1049</v>
      </c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</row>
    <row r="143" spans="1:30" x14ac:dyDescent="0.25">
      <c r="A143" s="107">
        <v>143</v>
      </c>
      <c r="B143" s="107" t="s">
        <v>985</v>
      </c>
      <c r="C143" s="106" t="s">
        <v>977</v>
      </c>
      <c r="D143" s="107" t="s">
        <v>1431</v>
      </c>
      <c r="E143" s="107" t="s">
        <v>1411</v>
      </c>
      <c r="F143" s="111" t="s">
        <v>1062</v>
      </c>
      <c r="G143" s="111" t="s">
        <v>1063</v>
      </c>
      <c r="H143" s="111" t="s">
        <v>1073</v>
      </c>
      <c r="I143" s="107"/>
      <c r="J143" s="107"/>
      <c r="K143" s="107"/>
      <c r="L143" s="107"/>
      <c r="M143" s="107"/>
      <c r="N143" s="110"/>
      <c r="W143" s="81"/>
      <c r="X143" s="81"/>
      <c r="Y143" s="81"/>
      <c r="Z143" s="81"/>
      <c r="AA143" s="81"/>
      <c r="AB143" s="81"/>
      <c r="AC143" s="81"/>
      <c r="AD143" s="81"/>
    </row>
    <row r="144" spans="1:30" x14ac:dyDescent="0.25">
      <c r="A144" s="107">
        <v>145</v>
      </c>
      <c r="B144" s="107" t="s">
        <v>986</v>
      </c>
      <c r="C144" s="106" t="s">
        <v>977</v>
      </c>
      <c r="D144" s="107" t="s">
        <v>1432</v>
      </c>
      <c r="E144" s="107" t="s">
        <v>1412</v>
      </c>
      <c r="F144" s="114" t="s">
        <v>1065</v>
      </c>
      <c r="G144" s="114" t="s">
        <v>1070</v>
      </c>
      <c r="H144" s="114" t="s">
        <v>1071</v>
      </c>
      <c r="I144" s="114" t="s">
        <v>1090</v>
      </c>
      <c r="J144" s="114" t="s">
        <v>1091</v>
      </c>
      <c r="K144" s="114" t="s">
        <v>1092</v>
      </c>
      <c r="L144" s="114" t="s">
        <v>1093</v>
      </c>
      <c r="M144" s="114" t="s">
        <v>1094</v>
      </c>
      <c r="N144" s="114" t="s">
        <v>1095</v>
      </c>
      <c r="O144" s="114" t="s">
        <v>1013</v>
      </c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</row>
    <row r="145" spans="1:30" x14ac:dyDescent="0.25">
      <c r="A145" s="107">
        <v>146</v>
      </c>
      <c r="B145" s="107" t="s">
        <v>987</v>
      </c>
      <c r="C145" s="106" t="s">
        <v>977</v>
      </c>
      <c r="D145" s="107" t="s">
        <v>1433</v>
      </c>
      <c r="E145" s="107" t="s">
        <v>1413</v>
      </c>
      <c r="F145" s="112" t="s">
        <v>1072</v>
      </c>
      <c r="G145" s="111" t="s">
        <v>1074</v>
      </c>
      <c r="H145" s="111" t="s">
        <v>1075</v>
      </c>
      <c r="I145" s="111" t="s">
        <v>1078</v>
      </c>
      <c r="J145" s="111" t="s">
        <v>1079</v>
      </c>
      <c r="K145" s="111" t="s">
        <v>1080</v>
      </c>
      <c r="L145" s="110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</row>
    <row r="146" spans="1:30" x14ac:dyDescent="0.25">
      <c r="A146" s="107">
        <v>147</v>
      </c>
      <c r="B146" s="107" t="s">
        <v>1478</v>
      </c>
      <c r="C146" s="106" t="s">
        <v>977</v>
      </c>
      <c r="D146" s="107" t="s">
        <v>1580</v>
      </c>
      <c r="E146" s="107" t="s">
        <v>1576</v>
      </c>
      <c r="F146" s="111" t="s">
        <v>1421</v>
      </c>
      <c r="G146" s="111" t="s">
        <v>1064</v>
      </c>
      <c r="H146" s="112" t="s">
        <v>1065</v>
      </c>
      <c r="I146" s="107"/>
      <c r="J146" s="107"/>
      <c r="K146" s="107"/>
      <c r="L146" s="110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</row>
    <row r="147" spans="1:30" x14ac:dyDescent="0.25">
      <c r="A147" s="107">
        <v>149</v>
      </c>
      <c r="B147" s="107" t="s">
        <v>988</v>
      </c>
      <c r="C147" s="106" t="s">
        <v>978</v>
      </c>
      <c r="D147" s="107" t="s">
        <v>1434</v>
      </c>
      <c r="E147" s="107" t="s">
        <v>1414</v>
      </c>
      <c r="F147" s="111" t="s">
        <v>1104</v>
      </c>
      <c r="G147" s="111" t="s">
        <v>1105</v>
      </c>
      <c r="H147" s="112" t="s">
        <v>1425</v>
      </c>
      <c r="I147" s="112" t="s">
        <v>1017</v>
      </c>
      <c r="J147" s="110"/>
      <c r="K147" s="110"/>
      <c r="L147" s="110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</row>
    <row r="148" spans="1:30" x14ac:dyDescent="0.25">
      <c r="A148" s="107">
        <v>150</v>
      </c>
      <c r="B148" s="107" t="s">
        <v>989</v>
      </c>
      <c r="C148" s="106" t="s">
        <v>979</v>
      </c>
      <c r="D148" s="107" t="s">
        <v>1435</v>
      </c>
      <c r="E148" s="107" t="s">
        <v>1415</v>
      </c>
      <c r="F148" s="112" t="s">
        <v>1111</v>
      </c>
      <c r="G148" s="112" t="s">
        <v>1019</v>
      </c>
      <c r="H148" s="112" t="s">
        <v>1115</v>
      </c>
      <c r="I148" s="111" t="s">
        <v>1116</v>
      </c>
      <c r="J148" s="111" t="s">
        <v>1117</v>
      </c>
      <c r="K148" s="111" t="s">
        <v>1020</v>
      </c>
      <c r="L148" s="111" t="s">
        <v>1118</v>
      </c>
      <c r="M148" s="111" t="s">
        <v>1119</v>
      </c>
      <c r="N148" s="111" t="s">
        <v>1120</v>
      </c>
      <c r="O148" s="111" t="s">
        <v>1121</v>
      </c>
      <c r="X148" s="81"/>
      <c r="Y148" s="81"/>
      <c r="Z148" s="81"/>
      <c r="AA148" s="81"/>
      <c r="AB148" s="81"/>
      <c r="AC148" s="81"/>
      <c r="AD148" s="81"/>
    </row>
    <row r="149" spans="1:30" x14ac:dyDescent="0.25">
      <c r="A149" s="107">
        <v>152</v>
      </c>
      <c r="B149" s="107" t="s">
        <v>990</v>
      </c>
      <c r="C149" s="106" t="s">
        <v>980</v>
      </c>
      <c r="D149" s="107" t="s">
        <v>1436</v>
      </c>
      <c r="E149" s="107" t="s">
        <v>1416</v>
      </c>
      <c r="F149" s="111" t="s">
        <v>1424</v>
      </c>
      <c r="G149" s="111" t="s">
        <v>1425</v>
      </c>
      <c r="H149" s="111" t="s">
        <v>1017</v>
      </c>
      <c r="I149" s="111" t="s">
        <v>1114</v>
      </c>
      <c r="J149" s="111" t="s">
        <v>1018</v>
      </c>
      <c r="K149" s="111" t="s">
        <v>1482</v>
      </c>
      <c r="L149" s="110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</row>
    <row r="150" spans="1:30" x14ac:dyDescent="0.25">
      <c r="A150" s="107">
        <v>154</v>
      </c>
      <c r="B150" s="107" t="s">
        <v>991</v>
      </c>
      <c r="C150" s="106" t="s">
        <v>981</v>
      </c>
      <c r="D150" s="107" t="s">
        <v>1437</v>
      </c>
      <c r="E150" s="107" t="s">
        <v>1417</v>
      </c>
      <c r="F150" s="112" t="s">
        <v>1577</v>
      </c>
      <c r="G150" s="112" t="s">
        <v>1128</v>
      </c>
      <c r="H150" s="112" t="s">
        <v>1022</v>
      </c>
      <c r="I150" s="115"/>
      <c r="J150" s="115"/>
      <c r="K150" s="115"/>
      <c r="L150" s="115"/>
      <c r="M150" s="115"/>
      <c r="N150" s="115"/>
      <c r="O150" s="115"/>
      <c r="P150" s="110"/>
      <c r="Q150" s="110"/>
      <c r="R150" s="110"/>
      <c r="S150" s="110"/>
      <c r="T150" s="110"/>
      <c r="U150" s="110"/>
      <c r="V150" s="110"/>
    </row>
    <row r="151" spans="1:30" x14ac:dyDescent="0.25">
      <c r="A151" s="107">
        <v>155</v>
      </c>
      <c r="B151" s="107" t="s">
        <v>1527</v>
      </c>
      <c r="C151" s="106" t="s">
        <v>981</v>
      </c>
      <c r="D151" s="107" t="s">
        <v>1578</v>
      </c>
      <c r="E151" s="107" t="s">
        <v>1579</v>
      </c>
      <c r="F151" s="112" t="s">
        <v>1122</v>
      </c>
      <c r="G151" s="112" t="s">
        <v>1123</v>
      </c>
      <c r="H151" s="112" t="s">
        <v>1021</v>
      </c>
      <c r="I151" s="112" t="s">
        <v>1124</v>
      </c>
      <c r="J151" s="112" t="s">
        <v>1125</v>
      </c>
      <c r="K151" s="112" t="s">
        <v>1126</v>
      </c>
      <c r="L151" s="112" t="s">
        <v>1127</v>
      </c>
      <c r="M151" s="110"/>
      <c r="N151" s="110"/>
      <c r="O151" s="110"/>
      <c r="P151" s="110"/>
      <c r="Q151" s="110"/>
      <c r="R151" s="110"/>
      <c r="S151" s="110"/>
      <c r="AB151" s="81"/>
      <c r="AC151" s="81"/>
      <c r="AD151" s="81"/>
    </row>
  </sheetData>
  <pageMargins left="0.7" right="0.7" top="0.75" bottom="0.75" header="0.3" footer="0.3"/>
  <pageSetup paperSize="5" scale="70" fitToWidth="2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24"/>
  <sheetViews>
    <sheetView workbookViewId="0">
      <selection activeCell="B1" sqref="B1:B1048576"/>
    </sheetView>
  </sheetViews>
  <sheetFormatPr defaultRowHeight="15" x14ac:dyDescent="0.25"/>
  <cols>
    <col min="1" max="1" width="19" style="152" customWidth="1"/>
    <col min="2" max="16384" width="9.140625" style="152"/>
  </cols>
  <sheetData>
    <row r="1" spans="1:122" ht="15.75" thickBot="1" x14ac:dyDescent="0.3">
      <c r="A1" s="49" t="s">
        <v>1438</v>
      </c>
      <c r="B1" s="50" t="s">
        <v>1599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</row>
    <row r="2" spans="1:122" ht="16.5" thickTop="1" thickBot="1" x14ac:dyDescent="0.3">
      <c r="A2" s="58" t="s">
        <v>1439</v>
      </c>
      <c r="B2" s="52" t="s">
        <v>782</v>
      </c>
      <c r="C2" s="53" t="s">
        <v>783</v>
      </c>
      <c r="D2" s="53" t="s">
        <v>784</v>
      </c>
      <c r="E2" s="53" t="s">
        <v>785</v>
      </c>
      <c r="F2" s="53" t="s">
        <v>546</v>
      </c>
      <c r="G2" s="53" t="s">
        <v>520</v>
      </c>
      <c r="H2" s="53" t="s">
        <v>521</v>
      </c>
      <c r="I2" s="53" t="s">
        <v>522</v>
      </c>
      <c r="J2" s="53" t="s">
        <v>523</v>
      </c>
      <c r="K2" s="53" t="s">
        <v>524</v>
      </c>
      <c r="L2" s="53" t="s">
        <v>525</v>
      </c>
      <c r="M2" s="53" t="s">
        <v>526</v>
      </c>
      <c r="N2" s="53" t="s">
        <v>527</v>
      </c>
      <c r="O2" s="53" t="s">
        <v>528</v>
      </c>
      <c r="P2" s="53" t="s">
        <v>529</v>
      </c>
      <c r="Q2" s="53" t="s">
        <v>530</v>
      </c>
      <c r="R2" s="53" t="s">
        <v>786</v>
      </c>
      <c r="S2" s="53" t="s">
        <v>787</v>
      </c>
      <c r="T2" s="53" t="s">
        <v>788</v>
      </c>
      <c r="U2" s="53" t="s">
        <v>789</v>
      </c>
      <c r="V2" s="53" t="s">
        <v>790</v>
      </c>
      <c r="W2" s="53" t="s">
        <v>791</v>
      </c>
      <c r="X2" s="53" t="s">
        <v>792</v>
      </c>
      <c r="Y2" s="53" t="s">
        <v>793</v>
      </c>
      <c r="Z2" s="53" t="s">
        <v>794</v>
      </c>
      <c r="AA2" s="53" t="s">
        <v>795</v>
      </c>
      <c r="AB2" s="53" t="s">
        <v>796</v>
      </c>
      <c r="AC2" s="53" t="s">
        <v>797</v>
      </c>
      <c r="AD2" s="53" t="s">
        <v>798</v>
      </c>
      <c r="AE2" s="53" t="s">
        <v>799</v>
      </c>
      <c r="AF2" s="53" t="s">
        <v>800</v>
      </c>
      <c r="AG2" s="53" t="s">
        <v>801</v>
      </c>
      <c r="AH2" s="53" t="s">
        <v>802</v>
      </c>
      <c r="AI2" s="53" t="s">
        <v>803</v>
      </c>
      <c r="AJ2" s="53" t="s">
        <v>804</v>
      </c>
      <c r="AK2" s="53" t="s">
        <v>805</v>
      </c>
      <c r="AL2" s="53" t="s">
        <v>806</v>
      </c>
      <c r="AM2" s="53" t="s">
        <v>807</v>
      </c>
      <c r="AN2" s="53" t="s">
        <v>808</v>
      </c>
      <c r="AO2" s="53" t="s">
        <v>809</v>
      </c>
      <c r="AP2" s="53" t="s">
        <v>810</v>
      </c>
      <c r="AQ2" s="53" t="s">
        <v>811</v>
      </c>
      <c r="AR2" s="53" t="s">
        <v>815</v>
      </c>
      <c r="AS2" s="53" t="s">
        <v>816</v>
      </c>
      <c r="AT2" s="53" t="s">
        <v>817</v>
      </c>
      <c r="AU2" s="53" t="s">
        <v>818</v>
      </c>
      <c r="AV2" s="53" t="s">
        <v>819</v>
      </c>
      <c r="AW2" s="53" t="s">
        <v>531</v>
      </c>
      <c r="AX2" s="53" t="s">
        <v>532</v>
      </c>
      <c r="AY2" s="53" t="s">
        <v>533</v>
      </c>
      <c r="AZ2" s="53" t="s">
        <v>534</v>
      </c>
      <c r="BA2" s="53" t="s">
        <v>535</v>
      </c>
      <c r="BB2" s="53" t="s">
        <v>536</v>
      </c>
      <c r="BC2" s="53" t="s">
        <v>537</v>
      </c>
      <c r="BD2" s="53" t="s">
        <v>538</v>
      </c>
      <c r="BE2" s="53" t="s">
        <v>539</v>
      </c>
      <c r="BF2" s="53" t="s">
        <v>540</v>
      </c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</row>
    <row r="3" spans="1:122" ht="16.5" thickTop="1" thickBot="1" x14ac:dyDescent="0.3">
      <c r="A3" s="48" t="s">
        <v>1440</v>
      </c>
      <c r="B3" s="55" t="s">
        <v>781</v>
      </c>
      <c r="C3" s="53" t="s">
        <v>812</v>
      </c>
      <c r="D3" s="53" t="s">
        <v>813</v>
      </c>
      <c r="E3" s="53" t="s">
        <v>814</v>
      </c>
      <c r="F3" s="53" t="s">
        <v>820</v>
      </c>
      <c r="G3" s="53" t="s">
        <v>821</v>
      </c>
      <c r="H3" s="53" t="s">
        <v>822</v>
      </c>
      <c r="I3" s="53" t="s">
        <v>823</v>
      </c>
      <c r="J3" s="53" t="s">
        <v>824</v>
      </c>
      <c r="K3" s="53" t="s">
        <v>825</v>
      </c>
      <c r="L3" s="53" t="s">
        <v>826</v>
      </c>
      <c r="M3" s="53" t="s">
        <v>827</v>
      </c>
      <c r="N3" s="53" t="s">
        <v>828</v>
      </c>
      <c r="O3" s="53" t="s">
        <v>829</v>
      </c>
      <c r="P3" s="53" t="s">
        <v>542</v>
      </c>
      <c r="Q3" s="53" t="s">
        <v>543</v>
      </c>
      <c r="R3" s="56" t="s">
        <v>541</v>
      </c>
      <c r="S3" s="53" t="s">
        <v>544</v>
      </c>
      <c r="T3" s="53" t="s">
        <v>545</v>
      </c>
      <c r="U3" s="53" t="s">
        <v>830</v>
      </c>
      <c r="V3" s="53" t="s">
        <v>831</v>
      </c>
      <c r="W3" s="53" t="s">
        <v>832</v>
      </c>
      <c r="X3" s="53" t="s">
        <v>833</v>
      </c>
      <c r="Y3" s="53" t="s">
        <v>834</v>
      </c>
      <c r="Z3" s="53">
        <v>100</v>
      </c>
      <c r="AA3" s="53">
        <v>101</v>
      </c>
      <c r="AB3" s="53">
        <v>102</v>
      </c>
      <c r="AC3" s="53">
        <v>103</v>
      </c>
      <c r="AD3" s="53">
        <v>104</v>
      </c>
      <c r="AE3" s="53">
        <v>105</v>
      </c>
      <c r="AF3" s="53">
        <v>106</v>
      </c>
      <c r="AG3" s="53">
        <v>107</v>
      </c>
      <c r="AH3" s="53">
        <v>108</v>
      </c>
      <c r="AI3" s="53">
        <v>109</v>
      </c>
      <c r="AJ3" s="53">
        <v>110</v>
      </c>
      <c r="AK3" s="53">
        <v>111</v>
      </c>
      <c r="AL3" s="53">
        <v>112</v>
      </c>
      <c r="AM3" s="53">
        <v>113</v>
      </c>
      <c r="AN3" s="53">
        <v>114</v>
      </c>
      <c r="AO3" s="53">
        <v>115</v>
      </c>
      <c r="AP3" s="53">
        <v>116</v>
      </c>
      <c r="AQ3" s="53">
        <v>117</v>
      </c>
      <c r="AR3" s="53">
        <v>118</v>
      </c>
      <c r="AS3" s="53">
        <v>119</v>
      </c>
      <c r="AT3" s="53">
        <v>120</v>
      </c>
      <c r="AU3" s="53">
        <v>121</v>
      </c>
      <c r="AV3" s="53">
        <v>122</v>
      </c>
      <c r="AW3" s="53">
        <v>123</v>
      </c>
      <c r="AX3" s="53">
        <v>124</v>
      </c>
      <c r="AY3" s="53">
        <v>125</v>
      </c>
      <c r="AZ3" s="53">
        <v>126</v>
      </c>
      <c r="BA3" s="53">
        <v>127</v>
      </c>
      <c r="BB3" s="53">
        <v>128</v>
      </c>
      <c r="BC3" s="53">
        <v>129</v>
      </c>
      <c r="BD3" s="53">
        <v>130</v>
      </c>
      <c r="BE3" s="53">
        <v>131</v>
      </c>
      <c r="BF3" s="53">
        <v>132</v>
      </c>
      <c r="BG3" s="53">
        <v>133</v>
      </c>
      <c r="BH3" s="53">
        <v>134</v>
      </c>
      <c r="BI3" s="53">
        <v>135</v>
      </c>
      <c r="BJ3" s="53">
        <v>136</v>
      </c>
      <c r="BK3" s="53">
        <v>137</v>
      </c>
      <c r="BL3" s="53">
        <v>138</v>
      </c>
      <c r="BM3" s="53">
        <v>139</v>
      </c>
      <c r="BN3" s="53">
        <v>140</v>
      </c>
      <c r="BO3" s="53">
        <v>141</v>
      </c>
      <c r="BP3" s="53">
        <v>142</v>
      </c>
      <c r="BQ3" s="53">
        <v>143</v>
      </c>
      <c r="BR3" s="53">
        <v>144</v>
      </c>
      <c r="BS3" s="53">
        <v>145</v>
      </c>
      <c r="BT3" s="53">
        <v>146</v>
      </c>
      <c r="BU3" s="53">
        <v>147</v>
      </c>
      <c r="BV3" s="53">
        <v>148</v>
      </c>
      <c r="BW3" s="53">
        <v>149</v>
      </c>
      <c r="BX3" s="53">
        <v>150</v>
      </c>
      <c r="BY3" s="53">
        <v>151</v>
      </c>
      <c r="BZ3" s="53">
        <v>152</v>
      </c>
      <c r="CA3" s="53">
        <v>153</v>
      </c>
      <c r="CB3" s="53">
        <v>154</v>
      </c>
      <c r="CC3" s="53">
        <v>155</v>
      </c>
      <c r="CD3" s="53">
        <v>156</v>
      </c>
      <c r="CE3" s="53">
        <v>157</v>
      </c>
      <c r="CF3" s="53">
        <v>158</v>
      </c>
      <c r="CG3" s="53">
        <v>159</v>
      </c>
      <c r="CH3" s="53">
        <v>160</v>
      </c>
      <c r="CI3" s="53">
        <v>161</v>
      </c>
      <c r="CJ3" s="53">
        <v>162</v>
      </c>
      <c r="CK3" s="53">
        <v>163</v>
      </c>
      <c r="CL3" s="53">
        <v>164</v>
      </c>
      <c r="CM3" s="53">
        <v>165</v>
      </c>
      <c r="CN3" s="53">
        <v>166</v>
      </c>
      <c r="CO3" s="53">
        <v>167</v>
      </c>
      <c r="CP3" s="53">
        <v>168</v>
      </c>
      <c r="CQ3" s="53">
        <v>169</v>
      </c>
      <c r="CR3" s="53">
        <v>170</v>
      </c>
      <c r="CS3" s="53">
        <v>171</v>
      </c>
      <c r="CT3" s="53">
        <v>172</v>
      </c>
      <c r="CU3" s="53">
        <v>173</v>
      </c>
      <c r="CV3" s="53">
        <v>174</v>
      </c>
      <c r="CW3" s="53">
        <v>175</v>
      </c>
      <c r="CX3" s="53">
        <v>176</v>
      </c>
      <c r="CY3" s="53">
        <v>177</v>
      </c>
      <c r="CZ3" s="53">
        <v>178</v>
      </c>
      <c r="DA3" s="53">
        <v>179</v>
      </c>
      <c r="DB3" s="53">
        <v>180</v>
      </c>
      <c r="DC3" s="53">
        <v>181</v>
      </c>
      <c r="DD3" s="53">
        <v>182</v>
      </c>
      <c r="DE3" s="53">
        <v>183</v>
      </c>
      <c r="DF3" s="53">
        <v>184</v>
      </c>
      <c r="DG3" s="53">
        <v>185</v>
      </c>
      <c r="DH3" s="53">
        <v>186</v>
      </c>
      <c r="DI3" s="53">
        <v>187</v>
      </c>
      <c r="DJ3" s="53">
        <v>188</v>
      </c>
      <c r="DK3" s="53">
        <v>189</v>
      </c>
      <c r="DL3" s="53">
        <v>190</v>
      </c>
      <c r="DM3" s="53">
        <v>191</v>
      </c>
      <c r="DN3" s="53">
        <v>192</v>
      </c>
      <c r="DO3" s="53">
        <v>193</v>
      </c>
      <c r="DP3" s="53">
        <v>194</v>
      </c>
      <c r="DQ3" s="53">
        <v>195</v>
      </c>
      <c r="DR3" s="53">
        <v>196</v>
      </c>
    </row>
    <row r="4" spans="1:122" ht="16.5" thickTop="1" thickBot="1" x14ac:dyDescent="0.3">
      <c r="A4" s="58" t="s">
        <v>1441</v>
      </c>
      <c r="B4" s="52">
        <v>197</v>
      </c>
      <c r="C4" s="53">
        <v>198</v>
      </c>
      <c r="D4" s="53">
        <v>199</v>
      </c>
      <c r="E4" s="53">
        <v>200</v>
      </c>
      <c r="F4" s="53">
        <v>201</v>
      </c>
      <c r="G4" s="53">
        <v>202</v>
      </c>
      <c r="H4" s="53">
        <v>203</v>
      </c>
      <c r="I4" s="53">
        <v>204</v>
      </c>
      <c r="J4" s="53">
        <v>205</v>
      </c>
      <c r="K4" s="53">
        <v>206</v>
      </c>
      <c r="L4" s="53">
        <v>207</v>
      </c>
      <c r="M4" s="53">
        <v>208</v>
      </c>
      <c r="N4" s="53">
        <v>209</v>
      </c>
      <c r="O4" s="53">
        <v>210</v>
      </c>
      <c r="P4" s="53">
        <v>211</v>
      </c>
      <c r="Q4" s="53">
        <v>212</v>
      </c>
      <c r="R4" s="53">
        <v>214</v>
      </c>
      <c r="S4" s="53">
        <v>215</v>
      </c>
      <c r="T4" s="53">
        <v>216</v>
      </c>
      <c r="U4" s="53">
        <v>217</v>
      </c>
      <c r="V4" s="53">
        <v>218</v>
      </c>
      <c r="W4" s="53">
        <v>219</v>
      </c>
      <c r="X4" s="53">
        <v>220</v>
      </c>
      <c r="Y4" s="53">
        <v>221</v>
      </c>
      <c r="Z4" s="53">
        <v>222</v>
      </c>
      <c r="AA4" s="53">
        <v>223</v>
      </c>
      <c r="AB4" s="53">
        <v>224</v>
      </c>
      <c r="AC4" s="53">
        <v>225</v>
      </c>
      <c r="AD4" s="53">
        <v>226</v>
      </c>
      <c r="AE4" s="53">
        <v>227</v>
      </c>
      <c r="AF4" s="53">
        <v>228</v>
      </c>
      <c r="AG4" s="53">
        <v>229</v>
      </c>
      <c r="AH4" s="53">
        <v>230</v>
      </c>
      <c r="AI4" s="53">
        <v>231</v>
      </c>
      <c r="AJ4" s="53">
        <v>232</v>
      </c>
      <c r="AK4" s="53">
        <v>233</v>
      </c>
      <c r="AL4" s="53">
        <v>234</v>
      </c>
      <c r="AM4" s="53">
        <v>235</v>
      </c>
      <c r="AN4" s="53">
        <v>236</v>
      </c>
      <c r="AO4" s="53">
        <v>237</v>
      </c>
      <c r="AP4" s="53">
        <v>238</v>
      </c>
      <c r="AQ4" s="53">
        <v>239</v>
      </c>
      <c r="AR4" s="53">
        <v>240</v>
      </c>
      <c r="AS4" s="53">
        <v>241</v>
      </c>
      <c r="AT4" s="53">
        <v>242</v>
      </c>
      <c r="AU4" s="53">
        <v>243</v>
      </c>
      <c r="AV4" s="53">
        <v>244</v>
      </c>
      <c r="AW4" s="53">
        <v>245</v>
      </c>
      <c r="AX4" s="53">
        <v>246</v>
      </c>
      <c r="AY4" s="53">
        <v>247</v>
      </c>
      <c r="AZ4" s="53">
        <v>248</v>
      </c>
      <c r="BA4" s="53">
        <v>249</v>
      </c>
      <c r="BB4" s="53">
        <v>250</v>
      </c>
      <c r="BC4" s="53">
        <v>251</v>
      </c>
      <c r="BD4" s="53">
        <v>252</v>
      </c>
      <c r="BE4" s="53">
        <v>253</v>
      </c>
      <c r="BF4" s="53">
        <v>254</v>
      </c>
      <c r="BG4" s="53">
        <v>255</v>
      </c>
      <c r="BH4" s="53">
        <v>256</v>
      </c>
      <c r="BI4" s="53">
        <v>257</v>
      </c>
      <c r="BJ4" s="53">
        <v>258</v>
      </c>
      <c r="BK4" s="53">
        <v>259</v>
      </c>
      <c r="BL4" s="53">
        <v>260</v>
      </c>
      <c r="BM4" s="53">
        <v>261</v>
      </c>
      <c r="BN4" s="53">
        <v>262</v>
      </c>
      <c r="BO4" s="53">
        <v>263</v>
      </c>
      <c r="BP4" s="53">
        <v>264</v>
      </c>
      <c r="BQ4" s="53">
        <v>265</v>
      </c>
      <c r="BR4" s="53">
        <v>266</v>
      </c>
      <c r="BS4" s="53">
        <v>267</v>
      </c>
      <c r="BT4" s="53">
        <v>268</v>
      </c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</row>
    <row r="5" spans="1:122" ht="16.5" thickTop="1" thickBot="1" x14ac:dyDescent="0.3">
      <c r="A5" s="58" t="s">
        <v>1442</v>
      </c>
      <c r="B5" s="52">
        <v>270</v>
      </c>
      <c r="C5" s="53">
        <v>271</v>
      </c>
      <c r="D5" s="53">
        <v>272</v>
      </c>
      <c r="E5" s="53">
        <v>273</v>
      </c>
      <c r="F5" s="53">
        <v>274</v>
      </c>
      <c r="G5" s="53">
        <v>275</v>
      </c>
      <c r="H5" s="53">
        <v>276</v>
      </c>
      <c r="I5" s="53">
        <v>277</v>
      </c>
      <c r="J5" s="53">
        <v>278</v>
      </c>
      <c r="K5" s="53">
        <v>279</v>
      </c>
      <c r="L5" s="53">
        <v>280</v>
      </c>
      <c r="M5" s="53">
        <v>281</v>
      </c>
      <c r="N5" s="53">
        <v>282</v>
      </c>
      <c r="O5" s="53">
        <v>283</v>
      </c>
      <c r="P5" s="53">
        <v>284</v>
      </c>
      <c r="Q5" s="53">
        <v>285</v>
      </c>
      <c r="R5" s="53">
        <v>286</v>
      </c>
      <c r="S5" s="53">
        <v>287</v>
      </c>
      <c r="T5" s="53">
        <v>288</v>
      </c>
      <c r="U5" s="53">
        <v>289</v>
      </c>
      <c r="V5" s="53">
        <v>290</v>
      </c>
      <c r="W5" s="53">
        <v>291</v>
      </c>
      <c r="X5" s="53">
        <v>292</v>
      </c>
      <c r="Y5" s="53">
        <v>293</v>
      </c>
      <c r="Z5" s="53">
        <v>294</v>
      </c>
      <c r="AA5" s="53">
        <v>295</v>
      </c>
      <c r="AB5" s="53">
        <v>296</v>
      </c>
      <c r="AC5" s="53">
        <v>297</v>
      </c>
      <c r="AD5" s="53">
        <v>298</v>
      </c>
      <c r="AE5" s="53">
        <v>299</v>
      </c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</row>
    <row r="6" spans="1:122" ht="16.5" thickTop="1" thickBot="1" x14ac:dyDescent="0.3">
      <c r="A6" s="48" t="s">
        <v>1443</v>
      </c>
      <c r="B6" s="52">
        <v>313</v>
      </c>
      <c r="C6" s="53">
        <v>314</v>
      </c>
      <c r="D6" s="53">
        <v>315</v>
      </c>
      <c r="E6" s="53">
        <v>316</v>
      </c>
      <c r="F6" s="53">
        <v>317</v>
      </c>
      <c r="G6" s="53">
        <v>318</v>
      </c>
      <c r="H6" s="53">
        <v>319</v>
      </c>
      <c r="I6" s="53">
        <v>320</v>
      </c>
      <c r="J6" s="53">
        <v>321</v>
      </c>
      <c r="K6" s="53">
        <v>322</v>
      </c>
      <c r="L6" s="53">
        <v>323</v>
      </c>
      <c r="M6" s="53">
        <v>324</v>
      </c>
      <c r="N6" s="53">
        <v>325</v>
      </c>
      <c r="O6" s="53">
        <v>326</v>
      </c>
      <c r="P6" s="53">
        <v>327</v>
      </c>
      <c r="Q6" s="53">
        <v>328</v>
      </c>
      <c r="R6" s="53">
        <v>329</v>
      </c>
      <c r="S6" s="53">
        <v>330</v>
      </c>
      <c r="T6" s="53">
        <v>331</v>
      </c>
      <c r="U6" s="53">
        <v>332</v>
      </c>
      <c r="V6" s="53">
        <v>333</v>
      </c>
      <c r="W6" s="53">
        <v>334</v>
      </c>
      <c r="X6" s="53">
        <v>335</v>
      </c>
      <c r="Y6" s="53">
        <v>336</v>
      </c>
      <c r="Z6" s="53">
        <v>337</v>
      </c>
      <c r="AA6" s="53">
        <v>338</v>
      </c>
      <c r="AB6" s="53">
        <v>339</v>
      </c>
      <c r="AC6" s="53">
        <v>341</v>
      </c>
      <c r="AD6" s="53">
        <v>342</v>
      </c>
      <c r="AE6" s="53">
        <v>344</v>
      </c>
      <c r="AF6" s="53">
        <v>346</v>
      </c>
      <c r="AG6" s="53">
        <v>347</v>
      </c>
      <c r="AH6" s="53">
        <v>349</v>
      </c>
      <c r="AI6" s="53">
        <v>398</v>
      </c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</row>
    <row r="7" spans="1:122" ht="16.5" thickTop="1" thickBot="1" x14ac:dyDescent="0.3">
      <c r="A7" s="48" t="s">
        <v>1444</v>
      </c>
      <c r="B7" s="52">
        <v>300</v>
      </c>
      <c r="C7" s="53">
        <v>301</v>
      </c>
      <c r="D7" s="53">
        <v>302</v>
      </c>
      <c r="E7" s="53">
        <v>303</v>
      </c>
      <c r="F7" s="53">
        <v>304</v>
      </c>
      <c r="G7" s="53">
        <v>305</v>
      </c>
      <c r="H7" s="53">
        <v>306</v>
      </c>
      <c r="I7" s="53">
        <v>307</v>
      </c>
      <c r="J7" s="53">
        <v>308</v>
      </c>
      <c r="K7" s="53">
        <v>309</v>
      </c>
      <c r="L7" s="53">
        <v>310</v>
      </c>
      <c r="M7" s="53">
        <v>311</v>
      </c>
      <c r="N7" s="53">
        <v>312</v>
      </c>
      <c r="O7" s="53">
        <v>350</v>
      </c>
      <c r="P7" s="53">
        <v>351</v>
      </c>
      <c r="Q7" s="53">
        <v>352</v>
      </c>
      <c r="R7" s="53">
        <v>354</v>
      </c>
      <c r="S7" s="53">
        <v>355</v>
      </c>
      <c r="T7" s="53">
        <v>356</v>
      </c>
      <c r="U7" s="53">
        <v>357</v>
      </c>
      <c r="V7" s="53">
        <v>358</v>
      </c>
      <c r="W7" s="53">
        <v>359</v>
      </c>
      <c r="X7" s="53">
        <v>360</v>
      </c>
      <c r="Y7" s="53">
        <v>361</v>
      </c>
      <c r="Z7" s="53">
        <v>362</v>
      </c>
      <c r="AA7" s="53">
        <v>363</v>
      </c>
      <c r="AB7" s="53">
        <v>364</v>
      </c>
      <c r="AC7" s="53">
        <v>365</v>
      </c>
      <c r="AD7" s="53">
        <v>366</v>
      </c>
      <c r="AE7" s="53">
        <v>367</v>
      </c>
      <c r="AF7" s="53">
        <v>368</v>
      </c>
      <c r="AG7" s="53">
        <v>369</v>
      </c>
      <c r="AH7" s="53">
        <v>370</v>
      </c>
      <c r="AI7" s="53">
        <v>371</v>
      </c>
      <c r="AJ7" s="53">
        <v>372</v>
      </c>
      <c r="AK7" s="53">
        <v>373</v>
      </c>
      <c r="AL7" s="53">
        <v>374</v>
      </c>
      <c r="AM7" s="53">
        <v>375</v>
      </c>
      <c r="AN7" s="53">
        <v>376</v>
      </c>
      <c r="AO7" s="53">
        <v>377</v>
      </c>
      <c r="AP7" s="53">
        <v>378</v>
      </c>
      <c r="AQ7" s="53">
        <v>379</v>
      </c>
      <c r="AR7" s="53">
        <v>380</v>
      </c>
      <c r="AS7" s="53">
        <v>381</v>
      </c>
      <c r="AT7" s="53">
        <v>382</v>
      </c>
      <c r="AU7" s="53">
        <v>383</v>
      </c>
      <c r="AV7" s="53">
        <v>384</v>
      </c>
      <c r="AW7" s="53">
        <v>385</v>
      </c>
      <c r="AX7" s="53">
        <v>386</v>
      </c>
      <c r="AY7" s="53">
        <v>387</v>
      </c>
      <c r="AZ7" s="53">
        <v>388</v>
      </c>
      <c r="BA7" s="53">
        <v>389</v>
      </c>
      <c r="BB7" s="53">
        <v>390</v>
      </c>
      <c r="BC7" s="53">
        <v>391</v>
      </c>
      <c r="BD7" s="53">
        <v>392</v>
      </c>
      <c r="BE7" s="53">
        <v>393</v>
      </c>
      <c r="BF7" s="53">
        <v>394</v>
      </c>
      <c r="BG7" s="53">
        <v>395</v>
      </c>
      <c r="BH7" s="53">
        <v>396</v>
      </c>
      <c r="BI7" s="53">
        <v>397</v>
      </c>
      <c r="BJ7" s="53">
        <v>399</v>
      </c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</row>
    <row r="8" spans="1:122" ht="16.5" thickTop="1" thickBot="1" x14ac:dyDescent="0.3">
      <c r="A8" s="48" t="s">
        <v>1445</v>
      </c>
      <c r="B8" s="52">
        <v>400</v>
      </c>
      <c r="C8" s="53">
        <v>401</v>
      </c>
      <c r="D8" s="53">
        <v>402</v>
      </c>
      <c r="E8" s="53">
        <v>403</v>
      </c>
      <c r="F8" s="53">
        <v>404</v>
      </c>
      <c r="G8" s="53">
        <v>405</v>
      </c>
      <c r="H8" s="53">
        <v>406</v>
      </c>
      <c r="I8" s="53">
        <v>407</v>
      </c>
      <c r="J8" s="53">
        <v>408</v>
      </c>
      <c r="K8" s="53">
        <v>409</v>
      </c>
      <c r="L8" s="53">
        <v>410</v>
      </c>
      <c r="M8" s="53">
        <v>411</v>
      </c>
      <c r="N8" s="53">
        <v>412</v>
      </c>
      <c r="O8" s="53">
        <v>413</v>
      </c>
      <c r="P8" s="53">
        <v>414</v>
      </c>
      <c r="Q8" s="53">
        <v>415</v>
      </c>
      <c r="R8" s="53">
        <v>416</v>
      </c>
      <c r="S8" s="53">
        <v>417</v>
      </c>
      <c r="T8" s="53">
        <v>418</v>
      </c>
      <c r="U8" s="53">
        <v>419</v>
      </c>
      <c r="V8" s="53">
        <v>420</v>
      </c>
      <c r="W8" s="53">
        <v>421</v>
      </c>
      <c r="X8" s="53">
        <v>422</v>
      </c>
      <c r="Y8" s="53">
        <v>423</v>
      </c>
      <c r="Z8" s="53">
        <v>424</v>
      </c>
      <c r="AA8" s="53">
        <v>425</v>
      </c>
      <c r="AB8" s="53">
        <v>426</v>
      </c>
      <c r="AC8" s="53">
        <v>427</v>
      </c>
      <c r="AD8" s="53">
        <v>430</v>
      </c>
      <c r="AE8" s="53">
        <v>431</v>
      </c>
      <c r="AF8" s="53">
        <v>432</v>
      </c>
      <c r="AG8" s="53">
        <v>437</v>
      </c>
      <c r="AH8" s="53">
        <v>438</v>
      </c>
      <c r="AI8" s="53">
        <v>439</v>
      </c>
      <c r="AJ8" s="53">
        <v>450</v>
      </c>
      <c r="AK8" s="53">
        <v>451</v>
      </c>
      <c r="AL8" s="53">
        <v>452</v>
      </c>
      <c r="AM8" s="53">
        <v>453</v>
      </c>
      <c r="AN8" s="53">
        <v>454</v>
      </c>
      <c r="AO8" s="53">
        <v>455</v>
      </c>
      <c r="AP8" s="53">
        <v>456</v>
      </c>
      <c r="AQ8" s="53">
        <v>457</v>
      </c>
      <c r="AR8" s="53">
        <v>459</v>
      </c>
      <c r="AS8" s="53">
        <v>470</v>
      </c>
      <c r="AT8" s="53">
        <v>471</v>
      </c>
      <c r="AU8" s="53">
        <v>472</v>
      </c>
      <c r="AV8" s="53">
        <v>473</v>
      </c>
      <c r="AW8" s="53">
        <v>474</v>
      </c>
      <c r="AX8" s="53">
        <v>475</v>
      </c>
      <c r="AY8" s="53">
        <v>476</v>
      </c>
      <c r="AZ8" s="53">
        <v>477</v>
      </c>
      <c r="BA8" s="53">
        <v>478</v>
      </c>
      <c r="BB8" s="53">
        <v>619</v>
      </c>
      <c r="BC8" s="53">
        <v>620</v>
      </c>
      <c r="BD8" s="53">
        <v>622</v>
      </c>
      <c r="BE8" s="53">
        <v>623</v>
      </c>
      <c r="BF8" s="53">
        <v>624</v>
      </c>
      <c r="BG8" s="53">
        <v>625</v>
      </c>
      <c r="BH8" s="53">
        <v>626</v>
      </c>
      <c r="BI8" s="53">
        <v>627</v>
      </c>
      <c r="BJ8" s="53">
        <v>628</v>
      </c>
      <c r="BK8" s="53">
        <v>629</v>
      </c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</row>
    <row r="9" spans="1:122" ht="16.5" thickTop="1" thickBot="1" x14ac:dyDescent="0.3">
      <c r="A9" s="48" t="s">
        <v>1446</v>
      </c>
      <c r="B9" s="52">
        <v>433</v>
      </c>
      <c r="C9" s="53">
        <v>434</v>
      </c>
      <c r="D9" s="53">
        <v>435</v>
      </c>
      <c r="E9" s="53">
        <v>436</v>
      </c>
      <c r="F9" s="53">
        <v>440</v>
      </c>
      <c r="G9" s="53">
        <v>441</v>
      </c>
      <c r="H9" s="53">
        <v>442</v>
      </c>
      <c r="I9" s="53">
        <v>443</v>
      </c>
      <c r="J9" s="53">
        <v>444</v>
      </c>
      <c r="K9" s="53">
        <v>445</v>
      </c>
      <c r="L9" s="53">
        <v>446</v>
      </c>
      <c r="M9" s="53">
        <v>447</v>
      </c>
      <c r="N9" s="53">
        <v>448</v>
      </c>
      <c r="O9" s="53">
        <v>449</v>
      </c>
      <c r="P9" s="53">
        <v>458</v>
      </c>
      <c r="Q9" s="53">
        <v>460</v>
      </c>
      <c r="R9" s="53">
        <v>461</v>
      </c>
      <c r="S9" s="53">
        <v>462</v>
      </c>
      <c r="T9" s="53">
        <v>463</v>
      </c>
      <c r="U9" s="53">
        <v>464</v>
      </c>
      <c r="V9" s="53">
        <v>465</v>
      </c>
      <c r="W9" s="53">
        <v>466</v>
      </c>
      <c r="X9" s="53">
        <v>467</v>
      </c>
      <c r="Y9" s="53">
        <v>468</v>
      </c>
      <c r="Z9" s="53">
        <v>469</v>
      </c>
      <c r="AA9" s="53">
        <v>479</v>
      </c>
      <c r="AB9" s="53">
        <v>480</v>
      </c>
      <c r="AC9" s="53">
        <v>481</v>
      </c>
      <c r="AD9" s="53">
        <v>482</v>
      </c>
      <c r="AE9" s="53">
        <v>483</v>
      </c>
      <c r="AF9" s="53">
        <v>484</v>
      </c>
      <c r="AG9" s="53">
        <v>485</v>
      </c>
      <c r="AH9" s="53">
        <v>486</v>
      </c>
      <c r="AI9" s="53">
        <v>487</v>
      </c>
      <c r="AJ9" s="53">
        <v>488</v>
      </c>
      <c r="AK9" s="53">
        <v>489</v>
      </c>
      <c r="AL9" s="53">
        <v>490</v>
      </c>
      <c r="AM9" s="53">
        <v>491</v>
      </c>
      <c r="AN9" s="53">
        <v>492</v>
      </c>
      <c r="AO9" s="53">
        <v>493</v>
      </c>
      <c r="AP9" s="53">
        <v>494</v>
      </c>
      <c r="AQ9" s="53">
        <v>495</v>
      </c>
      <c r="AR9" s="53">
        <v>496</v>
      </c>
      <c r="AS9" s="53">
        <v>497</v>
      </c>
      <c r="AT9" s="53">
        <v>498</v>
      </c>
      <c r="AU9" s="53">
        <v>499</v>
      </c>
      <c r="AV9" s="53">
        <v>530</v>
      </c>
      <c r="AW9" s="53">
        <v>531</v>
      </c>
      <c r="AX9" s="53">
        <v>532</v>
      </c>
      <c r="AY9" s="53">
        <v>534</v>
      </c>
      <c r="AZ9" s="53">
        <v>535</v>
      </c>
      <c r="BA9" s="53">
        <v>537</v>
      </c>
      <c r="BB9" s="53">
        <v>538</v>
      </c>
      <c r="BC9" s="53">
        <v>539</v>
      </c>
      <c r="BD9" s="53">
        <v>540</v>
      </c>
      <c r="BE9" s="53">
        <v>541</v>
      </c>
      <c r="BF9" s="53">
        <v>542</v>
      </c>
      <c r="BG9" s="53">
        <v>543</v>
      </c>
      <c r="BH9" s="53">
        <v>544</v>
      </c>
      <c r="BI9" s="53">
        <v>545</v>
      </c>
      <c r="BJ9" s="53">
        <v>546</v>
      </c>
      <c r="BK9" s="53">
        <v>547</v>
      </c>
      <c r="BL9" s="53">
        <v>548</v>
      </c>
      <c r="BM9" s="53">
        <v>549</v>
      </c>
      <c r="BN9" s="53">
        <v>600</v>
      </c>
      <c r="BO9" s="53">
        <v>601</v>
      </c>
      <c r="BP9" s="53">
        <v>602</v>
      </c>
      <c r="BQ9" s="53">
        <v>603</v>
      </c>
      <c r="BR9" s="53">
        <v>604</v>
      </c>
      <c r="BS9" s="53">
        <v>605</v>
      </c>
      <c r="BT9" s="53">
        <v>606</v>
      </c>
      <c r="BU9" s="53">
        <v>607</v>
      </c>
      <c r="BV9" s="53">
        <v>608</v>
      </c>
      <c r="BW9" s="53">
        <v>609</v>
      </c>
      <c r="BX9" s="53">
        <v>610</v>
      </c>
      <c r="BY9" s="53">
        <v>611</v>
      </c>
      <c r="BZ9" s="53">
        <v>612</v>
      </c>
      <c r="CA9" s="53">
        <v>613</v>
      </c>
      <c r="CB9" s="53">
        <v>614</v>
      </c>
      <c r="CC9" s="53">
        <v>615</v>
      </c>
      <c r="CD9" s="53">
        <v>616</v>
      </c>
      <c r="CE9" s="53">
        <v>617</v>
      </c>
      <c r="CF9" s="53">
        <v>618</v>
      </c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</row>
    <row r="10" spans="1:122" ht="16.5" thickTop="1" thickBot="1" x14ac:dyDescent="0.3">
      <c r="A10" s="48" t="s">
        <v>1447</v>
      </c>
      <c r="B10" s="52">
        <v>500</v>
      </c>
      <c r="C10" s="53">
        <v>501</v>
      </c>
      <c r="D10" s="53">
        <v>502</v>
      </c>
      <c r="E10" s="53">
        <v>503</v>
      </c>
      <c r="F10" s="53">
        <v>504</v>
      </c>
      <c r="G10" s="53">
        <v>505</v>
      </c>
      <c r="H10" s="53">
        <v>506</v>
      </c>
      <c r="I10" s="53">
        <v>507</v>
      </c>
      <c r="J10" s="53">
        <v>508</v>
      </c>
      <c r="K10" s="53">
        <v>509</v>
      </c>
      <c r="L10" s="53">
        <v>510</v>
      </c>
      <c r="M10" s="53">
        <v>511</v>
      </c>
      <c r="N10" s="53">
        <v>512</v>
      </c>
      <c r="O10" s="53">
        <v>513</v>
      </c>
      <c r="P10" s="53">
        <v>514</v>
      </c>
      <c r="Q10" s="53">
        <v>515</v>
      </c>
      <c r="R10" s="53">
        <v>516</v>
      </c>
      <c r="S10" s="53">
        <v>520</v>
      </c>
      <c r="T10" s="53">
        <v>521</v>
      </c>
      <c r="U10" s="53">
        <v>522</v>
      </c>
      <c r="V10" s="53">
        <v>523</v>
      </c>
      <c r="W10" s="53">
        <v>524</v>
      </c>
      <c r="X10" s="53">
        <v>525</v>
      </c>
      <c r="Y10" s="53">
        <v>526</v>
      </c>
      <c r="Z10" s="53">
        <v>527</v>
      </c>
      <c r="AA10" s="53">
        <v>528</v>
      </c>
      <c r="AB10" s="53">
        <v>550</v>
      </c>
      <c r="AC10" s="53">
        <v>551</v>
      </c>
      <c r="AD10" s="53">
        <v>553</v>
      </c>
      <c r="AE10" s="53">
        <v>554</v>
      </c>
      <c r="AF10" s="53">
        <v>555</v>
      </c>
      <c r="AG10" s="53">
        <v>556</v>
      </c>
      <c r="AH10" s="53">
        <v>557</v>
      </c>
      <c r="AI10" s="53">
        <v>558</v>
      </c>
      <c r="AJ10" s="53">
        <v>559</v>
      </c>
      <c r="AK10" s="53">
        <v>560</v>
      </c>
      <c r="AL10" s="53">
        <v>561</v>
      </c>
      <c r="AM10" s="53">
        <v>562</v>
      </c>
      <c r="AN10" s="53">
        <v>563</v>
      </c>
      <c r="AO10" s="53">
        <v>564</v>
      </c>
      <c r="AP10" s="53">
        <v>565</v>
      </c>
      <c r="AQ10" s="53">
        <v>566</v>
      </c>
      <c r="AR10" s="53">
        <v>567</v>
      </c>
      <c r="AS10" s="53">
        <v>570</v>
      </c>
      <c r="AT10" s="53">
        <v>571</v>
      </c>
      <c r="AU10" s="53">
        <v>572</v>
      </c>
      <c r="AV10" s="53">
        <v>573</v>
      </c>
      <c r="AW10" s="53">
        <v>574</v>
      </c>
      <c r="AX10" s="53">
        <v>575</v>
      </c>
      <c r="AY10" s="53">
        <v>576</v>
      </c>
      <c r="AZ10" s="53">
        <v>577</v>
      </c>
      <c r="BA10" s="53">
        <v>580</v>
      </c>
      <c r="BB10" s="53">
        <v>581</v>
      </c>
      <c r="BC10" s="53">
        <v>582</v>
      </c>
      <c r="BD10" s="53">
        <v>583</v>
      </c>
      <c r="BE10" s="53">
        <v>584</v>
      </c>
      <c r="BF10" s="53">
        <v>585</v>
      </c>
      <c r="BG10" s="53">
        <v>586</v>
      </c>
      <c r="BH10" s="53">
        <v>587</v>
      </c>
      <c r="BI10" s="53">
        <v>588</v>
      </c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</row>
    <row r="11" spans="1:122" ht="16.5" thickTop="1" thickBot="1" x14ac:dyDescent="0.3">
      <c r="A11" s="48" t="s">
        <v>1448</v>
      </c>
      <c r="B11" s="52">
        <v>630</v>
      </c>
      <c r="C11" s="53">
        <v>631</v>
      </c>
      <c r="D11" s="53">
        <v>633</v>
      </c>
      <c r="E11" s="53">
        <v>634</v>
      </c>
      <c r="F11" s="53">
        <v>635</v>
      </c>
      <c r="G11" s="53">
        <v>636</v>
      </c>
      <c r="H11" s="53">
        <v>637</v>
      </c>
      <c r="I11" s="53">
        <v>638</v>
      </c>
      <c r="J11" s="53">
        <v>639</v>
      </c>
      <c r="K11" s="53">
        <v>640</v>
      </c>
      <c r="L11" s="53">
        <v>641</v>
      </c>
      <c r="M11" s="53">
        <v>644</v>
      </c>
      <c r="N11" s="53">
        <v>645</v>
      </c>
      <c r="O11" s="53">
        <v>646</v>
      </c>
      <c r="P11" s="53">
        <v>647</v>
      </c>
      <c r="Q11" s="53">
        <v>648</v>
      </c>
      <c r="R11" s="53">
        <v>649</v>
      </c>
      <c r="S11" s="53">
        <v>650</v>
      </c>
      <c r="T11" s="53">
        <v>651</v>
      </c>
      <c r="U11" s="53">
        <v>652</v>
      </c>
      <c r="V11" s="53">
        <v>653</v>
      </c>
      <c r="W11" s="53">
        <v>654</v>
      </c>
      <c r="X11" s="53">
        <v>655</v>
      </c>
      <c r="Y11" s="53">
        <v>656</v>
      </c>
      <c r="Z11" s="53">
        <v>657</v>
      </c>
      <c r="AA11" s="53">
        <v>658</v>
      </c>
      <c r="AB11" s="53">
        <v>660</v>
      </c>
      <c r="AC11" s="53">
        <v>661</v>
      </c>
      <c r="AD11" s="53">
        <v>662</v>
      </c>
      <c r="AE11" s="53">
        <v>664</v>
      </c>
      <c r="AF11" s="53">
        <v>665</v>
      </c>
      <c r="AG11" s="53">
        <v>666</v>
      </c>
      <c r="AH11" s="53">
        <v>667</v>
      </c>
      <c r="AI11" s="53">
        <v>668</v>
      </c>
      <c r="AJ11" s="53">
        <v>669</v>
      </c>
      <c r="AK11" s="53">
        <v>670</v>
      </c>
      <c r="AL11" s="53">
        <v>671</v>
      </c>
      <c r="AM11" s="53">
        <v>672</v>
      </c>
      <c r="AN11" s="53">
        <v>673</v>
      </c>
      <c r="AO11" s="53">
        <v>674</v>
      </c>
      <c r="AP11" s="53">
        <v>675</v>
      </c>
      <c r="AQ11" s="53">
        <v>676</v>
      </c>
      <c r="AR11" s="53">
        <v>677</v>
      </c>
      <c r="AS11" s="53">
        <v>678</v>
      </c>
      <c r="AT11" s="53">
        <v>679</v>
      </c>
      <c r="AU11" s="53">
        <v>680</v>
      </c>
      <c r="AV11" s="53">
        <v>681</v>
      </c>
      <c r="AW11" s="53">
        <v>683</v>
      </c>
      <c r="AX11" s="53">
        <v>684</v>
      </c>
      <c r="AY11" s="53">
        <v>685</v>
      </c>
      <c r="AZ11" s="53">
        <v>686</v>
      </c>
      <c r="BA11" s="53">
        <v>687</v>
      </c>
      <c r="BB11" s="53">
        <v>688</v>
      </c>
      <c r="BC11" s="53">
        <v>689</v>
      </c>
      <c r="BD11" s="53">
        <v>690</v>
      </c>
      <c r="BE11" s="53">
        <v>691</v>
      </c>
      <c r="BF11" s="53">
        <v>692</v>
      </c>
      <c r="BG11" s="53">
        <v>693</v>
      </c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</row>
    <row r="12" spans="1:122" ht="16.5" thickTop="1" thickBot="1" x14ac:dyDescent="0.3">
      <c r="A12" s="48" t="s">
        <v>1449</v>
      </c>
      <c r="B12" s="52">
        <v>700</v>
      </c>
      <c r="C12" s="53">
        <v>701</v>
      </c>
      <c r="D12" s="53">
        <v>703</v>
      </c>
      <c r="E12" s="53">
        <v>704</v>
      </c>
      <c r="F12" s="53">
        <v>705</v>
      </c>
      <c r="G12" s="53">
        <v>706</v>
      </c>
      <c r="H12" s="53">
        <v>707</v>
      </c>
      <c r="I12" s="53">
        <v>708</v>
      </c>
      <c r="J12" s="53">
        <v>710</v>
      </c>
      <c r="K12" s="53">
        <v>711</v>
      </c>
      <c r="L12" s="53">
        <v>712</v>
      </c>
      <c r="M12" s="53">
        <v>713</v>
      </c>
      <c r="N12" s="53">
        <v>714</v>
      </c>
      <c r="O12" s="53">
        <v>716</v>
      </c>
      <c r="P12" s="53">
        <v>717</v>
      </c>
      <c r="Q12" s="53">
        <v>718</v>
      </c>
      <c r="R12" s="53">
        <v>719</v>
      </c>
      <c r="S12" s="53">
        <v>720</v>
      </c>
      <c r="T12" s="53">
        <v>721</v>
      </c>
      <c r="U12" s="53">
        <v>722</v>
      </c>
      <c r="V12" s="53">
        <v>723</v>
      </c>
      <c r="W12" s="53">
        <v>724</v>
      </c>
      <c r="X12" s="53">
        <v>725</v>
      </c>
      <c r="Y12" s="53">
        <v>726</v>
      </c>
      <c r="Z12" s="53">
        <v>727</v>
      </c>
      <c r="AA12" s="53">
        <v>728</v>
      </c>
      <c r="AB12" s="53">
        <v>729</v>
      </c>
      <c r="AC12" s="53">
        <v>730</v>
      </c>
      <c r="AD12" s="53">
        <v>731</v>
      </c>
      <c r="AE12" s="53">
        <v>733</v>
      </c>
      <c r="AF12" s="53">
        <v>734</v>
      </c>
      <c r="AG12" s="53">
        <v>735</v>
      </c>
      <c r="AH12" s="53">
        <v>736</v>
      </c>
      <c r="AI12" s="53">
        <v>737</v>
      </c>
      <c r="AJ12" s="53">
        <v>738</v>
      </c>
      <c r="AK12" s="53">
        <v>739</v>
      </c>
      <c r="AL12" s="53">
        <v>740</v>
      </c>
      <c r="AM12" s="53">
        <v>741</v>
      </c>
      <c r="AN12" s="53">
        <v>743</v>
      </c>
      <c r="AO12" s="53">
        <v>744</v>
      </c>
      <c r="AP12" s="53">
        <v>745</v>
      </c>
      <c r="AQ12" s="53">
        <v>746</v>
      </c>
      <c r="AR12" s="53">
        <v>747</v>
      </c>
      <c r="AS12" s="53">
        <v>748</v>
      </c>
      <c r="AT12" s="53">
        <v>749</v>
      </c>
      <c r="AU12" s="53">
        <v>750</v>
      </c>
      <c r="AV12" s="53">
        <v>751</v>
      </c>
      <c r="AW12" s="53">
        <v>752</v>
      </c>
      <c r="AX12" s="53">
        <v>753</v>
      </c>
      <c r="AY12" s="53">
        <v>754</v>
      </c>
      <c r="AZ12" s="53">
        <v>755</v>
      </c>
      <c r="BA12" s="53">
        <v>756</v>
      </c>
      <c r="BB12" s="53">
        <v>757</v>
      </c>
      <c r="BC12" s="53">
        <v>758</v>
      </c>
      <c r="BD12" s="53">
        <v>759</v>
      </c>
      <c r="BE12" s="53">
        <v>760</v>
      </c>
      <c r="BF12" s="53">
        <v>761</v>
      </c>
      <c r="BG12" s="53">
        <v>762</v>
      </c>
      <c r="BH12" s="53">
        <v>763</v>
      </c>
      <c r="BI12" s="53">
        <v>764</v>
      </c>
      <c r="BJ12" s="53">
        <v>765</v>
      </c>
      <c r="BK12" s="53">
        <v>766</v>
      </c>
      <c r="BL12" s="53">
        <v>767</v>
      </c>
      <c r="BM12" s="53">
        <v>768</v>
      </c>
      <c r="BN12" s="53">
        <v>769</v>
      </c>
      <c r="BO12" s="53">
        <v>770</v>
      </c>
      <c r="BP12" s="53">
        <v>771</v>
      </c>
      <c r="BQ12" s="53">
        <v>772</v>
      </c>
      <c r="BR12" s="53">
        <v>773</v>
      </c>
      <c r="BS12" s="53">
        <v>774</v>
      </c>
      <c r="BT12" s="53">
        <v>775</v>
      </c>
      <c r="BU12" s="53">
        <v>776</v>
      </c>
      <c r="BV12" s="53">
        <v>777</v>
      </c>
      <c r="BW12" s="53">
        <v>778</v>
      </c>
      <c r="BX12" s="53">
        <v>779</v>
      </c>
      <c r="BY12" s="53">
        <v>780</v>
      </c>
      <c r="BZ12" s="53">
        <v>781</v>
      </c>
      <c r="CA12" s="53">
        <v>782</v>
      </c>
      <c r="CB12" s="53">
        <v>783</v>
      </c>
      <c r="CC12" s="53">
        <v>784</v>
      </c>
      <c r="CD12" s="53">
        <v>785</v>
      </c>
      <c r="CE12" s="53">
        <v>786</v>
      </c>
      <c r="CF12" s="53">
        <v>787</v>
      </c>
      <c r="CG12" s="53">
        <v>788</v>
      </c>
      <c r="CH12" s="53">
        <v>789</v>
      </c>
      <c r="CI12" s="53">
        <v>790</v>
      </c>
      <c r="CJ12" s="53">
        <v>791</v>
      </c>
      <c r="CK12" s="53">
        <v>792</v>
      </c>
      <c r="CL12" s="53">
        <v>793</v>
      </c>
      <c r="CM12" s="53">
        <v>794</v>
      </c>
      <c r="CN12" s="53">
        <v>795</v>
      </c>
      <c r="CO12" s="53">
        <v>796</v>
      </c>
      <c r="CP12" s="53">
        <v>797</v>
      </c>
      <c r="CQ12" s="53">
        <v>798</v>
      </c>
      <c r="CR12" s="53">
        <v>799</v>
      </c>
      <c r="CS12" s="53">
        <v>885</v>
      </c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</row>
    <row r="13" spans="1:122" ht="16.5" thickTop="1" thickBot="1" x14ac:dyDescent="0.3">
      <c r="A13" s="48" t="s">
        <v>1450</v>
      </c>
      <c r="B13" s="52">
        <v>800</v>
      </c>
      <c r="C13" s="53">
        <v>801</v>
      </c>
      <c r="D13" s="53">
        <v>802</v>
      </c>
      <c r="E13" s="53">
        <v>803</v>
      </c>
      <c r="F13" s="53">
        <v>804</v>
      </c>
      <c r="G13" s="53">
        <v>805</v>
      </c>
      <c r="H13" s="53">
        <v>806</v>
      </c>
      <c r="I13" s="53">
        <v>807</v>
      </c>
      <c r="J13" s="53">
        <v>808</v>
      </c>
      <c r="K13" s="53">
        <v>809</v>
      </c>
      <c r="L13" s="53">
        <v>810</v>
      </c>
      <c r="M13" s="53">
        <v>811</v>
      </c>
      <c r="N13" s="53">
        <v>812</v>
      </c>
      <c r="O13" s="53">
        <v>813</v>
      </c>
      <c r="P13" s="53">
        <v>814</v>
      </c>
      <c r="Q13" s="53">
        <v>815</v>
      </c>
      <c r="R13" s="53">
        <v>816</v>
      </c>
      <c r="S13" s="53">
        <v>840</v>
      </c>
      <c r="T13" s="53">
        <v>841</v>
      </c>
      <c r="U13" s="53">
        <v>842</v>
      </c>
      <c r="V13" s="53">
        <v>843</v>
      </c>
      <c r="W13" s="53">
        <v>844</v>
      </c>
      <c r="X13" s="53">
        <v>845</v>
      </c>
      <c r="Y13" s="53">
        <v>846</v>
      </c>
      <c r="Z13" s="53">
        <v>847</v>
      </c>
      <c r="AA13" s="53">
        <v>850</v>
      </c>
      <c r="AB13" s="53">
        <v>851</v>
      </c>
      <c r="AC13" s="53">
        <v>852</v>
      </c>
      <c r="AD13" s="53">
        <v>853</v>
      </c>
      <c r="AE13" s="53">
        <v>855</v>
      </c>
      <c r="AF13" s="53">
        <v>856</v>
      </c>
      <c r="AG13" s="53">
        <v>857</v>
      </c>
      <c r="AH13" s="53">
        <v>859</v>
      </c>
      <c r="AI13" s="53">
        <v>860</v>
      </c>
      <c r="AJ13" s="53">
        <v>863</v>
      </c>
      <c r="AK13" s="53">
        <v>864</v>
      </c>
      <c r="AL13" s="53">
        <v>865</v>
      </c>
      <c r="AM13" s="53">
        <v>870</v>
      </c>
      <c r="AN13" s="53">
        <v>871</v>
      </c>
      <c r="AO13" s="53">
        <v>872</v>
      </c>
      <c r="AP13" s="53">
        <v>873</v>
      </c>
      <c r="AQ13" s="53">
        <v>874</v>
      </c>
      <c r="AR13" s="53">
        <v>875</v>
      </c>
      <c r="AS13" s="53">
        <v>877</v>
      </c>
      <c r="AT13" s="53">
        <v>878</v>
      </c>
      <c r="AU13" s="53">
        <v>879</v>
      </c>
      <c r="AV13" s="53">
        <v>880</v>
      </c>
      <c r="AW13" s="53">
        <v>881</v>
      </c>
      <c r="AX13" s="53">
        <v>882</v>
      </c>
      <c r="AY13" s="53">
        <v>883</v>
      </c>
      <c r="AZ13" s="53">
        <v>884</v>
      </c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</row>
    <row r="14" spans="1:122" ht="16.5" thickTop="1" thickBot="1" x14ac:dyDescent="0.3">
      <c r="A14" s="58" t="s">
        <v>1451</v>
      </c>
      <c r="B14" s="52">
        <v>590</v>
      </c>
      <c r="C14" s="53">
        <v>591</v>
      </c>
      <c r="D14" s="53">
        <v>592</v>
      </c>
      <c r="E14" s="53">
        <v>593</v>
      </c>
      <c r="F14" s="53">
        <v>594</v>
      </c>
      <c r="G14" s="53">
        <v>595</v>
      </c>
      <c r="H14" s="53">
        <v>596</v>
      </c>
      <c r="I14" s="53">
        <v>597</v>
      </c>
      <c r="J14" s="53">
        <v>598</v>
      </c>
      <c r="K14" s="53">
        <v>599</v>
      </c>
      <c r="L14" s="53">
        <v>820</v>
      </c>
      <c r="M14" s="53">
        <v>821</v>
      </c>
      <c r="N14" s="53">
        <v>822</v>
      </c>
      <c r="O14" s="53">
        <v>823</v>
      </c>
      <c r="P14" s="53">
        <v>824</v>
      </c>
      <c r="Q14" s="53">
        <v>825</v>
      </c>
      <c r="R14" s="53">
        <v>826</v>
      </c>
      <c r="S14" s="53">
        <v>827</v>
      </c>
      <c r="T14" s="53">
        <v>828</v>
      </c>
      <c r="U14" s="53">
        <v>829</v>
      </c>
      <c r="V14" s="53">
        <v>830</v>
      </c>
      <c r="W14" s="53">
        <v>831</v>
      </c>
      <c r="X14" s="53">
        <v>832</v>
      </c>
      <c r="Y14" s="53">
        <v>833</v>
      </c>
      <c r="Z14" s="53">
        <v>834</v>
      </c>
      <c r="AA14" s="53">
        <v>835</v>
      </c>
      <c r="AB14" s="53">
        <v>836</v>
      </c>
      <c r="AC14" s="53">
        <v>837</v>
      </c>
      <c r="AD14" s="53">
        <v>838</v>
      </c>
      <c r="AE14" s="53">
        <v>889</v>
      </c>
      <c r="AF14" s="53">
        <v>890</v>
      </c>
      <c r="AG14" s="53">
        <v>891</v>
      </c>
      <c r="AH14" s="53">
        <v>893</v>
      </c>
      <c r="AI14" s="53">
        <v>894</v>
      </c>
      <c r="AJ14" s="53">
        <v>895</v>
      </c>
      <c r="AK14" s="53">
        <v>897</v>
      </c>
      <c r="AL14" s="53">
        <v>898</v>
      </c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</row>
    <row r="15" spans="1:122" ht="16.5" thickTop="1" thickBot="1" x14ac:dyDescent="0.3">
      <c r="A15" s="58" t="s">
        <v>1452</v>
      </c>
      <c r="B15" s="52">
        <v>900</v>
      </c>
      <c r="C15" s="53">
        <v>901</v>
      </c>
      <c r="D15" s="53">
        <v>902</v>
      </c>
      <c r="E15" s="53">
        <v>903</v>
      </c>
      <c r="F15" s="53">
        <v>904</v>
      </c>
      <c r="G15" s="53">
        <v>905</v>
      </c>
      <c r="H15" s="53">
        <v>906</v>
      </c>
      <c r="I15" s="53">
        <v>907</v>
      </c>
      <c r="J15" s="53">
        <v>908</v>
      </c>
      <c r="K15" s="53">
        <v>910</v>
      </c>
      <c r="L15" s="53">
        <v>911</v>
      </c>
      <c r="M15" s="53">
        <v>912</v>
      </c>
      <c r="N15" s="53">
        <v>913</v>
      </c>
      <c r="O15" s="53">
        <v>914</v>
      </c>
      <c r="P15" s="53">
        <v>915</v>
      </c>
      <c r="Q15" s="53">
        <v>916</v>
      </c>
      <c r="R15" s="53">
        <v>917</v>
      </c>
      <c r="S15" s="53">
        <v>918</v>
      </c>
      <c r="T15" s="53">
        <v>919</v>
      </c>
      <c r="U15" s="53">
        <v>920</v>
      </c>
      <c r="V15" s="53">
        <v>921</v>
      </c>
      <c r="W15" s="53">
        <v>922</v>
      </c>
      <c r="X15" s="53">
        <v>923</v>
      </c>
      <c r="Y15" s="53">
        <v>924</v>
      </c>
      <c r="Z15" s="53">
        <v>925</v>
      </c>
      <c r="AA15" s="53">
        <v>926</v>
      </c>
      <c r="AB15" s="53">
        <v>927</v>
      </c>
      <c r="AC15" s="53">
        <v>928</v>
      </c>
      <c r="AD15" s="53">
        <v>930</v>
      </c>
      <c r="AE15" s="53">
        <v>931</v>
      </c>
      <c r="AF15" s="53">
        <v>932</v>
      </c>
      <c r="AG15" s="53">
        <v>933</v>
      </c>
      <c r="AH15" s="53">
        <v>934</v>
      </c>
      <c r="AI15" s="53">
        <v>935</v>
      </c>
      <c r="AJ15" s="53">
        <v>936</v>
      </c>
      <c r="AK15" s="53">
        <v>937</v>
      </c>
      <c r="AL15" s="53">
        <v>938</v>
      </c>
      <c r="AM15" s="53">
        <v>939</v>
      </c>
      <c r="AN15" s="53">
        <v>940</v>
      </c>
      <c r="AO15" s="53">
        <v>941</v>
      </c>
      <c r="AP15" s="53">
        <v>942</v>
      </c>
      <c r="AQ15" s="53">
        <v>943</v>
      </c>
      <c r="AR15" s="53">
        <v>944</v>
      </c>
      <c r="AS15" s="53">
        <v>945</v>
      </c>
      <c r="AT15" s="53">
        <v>946</v>
      </c>
      <c r="AU15" s="53">
        <v>947</v>
      </c>
      <c r="AV15" s="53">
        <v>948</v>
      </c>
      <c r="AW15" s="53">
        <v>949</v>
      </c>
      <c r="AX15" s="53">
        <v>950</v>
      </c>
      <c r="AY15" s="53">
        <v>951</v>
      </c>
      <c r="AZ15" s="53">
        <v>952</v>
      </c>
      <c r="BA15" s="53">
        <v>953</v>
      </c>
      <c r="BB15" s="53">
        <v>954</v>
      </c>
      <c r="BC15" s="53">
        <v>955</v>
      </c>
      <c r="BD15" s="53">
        <v>956</v>
      </c>
      <c r="BE15" s="53">
        <v>957</v>
      </c>
      <c r="BF15" s="53">
        <v>958</v>
      </c>
      <c r="BG15" s="53">
        <v>959</v>
      </c>
      <c r="BH15" s="53">
        <v>960</v>
      </c>
      <c r="BI15" s="53">
        <v>961</v>
      </c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</row>
    <row r="16" spans="1:122" ht="16.5" thickTop="1" thickBot="1" x14ac:dyDescent="0.3">
      <c r="A16" s="48" t="s">
        <v>1453</v>
      </c>
      <c r="B16" s="52">
        <v>970</v>
      </c>
      <c r="C16" s="53">
        <v>971</v>
      </c>
      <c r="D16" s="53">
        <v>972</v>
      </c>
      <c r="E16" s="53">
        <v>973</v>
      </c>
      <c r="F16" s="53">
        <v>974</v>
      </c>
      <c r="G16" s="53">
        <v>975</v>
      </c>
      <c r="H16" s="53">
        <v>976</v>
      </c>
      <c r="I16" s="53">
        <v>977</v>
      </c>
      <c r="J16" s="53">
        <v>978</v>
      </c>
      <c r="K16" s="53">
        <v>979</v>
      </c>
      <c r="L16" s="53">
        <v>980</v>
      </c>
      <c r="M16" s="53">
        <v>981</v>
      </c>
      <c r="N16" s="53">
        <v>982</v>
      </c>
      <c r="O16" s="53">
        <v>983</v>
      </c>
      <c r="P16" s="53">
        <v>984</v>
      </c>
      <c r="Q16" s="53">
        <v>985</v>
      </c>
      <c r="R16" s="53">
        <v>986</v>
      </c>
      <c r="S16" s="53">
        <v>988</v>
      </c>
      <c r="T16" s="53">
        <v>989</v>
      </c>
      <c r="U16" s="53">
        <v>990</v>
      </c>
      <c r="V16" s="53">
        <v>991</v>
      </c>
      <c r="W16" s="53">
        <v>992</v>
      </c>
      <c r="X16" s="53">
        <v>993</v>
      </c>
      <c r="Y16" s="53">
        <v>994</v>
      </c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</row>
    <row r="17" spans="1:122" ht="16.5" thickTop="1" thickBot="1" x14ac:dyDescent="0.3">
      <c r="A17" s="48" t="s">
        <v>1454</v>
      </c>
      <c r="B17" s="52" t="s">
        <v>1455</v>
      </c>
      <c r="C17" s="53" t="s">
        <v>1456</v>
      </c>
      <c r="D17" s="53" t="s">
        <v>1457</v>
      </c>
      <c r="E17" s="53" t="s">
        <v>1458</v>
      </c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</row>
    <row r="18" spans="1:122" ht="16.5" thickTop="1" thickBot="1" x14ac:dyDescent="0.3">
      <c r="A18" s="48" t="s">
        <v>1459</v>
      </c>
      <c r="B18" s="52" t="s">
        <v>1460</v>
      </c>
      <c r="C18" s="53" t="s">
        <v>1461</v>
      </c>
      <c r="D18" s="53" t="s">
        <v>1462</v>
      </c>
      <c r="E18" s="53" t="s">
        <v>1463</v>
      </c>
      <c r="F18" s="53" t="s">
        <v>1464</v>
      </c>
      <c r="G18" s="53" t="s">
        <v>1465</v>
      </c>
      <c r="H18" s="53" t="s">
        <v>1466</v>
      </c>
      <c r="I18" s="53" t="s">
        <v>1467</v>
      </c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</row>
    <row r="19" spans="1:122" ht="16.5" thickTop="1" thickBot="1" x14ac:dyDescent="0.3">
      <c r="A19" s="48" t="s">
        <v>1468</v>
      </c>
      <c r="B19" s="52" t="s">
        <v>1469</v>
      </c>
      <c r="C19" s="53" t="s">
        <v>1470</v>
      </c>
      <c r="D19" s="53" t="s">
        <v>1471</v>
      </c>
      <c r="E19" s="53" t="s">
        <v>1472</v>
      </c>
      <c r="F19" s="53" t="s">
        <v>1473</v>
      </c>
      <c r="G19" s="57" t="s">
        <v>1474</v>
      </c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</row>
    <row r="20" spans="1:122" ht="15.75" thickTop="1" x14ac:dyDescent="0.25"/>
    <row r="22" spans="1:122" x14ac:dyDescent="0.25">
      <c r="A22" s="152" t="s">
        <v>1475</v>
      </c>
    </row>
    <row r="24" spans="1:122" x14ac:dyDescent="0.25">
      <c r="A24" s="152" t="s">
        <v>1476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4"/>
  <sheetViews>
    <sheetView tabSelected="1" workbookViewId="0">
      <pane ySplit="3" topLeftCell="A4" activePane="bottomLeft" state="frozen"/>
      <selection activeCell="C1" sqref="C1"/>
      <selection pane="bottomLeft" activeCell="A2" sqref="A2"/>
    </sheetView>
  </sheetViews>
  <sheetFormatPr defaultRowHeight="15" x14ac:dyDescent="0.25"/>
  <cols>
    <col min="1" max="1" width="6.140625" style="152" customWidth="1"/>
    <col min="2" max="2" width="13.85546875" style="152" customWidth="1"/>
    <col min="3" max="3" width="10.7109375" style="84" customWidth="1"/>
    <col min="4" max="4" width="9.7109375" style="152" customWidth="1"/>
    <col min="5" max="5" width="18.7109375" style="152" bestFit="1" customWidth="1"/>
    <col min="6" max="6" width="4.7109375" style="152" customWidth="1"/>
    <col min="7" max="26" width="4.7109375" style="159" customWidth="1"/>
    <col min="27" max="30" width="4.5703125" style="159" customWidth="1"/>
    <col min="31" max="35" width="4.7109375" style="152" customWidth="1"/>
    <col min="36" max="36" width="4.42578125" style="152" bestFit="1" customWidth="1"/>
    <col min="37" max="37" width="4.28515625" style="152" bestFit="1" customWidth="1"/>
    <col min="38" max="38" width="3.28515625" style="152" bestFit="1" customWidth="1"/>
    <col min="39" max="39" width="4.42578125" style="152" bestFit="1" customWidth="1"/>
    <col min="40" max="40" width="4.28515625" style="152" bestFit="1" customWidth="1"/>
    <col min="41" max="41" width="4.5703125" style="152" bestFit="1" customWidth="1"/>
    <col min="42" max="43" width="4.42578125" style="152" bestFit="1" customWidth="1"/>
    <col min="44" max="44" width="4.140625" style="152" bestFit="1" customWidth="1"/>
    <col min="45" max="45" width="5" style="152" bestFit="1" customWidth="1"/>
    <col min="46" max="46" width="4.7109375" style="152" bestFit="1" customWidth="1"/>
    <col min="47" max="48" width="4.42578125" style="152" bestFit="1" customWidth="1"/>
    <col min="49" max="50" width="4.28515625" style="152" bestFit="1" customWidth="1"/>
    <col min="51" max="51" width="4.5703125" style="152" bestFit="1" customWidth="1"/>
    <col min="52" max="52" width="5.140625" style="152" bestFit="1" customWidth="1"/>
    <col min="53" max="53" width="4.42578125" style="152" bestFit="1" customWidth="1"/>
    <col min="54" max="55" width="4.28515625" style="152" bestFit="1" customWidth="1"/>
    <col min="56" max="56" width="3.28515625" style="152" bestFit="1" customWidth="1"/>
    <col min="57" max="16384" width="9.140625" style="152"/>
  </cols>
  <sheetData>
    <row r="1" spans="1:56" ht="18.75" x14ac:dyDescent="0.3">
      <c r="A1" s="154" t="s">
        <v>1594</v>
      </c>
      <c r="B1" s="155"/>
      <c r="C1" s="108"/>
      <c r="D1" s="182"/>
      <c r="E1" s="182"/>
      <c r="F1" s="182"/>
      <c r="G1" s="186"/>
      <c r="H1" s="186"/>
      <c r="I1" s="186"/>
      <c r="J1" s="182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</row>
    <row r="2" spans="1:56" ht="12.75" customHeight="1" x14ac:dyDescent="0.3">
      <c r="A2" s="246"/>
      <c r="B2" s="245"/>
      <c r="C2" s="247"/>
      <c r="D2" s="182"/>
      <c r="E2" s="182"/>
      <c r="F2" s="182"/>
      <c r="G2" s="186"/>
      <c r="H2" s="186"/>
      <c r="I2" s="23"/>
      <c r="J2" s="186" t="s">
        <v>1648</v>
      </c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</row>
    <row r="3" spans="1:56" ht="26.25" x14ac:dyDescent="0.25">
      <c r="A3" s="210" t="s">
        <v>394</v>
      </c>
      <c r="B3" s="209" t="s">
        <v>0</v>
      </c>
      <c r="C3" s="208" t="s">
        <v>1663</v>
      </c>
      <c r="D3" s="211" t="s">
        <v>1139</v>
      </c>
      <c r="E3" s="211" t="s">
        <v>841</v>
      </c>
      <c r="F3" s="158" t="s">
        <v>1477</v>
      </c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203" t="s">
        <v>1662</v>
      </c>
      <c r="AB3" s="225"/>
      <c r="AC3" s="203"/>
      <c r="AD3" s="203"/>
      <c r="AE3" s="203"/>
      <c r="AF3" s="203"/>
      <c r="AG3" s="203"/>
      <c r="AH3" s="203"/>
      <c r="AI3" s="203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</row>
    <row r="4" spans="1:56" x14ac:dyDescent="0.25">
      <c r="A4" s="161">
        <v>1</v>
      </c>
      <c r="B4" s="153" t="s">
        <v>115</v>
      </c>
      <c r="C4" s="101" t="s">
        <v>112</v>
      </c>
      <c r="D4" s="153" t="s">
        <v>113</v>
      </c>
      <c r="E4" s="102" t="s">
        <v>842</v>
      </c>
      <c r="F4" s="168">
        <v>350</v>
      </c>
      <c r="G4" s="168">
        <v>351</v>
      </c>
      <c r="H4" s="168">
        <v>352</v>
      </c>
      <c r="I4" s="168">
        <v>354</v>
      </c>
      <c r="J4" s="168">
        <v>362</v>
      </c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</row>
    <row r="5" spans="1:56" x14ac:dyDescent="0.25">
      <c r="A5" s="161">
        <f>A4+1</f>
        <v>2</v>
      </c>
      <c r="B5" s="153" t="s">
        <v>116</v>
      </c>
      <c r="C5" s="101" t="s">
        <v>112</v>
      </c>
      <c r="D5" s="153" t="s">
        <v>359</v>
      </c>
      <c r="E5" s="102" t="s">
        <v>843</v>
      </c>
      <c r="F5" s="168">
        <v>355</v>
      </c>
      <c r="G5" s="168">
        <v>356</v>
      </c>
      <c r="H5" s="168">
        <v>357</v>
      </c>
      <c r="I5" s="168">
        <v>358</v>
      </c>
      <c r="J5" s="168">
        <v>384</v>
      </c>
      <c r="K5" s="168">
        <v>388</v>
      </c>
      <c r="L5" s="164"/>
      <c r="M5" s="164"/>
      <c r="N5" s="164"/>
      <c r="O5" s="164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</row>
    <row r="6" spans="1:56" x14ac:dyDescent="0.25">
      <c r="A6" s="161">
        <f t="shared" ref="A6:A64" si="0">A5+1</f>
        <v>3</v>
      </c>
      <c r="B6" s="153" t="s">
        <v>118</v>
      </c>
      <c r="C6" s="101" t="s">
        <v>112</v>
      </c>
      <c r="D6" s="153" t="s">
        <v>104</v>
      </c>
      <c r="E6" s="102" t="s">
        <v>844</v>
      </c>
      <c r="F6" s="168">
        <v>325</v>
      </c>
      <c r="G6" s="168">
        <v>364</v>
      </c>
      <c r="H6" s="168">
        <v>365</v>
      </c>
      <c r="I6" s="168">
        <v>366</v>
      </c>
      <c r="J6" s="168">
        <v>394</v>
      </c>
      <c r="K6" s="168">
        <v>395</v>
      </c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</row>
    <row r="7" spans="1:56" x14ac:dyDescent="0.25">
      <c r="A7" s="161">
        <f t="shared" si="0"/>
        <v>4</v>
      </c>
      <c r="B7" s="153" t="s">
        <v>117</v>
      </c>
      <c r="C7" s="101" t="s">
        <v>112</v>
      </c>
      <c r="D7" s="153" t="s">
        <v>96</v>
      </c>
      <c r="E7" s="102" t="s">
        <v>845</v>
      </c>
      <c r="F7" s="168">
        <v>318</v>
      </c>
      <c r="G7" s="168">
        <v>319</v>
      </c>
      <c r="H7" s="168">
        <v>360</v>
      </c>
      <c r="I7" s="168">
        <v>361</v>
      </c>
      <c r="J7" s="168">
        <v>363</v>
      </c>
      <c r="K7" s="168">
        <v>367</v>
      </c>
      <c r="L7" s="168">
        <v>368</v>
      </c>
      <c r="M7" s="168">
        <v>369</v>
      </c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</row>
    <row r="8" spans="1:56" x14ac:dyDescent="0.25">
      <c r="A8" s="161">
        <f t="shared" si="0"/>
        <v>5</v>
      </c>
      <c r="B8" s="153" t="s">
        <v>77</v>
      </c>
      <c r="C8" s="101" t="s">
        <v>238</v>
      </c>
      <c r="D8" s="153" t="s">
        <v>242</v>
      </c>
      <c r="E8" s="102" t="s">
        <v>846</v>
      </c>
      <c r="F8" s="168">
        <v>726</v>
      </c>
      <c r="G8" s="168">
        <v>727</v>
      </c>
      <c r="H8" s="168">
        <v>729</v>
      </c>
      <c r="I8" s="168">
        <v>749</v>
      </c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</row>
    <row r="9" spans="1:56" x14ac:dyDescent="0.25">
      <c r="A9" s="161">
        <f t="shared" si="0"/>
        <v>6</v>
      </c>
      <c r="B9" s="153" t="s">
        <v>241</v>
      </c>
      <c r="C9" s="101" t="s">
        <v>238</v>
      </c>
      <c r="D9" s="153" t="s">
        <v>239</v>
      </c>
      <c r="E9" s="102" t="s">
        <v>847</v>
      </c>
      <c r="F9" s="168">
        <v>716</v>
      </c>
      <c r="G9" s="168">
        <v>717</v>
      </c>
      <c r="H9" s="168">
        <v>719</v>
      </c>
      <c r="I9" s="168">
        <v>720</v>
      </c>
      <c r="J9" s="168">
        <v>721</v>
      </c>
      <c r="K9" s="168">
        <v>722</v>
      </c>
      <c r="L9" s="168">
        <v>725</v>
      </c>
      <c r="M9" s="168">
        <v>728</v>
      </c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</row>
    <row r="10" spans="1:56" x14ac:dyDescent="0.25">
      <c r="A10" s="161">
        <f t="shared" si="0"/>
        <v>7</v>
      </c>
      <c r="B10" s="153" t="s">
        <v>294</v>
      </c>
      <c r="C10" s="101" t="s">
        <v>290</v>
      </c>
      <c r="D10" s="153" t="s">
        <v>348</v>
      </c>
      <c r="E10" s="102" t="s">
        <v>848</v>
      </c>
      <c r="F10" s="25">
        <v>855</v>
      </c>
      <c r="G10" s="168">
        <v>859</v>
      </c>
      <c r="H10" s="168">
        <v>860</v>
      </c>
      <c r="I10" s="25">
        <v>863</v>
      </c>
      <c r="J10" s="168">
        <v>864</v>
      </c>
      <c r="K10" s="168">
        <v>865</v>
      </c>
      <c r="M10" s="162"/>
      <c r="N10" s="162"/>
      <c r="O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</row>
    <row r="11" spans="1:56" x14ac:dyDescent="0.25">
      <c r="A11" s="161">
        <f t="shared" si="0"/>
        <v>8</v>
      </c>
      <c r="B11" s="153" t="s">
        <v>289</v>
      </c>
      <c r="C11" s="101" t="s">
        <v>290</v>
      </c>
      <c r="D11" s="153" t="s">
        <v>291</v>
      </c>
      <c r="E11" s="102" t="s">
        <v>849</v>
      </c>
      <c r="F11" s="168">
        <v>850</v>
      </c>
      <c r="G11" s="181">
        <v>851</v>
      </c>
      <c r="H11" s="168">
        <v>852</v>
      </c>
      <c r="I11" s="168">
        <v>853</v>
      </c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</row>
    <row r="12" spans="1:56" x14ac:dyDescent="0.25">
      <c r="A12" s="161">
        <f t="shared" si="0"/>
        <v>9</v>
      </c>
      <c r="B12" s="153" t="s">
        <v>293</v>
      </c>
      <c r="C12" s="101" t="s">
        <v>290</v>
      </c>
      <c r="D12" s="153" t="s">
        <v>433</v>
      </c>
      <c r="E12" s="102" t="s">
        <v>850</v>
      </c>
      <c r="F12" s="168">
        <v>856</v>
      </c>
      <c r="G12" s="168">
        <v>857</v>
      </c>
      <c r="H12" s="162"/>
      <c r="I12" s="67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</row>
    <row r="13" spans="1:56" x14ac:dyDescent="0.25">
      <c r="A13" s="161">
        <f t="shared" si="0"/>
        <v>10</v>
      </c>
      <c r="B13" s="153" t="s">
        <v>311</v>
      </c>
      <c r="C13" s="101" t="s">
        <v>303</v>
      </c>
      <c r="D13" s="153" t="s">
        <v>309</v>
      </c>
      <c r="E13" s="102" t="s">
        <v>851</v>
      </c>
      <c r="F13" s="25">
        <v>931</v>
      </c>
      <c r="G13" s="168">
        <v>932</v>
      </c>
      <c r="H13" s="168">
        <v>933</v>
      </c>
      <c r="I13" s="168">
        <v>934</v>
      </c>
      <c r="J13" s="168">
        <v>935</v>
      </c>
      <c r="K13" s="168">
        <v>936</v>
      </c>
      <c r="L13" s="168">
        <v>937</v>
      </c>
      <c r="M13" s="181">
        <v>938</v>
      </c>
      <c r="N13" s="162"/>
      <c r="O13" s="162"/>
      <c r="P13" s="67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</row>
    <row r="14" spans="1:56" x14ac:dyDescent="0.25">
      <c r="A14" s="161">
        <f t="shared" si="0"/>
        <v>11</v>
      </c>
      <c r="B14" s="153" t="s">
        <v>302</v>
      </c>
      <c r="C14" s="101" t="s">
        <v>303</v>
      </c>
      <c r="D14" s="153" t="s">
        <v>304</v>
      </c>
      <c r="E14" s="102" t="s">
        <v>852</v>
      </c>
      <c r="F14" s="168">
        <v>900</v>
      </c>
      <c r="G14" s="181">
        <v>901</v>
      </c>
      <c r="H14" s="168">
        <v>902</v>
      </c>
      <c r="I14" s="168">
        <v>903</v>
      </c>
      <c r="J14" s="168">
        <v>904</v>
      </c>
      <c r="K14" s="168">
        <v>905</v>
      </c>
      <c r="L14" s="168">
        <v>906</v>
      </c>
      <c r="M14" s="168">
        <v>907</v>
      </c>
      <c r="N14" s="168">
        <v>908</v>
      </c>
      <c r="O14" s="168">
        <v>910</v>
      </c>
      <c r="P14" s="168">
        <v>911</v>
      </c>
      <c r="Q14" s="168">
        <v>912</v>
      </c>
      <c r="R14" s="168">
        <v>913</v>
      </c>
      <c r="S14" s="168">
        <v>914</v>
      </c>
      <c r="T14" s="168">
        <v>915</v>
      </c>
      <c r="U14" s="168">
        <v>916</v>
      </c>
      <c r="V14" s="168">
        <v>918</v>
      </c>
      <c r="W14" s="168">
        <v>926</v>
      </c>
      <c r="X14" s="168">
        <v>927</v>
      </c>
      <c r="Y14" s="25">
        <v>928</v>
      </c>
      <c r="Z14" s="168">
        <v>930</v>
      </c>
      <c r="AB14" s="162"/>
      <c r="AC14" s="162"/>
      <c r="AD14" s="162"/>
      <c r="AE14" s="162"/>
      <c r="AF14" s="162"/>
      <c r="AG14" s="162"/>
      <c r="AH14" s="162"/>
      <c r="AI14" s="162"/>
      <c r="AJ14" s="162"/>
    </row>
    <row r="15" spans="1:56" x14ac:dyDescent="0.25">
      <c r="A15" s="161">
        <f t="shared" si="0"/>
        <v>12</v>
      </c>
      <c r="B15" s="153" t="s">
        <v>350</v>
      </c>
      <c r="C15" s="101" t="s">
        <v>303</v>
      </c>
      <c r="D15" s="153" t="s">
        <v>435</v>
      </c>
      <c r="E15" s="102" t="s">
        <v>853</v>
      </c>
      <c r="F15" s="168">
        <v>917</v>
      </c>
      <c r="G15" s="168">
        <v>922</v>
      </c>
      <c r="H15" s="168">
        <v>923</v>
      </c>
      <c r="I15" s="168">
        <v>924</v>
      </c>
      <c r="J15" s="168">
        <v>925</v>
      </c>
      <c r="L15" s="162"/>
      <c r="M15" s="67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</row>
    <row r="16" spans="1:56" x14ac:dyDescent="0.25">
      <c r="A16" s="161">
        <f t="shared" si="0"/>
        <v>13</v>
      </c>
      <c r="B16" s="153" t="s">
        <v>308</v>
      </c>
      <c r="C16" s="101" t="s">
        <v>303</v>
      </c>
      <c r="D16" s="153" t="s">
        <v>306</v>
      </c>
      <c r="E16" s="102" t="s">
        <v>854</v>
      </c>
      <c r="F16" s="168">
        <v>919</v>
      </c>
      <c r="G16" s="168">
        <v>920</v>
      </c>
      <c r="H16" s="168">
        <v>921</v>
      </c>
      <c r="I16" s="162"/>
      <c r="J16" s="67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</row>
    <row r="17" spans="1:32" x14ac:dyDescent="0.25">
      <c r="A17" s="161">
        <f t="shared" si="0"/>
        <v>14</v>
      </c>
      <c r="B17" s="153" t="s">
        <v>314</v>
      </c>
      <c r="C17" s="101" t="s">
        <v>303</v>
      </c>
      <c r="D17" s="153" t="s">
        <v>438</v>
      </c>
      <c r="E17" s="102" t="s">
        <v>855</v>
      </c>
      <c r="F17" s="25">
        <v>939</v>
      </c>
      <c r="G17" s="168">
        <v>940</v>
      </c>
      <c r="H17" s="168">
        <v>941</v>
      </c>
      <c r="I17" s="25">
        <v>945</v>
      </c>
      <c r="J17" s="25">
        <v>946</v>
      </c>
      <c r="K17" s="25">
        <v>947</v>
      </c>
      <c r="L17" s="25">
        <v>948</v>
      </c>
      <c r="M17" s="168">
        <v>949</v>
      </c>
      <c r="N17" s="168">
        <v>950</v>
      </c>
      <c r="O17" s="168">
        <v>951</v>
      </c>
      <c r="P17" s="168">
        <v>954</v>
      </c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</row>
    <row r="18" spans="1:32" x14ac:dyDescent="0.25">
      <c r="A18" s="161">
        <f t="shared" si="0"/>
        <v>15</v>
      </c>
      <c r="B18" s="153" t="s">
        <v>315</v>
      </c>
      <c r="C18" s="101" t="s">
        <v>303</v>
      </c>
      <c r="D18" s="153" t="s">
        <v>312</v>
      </c>
      <c r="E18" s="102" t="s">
        <v>856</v>
      </c>
      <c r="F18" s="181">
        <v>942</v>
      </c>
      <c r="G18" s="168">
        <v>943</v>
      </c>
      <c r="H18" s="168">
        <v>944</v>
      </c>
      <c r="I18" s="168">
        <v>952</v>
      </c>
      <c r="J18" s="168">
        <v>953</v>
      </c>
      <c r="K18" s="168">
        <v>956</v>
      </c>
      <c r="L18" s="168">
        <v>957</v>
      </c>
      <c r="M18" s="168">
        <v>958</v>
      </c>
      <c r="N18" s="168">
        <v>959</v>
      </c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52"/>
      <c r="AB18" s="152"/>
      <c r="AC18" s="152"/>
      <c r="AD18" s="152"/>
    </row>
    <row r="19" spans="1:32" x14ac:dyDescent="0.25">
      <c r="A19" s="161">
        <f t="shared" si="0"/>
        <v>16</v>
      </c>
      <c r="B19" s="153" t="s">
        <v>274</v>
      </c>
      <c r="C19" s="101" t="s">
        <v>271</v>
      </c>
      <c r="D19" s="153" t="s">
        <v>272</v>
      </c>
      <c r="E19" s="102" t="s">
        <v>857</v>
      </c>
      <c r="F19" s="168">
        <v>800</v>
      </c>
      <c r="G19" s="168">
        <v>801</v>
      </c>
      <c r="H19" s="168">
        <v>802</v>
      </c>
      <c r="I19" s="168">
        <v>803</v>
      </c>
      <c r="J19" s="168">
        <v>804</v>
      </c>
      <c r="K19" s="168">
        <v>805</v>
      </c>
      <c r="L19" s="168">
        <v>806</v>
      </c>
      <c r="M19" s="168">
        <v>808</v>
      </c>
      <c r="N19" s="168">
        <v>809</v>
      </c>
      <c r="O19" s="110">
        <v>810</v>
      </c>
      <c r="P19" s="180">
        <v>820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</row>
    <row r="20" spans="1:32" x14ac:dyDescent="0.25">
      <c r="A20" s="161">
        <f t="shared" si="0"/>
        <v>17</v>
      </c>
      <c r="B20" s="153" t="s">
        <v>1697</v>
      </c>
      <c r="C20" s="101" t="s">
        <v>271</v>
      </c>
      <c r="D20" s="153" t="s">
        <v>432</v>
      </c>
      <c r="E20" s="102" t="s">
        <v>858</v>
      </c>
      <c r="F20" s="168">
        <v>812</v>
      </c>
      <c r="G20" s="23">
        <v>813</v>
      </c>
      <c r="H20" s="168">
        <v>814</v>
      </c>
      <c r="I20" s="168">
        <v>815</v>
      </c>
      <c r="J20" s="168">
        <v>816</v>
      </c>
      <c r="K20" s="168">
        <v>845</v>
      </c>
      <c r="L20" s="162"/>
      <c r="M20" s="162"/>
      <c r="N20" s="162"/>
      <c r="O20" s="162"/>
      <c r="P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</row>
    <row r="21" spans="1:32" x14ac:dyDescent="0.25">
      <c r="A21" s="161">
        <f t="shared" si="0"/>
        <v>18</v>
      </c>
      <c r="B21" s="153" t="s">
        <v>15</v>
      </c>
      <c r="C21" s="101" t="s">
        <v>12</v>
      </c>
      <c r="D21" s="153" t="s">
        <v>13</v>
      </c>
      <c r="E21" s="102" t="s">
        <v>859</v>
      </c>
      <c r="F21" s="169">
        <v>60</v>
      </c>
      <c r="G21" s="169">
        <v>61</v>
      </c>
      <c r="H21" s="169">
        <v>62</v>
      </c>
      <c r="I21" s="169">
        <v>63</v>
      </c>
      <c r="J21" s="169">
        <v>64</v>
      </c>
      <c r="K21" s="169">
        <v>65</v>
      </c>
      <c r="L21" s="169">
        <v>66</v>
      </c>
      <c r="M21" s="169">
        <v>67</v>
      </c>
      <c r="N21" s="169">
        <v>68</v>
      </c>
      <c r="O21" s="169">
        <v>69</v>
      </c>
      <c r="P21" s="168">
        <v>105</v>
      </c>
      <c r="Q21" s="168">
        <v>106</v>
      </c>
      <c r="R21" s="168">
        <v>107</v>
      </c>
      <c r="S21" s="168">
        <v>108</v>
      </c>
      <c r="T21" s="168">
        <v>109</v>
      </c>
      <c r="U21" s="162"/>
      <c r="V21" s="162"/>
      <c r="W21" s="162"/>
      <c r="X21" s="162"/>
      <c r="Y21" s="162"/>
      <c r="Z21" s="162"/>
      <c r="AA21" s="162"/>
      <c r="AB21" s="162"/>
      <c r="AC21" s="162"/>
    </row>
    <row r="22" spans="1:32" x14ac:dyDescent="0.25">
      <c r="A22" s="161">
        <f t="shared" si="0"/>
        <v>19</v>
      </c>
      <c r="B22" s="198" t="s">
        <v>1649</v>
      </c>
      <c r="C22" s="101" t="s">
        <v>52</v>
      </c>
      <c r="D22" s="198" t="s">
        <v>1651</v>
      </c>
      <c r="E22" s="201" t="s">
        <v>1650</v>
      </c>
      <c r="F22" s="168">
        <v>200</v>
      </c>
      <c r="G22" s="168">
        <v>201</v>
      </c>
      <c r="H22" s="181">
        <v>202</v>
      </c>
      <c r="I22" s="188">
        <v>203</v>
      </c>
      <c r="J22" s="188">
        <v>204</v>
      </c>
      <c r="K22" s="188">
        <v>205</v>
      </c>
      <c r="L22" s="23">
        <v>206</v>
      </c>
      <c r="M22" s="189">
        <v>220</v>
      </c>
      <c r="N22" s="189">
        <v>221</v>
      </c>
      <c r="O22" s="189">
        <v>222</v>
      </c>
      <c r="P22" s="189">
        <v>223</v>
      </c>
      <c r="Q22" s="23">
        <v>227</v>
      </c>
      <c r="R22" s="189">
        <v>569</v>
      </c>
      <c r="S22" s="162"/>
      <c r="T22" s="162"/>
      <c r="U22" s="162"/>
      <c r="V22" s="162"/>
      <c r="W22" s="162"/>
      <c r="X22" s="162"/>
      <c r="Y22" s="162"/>
      <c r="Z22" s="67"/>
      <c r="AA22" s="162"/>
      <c r="AB22" s="162"/>
      <c r="AC22" s="162"/>
      <c r="AD22" s="162"/>
      <c r="AE22" s="162"/>
      <c r="AF22" s="162"/>
    </row>
    <row r="23" spans="1:32" x14ac:dyDescent="0.25">
      <c r="A23" s="161">
        <f t="shared" si="0"/>
        <v>20</v>
      </c>
      <c r="B23" s="198" t="s">
        <v>1652</v>
      </c>
      <c r="C23" s="101" t="s">
        <v>70</v>
      </c>
      <c r="D23" s="198" t="s">
        <v>1653</v>
      </c>
      <c r="E23" s="201" t="s">
        <v>1654</v>
      </c>
      <c r="F23" s="25">
        <v>270</v>
      </c>
      <c r="G23" s="25">
        <v>271</v>
      </c>
      <c r="H23" s="25">
        <v>272</v>
      </c>
      <c r="I23" s="25">
        <v>273</v>
      </c>
      <c r="J23" s="25">
        <v>274</v>
      </c>
      <c r="K23" s="164"/>
      <c r="L23" s="162"/>
      <c r="M23" s="67"/>
      <c r="N23" s="162"/>
      <c r="O23" s="67"/>
      <c r="P23" s="67"/>
      <c r="Q23" s="162"/>
      <c r="R23" s="162"/>
      <c r="S23" s="162"/>
      <c r="T23" s="162"/>
      <c r="U23" s="162"/>
      <c r="V23" s="162"/>
      <c r="W23" s="162"/>
      <c r="X23" s="67"/>
      <c r="Y23" s="162"/>
      <c r="Z23" s="162"/>
      <c r="AA23" s="162"/>
      <c r="AB23" s="162"/>
      <c r="AC23" s="162"/>
      <c r="AD23" s="162"/>
    </row>
    <row r="24" spans="1:32" x14ac:dyDescent="0.25">
      <c r="A24" s="161">
        <f t="shared" si="0"/>
        <v>21</v>
      </c>
      <c r="B24" s="153" t="s">
        <v>102</v>
      </c>
      <c r="C24" s="101" t="s">
        <v>99</v>
      </c>
      <c r="D24" s="153" t="s">
        <v>100</v>
      </c>
      <c r="E24" s="102" t="s">
        <v>862</v>
      </c>
      <c r="F24" s="168">
        <v>320</v>
      </c>
      <c r="G24" s="168">
        <v>321</v>
      </c>
      <c r="H24" s="168">
        <v>322</v>
      </c>
      <c r="I24" s="168">
        <v>326</v>
      </c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</row>
    <row r="25" spans="1:32" x14ac:dyDescent="0.25">
      <c r="A25" s="161">
        <f>A24+1</f>
        <v>22</v>
      </c>
      <c r="B25" s="153" t="s">
        <v>111</v>
      </c>
      <c r="C25" s="101" t="s">
        <v>99</v>
      </c>
      <c r="D25" s="153" t="s">
        <v>106</v>
      </c>
      <c r="E25" s="102" t="s">
        <v>863</v>
      </c>
      <c r="F25" s="168">
        <v>327</v>
      </c>
      <c r="G25" s="168">
        <v>328</v>
      </c>
      <c r="H25" s="168">
        <v>329</v>
      </c>
      <c r="I25" s="168">
        <v>335</v>
      </c>
      <c r="J25" s="168">
        <v>336</v>
      </c>
      <c r="K25" s="168">
        <v>337</v>
      </c>
      <c r="L25" s="168">
        <v>338</v>
      </c>
      <c r="M25" s="168">
        <v>342</v>
      </c>
      <c r="N25" s="168">
        <v>344</v>
      </c>
      <c r="O25" s="168">
        <v>346</v>
      </c>
      <c r="P25" s="168">
        <v>347</v>
      </c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</row>
    <row r="26" spans="1:32" x14ac:dyDescent="0.25">
      <c r="A26" s="161">
        <f t="shared" si="0"/>
        <v>23</v>
      </c>
      <c r="B26" s="153" t="s">
        <v>110</v>
      </c>
      <c r="C26" s="101" t="s">
        <v>99</v>
      </c>
      <c r="D26" s="153" t="s">
        <v>108</v>
      </c>
      <c r="E26" s="102" t="s">
        <v>864</v>
      </c>
      <c r="F26" s="168">
        <v>330</v>
      </c>
      <c r="G26" s="168">
        <v>331</v>
      </c>
      <c r="H26" s="181">
        <v>332</v>
      </c>
      <c r="I26" s="168">
        <v>333</v>
      </c>
      <c r="J26" s="168">
        <v>334</v>
      </c>
      <c r="K26" s="168">
        <v>339</v>
      </c>
      <c r="L26" s="168">
        <v>341</v>
      </c>
      <c r="M26" s="25">
        <v>349</v>
      </c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</row>
    <row r="27" spans="1:32" x14ac:dyDescent="0.25">
      <c r="A27" s="161">
        <f t="shared" si="0"/>
        <v>24</v>
      </c>
      <c r="B27" s="153" t="s">
        <v>103</v>
      </c>
      <c r="C27" s="101" t="s">
        <v>99</v>
      </c>
      <c r="D27" s="153" t="s">
        <v>94</v>
      </c>
      <c r="E27" s="102" t="s">
        <v>865</v>
      </c>
      <c r="F27" s="168">
        <v>323</v>
      </c>
      <c r="G27" s="168">
        <v>324</v>
      </c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</row>
    <row r="28" spans="1:32" x14ac:dyDescent="0.25">
      <c r="A28" s="161">
        <f>A27+1</f>
        <v>25</v>
      </c>
      <c r="B28" s="153" t="s">
        <v>91</v>
      </c>
      <c r="C28" s="101" t="s">
        <v>88</v>
      </c>
      <c r="D28" s="153" t="s">
        <v>89</v>
      </c>
      <c r="E28" s="102" t="s">
        <v>866</v>
      </c>
      <c r="F28" s="168">
        <v>300</v>
      </c>
      <c r="G28" s="168">
        <v>301</v>
      </c>
      <c r="H28" s="168">
        <v>302</v>
      </c>
      <c r="I28" s="168">
        <v>303</v>
      </c>
      <c r="J28" s="168">
        <v>305</v>
      </c>
      <c r="K28" s="168">
        <v>306</v>
      </c>
      <c r="L28" s="181">
        <v>311</v>
      </c>
      <c r="M28" s="181">
        <v>399</v>
      </c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</row>
    <row r="29" spans="1:32" x14ac:dyDescent="0.25">
      <c r="A29" s="161">
        <f>A28+1</f>
        <v>26</v>
      </c>
      <c r="B29" s="153" t="s">
        <v>92</v>
      </c>
      <c r="C29" s="101" t="s">
        <v>88</v>
      </c>
      <c r="D29" s="153" t="s">
        <v>332</v>
      </c>
      <c r="E29" s="102" t="s">
        <v>867</v>
      </c>
      <c r="F29" s="168">
        <v>310</v>
      </c>
      <c r="G29" s="168">
        <v>312</v>
      </c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67"/>
      <c r="S29" s="67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</row>
    <row r="30" spans="1:32" x14ac:dyDescent="0.25">
      <c r="A30" s="161">
        <f>A29+1</f>
        <v>27</v>
      </c>
      <c r="B30" s="153" t="s">
        <v>93</v>
      </c>
      <c r="C30" s="101" t="s">
        <v>88</v>
      </c>
      <c r="D30" s="153" t="s">
        <v>85</v>
      </c>
      <c r="E30" s="102" t="s">
        <v>868</v>
      </c>
      <c r="F30" s="168">
        <v>299</v>
      </c>
      <c r="G30" s="168">
        <v>304</v>
      </c>
      <c r="H30" s="168">
        <v>313</v>
      </c>
      <c r="I30" s="168">
        <v>314</v>
      </c>
      <c r="J30" s="168">
        <v>315</v>
      </c>
      <c r="K30" s="162"/>
      <c r="L30" s="162"/>
      <c r="M30" s="162"/>
      <c r="N30" s="162"/>
      <c r="O30" s="162"/>
      <c r="W30" s="162"/>
      <c r="X30" s="162"/>
      <c r="Y30" s="162"/>
      <c r="Z30" s="162"/>
      <c r="AA30" s="162"/>
      <c r="AB30" s="162"/>
      <c r="AC30" s="162"/>
      <c r="AD30" s="162"/>
    </row>
    <row r="31" spans="1:32" x14ac:dyDescent="0.25">
      <c r="A31" s="161">
        <f>A30+1</f>
        <v>28</v>
      </c>
      <c r="B31" s="153" t="s">
        <v>556</v>
      </c>
      <c r="C31" s="101" t="s">
        <v>88</v>
      </c>
      <c r="D31" s="153" t="s">
        <v>578</v>
      </c>
      <c r="E31" s="102" t="s">
        <v>869</v>
      </c>
      <c r="F31" s="168">
        <v>316</v>
      </c>
      <c r="G31" s="168">
        <v>317</v>
      </c>
      <c r="H31" s="168">
        <v>398</v>
      </c>
      <c r="I31" s="162"/>
      <c r="K31" s="162"/>
      <c r="L31" s="162"/>
      <c r="M31" s="162"/>
      <c r="N31" s="162"/>
      <c r="O31" s="162"/>
      <c r="P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</row>
    <row r="32" spans="1:32" x14ac:dyDescent="0.25">
      <c r="A32" s="161">
        <f>A31+1</f>
        <v>29</v>
      </c>
      <c r="B32" s="153" t="s">
        <v>182</v>
      </c>
      <c r="C32" s="101" t="s">
        <v>171</v>
      </c>
      <c r="D32" s="153" t="s">
        <v>338</v>
      </c>
      <c r="E32" s="102" t="s">
        <v>870</v>
      </c>
      <c r="F32" s="168">
        <v>522</v>
      </c>
      <c r="G32" s="168">
        <v>523</v>
      </c>
      <c r="H32" s="168">
        <v>524</v>
      </c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</row>
    <row r="33" spans="1:30" x14ac:dyDescent="0.25">
      <c r="A33" s="161">
        <f t="shared" si="0"/>
        <v>30</v>
      </c>
      <c r="B33" s="153" t="s">
        <v>174</v>
      </c>
      <c r="C33" s="101" t="s">
        <v>171</v>
      </c>
      <c r="D33" s="153" t="s">
        <v>172</v>
      </c>
      <c r="E33" s="102" t="s">
        <v>871</v>
      </c>
      <c r="F33" s="168">
        <v>500</v>
      </c>
      <c r="G33" s="168">
        <v>501</v>
      </c>
      <c r="H33" s="168">
        <v>502</v>
      </c>
      <c r="I33" s="168">
        <v>503</v>
      </c>
      <c r="J33" s="168">
        <v>504</v>
      </c>
      <c r="K33" s="168">
        <v>505</v>
      </c>
      <c r="L33" s="168">
        <v>508</v>
      </c>
      <c r="M33" s="181">
        <v>509</v>
      </c>
      <c r="N33" s="168">
        <v>514</v>
      </c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</row>
    <row r="34" spans="1:30" x14ac:dyDescent="0.25">
      <c r="A34" s="161">
        <f t="shared" si="0"/>
        <v>31</v>
      </c>
      <c r="B34" s="153" t="s">
        <v>181</v>
      </c>
      <c r="C34" s="101" t="s">
        <v>171</v>
      </c>
      <c r="D34" s="153" t="s">
        <v>175</v>
      </c>
      <c r="E34" s="102" t="s">
        <v>872</v>
      </c>
      <c r="F34" s="168">
        <v>506</v>
      </c>
      <c r="G34" s="168">
        <v>507</v>
      </c>
      <c r="H34" s="168">
        <v>520</v>
      </c>
      <c r="I34" s="168">
        <v>521</v>
      </c>
      <c r="J34" s="168">
        <v>538</v>
      </c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</row>
    <row r="35" spans="1:30" x14ac:dyDescent="0.25">
      <c r="A35" s="161">
        <f t="shared" si="0"/>
        <v>32</v>
      </c>
      <c r="B35" s="153" t="s">
        <v>284</v>
      </c>
      <c r="C35" s="101" t="s">
        <v>283</v>
      </c>
      <c r="D35" s="153" t="s">
        <v>281</v>
      </c>
      <c r="E35" s="102" t="s">
        <v>873</v>
      </c>
      <c r="F35" s="168">
        <v>832</v>
      </c>
      <c r="G35" s="168">
        <v>833</v>
      </c>
      <c r="H35" s="168">
        <v>834</v>
      </c>
      <c r="I35" s="168">
        <v>836</v>
      </c>
      <c r="J35" s="168">
        <v>837</v>
      </c>
      <c r="K35" s="25">
        <v>979</v>
      </c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52"/>
    </row>
    <row r="36" spans="1:30" x14ac:dyDescent="0.25">
      <c r="A36" s="161">
        <f>A35+1</f>
        <v>33</v>
      </c>
      <c r="B36" s="153" t="s">
        <v>158</v>
      </c>
      <c r="C36" s="101" t="s">
        <v>214</v>
      </c>
      <c r="D36" s="153" t="s">
        <v>218</v>
      </c>
      <c r="E36" s="102" t="s">
        <v>875</v>
      </c>
      <c r="F36" s="168">
        <v>609</v>
      </c>
      <c r="G36" s="168">
        <v>615</v>
      </c>
      <c r="H36" s="168">
        <v>616</v>
      </c>
      <c r="I36" s="168">
        <v>617</v>
      </c>
      <c r="J36" s="168">
        <v>618</v>
      </c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</row>
    <row r="37" spans="1:30" x14ac:dyDescent="0.25">
      <c r="A37" s="161">
        <f t="shared" si="0"/>
        <v>34</v>
      </c>
      <c r="B37" s="153" t="s">
        <v>217</v>
      </c>
      <c r="C37" s="101" t="s">
        <v>214</v>
      </c>
      <c r="D37" s="153" t="s">
        <v>155</v>
      </c>
      <c r="E37" s="102" t="s">
        <v>876</v>
      </c>
      <c r="F37" s="25">
        <v>600</v>
      </c>
      <c r="G37" s="25">
        <v>601</v>
      </c>
      <c r="H37" s="168">
        <v>602</v>
      </c>
      <c r="I37" s="168">
        <v>603</v>
      </c>
      <c r="J37" s="168">
        <v>606</v>
      </c>
      <c r="K37" s="168">
        <v>607</v>
      </c>
      <c r="L37" s="168">
        <v>608</v>
      </c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</row>
    <row r="38" spans="1:30" x14ac:dyDescent="0.25">
      <c r="A38" s="161">
        <f t="shared" si="0"/>
        <v>35</v>
      </c>
      <c r="B38" s="153" t="s">
        <v>216</v>
      </c>
      <c r="C38" s="101" t="s">
        <v>214</v>
      </c>
      <c r="D38" s="153" t="s">
        <v>422</v>
      </c>
      <c r="E38" s="102" t="s">
        <v>877</v>
      </c>
      <c r="F38" s="168">
        <v>604</v>
      </c>
      <c r="G38" s="168">
        <v>605</v>
      </c>
      <c r="H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</row>
    <row r="39" spans="1:30" x14ac:dyDescent="0.25">
      <c r="A39" s="161">
        <f t="shared" si="0"/>
        <v>36</v>
      </c>
      <c r="B39" s="198" t="s">
        <v>1655</v>
      </c>
      <c r="C39" s="101" t="s">
        <v>214</v>
      </c>
      <c r="D39" s="198" t="s">
        <v>1665</v>
      </c>
      <c r="E39" s="201" t="s">
        <v>1664</v>
      </c>
      <c r="F39" s="25">
        <v>623</v>
      </c>
      <c r="G39" s="25">
        <v>634</v>
      </c>
      <c r="H39" s="25">
        <v>635</v>
      </c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</row>
    <row r="40" spans="1:30" x14ac:dyDescent="0.25">
      <c r="A40" s="161">
        <f t="shared" si="0"/>
        <v>37</v>
      </c>
      <c r="B40" s="153" t="s">
        <v>220</v>
      </c>
      <c r="C40" s="101" t="s">
        <v>214</v>
      </c>
      <c r="D40" s="153" t="s">
        <v>425</v>
      </c>
      <c r="E40" s="102" t="s">
        <v>879</v>
      </c>
      <c r="F40" s="168">
        <v>610</v>
      </c>
      <c r="G40" s="168">
        <v>611</v>
      </c>
      <c r="O40" s="162"/>
      <c r="P40" s="162"/>
      <c r="Q40" s="162"/>
      <c r="R40" s="162"/>
      <c r="S40" s="162"/>
      <c r="T40" s="162"/>
      <c r="W40" s="162"/>
      <c r="X40" s="162"/>
      <c r="Y40" s="162"/>
      <c r="Z40" s="162"/>
      <c r="AA40" s="162"/>
      <c r="AB40" s="162"/>
      <c r="AC40" s="162"/>
      <c r="AD40" s="162"/>
    </row>
    <row r="41" spans="1:30" x14ac:dyDescent="0.25">
      <c r="A41" s="161">
        <f t="shared" si="0"/>
        <v>38</v>
      </c>
      <c r="B41" s="153" t="s">
        <v>221</v>
      </c>
      <c r="C41" s="101" t="s">
        <v>214</v>
      </c>
      <c r="D41" s="153" t="s">
        <v>183</v>
      </c>
      <c r="E41" s="102" t="s">
        <v>878</v>
      </c>
      <c r="F41" s="168">
        <v>525</v>
      </c>
      <c r="G41" s="168">
        <v>526</v>
      </c>
      <c r="H41" s="168">
        <v>527</v>
      </c>
      <c r="I41" s="168">
        <v>528</v>
      </c>
      <c r="J41" s="168">
        <v>612</v>
      </c>
      <c r="K41" s="168">
        <v>613</v>
      </c>
      <c r="L41" s="168">
        <v>614</v>
      </c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</row>
    <row r="42" spans="1:30" x14ac:dyDescent="0.25">
      <c r="A42" s="161">
        <f t="shared" si="0"/>
        <v>39</v>
      </c>
      <c r="B42" s="153" t="s">
        <v>559</v>
      </c>
      <c r="C42" s="101" t="s">
        <v>214</v>
      </c>
      <c r="D42" s="153" t="s">
        <v>579</v>
      </c>
      <c r="E42" s="102" t="s">
        <v>880</v>
      </c>
      <c r="F42" s="168">
        <v>625</v>
      </c>
      <c r="G42" s="168">
        <v>626</v>
      </c>
      <c r="H42" s="168">
        <v>627</v>
      </c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</row>
    <row r="43" spans="1:30" x14ac:dyDescent="0.25">
      <c r="A43" s="161">
        <f t="shared" si="0"/>
        <v>40</v>
      </c>
      <c r="B43" s="153" t="s">
        <v>159</v>
      </c>
      <c r="C43" s="101" t="s">
        <v>151</v>
      </c>
      <c r="D43" s="153" t="s">
        <v>142</v>
      </c>
      <c r="E43" s="102" t="s">
        <v>881</v>
      </c>
      <c r="F43" s="168">
        <v>423</v>
      </c>
      <c r="G43" s="168">
        <v>424</v>
      </c>
      <c r="H43" s="168">
        <v>475</v>
      </c>
      <c r="I43" s="168">
        <v>476</v>
      </c>
      <c r="J43" s="168">
        <v>477</v>
      </c>
      <c r="K43" s="168">
        <v>628</v>
      </c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</row>
    <row r="44" spans="1:30" x14ac:dyDescent="0.25">
      <c r="A44" s="161">
        <f t="shared" si="0"/>
        <v>41</v>
      </c>
      <c r="B44" s="153" t="s">
        <v>567</v>
      </c>
      <c r="C44" s="101" t="s">
        <v>151</v>
      </c>
      <c r="D44" s="153" t="s">
        <v>365</v>
      </c>
      <c r="E44" s="102" t="s">
        <v>882</v>
      </c>
      <c r="F44" s="168">
        <v>467</v>
      </c>
      <c r="G44" s="168">
        <v>468</v>
      </c>
      <c r="H44" s="168">
        <v>469</v>
      </c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</row>
    <row r="45" spans="1:30" x14ac:dyDescent="0.25">
      <c r="A45" s="161">
        <f t="shared" si="0"/>
        <v>42</v>
      </c>
      <c r="B45" s="153" t="s">
        <v>363</v>
      </c>
      <c r="C45" s="101" t="s">
        <v>151</v>
      </c>
      <c r="D45" s="153" t="s">
        <v>558</v>
      </c>
      <c r="E45" s="102" t="s">
        <v>883</v>
      </c>
      <c r="F45" s="168">
        <v>463</v>
      </c>
      <c r="G45" s="168">
        <v>464</v>
      </c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</row>
    <row r="46" spans="1:30" x14ac:dyDescent="0.25">
      <c r="A46" s="161">
        <f t="shared" si="0"/>
        <v>43</v>
      </c>
      <c r="B46" s="153" t="s">
        <v>154</v>
      </c>
      <c r="C46" s="101" t="s">
        <v>151</v>
      </c>
      <c r="D46" s="153" t="s">
        <v>152</v>
      </c>
      <c r="E46" s="102" t="s">
        <v>884</v>
      </c>
      <c r="F46" s="168">
        <v>460</v>
      </c>
      <c r="G46" s="168">
        <v>461</v>
      </c>
      <c r="H46" s="168">
        <v>462</v>
      </c>
      <c r="I46" s="168">
        <v>472</v>
      </c>
      <c r="J46" s="168">
        <v>473</v>
      </c>
      <c r="K46" s="168">
        <v>474</v>
      </c>
      <c r="L46" s="168">
        <v>479</v>
      </c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</row>
    <row r="47" spans="1:30" x14ac:dyDescent="0.25">
      <c r="A47" s="161">
        <f t="shared" si="0"/>
        <v>44</v>
      </c>
      <c r="B47" s="153" t="s">
        <v>572</v>
      </c>
      <c r="C47" s="101" t="s">
        <v>151</v>
      </c>
      <c r="D47" s="153" t="s">
        <v>157</v>
      </c>
      <c r="E47" s="102" t="s">
        <v>885</v>
      </c>
      <c r="F47" s="168">
        <v>465</v>
      </c>
      <c r="G47" s="168">
        <v>466</v>
      </c>
      <c r="H47" s="168">
        <v>491</v>
      </c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</row>
    <row r="48" spans="1:30" x14ac:dyDescent="0.25">
      <c r="A48" s="161">
        <f t="shared" si="0"/>
        <v>45</v>
      </c>
      <c r="B48" s="153" t="s">
        <v>160</v>
      </c>
      <c r="C48" s="101" t="s">
        <v>151</v>
      </c>
      <c r="D48" s="153" t="s">
        <v>415</v>
      </c>
      <c r="E48" s="102" t="s">
        <v>886</v>
      </c>
      <c r="F48" s="168">
        <v>478</v>
      </c>
      <c r="G48" s="168">
        <v>619</v>
      </c>
      <c r="H48" s="168">
        <v>624</v>
      </c>
      <c r="I48" s="162"/>
      <c r="J48" s="162"/>
      <c r="K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</row>
    <row r="49" spans="1:38" x14ac:dyDescent="0.25">
      <c r="A49" s="161">
        <f t="shared" si="0"/>
        <v>46</v>
      </c>
      <c r="B49" s="182" t="s">
        <v>758</v>
      </c>
      <c r="C49" s="183" t="s">
        <v>228</v>
      </c>
      <c r="D49" s="182" t="s">
        <v>761</v>
      </c>
      <c r="E49" s="184" t="s">
        <v>887</v>
      </c>
      <c r="F49" s="180">
        <v>668</v>
      </c>
      <c r="G49" s="180">
        <v>669</v>
      </c>
      <c r="H49" s="180">
        <v>670</v>
      </c>
      <c r="I49" s="180">
        <v>671</v>
      </c>
      <c r="J49" s="180">
        <v>672</v>
      </c>
      <c r="K49" s="180">
        <v>673</v>
      </c>
      <c r="L49" s="180">
        <v>674</v>
      </c>
      <c r="M49" s="180">
        <v>675</v>
      </c>
      <c r="N49" s="110">
        <v>676</v>
      </c>
      <c r="O49" s="110">
        <v>677</v>
      </c>
      <c r="P49" s="110">
        <v>678</v>
      </c>
      <c r="Q49" s="110">
        <v>679</v>
      </c>
      <c r="X49" s="162"/>
      <c r="AC49" s="162"/>
      <c r="AD49" s="162"/>
    </row>
    <row r="50" spans="1:38" x14ac:dyDescent="0.25">
      <c r="A50" s="161">
        <f t="shared" si="0"/>
        <v>47</v>
      </c>
      <c r="B50" s="153" t="s">
        <v>141</v>
      </c>
      <c r="C50" s="101" t="s">
        <v>133</v>
      </c>
      <c r="D50" s="153" t="s">
        <v>361</v>
      </c>
      <c r="E50" s="102" t="s">
        <v>888</v>
      </c>
      <c r="F50" s="168">
        <v>421</v>
      </c>
      <c r="G50" s="168">
        <v>422</v>
      </c>
      <c r="H50" s="168">
        <v>427</v>
      </c>
      <c r="I50" s="162"/>
      <c r="J50" s="162"/>
      <c r="K50" s="162"/>
      <c r="L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</row>
    <row r="51" spans="1:38" x14ac:dyDescent="0.25">
      <c r="A51" s="161">
        <f t="shared" si="0"/>
        <v>48</v>
      </c>
      <c r="B51" s="153" t="s">
        <v>80</v>
      </c>
      <c r="C51" s="101" t="s">
        <v>133</v>
      </c>
      <c r="D51" s="153" t="s">
        <v>137</v>
      </c>
      <c r="E51" s="102" t="s">
        <v>889</v>
      </c>
      <c r="F51" s="168">
        <v>403</v>
      </c>
      <c r="G51" s="168">
        <v>404</v>
      </c>
      <c r="H51" s="168">
        <v>405</v>
      </c>
      <c r="I51" s="168">
        <v>406</v>
      </c>
      <c r="J51" s="168">
        <v>410</v>
      </c>
      <c r="K51" s="168">
        <v>413</v>
      </c>
      <c r="L51" s="168">
        <v>414</v>
      </c>
      <c r="M51" s="168">
        <v>417</v>
      </c>
      <c r="N51" s="168">
        <v>418</v>
      </c>
      <c r="O51" s="181">
        <v>419</v>
      </c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</row>
    <row r="52" spans="1:38" x14ac:dyDescent="0.25">
      <c r="A52" s="160">
        <f t="shared" si="0"/>
        <v>49</v>
      </c>
      <c r="B52" s="153" t="s">
        <v>136</v>
      </c>
      <c r="C52" s="101" t="s">
        <v>133</v>
      </c>
      <c r="D52" s="153" t="s">
        <v>134</v>
      </c>
      <c r="E52" s="102" t="s">
        <v>890</v>
      </c>
      <c r="F52" s="168">
        <v>400</v>
      </c>
      <c r="G52" s="168">
        <v>401</v>
      </c>
      <c r="H52" s="168">
        <v>402</v>
      </c>
      <c r="I52" s="168">
        <v>471</v>
      </c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</row>
    <row r="53" spans="1:38" x14ac:dyDescent="0.25">
      <c r="A53" s="161">
        <f t="shared" si="0"/>
        <v>50</v>
      </c>
      <c r="B53" s="153" t="s">
        <v>234</v>
      </c>
      <c r="C53" s="101" t="s">
        <v>231</v>
      </c>
      <c r="D53" s="153" t="s">
        <v>232</v>
      </c>
      <c r="E53" s="102" t="s">
        <v>891</v>
      </c>
      <c r="F53" s="168">
        <v>700</v>
      </c>
      <c r="G53" s="168">
        <v>701</v>
      </c>
      <c r="H53" s="168">
        <v>703</v>
      </c>
      <c r="I53" s="168">
        <v>704</v>
      </c>
      <c r="J53" s="168">
        <v>705</v>
      </c>
      <c r="K53" s="168">
        <v>706</v>
      </c>
      <c r="L53" s="168">
        <v>707</v>
      </c>
      <c r="M53" s="168">
        <v>708</v>
      </c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2"/>
    </row>
    <row r="54" spans="1:38" x14ac:dyDescent="0.25">
      <c r="A54" s="161">
        <f t="shared" si="0"/>
        <v>51</v>
      </c>
      <c r="B54" s="153" t="s">
        <v>236</v>
      </c>
      <c r="C54" s="101" t="s">
        <v>231</v>
      </c>
      <c r="D54" s="153" t="s">
        <v>237</v>
      </c>
      <c r="E54" s="102" t="s">
        <v>892</v>
      </c>
      <c r="F54" s="168">
        <v>710</v>
      </c>
      <c r="G54" s="168">
        <v>711</v>
      </c>
      <c r="H54" s="168">
        <v>712</v>
      </c>
      <c r="I54" s="168">
        <v>713</v>
      </c>
      <c r="J54" s="168">
        <v>714</v>
      </c>
      <c r="K54" s="168">
        <v>756</v>
      </c>
      <c r="L54" s="168">
        <v>759</v>
      </c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2"/>
    </row>
    <row r="55" spans="1:38" x14ac:dyDescent="0.25">
      <c r="A55" s="161">
        <f t="shared" si="0"/>
        <v>52</v>
      </c>
      <c r="B55" s="153" t="s">
        <v>6</v>
      </c>
      <c r="C55" s="101" t="s">
        <v>2</v>
      </c>
      <c r="D55" s="153" t="s">
        <v>3</v>
      </c>
      <c r="E55" s="102" t="s">
        <v>893</v>
      </c>
      <c r="F55" s="169">
        <v>14</v>
      </c>
      <c r="G55" s="169">
        <v>15</v>
      </c>
      <c r="H55" s="169">
        <v>16</v>
      </c>
      <c r="I55" s="169">
        <v>17</v>
      </c>
      <c r="J55" s="169">
        <v>18</v>
      </c>
      <c r="K55" s="169">
        <v>19</v>
      </c>
      <c r="L55" s="169">
        <v>20</v>
      </c>
      <c r="M55" s="169">
        <v>21</v>
      </c>
      <c r="N55" s="169">
        <v>22</v>
      </c>
      <c r="O55" s="169">
        <v>23</v>
      </c>
      <c r="P55" s="169">
        <v>24</v>
      </c>
      <c r="Q55" s="169">
        <v>25</v>
      </c>
      <c r="R55" s="169">
        <v>26</v>
      </c>
      <c r="S55" s="169">
        <v>27</v>
      </c>
      <c r="T55" s="169">
        <v>28</v>
      </c>
      <c r="U55" s="169">
        <v>29</v>
      </c>
      <c r="V55" s="185">
        <v>55</v>
      </c>
      <c r="W55" s="166"/>
      <c r="X55" s="166"/>
      <c r="Y55" s="166"/>
      <c r="Z55" s="166"/>
      <c r="AA55" s="166"/>
      <c r="AB55" s="166"/>
      <c r="AC55" s="166"/>
      <c r="AD55" s="166"/>
      <c r="AE55" s="166"/>
      <c r="AF55" s="166"/>
      <c r="AG55" s="166"/>
      <c r="AH55" s="166"/>
      <c r="AI55" s="166"/>
      <c r="AJ55" s="165"/>
    </row>
    <row r="56" spans="1:38" x14ac:dyDescent="0.25">
      <c r="A56" s="161">
        <f t="shared" si="0"/>
        <v>53</v>
      </c>
      <c r="B56" s="153" t="s">
        <v>5</v>
      </c>
      <c r="C56" s="101" t="s">
        <v>2</v>
      </c>
      <c r="D56" s="153" t="s">
        <v>330</v>
      </c>
      <c r="E56" s="102" t="s">
        <v>894</v>
      </c>
      <c r="F56" s="169">
        <v>10</v>
      </c>
      <c r="G56" s="169">
        <v>11</v>
      </c>
      <c r="H56" s="169">
        <v>12</v>
      </c>
      <c r="I56" s="169">
        <v>13</v>
      </c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05"/>
      <c r="V56" s="162"/>
      <c r="W56" s="162"/>
      <c r="X56" s="162"/>
      <c r="Y56" s="162"/>
      <c r="Z56" s="162"/>
      <c r="AA56" s="162"/>
      <c r="AB56" s="162"/>
      <c r="AC56" s="162"/>
      <c r="AD56" s="162"/>
      <c r="AE56" s="162"/>
      <c r="AF56" s="162"/>
      <c r="AG56" s="162"/>
      <c r="AH56" s="162"/>
      <c r="AI56" s="162"/>
      <c r="AJ56" s="162"/>
      <c r="AK56" s="165"/>
      <c r="AL56" s="165"/>
    </row>
    <row r="57" spans="1:38" x14ac:dyDescent="0.25">
      <c r="A57" s="161">
        <f t="shared" si="0"/>
        <v>54</v>
      </c>
      <c r="B57" s="153" t="s">
        <v>54</v>
      </c>
      <c r="C57" s="101" t="s">
        <v>53</v>
      </c>
      <c r="D57" s="153" t="s">
        <v>49</v>
      </c>
      <c r="E57" s="102" t="s">
        <v>895</v>
      </c>
      <c r="F57" s="25">
        <v>197</v>
      </c>
      <c r="G57" s="25">
        <v>198</v>
      </c>
      <c r="H57" s="168">
        <v>199</v>
      </c>
      <c r="I57" s="168">
        <v>207</v>
      </c>
      <c r="J57" s="168">
        <v>208</v>
      </c>
      <c r="K57" s="168">
        <v>209</v>
      </c>
      <c r="L57" s="168">
        <v>210</v>
      </c>
      <c r="M57" s="168">
        <v>211</v>
      </c>
      <c r="N57" s="168">
        <v>212</v>
      </c>
      <c r="O57" s="168">
        <v>214</v>
      </c>
      <c r="P57" s="168">
        <v>216</v>
      </c>
      <c r="Q57" s="168">
        <v>218</v>
      </c>
      <c r="R57" s="168">
        <v>219</v>
      </c>
      <c r="AG57" s="162"/>
      <c r="AH57" s="162"/>
    </row>
    <row r="58" spans="1:38" x14ac:dyDescent="0.25">
      <c r="A58" s="161">
        <f t="shared" si="0"/>
        <v>55</v>
      </c>
      <c r="B58" s="153" t="s">
        <v>835</v>
      </c>
      <c r="C58" s="101" t="s">
        <v>8</v>
      </c>
      <c r="D58" s="153" t="s">
        <v>548</v>
      </c>
      <c r="E58" s="102" t="s">
        <v>896</v>
      </c>
      <c r="F58" s="169">
        <v>38</v>
      </c>
      <c r="G58" s="169">
        <v>39</v>
      </c>
      <c r="H58" s="169">
        <v>40</v>
      </c>
      <c r="I58" s="169">
        <v>41</v>
      </c>
      <c r="J58" s="169">
        <v>42</v>
      </c>
      <c r="K58" s="169">
        <v>43</v>
      </c>
      <c r="L58" s="169">
        <v>44</v>
      </c>
      <c r="M58" s="169">
        <v>45</v>
      </c>
      <c r="N58" s="169">
        <v>46</v>
      </c>
      <c r="O58" s="169">
        <v>47</v>
      </c>
      <c r="P58" s="169">
        <v>48</v>
      </c>
      <c r="Q58" s="169">
        <v>49</v>
      </c>
      <c r="R58" s="166"/>
      <c r="S58" s="166"/>
      <c r="T58" s="166"/>
      <c r="U58" s="166"/>
      <c r="V58" s="166"/>
      <c r="W58" s="166"/>
      <c r="X58" s="166"/>
      <c r="Y58" s="166"/>
      <c r="Z58" s="166"/>
      <c r="AA58" s="166"/>
      <c r="AB58" s="166"/>
      <c r="AC58" s="166"/>
      <c r="AD58" s="162"/>
      <c r="AE58" s="67"/>
      <c r="AF58" s="162"/>
      <c r="AG58" s="162"/>
      <c r="AH58" s="162"/>
      <c r="AI58" s="162"/>
    </row>
    <row r="59" spans="1:38" x14ac:dyDescent="0.25">
      <c r="A59" s="161">
        <f t="shared" si="0"/>
        <v>56</v>
      </c>
      <c r="B59" s="153" t="s">
        <v>164</v>
      </c>
      <c r="C59" s="101" t="s">
        <v>161</v>
      </c>
      <c r="D59" s="153" t="s">
        <v>162</v>
      </c>
      <c r="E59" s="102" t="s">
        <v>897</v>
      </c>
      <c r="F59" s="168">
        <v>480</v>
      </c>
      <c r="G59" s="168">
        <v>481</v>
      </c>
      <c r="H59" s="168">
        <v>482</v>
      </c>
      <c r="I59" s="168">
        <v>483</v>
      </c>
      <c r="J59" s="168">
        <v>484</v>
      </c>
      <c r="K59" s="168">
        <v>485</v>
      </c>
      <c r="L59" s="168">
        <v>492</v>
      </c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2"/>
    </row>
    <row r="60" spans="1:38" x14ac:dyDescent="0.25">
      <c r="A60" s="161">
        <f t="shared" si="0"/>
        <v>57</v>
      </c>
      <c r="B60" s="153" t="s">
        <v>168</v>
      </c>
      <c r="C60" s="101" t="s">
        <v>161</v>
      </c>
      <c r="D60" s="153" t="s">
        <v>166</v>
      </c>
      <c r="E60" s="102" t="s">
        <v>898</v>
      </c>
      <c r="F60" s="168">
        <v>488</v>
      </c>
      <c r="G60" s="168">
        <v>489</v>
      </c>
      <c r="H60" s="168">
        <v>490</v>
      </c>
      <c r="I60" s="168">
        <v>493</v>
      </c>
      <c r="J60" s="168">
        <v>494</v>
      </c>
      <c r="K60" s="168">
        <v>495</v>
      </c>
      <c r="L60" s="168">
        <v>496</v>
      </c>
      <c r="M60" s="162"/>
      <c r="N60" s="162"/>
      <c r="O60" s="162"/>
      <c r="P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</row>
    <row r="61" spans="1:38" x14ac:dyDescent="0.25">
      <c r="A61" s="161">
        <f t="shared" si="0"/>
        <v>58</v>
      </c>
      <c r="B61" s="153" t="s">
        <v>165</v>
      </c>
      <c r="C61" s="101" t="s">
        <v>161</v>
      </c>
      <c r="D61" s="153" t="s">
        <v>366</v>
      </c>
      <c r="E61" s="102" t="s">
        <v>899</v>
      </c>
      <c r="F61" s="168">
        <v>486</v>
      </c>
      <c r="G61" s="168">
        <v>487</v>
      </c>
      <c r="H61" s="168">
        <v>497</v>
      </c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  <c r="AA61" s="162"/>
      <c r="AB61" s="162"/>
      <c r="AC61" s="162"/>
      <c r="AD61" s="162"/>
    </row>
    <row r="62" spans="1:38" x14ac:dyDescent="0.25">
      <c r="A62" s="161">
        <f t="shared" si="0"/>
        <v>59</v>
      </c>
      <c r="B62" s="153" t="s">
        <v>200</v>
      </c>
      <c r="C62" s="101" t="s">
        <v>196</v>
      </c>
      <c r="D62" s="153" t="s">
        <v>169</v>
      </c>
      <c r="E62" s="102" t="s">
        <v>900</v>
      </c>
      <c r="F62" s="168">
        <v>498</v>
      </c>
      <c r="G62" s="168">
        <v>499</v>
      </c>
      <c r="H62" s="23">
        <v>545</v>
      </c>
      <c r="I62" s="168">
        <v>548</v>
      </c>
      <c r="J62" s="168">
        <v>556</v>
      </c>
      <c r="K62" s="168">
        <v>557</v>
      </c>
      <c r="L62" s="168">
        <v>558</v>
      </c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2"/>
    </row>
    <row r="63" spans="1:38" x14ac:dyDescent="0.25">
      <c r="A63" s="161">
        <f t="shared" si="0"/>
        <v>60</v>
      </c>
      <c r="B63" s="153" t="s">
        <v>199</v>
      </c>
      <c r="C63" s="101" t="s">
        <v>196</v>
      </c>
      <c r="D63" s="153" t="s">
        <v>197</v>
      </c>
      <c r="E63" s="102" t="s">
        <v>901</v>
      </c>
      <c r="F63" s="25">
        <v>550</v>
      </c>
      <c r="G63" s="25">
        <v>551</v>
      </c>
      <c r="H63" s="168">
        <v>553</v>
      </c>
      <c r="I63" s="168">
        <v>554</v>
      </c>
      <c r="J63" s="181">
        <v>555</v>
      </c>
      <c r="K63" s="168">
        <v>560</v>
      </c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</row>
    <row r="64" spans="1:38" x14ac:dyDescent="0.25">
      <c r="A64" s="161">
        <f t="shared" si="0"/>
        <v>61</v>
      </c>
      <c r="B64" s="153" t="s">
        <v>570</v>
      </c>
      <c r="C64" s="101" t="s">
        <v>196</v>
      </c>
      <c r="D64" s="153" t="s">
        <v>419</v>
      </c>
      <c r="E64" s="102" t="s">
        <v>902</v>
      </c>
      <c r="F64" s="168">
        <v>563</v>
      </c>
      <c r="G64" s="168">
        <v>564</v>
      </c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</row>
    <row r="65" spans="1:36" x14ac:dyDescent="0.25">
      <c r="A65" s="161">
        <f>A64+1</f>
        <v>62</v>
      </c>
      <c r="B65" s="153" t="s">
        <v>224</v>
      </c>
      <c r="C65" s="101" t="s">
        <v>223</v>
      </c>
      <c r="D65" s="153" t="s">
        <v>139</v>
      </c>
      <c r="E65" s="102" t="s">
        <v>904</v>
      </c>
      <c r="F65" s="168">
        <v>420</v>
      </c>
      <c r="G65" s="168">
        <v>629</v>
      </c>
      <c r="H65" s="168">
        <v>636</v>
      </c>
      <c r="I65" s="168">
        <v>637</v>
      </c>
      <c r="J65" s="168">
        <v>638</v>
      </c>
      <c r="K65" s="168">
        <v>639</v>
      </c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  <c r="AB65" s="162"/>
      <c r="AC65" s="162"/>
      <c r="AD65" s="162"/>
    </row>
    <row r="66" spans="1:36" x14ac:dyDescent="0.25">
      <c r="A66" s="161">
        <f>A65+1</f>
        <v>63</v>
      </c>
      <c r="B66" s="153" t="s">
        <v>563</v>
      </c>
      <c r="C66" s="101" t="s">
        <v>223</v>
      </c>
      <c r="D66" s="153" t="s">
        <v>565</v>
      </c>
      <c r="E66" s="102" t="s">
        <v>905</v>
      </c>
      <c r="F66" s="168">
        <v>650</v>
      </c>
      <c r="G66" s="168">
        <v>651</v>
      </c>
      <c r="H66" s="168">
        <v>652</v>
      </c>
      <c r="I66" s="168">
        <v>653</v>
      </c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67"/>
      <c r="AA66" s="162"/>
      <c r="AB66" s="162"/>
      <c r="AC66" s="162"/>
      <c r="AD66" s="162"/>
      <c r="AE66" s="162"/>
    </row>
    <row r="67" spans="1:36" x14ac:dyDescent="0.25">
      <c r="A67" s="160">
        <f>A66+1</f>
        <v>64</v>
      </c>
      <c r="B67" s="153" t="s">
        <v>552</v>
      </c>
      <c r="C67" s="101" t="s">
        <v>223</v>
      </c>
      <c r="D67" s="153" t="s">
        <v>550</v>
      </c>
      <c r="E67" s="102" t="s">
        <v>906</v>
      </c>
      <c r="F67" s="168">
        <v>647</v>
      </c>
      <c r="G67" s="168">
        <v>648</v>
      </c>
      <c r="H67" s="168">
        <v>654</v>
      </c>
      <c r="I67" s="168">
        <v>655</v>
      </c>
      <c r="J67" s="168">
        <v>656</v>
      </c>
      <c r="K67" s="168">
        <v>657</v>
      </c>
      <c r="L67" s="168">
        <v>658</v>
      </c>
      <c r="M67" s="168">
        <v>667</v>
      </c>
      <c r="T67" s="162"/>
      <c r="U67" s="162"/>
      <c r="V67" s="162"/>
      <c r="W67" s="162"/>
      <c r="X67" s="162"/>
      <c r="Y67" s="162"/>
      <c r="Z67" s="162"/>
      <c r="AA67" s="162"/>
      <c r="AB67" s="162"/>
      <c r="AC67" s="162"/>
      <c r="AD67" s="162"/>
    </row>
    <row r="68" spans="1:36" x14ac:dyDescent="0.25">
      <c r="A68" s="160">
        <f>A67+1</f>
        <v>65</v>
      </c>
      <c r="B68" s="153" t="s">
        <v>227</v>
      </c>
      <c r="C68" s="101" t="s">
        <v>223</v>
      </c>
      <c r="D68" s="153" t="s">
        <v>225</v>
      </c>
      <c r="E68" s="102" t="s">
        <v>907</v>
      </c>
      <c r="F68" s="168">
        <v>640</v>
      </c>
      <c r="G68" s="168">
        <v>641</v>
      </c>
      <c r="H68" s="168">
        <v>644</v>
      </c>
      <c r="I68" s="168">
        <v>645</v>
      </c>
      <c r="J68" s="168">
        <v>646</v>
      </c>
      <c r="K68" s="181">
        <v>649</v>
      </c>
      <c r="L68" s="168">
        <v>660</v>
      </c>
      <c r="M68" s="168">
        <v>661</v>
      </c>
      <c r="N68" s="168">
        <v>662</v>
      </c>
      <c r="O68" s="168">
        <v>664</v>
      </c>
      <c r="P68" s="168">
        <v>665</v>
      </c>
      <c r="Q68" s="168">
        <v>666</v>
      </c>
      <c r="R68" s="162"/>
      <c r="S68" s="162"/>
      <c r="T68" s="162"/>
      <c r="U68" s="162"/>
      <c r="V68" s="162"/>
      <c r="W68" s="162"/>
      <c r="X68" s="67"/>
      <c r="Z68" s="162"/>
      <c r="AA68" s="162"/>
      <c r="AB68" s="162"/>
      <c r="AC68" s="162"/>
      <c r="AD68" s="162"/>
    </row>
    <row r="69" spans="1:36" x14ac:dyDescent="0.25">
      <c r="A69" s="161">
        <f>A68+1</f>
        <v>66</v>
      </c>
      <c r="B69" s="153" t="s">
        <v>562</v>
      </c>
      <c r="C69" s="101" t="s">
        <v>223</v>
      </c>
      <c r="D69" s="153" t="s">
        <v>222</v>
      </c>
      <c r="E69" s="102" t="s">
        <v>908</v>
      </c>
      <c r="F69" s="168">
        <v>620</v>
      </c>
      <c r="G69" s="168">
        <v>622</v>
      </c>
      <c r="H69" s="168">
        <v>630</v>
      </c>
      <c r="I69" s="168">
        <v>631</v>
      </c>
      <c r="J69" s="168">
        <v>633</v>
      </c>
      <c r="K69" s="152"/>
      <c r="L69" s="15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  <c r="AA69" s="162"/>
      <c r="AB69" s="162"/>
      <c r="AC69" s="162"/>
      <c r="AD69" s="162"/>
    </row>
    <row r="70" spans="1:36" x14ac:dyDescent="0.25">
      <c r="A70" s="161">
        <f t="shared" ref="A70:A133" si="1">A69+1</f>
        <v>67</v>
      </c>
      <c r="B70" s="153" t="s">
        <v>129</v>
      </c>
      <c r="C70" s="101" t="s">
        <v>130</v>
      </c>
      <c r="D70" s="153" t="s">
        <v>131</v>
      </c>
      <c r="E70" s="102" t="s">
        <v>909</v>
      </c>
      <c r="F70" s="168">
        <v>387</v>
      </c>
      <c r="G70" s="168">
        <v>389</v>
      </c>
      <c r="H70" s="168">
        <v>390</v>
      </c>
      <c r="I70" s="168">
        <v>391</v>
      </c>
      <c r="J70" s="168">
        <v>392</v>
      </c>
      <c r="K70" s="168">
        <v>393</v>
      </c>
      <c r="L70" s="168">
        <v>396</v>
      </c>
      <c r="M70" s="168">
        <v>397</v>
      </c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162"/>
      <c r="AA70" s="162"/>
      <c r="AB70" s="162"/>
      <c r="AC70" s="162"/>
      <c r="AD70" s="162"/>
    </row>
    <row r="71" spans="1:36" x14ac:dyDescent="0.25">
      <c r="A71" s="161">
        <f t="shared" si="1"/>
        <v>68</v>
      </c>
      <c r="B71" s="153" t="s">
        <v>211</v>
      </c>
      <c r="C71" s="101" t="s">
        <v>210</v>
      </c>
      <c r="D71" s="153" t="s">
        <v>205</v>
      </c>
      <c r="E71" s="102" t="s">
        <v>910</v>
      </c>
      <c r="F71" s="168">
        <v>590</v>
      </c>
      <c r="G71" s="171">
        <v>592</v>
      </c>
      <c r="H71" s="168">
        <v>591</v>
      </c>
      <c r="I71" s="168">
        <v>593</v>
      </c>
      <c r="J71" s="168">
        <v>821</v>
      </c>
      <c r="K71" s="168">
        <v>824</v>
      </c>
      <c r="L71" s="168">
        <v>828</v>
      </c>
      <c r="M71" s="171">
        <v>830</v>
      </c>
      <c r="N71" s="162"/>
      <c r="O71" s="162"/>
      <c r="P71" s="162"/>
      <c r="Q71" s="164"/>
      <c r="R71" s="164"/>
      <c r="S71" s="164"/>
      <c r="T71" s="164"/>
      <c r="U71" s="164"/>
      <c r="V71" s="164"/>
      <c r="W71" s="162"/>
      <c r="AC71" s="162"/>
      <c r="AD71" s="162"/>
    </row>
    <row r="72" spans="1:36" x14ac:dyDescent="0.25">
      <c r="A72" s="161">
        <f t="shared" si="1"/>
        <v>69</v>
      </c>
      <c r="B72" s="182" t="s">
        <v>764</v>
      </c>
      <c r="C72" s="183" t="s">
        <v>210</v>
      </c>
      <c r="D72" s="182" t="s">
        <v>765</v>
      </c>
      <c r="E72" s="184" t="s">
        <v>911</v>
      </c>
      <c r="F72" s="110">
        <v>594</v>
      </c>
      <c r="G72" s="110">
        <v>595</v>
      </c>
      <c r="H72" s="110">
        <v>596</v>
      </c>
      <c r="I72" s="110">
        <v>597</v>
      </c>
      <c r="J72" s="110">
        <v>598</v>
      </c>
      <c r="K72" s="110">
        <v>599</v>
      </c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162"/>
      <c r="AA72" s="162"/>
      <c r="AB72" s="162"/>
      <c r="AC72" s="162"/>
      <c r="AD72" s="162"/>
    </row>
    <row r="73" spans="1:36" x14ac:dyDescent="0.25">
      <c r="A73" s="161">
        <f t="shared" si="1"/>
        <v>70</v>
      </c>
      <c r="B73" s="153" t="s">
        <v>76</v>
      </c>
      <c r="C73" s="101" t="s">
        <v>70</v>
      </c>
      <c r="D73" s="153" t="s">
        <v>74</v>
      </c>
      <c r="E73" s="102" t="s">
        <v>912</v>
      </c>
      <c r="F73" s="168">
        <v>280</v>
      </c>
      <c r="G73" s="168">
        <v>281</v>
      </c>
      <c r="H73" s="168">
        <v>282</v>
      </c>
      <c r="I73" s="168">
        <v>283</v>
      </c>
      <c r="J73" s="168">
        <v>286</v>
      </c>
      <c r="K73" s="168">
        <v>297</v>
      </c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</row>
    <row r="74" spans="1:36" x14ac:dyDescent="0.25">
      <c r="A74" s="161">
        <f t="shared" si="1"/>
        <v>71</v>
      </c>
      <c r="B74" s="153" t="s">
        <v>73</v>
      </c>
      <c r="C74" s="101" t="s">
        <v>70</v>
      </c>
      <c r="D74" s="153" t="s">
        <v>71</v>
      </c>
      <c r="E74" s="102" t="s">
        <v>913</v>
      </c>
      <c r="F74" s="168">
        <v>275</v>
      </c>
      <c r="G74" s="168">
        <v>276</v>
      </c>
      <c r="H74" s="168">
        <v>277</v>
      </c>
      <c r="I74" s="168">
        <v>278</v>
      </c>
      <c r="R74" s="162"/>
      <c r="S74" s="162"/>
      <c r="T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</row>
    <row r="75" spans="1:36" x14ac:dyDescent="0.25">
      <c r="A75" s="161">
        <f t="shared" si="1"/>
        <v>72</v>
      </c>
      <c r="B75" s="153" t="s">
        <v>48</v>
      </c>
      <c r="C75" s="101" t="s">
        <v>70</v>
      </c>
      <c r="D75" s="153" t="s">
        <v>357</v>
      </c>
      <c r="E75" s="102" t="s">
        <v>914</v>
      </c>
      <c r="F75" s="168">
        <v>284</v>
      </c>
      <c r="G75" s="168">
        <v>285</v>
      </c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Y75" s="162"/>
      <c r="Z75" s="162"/>
      <c r="AA75" s="162"/>
      <c r="AB75" s="162"/>
      <c r="AC75" s="162"/>
      <c r="AD75" s="162"/>
    </row>
    <row r="76" spans="1:36" x14ac:dyDescent="0.25">
      <c r="A76" s="161">
        <f t="shared" si="1"/>
        <v>73</v>
      </c>
      <c r="B76" s="153" t="s">
        <v>209</v>
      </c>
      <c r="C76" s="101" t="s">
        <v>208</v>
      </c>
      <c r="D76" s="153" t="s">
        <v>201</v>
      </c>
      <c r="E76" s="102" t="s">
        <v>915</v>
      </c>
      <c r="F76" s="168">
        <v>565</v>
      </c>
      <c r="G76" s="168">
        <v>566</v>
      </c>
      <c r="H76" s="168">
        <v>567</v>
      </c>
      <c r="I76" s="168">
        <v>580</v>
      </c>
      <c r="J76" s="168">
        <v>581</v>
      </c>
      <c r="K76" s="168">
        <v>582</v>
      </c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</row>
    <row r="77" spans="1:36" x14ac:dyDescent="0.25">
      <c r="A77" s="161">
        <f t="shared" si="1"/>
        <v>74</v>
      </c>
      <c r="B77" s="182" t="s">
        <v>751</v>
      </c>
      <c r="C77" s="183" t="s">
        <v>208</v>
      </c>
      <c r="D77" s="182" t="s">
        <v>752</v>
      </c>
      <c r="E77" s="184" t="s">
        <v>916</v>
      </c>
      <c r="F77" s="180">
        <v>583</v>
      </c>
      <c r="G77" s="180">
        <v>584</v>
      </c>
      <c r="H77" s="180">
        <v>585</v>
      </c>
      <c r="I77" s="180">
        <v>586</v>
      </c>
      <c r="J77" s="180">
        <v>587</v>
      </c>
      <c r="K77" s="180">
        <v>588</v>
      </c>
      <c r="L77" s="164"/>
      <c r="Q77" s="162"/>
      <c r="S77" s="162"/>
      <c r="T77" s="162"/>
      <c r="U77" s="162"/>
      <c r="V77" s="162"/>
      <c r="W77" s="162"/>
      <c r="X77" s="162"/>
      <c r="Y77" s="162"/>
      <c r="Z77" s="162"/>
      <c r="AA77" s="162"/>
      <c r="AB77" s="162"/>
      <c r="AC77" s="162"/>
      <c r="AD77" s="162"/>
    </row>
    <row r="78" spans="1:36" x14ac:dyDescent="0.25">
      <c r="A78" s="161">
        <f t="shared" si="1"/>
        <v>75</v>
      </c>
      <c r="B78" s="153" t="s">
        <v>574</v>
      </c>
      <c r="C78" s="101" t="s">
        <v>229</v>
      </c>
      <c r="D78" s="153" t="s">
        <v>426</v>
      </c>
      <c r="E78" s="102" t="s">
        <v>917</v>
      </c>
      <c r="F78" s="180">
        <v>690</v>
      </c>
      <c r="G78" s="180">
        <v>691</v>
      </c>
      <c r="H78" s="180">
        <v>692</v>
      </c>
      <c r="I78" s="180">
        <v>693</v>
      </c>
      <c r="J78" s="180">
        <v>807</v>
      </c>
      <c r="K78" s="180">
        <v>822</v>
      </c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2"/>
      <c r="AA78" s="162"/>
      <c r="AB78" s="162"/>
      <c r="AC78" s="162"/>
      <c r="AD78" s="162"/>
    </row>
    <row r="79" spans="1:36" x14ac:dyDescent="0.25">
      <c r="A79" s="161">
        <f t="shared" si="1"/>
        <v>76</v>
      </c>
      <c r="B79" s="153" t="s">
        <v>230</v>
      </c>
      <c r="C79" s="101" t="s">
        <v>229</v>
      </c>
      <c r="D79" s="153" t="s">
        <v>179</v>
      </c>
      <c r="E79" s="102" t="s">
        <v>918</v>
      </c>
      <c r="F79" s="168">
        <v>515</v>
      </c>
      <c r="G79" s="168">
        <v>516</v>
      </c>
      <c r="H79" s="168">
        <v>680</v>
      </c>
      <c r="I79" s="168">
        <v>681</v>
      </c>
      <c r="J79" s="168">
        <v>683</v>
      </c>
      <c r="K79" s="168">
        <v>684</v>
      </c>
      <c r="L79" s="168">
        <v>685</v>
      </c>
      <c r="M79" s="168">
        <v>686</v>
      </c>
      <c r="N79" s="168">
        <v>687</v>
      </c>
      <c r="O79" s="168">
        <v>688</v>
      </c>
      <c r="P79" s="168">
        <v>689</v>
      </c>
      <c r="Q79" s="162"/>
      <c r="R79" s="162"/>
      <c r="S79" s="162"/>
      <c r="T79" s="162"/>
      <c r="U79" s="162"/>
      <c r="V79" s="162"/>
      <c r="W79" s="162"/>
      <c r="X79" s="162"/>
      <c r="Y79" s="162"/>
      <c r="Z79" s="162"/>
      <c r="AA79" s="162"/>
      <c r="AB79" s="162"/>
      <c r="AC79" s="162"/>
      <c r="AD79" s="152"/>
      <c r="AI79" s="163"/>
    </row>
    <row r="80" spans="1:36" x14ac:dyDescent="0.25">
      <c r="A80" s="161">
        <f t="shared" si="1"/>
        <v>77</v>
      </c>
      <c r="B80" s="153" t="s">
        <v>62</v>
      </c>
      <c r="C80" s="101" t="s">
        <v>7</v>
      </c>
      <c r="D80" s="153" t="s">
        <v>387</v>
      </c>
      <c r="E80" s="102" t="s">
        <v>919</v>
      </c>
      <c r="F80" s="169">
        <v>30</v>
      </c>
      <c r="G80" s="169">
        <v>31</v>
      </c>
      <c r="H80" s="169">
        <v>32</v>
      </c>
      <c r="I80" s="169">
        <v>33</v>
      </c>
      <c r="J80" s="169">
        <v>34</v>
      </c>
      <c r="K80" s="169">
        <v>35</v>
      </c>
      <c r="L80" s="169">
        <v>36</v>
      </c>
      <c r="M80" s="169">
        <v>37</v>
      </c>
      <c r="N80" s="169">
        <v>50</v>
      </c>
      <c r="O80" s="169">
        <v>51</v>
      </c>
      <c r="P80" s="169">
        <v>56</v>
      </c>
      <c r="Q80" s="169">
        <v>57</v>
      </c>
      <c r="R80" s="169">
        <v>58</v>
      </c>
      <c r="S80" s="169">
        <v>59</v>
      </c>
      <c r="T80" s="166"/>
      <c r="U80" s="166"/>
      <c r="V80" s="166"/>
      <c r="W80" s="166"/>
      <c r="X80" s="166"/>
      <c r="Y80" s="166"/>
      <c r="Z80" s="166"/>
      <c r="AA80" s="166"/>
      <c r="AB80" s="166"/>
      <c r="AC80" s="75"/>
      <c r="AD80" s="166"/>
      <c r="AE80" s="165"/>
      <c r="AF80" s="165"/>
      <c r="AG80" s="165"/>
      <c r="AH80" s="165"/>
      <c r="AI80" s="165"/>
      <c r="AJ80" s="165"/>
    </row>
    <row r="81" spans="1:35" x14ac:dyDescent="0.25">
      <c r="A81" s="161">
        <f t="shared" si="1"/>
        <v>78</v>
      </c>
      <c r="B81" s="198" t="s">
        <v>1689</v>
      </c>
      <c r="C81" s="101" t="s">
        <v>16</v>
      </c>
      <c r="D81" s="198" t="s">
        <v>1688</v>
      </c>
      <c r="E81" s="201" t="s">
        <v>1687</v>
      </c>
      <c r="F81" s="169">
        <v>70</v>
      </c>
      <c r="G81" s="169">
        <v>71</v>
      </c>
      <c r="H81" s="169">
        <v>72</v>
      </c>
      <c r="I81" s="169">
        <v>73</v>
      </c>
      <c r="J81" s="169">
        <v>74</v>
      </c>
      <c r="K81" s="169">
        <v>75</v>
      </c>
      <c r="L81" s="169">
        <v>76</v>
      </c>
      <c r="M81" s="169">
        <v>77</v>
      </c>
      <c r="N81" s="169">
        <v>78</v>
      </c>
      <c r="O81" s="169">
        <v>79</v>
      </c>
      <c r="P81" s="169">
        <v>85</v>
      </c>
      <c r="Q81" s="169">
        <v>86</v>
      </c>
      <c r="R81" s="169">
        <v>87</v>
      </c>
      <c r="S81" s="169">
        <v>88</v>
      </c>
      <c r="T81" s="169">
        <v>89</v>
      </c>
      <c r="U81" s="166"/>
      <c r="V81" s="166"/>
      <c r="W81" s="166"/>
      <c r="X81" s="166"/>
      <c r="Y81" s="166"/>
      <c r="Z81" s="166"/>
      <c r="AA81" s="166"/>
      <c r="AB81" s="166"/>
      <c r="AC81" s="166"/>
      <c r="AD81" s="166"/>
      <c r="AE81" s="165"/>
      <c r="AF81" s="165"/>
      <c r="AG81" s="165"/>
      <c r="AH81" s="165"/>
      <c r="AI81" s="165"/>
    </row>
    <row r="82" spans="1:35" x14ac:dyDescent="0.25">
      <c r="A82" s="161">
        <f t="shared" si="1"/>
        <v>79</v>
      </c>
      <c r="B82" s="153" t="s">
        <v>296</v>
      </c>
      <c r="C82" s="101" t="s">
        <v>295</v>
      </c>
      <c r="D82" s="153" t="s">
        <v>275</v>
      </c>
      <c r="E82" s="102" t="s">
        <v>921</v>
      </c>
      <c r="F82" s="168">
        <v>811</v>
      </c>
      <c r="G82" s="168">
        <v>870</v>
      </c>
      <c r="H82" s="168">
        <v>871</v>
      </c>
      <c r="I82" s="181">
        <v>872</v>
      </c>
      <c r="J82" s="168">
        <v>873</v>
      </c>
      <c r="K82" s="168">
        <v>874</v>
      </c>
      <c r="L82" s="168">
        <v>875</v>
      </c>
      <c r="M82" s="168">
        <v>877</v>
      </c>
      <c r="N82" s="168">
        <v>878</v>
      </c>
      <c r="O82" s="168">
        <v>879</v>
      </c>
      <c r="P82" s="168">
        <v>883</v>
      </c>
      <c r="Q82" s="168">
        <v>884</v>
      </c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</row>
    <row r="83" spans="1:35" x14ac:dyDescent="0.25">
      <c r="A83" s="161">
        <f>A82+1</f>
        <v>80</v>
      </c>
      <c r="B83" s="153" t="s">
        <v>297</v>
      </c>
      <c r="C83" s="101" t="s">
        <v>298</v>
      </c>
      <c r="D83" s="153" t="s">
        <v>287</v>
      </c>
      <c r="E83" s="102" t="s">
        <v>922</v>
      </c>
      <c r="F83" s="181">
        <v>889</v>
      </c>
      <c r="G83" s="168">
        <v>890</v>
      </c>
      <c r="H83" s="168">
        <v>891</v>
      </c>
      <c r="I83" s="168">
        <v>893</v>
      </c>
      <c r="J83" s="195"/>
      <c r="K83" s="164"/>
      <c r="L83" s="164"/>
      <c r="M83" s="164"/>
      <c r="N83" s="164"/>
      <c r="O83" s="164"/>
      <c r="P83" s="164"/>
      <c r="Q83" s="164"/>
      <c r="R83" s="164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</row>
    <row r="84" spans="1:35" x14ac:dyDescent="0.25">
      <c r="A84" s="161">
        <f>A83+1</f>
        <v>81</v>
      </c>
      <c r="B84" s="153" t="s">
        <v>301</v>
      </c>
      <c r="C84" s="101" t="s">
        <v>298</v>
      </c>
      <c r="D84" s="153" t="s">
        <v>299</v>
      </c>
      <c r="E84" s="102" t="s">
        <v>923</v>
      </c>
      <c r="F84" s="168">
        <v>894</v>
      </c>
      <c r="G84" s="168">
        <v>895</v>
      </c>
      <c r="H84" s="168">
        <v>897</v>
      </c>
      <c r="I84" s="168">
        <v>898</v>
      </c>
      <c r="J84" s="168">
        <v>961</v>
      </c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</row>
    <row r="85" spans="1:35" x14ac:dyDescent="0.25">
      <c r="A85" s="161">
        <f>A84+1</f>
        <v>82</v>
      </c>
      <c r="B85" s="153" t="s">
        <v>25</v>
      </c>
      <c r="C85" s="101" t="s">
        <v>22</v>
      </c>
      <c r="D85" s="153" t="s">
        <v>10</v>
      </c>
      <c r="E85" s="102" t="s">
        <v>924</v>
      </c>
      <c r="F85" s="185">
        <v>52</v>
      </c>
      <c r="G85" s="169">
        <v>53</v>
      </c>
      <c r="H85" s="169">
        <v>54</v>
      </c>
      <c r="I85" s="168">
        <v>120</v>
      </c>
      <c r="J85" s="168">
        <v>121</v>
      </c>
      <c r="K85" s="168">
        <v>122</v>
      </c>
      <c r="L85" s="168">
        <v>123</v>
      </c>
      <c r="M85" s="168">
        <v>124</v>
      </c>
      <c r="N85" s="168">
        <v>125</v>
      </c>
      <c r="O85" s="168">
        <v>126</v>
      </c>
      <c r="P85" s="168">
        <v>127</v>
      </c>
      <c r="Q85" s="168">
        <v>128</v>
      </c>
      <c r="R85" s="168">
        <v>129</v>
      </c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</row>
    <row r="86" spans="1:35" x14ac:dyDescent="0.25">
      <c r="A86" s="161">
        <f t="shared" si="1"/>
        <v>83</v>
      </c>
      <c r="B86" s="153" t="s">
        <v>24</v>
      </c>
      <c r="C86" s="101" t="s">
        <v>22</v>
      </c>
      <c r="D86" s="153" t="s">
        <v>399</v>
      </c>
      <c r="E86" s="102" t="s">
        <v>925</v>
      </c>
      <c r="F86" s="185">
        <v>5</v>
      </c>
      <c r="G86" s="168">
        <v>100</v>
      </c>
      <c r="H86" s="168">
        <v>101</v>
      </c>
      <c r="I86" s="168">
        <v>102</v>
      </c>
      <c r="J86" s="168">
        <v>103</v>
      </c>
      <c r="K86" s="168">
        <v>104</v>
      </c>
      <c r="L86" s="168">
        <v>110</v>
      </c>
      <c r="M86" s="168">
        <v>111</v>
      </c>
      <c r="N86" s="168">
        <v>112</v>
      </c>
      <c r="O86" s="168">
        <v>113</v>
      </c>
      <c r="P86" s="168">
        <v>114</v>
      </c>
      <c r="Q86" s="168">
        <v>115</v>
      </c>
      <c r="R86" s="168">
        <v>116</v>
      </c>
      <c r="S86" s="168">
        <v>117</v>
      </c>
      <c r="T86" s="168">
        <v>118</v>
      </c>
      <c r="U86" s="168">
        <v>119</v>
      </c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</row>
    <row r="87" spans="1:35" x14ac:dyDescent="0.25">
      <c r="A87" s="161">
        <f t="shared" si="1"/>
        <v>84</v>
      </c>
      <c r="B87" s="153" t="s">
        <v>31</v>
      </c>
      <c r="C87" s="101" t="s">
        <v>22</v>
      </c>
      <c r="D87" s="153" t="s">
        <v>29</v>
      </c>
      <c r="E87" s="102" t="s">
        <v>926</v>
      </c>
      <c r="F87" s="168">
        <v>140</v>
      </c>
      <c r="G87" s="168">
        <v>141</v>
      </c>
      <c r="H87" s="168">
        <v>142</v>
      </c>
      <c r="I87" s="168">
        <v>143</v>
      </c>
      <c r="J87" s="168">
        <v>147</v>
      </c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AB87" s="162"/>
      <c r="AC87" s="162"/>
      <c r="AD87" s="162"/>
    </row>
    <row r="88" spans="1:35" x14ac:dyDescent="0.25">
      <c r="A88" s="161">
        <f t="shared" si="1"/>
        <v>85</v>
      </c>
      <c r="B88" s="199" t="s">
        <v>1591</v>
      </c>
      <c r="C88" s="101" t="s">
        <v>22</v>
      </c>
      <c r="D88" s="153" t="s">
        <v>1596</v>
      </c>
      <c r="E88" s="102" t="s">
        <v>1597</v>
      </c>
      <c r="F88" s="110">
        <v>137</v>
      </c>
      <c r="G88" s="110">
        <v>138</v>
      </c>
      <c r="H88" s="110">
        <v>139</v>
      </c>
      <c r="I88" s="110">
        <v>148</v>
      </c>
      <c r="J88" s="110">
        <v>149</v>
      </c>
      <c r="K88" s="110">
        <v>169</v>
      </c>
      <c r="L88" s="110">
        <v>188</v>
      </c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162"/>
      <c r="AA88" s="162"/>
      <c r="AB88" s="162"/>
      <c r="AC88" s="162"/>
      <c r="AD88" s="162"/>
    </row>
    <row r="89" spans="1:35" x14ac:dyDescent="0.25">
      <c r="A89" s="161">
        <f t="shared" si="1"/>
        <v>86</v>
      </c>
      <c r="B89" s="153" t="s">
        <v>32</v>
      </c>
      <c r="C89" s="101" t="s">
        <v>22</v>
      </c>
      <c r="D89" s="153" t="s">
        <v>400</v>
      </c>
      <c r="E89" s="102" t="s">
        <v>927</v>
      </c>
      <c r="F89" s="168">
        <v>144</v>
      </c>
      <c r="G89" s="168">
        <v>145</v>
      </c>
      <c r="H89" s="169">
        <v>146</v>
      </c>
      <c r="I89" s="162"/>
      <c r="J89" s="162"/>
      <c r="K89" s="162"/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162"/>
      <c r="AA89" s="162"/>
      <c r="AB89" s="162"/>
      <c r="AC89" s="162"/>
      <c r="AD89" s="162"/>
    </row>
    <row r="90" spans="1:35" x14ac:dyDescent="0.25">
      <c r="A90" s="161">
        <f t="shared" si="1"/>
        <v>87</v>
      </c>
      <c r="B90" s="153" t="s">
        <v>28</v>
      </c>
      <c r="C90" s="101" t="s">
        <v>22</v>
      </c>
      <c r="D90" s="153" t="s">
        <v>26</v>
      </c>
      <c r="E90" s="102" t="s">
        <v>928</v>
      </c>
      <c r="F90" s="168">
        <v>130</v>
      </c>
      <c r="G90" s="168">
        <v>131</v>
      </c>
      <c r="H90" s="168">
        <v>132</v>
      </c>
      <c r="I90" s="168">
        <v>133</v>
      </c>
      <c r="J90" s="168">
        <v>134</v>
      </c>
      <c r="K90" s="168">
        <v>135</v>
      </c>
      <c r="L90" s="168">
        <v>136</v>
      </c>
      <c r="M90" s="162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  <c r="Z90" s="162"/>
      <c r="AA90" s="162"/>
      <c r="AB90" s="162"/>
      <c r="AC90" s="162"/>
      <c r="AD90" s="162"/>
    </row>
    <row r="91" spans="1:35" x14ac:dyDescent="0.25">
      <c r="A91" s="161">
        <f>A90+1</f>
        <v>88</v>
      </c>
      <c r="B91" s="153" t="s">
        <v>150</v>
      </c>
      <c r="C91" s="101" t="s">
        <v>144</v>
      </c>
      <c r="D91" s="153" t="s">
        <v>336</v>
      </c>
      <c r="E91" s="102" t="s">
        <v>929</v>
      </c>
      <c r="F91" s="168">
        <v>450</v>
      </c>
      <c r="G91" s="168">
        <v>451</v>
      </c>
      <c r="H91" s="168">
        <v>452</v>
      </c>
      <c r="I91" s="181">
        <v>459</v>
      </c>
      <c r="J91" s="168">
        <v>470</v>
      </c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</row>
    <row r="92" spans="1:35" x14ac:dyDescent="0.25">
      <c r="A92" s="161">
        <f t="shared" si="1"/>
        <v>89</v>
      </c>
      <c r="B92" s="153" t="s">
        <v>123</v>
      </c>
      <c r="C92" s="101" t="s">
        <v>144</v>
      </c>
      <c r="D92" s="153" t="s">
        <v>147</v>
      </c>
      <c r="E92" s="102" t="s">
        <v>930</v>
      </c>
      <c r="F92" s="168">
        <v>440</v>
      </c>
      <c r="G92" s="168">
        <v>441</v>
      </c>
      <c r="H92" s="168">
        <v>442</v>
      </c>
      <c r="I92" s="168">
        <v>443</v>
      </c>
      <c r="J92" s="168">
        <v>444</v>
      </c>
      <c r="K92" s="168">
        <v>445</v>
      </c>
      <c r="L92" s="168">
        <v>446</v>
      </c>
      <c r="M92" s="168">
        <v>447</v>
      </c>
      <c r="N92" s="168">
        <v>448</v>
      </c>
      <c r="O92" s="168">
        <v>449</v>
      </c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  <c r="AA92" s="162"/>
      <c r="AB92" s="162"/>
      <c r="AC92" s="162"/>
      <c r="AD92" s="162"/>
    </row>
    <row r="93" spans="1:35" x14ac:dyDescent="0.25">
      <c r="A93" s="161">
        <f t="shared" si="1"/>
        <v>90</v>
      </c>
      <c r="B93" s="153" t="s">
        <v>98</v>
      </c>
      <c r="C93" s="101" t="s">
        <v>144</v>
      </c>
      <c r="D93" s="153" t="s">
        <v>145</v>
      </c>
      <c r="E93" s="102" t="s">
        <v>931</v>
      </c>
      <c r="F93" s="168">
        <v>430</v>
      </c>
      <c r="G93" s="168">
        <v>431</v>
      </c>
      <c r="H93" s="168">
        <v>432</v>
      </c>
      <c r="I93" s="168">
        <v>433</v>
      </c>
      <c r="J93" s="168">
        <v>437</v>
      </c>
      <c r="K93" s="168">
        <v>438</v>
      </c>
      <c r="L93" s="168">
        <v>453</v>
      </c>
      <c r="M93" s="168">
        <v>454</v>
      </c>
      <c r="N93" s="168">
        <v>455</v>
      </c>
      <c r="R93" s="162"/>
      <c r="AC93" s="162"/>
      <c r="AD93" s="162"/>
      <c r="AE93" s="162"/>
      <c r="AF93" s="162"/>
      <c r="AG93" s="162"/>
      <c r="AH93" s="162"/>
      <c r="AI93" s="67"/>
    </row>
    <row r="94" spans="1:35" x14ac:dyDescent="0.25">
      <c r="A94" s="161">
        <f t="shared" si="1"/>
        <v>91</v>
      </c>
      <c r="B94" s="153" t="s">
        <v>149</v>
      </c>
      <c r="C94" s="101" t="s">
        <v>144</v>
      </c>
      <c r="D94" s="153" t="s">
        <v>334</v>
      </c>
      <c r="E94" s="102" t="s">
        <v>932</v>
      </c>
      <c r="F94" s="168">
        <v>434</v>
      </c>
      <c r="G94" s="168">
        <v>435</v>
      </c>
      <c r="H94" s="168">
        <v>436</v>
      </c>
      <c r="I94" s="168">
        <v>458</v>
      </c>
      <c r="J94" s="162"/>
      <c r="K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62"/>
      <c r="AA94" s="162"/>
      <c r="AB94" s="162"/>
      <c r="AC94" s="162"/>
      <c r="AD94" s="162"/>
    </row>
    <row r="95" spans="1:35" x14ac:dyDescent="0.25">
      <c r="A95" s="161">
        <f t="shared" si="1"/>
        <v>92</v>
      </c>
      <c r="B95" s="153" t="s">
        <v>247</v>
      </c>
      <c r="C95" s="101" t="s">
        <v>244</v>
      </c>
      <c r="D95" s="153" t="s">
        <v>245</v>
      </c>
      <c r="E95" s="102" t="s">
        <v>933</v>
      </c>
      <c r="F95" s="168">
        <v>730</v>
      </c>
      <c r="G95" s="168">
        <v>731</v>
      </c>
      <c r="H95" s="168">
        <v>734</v>
      </c>
      <c r="I95" s="168">
        <v>735</v>
      </c>
      <c r="J95" s="168">
        <v>736</v>
      </c>
      <c r="K95" s="25">
        <v>737</v>
      </c>
      <c r="L95" s="25">
        <v>738</v>
      </c>
      <c r="M95" s="168">
        <v>745</v>
      </c>
      <c r="N95" s="168">
        <v>747</v>
      </c>
      <c r="O95" s="168">
        <v>748</v>
      </c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  <c r="AA95" s="162"/>
      <c r="AB95" s="162"/>
      <c r="AC95" s="162"/>
      <c r="AD95" s="162"/>
    </row>
    <row r="96" spans="1:35" x14ac:dyDescent="0.25">
      <c r="A96" s="161">
        <f t="shared" si="1"/>
        <v>93</v>
      </c>
      <c r="B96" s="153" t="s">
        <v>251</v>
      </c>
      <c r="C96" s="101" t="s">
        <v>244</v>
      </c>
      <c r="D96" s="153" t="s">
        <v>427</v>
      </c>
      <c r="E96" s="102" t="s">
        <v>934</v>
      </c>
      <c r="F96" s="168">
        <v>740</v>
      </c>
      <c r="G96" s="168">
        <v>741</v>
      </c>
      <c r="H96" s="168">
        <v>743</v>
      </c>
      <c r="I96" s="168">
        <v>744</v>
      </c>
      <c r="J96" s="25">
        <v>746</v>
      </c>
      <c r="K96" s="162"/>
      <c r="L96" s="162"/>
      <c r="M96" s="162"/>
      <c r="N96" s="162"/>
      <c r="O96" s="162"/>
      <c r="P96" s="162"/>
      <c r="S96" s="162"/>
      <c r="T96" s="162"/>
      <c r="U96" s="162"/>
      <c r="V96" s="162"/>
      <c r="W96" s="162"/>
      <c r="X96" s="162"/>
      <c r="Y96" s="162"/>
      <c r="Z96" s="162"/>
      <c r="AA96" s="162"/>
      <c r="AB96" s="162"/>
      <c r="AC96" s="162"/>
      <c r="AD96" s="162"/>
    </row>
    <row r="97" spans="1:35" x14ac:dyDescent="0.25">
      <c r="A97" s="161">
        <f t="shared" si="1"/>
        <v>94</v>
      </c>
      <c r="B97" s="153" t="s">
        <v>321</v>
      </c>
      <c r="C97" s="101" t="s">
        <v>318</v>
      </c>
      <c r="D97" s="153" t="s">
        <v>316</v>
      </c>
      <c r="E97" s="102" t="s">
        <v>935</v>
      </c>
      <c r="F97" s="168">
        <v>955</v>
      </c>
      <c r="G97" s="168">
        <v>960</v>
      </c>
      <c r="H97" s="168">
        <v>974</v>
      </c>
      <c r="I97" s="168">
        <v>975</v>
      </c>
      <c r="J97" s="168">
        <v>976</v>
      </c>
      <c r="K97" s="168">
        <v>977</v>
      </c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162"/>
      <c r="AA97" s="162"/>
      <c r="AB97" s="162"/>
      <c r="AC97" s="162"/>
      <c r="AD97" s="162"/>
    </row>
    <row r="98" spans="1:35" x14ac:dyDescent="0.25">
      <c r="A98" s="161">
        <f t="shared" si="1"/>
        <v>95</v>
      </c>
      <c r="B98" s="153" t="s">
        <v>322</v>
      </c>
      <c r="C98" s="101" t="s">
        <v>318</v>
      </c>
      <c r="D98" s="153" t="s">
        <v>439</v>
      </c>
      <c r="E98" s="102" t="s">
        <v>936</v>
      </c>
      <c r="F98" s="168">
        <v>978</v>
      </c>
      <c r="G98" s="25">
        <v>989</v>
      </c>
      <c r="H98" s="168">
        <v>993</v>
      </c>
      <c r="I98" s="162"/>
      <c r="J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  <c r="AA98" s="162"/>
      <c r="AB98" s="162"/>
      <c r="AC98" s="162"/>
      <c r="AD98" s="162"/>
    </row>
    <row r="99" spans="1:35" x14ac:dyDescent="0.25">
      <c r="A99" s="161">
        <f t="shared" si="1"/>
        <v>96</v>
      </c>
      <c r="B99" s="153" t="s">
        <v>9</v>
      </c>
      <c r="C99" s="101" t="s">
        <v>318</v>
      </c>
      <c r="D99" s="153" t="s">
        <v>319</v>
      </c>
      <c r="E99" s="102" t="s">
        <v>937</v>
      </c>
      <c r="F99" s="168">
        <v>970</v>
      </c>
      <c r="G99" s="168">
        <v>971</v>
      </c>
      <c r="H99" s="168">
        <v>972</v>
      </c>
      <c r="I99" s="168">
        <v>973</v>
      </c>
      <c r="J99" s="168">
        <v>986</v>
      </c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  <c r="AA99" s="162"/>
      <c r="AB99" s="162"/>
      <c r="AC99" s="162"/>
      <c r="AD99" s="162"/>
    </row>
    <row r="100" spans="1:35" x14ac:dyDescent="0.25">
      <c r="A100" s="161">
        <f t="shared" si="1"/>
        <v>97</v>
      </c>
      <c r="B100" s="153" t="s">
        <v>45</v>
      </c>
      <c r="C100" s="101" t="s">
        <v>34</v>
      </c>
      <c r="D100" s="153" t="s">
        <v>43</v>
      </c>
      <c r="E100" s="102" t="s">
        <v>938</v>
      </c>
      <c r="F100" s="168">
        <v>180</v>
      </c>
      <c r="G100" s="168">
        <v>181</v>
      </c>
      <c r="H100" s="168">
        <v>182</v>
      </c>
      <c r="I100" s="168">
        <v>183</v>
      </c>
      <c r="J100" s="168">
        <v>184</v>
      </c>
      <c r="K100" s="168">
        <v>185</v>
      </c>
      <c r="L100" s="168">
        <v>186</v>
      </c>
      <c r="M100" s="168">
        <v>187</v>
      </c>
      <c r="N100" s="168">
        <v>189</v>
      </c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162"/>
      <c r="AA100" s="162"/>
      <c r="AB100" s="162"/>
      <c r="AC100" s="162"/>
      <c r="AD100" s="162"/>
    </row>
    <row r="101" spans="1:35" x14ac:dyDescent="0.25">
      <c r="A101" s="161">
        <f t="shared" si="1"/>
        <v>98</v>
      </c>
      <c r="B101" s="153" t="s">
        <v>39</v>
      </c>
      <c r="C101" s="101" t="s">
        <v>34</v>
      </c>
      <c r="D101" s="153" t="s">
        <v>401</v>
      </c>
      <c r="E101" s="102" t="s">
        <v>939</v>
      </c>
      <c r="F101" s="168">
        <v>163</v>
      </c>
      <c r="G101" s="168">
        <v>164</v>
      </c>
      <c r="H101" s="168">
        <v>165</v>
      </c>
      <c r="I101" s="168">
        <v>167</v>
      </c>
      <c r="J101" s="162"/>
      <c r="K101" s="162"/>
      <c r="L101" s="162"/>
      <c r="M101" s="162"/>
      <c r="N101" s="162"/>
      <c r="O101" s="162"/>
      <c r="R101" s="162"/>
      <c r="S101" s="162"/>
      <c r="T101" s="162"/>
      <c r="U101" s="162"/>
      <c r="V101" s="162"/>
      <c r="W101" s="162"/>
      <c r="X101" s="162"/>
      <c r="Y101" s="162"/>
      <c r="Z101" s="162"/>
      <c r="AA101" s="162"/>
      <c r="AB101" s="162"/>
      <c r="AC101" s="162"/>
      <c r="AD101" s="162"/>
    </row>
    <row r="102" spans="1:35" x14ac:dyDescent="0.25">
      <c r="A102" s="161">
        <f t="shared" si="1"/>
        <v>99</v>
      </c>
      <c r="B102" s="153" t="s">
        <v>42</v>
      </c>
      <c r="C102" s="101" t="s">
        <v>34</v>
      </c>
      <c r="D102" s="153" t="s">
        <v>40</v>
      </c>
      <c r="E102" s="102" t="s">
        <v>940</v>
      </c>
      <c r="F102" s="168">
        <v>166</v>
      </c>
      <c r="G102" s="168">
        <v>168</v>
      </c>
      <c r="H102" s="168">
        <v>170</v>
      </c>
      <c r="I102" s="168">
        <v>171</v>
      </c>
      <c r="J102" s="168">
        <v>172</v>
      </c>
      <c r="K102" s="168">
        <v>173</v>
      </c>
      <c r="L102" s="168">
        <v>174</v>
      </c>
      <c r="M102" s="168">
        <v>175</v>
      </c>
      <c r="N102" s="168">
        <v>176</v>
      </c>
      <c r="O102" s="168">
        <v>177</v>
      </c>
      <c r="P102" s="168">
        <v>178</v>
      </c>
      <c r="Q102" s="168">
        <v>179</v>
      </c>
      <c r="R102" s="162"/>
      <c r="S102" s="162"/>
      <c r="T102" s="162"/>
      <c r="U102" s="162"/>
      <c r="V102" s="162"/>
      <c r="W102" s="162"/>
      <c r="X102" s="162"/>
      <c r="Y102" s="162"/>
      <c r="Z102" s="162"/>
      <c r="AA102" s="162"/>
      <c r="AB102" s="67"/>
      <c r="AC102" s="162"/>
      <c r="AD102" s="162"/>
      <c r="AE102" s="162"/>
      <c r="AF102" s="162"/>
      <c r="AG102" s="162"/>
      <c r="AH102" s="162"/>
      <c r="AI102" s="162"/>
    </row>
    <row r="103" spans="1:35" x14ac:dyDescent="0.25">
      <c r="A103" s="161">
        <f t="shared" si="1"/>
        <v>100</v>
      </c>
      <c r="B103" s="153" t="s">
        <v>46</v>
      </c>
      <c r="C103" s="101" t="s">
        <v>34</v>
      </c>
      <c r="D103" s="153" t="s">
        <v>19</v>
      </c>
      <c r="E103" s="102" t="s">
        <v>941</v>
      </c>
      <c r="F103" s="169">
        <v>80</v>
      </c>
      <c r="G103" s="169">
        <v>81</v>
      </c>
      <c r="H103" s="169">
        <v>82</v>
      </c>
      <c r="I103" s="169">
        <v>83</v>
      </c>
      <c r="J103" s="169">
        <v>84</v>
      </c>
      <c r="K103" s="168">
        <v>190</v>
      </c>
      <c r="L103" s="168">
        <v>191</v>
      </c>
      <c r="M103" s="181">
        <v>192</v>
      </c>
      <c r="N103" s="168">
        <v>193</v>
      </c>
      <c r="O103" s="168">
        <v>194</v>
      </c>
      <c r="P103" s="168">
        <v>195</v>
      </c>
      <c r="Q103" s="168">
        <v>196</v>
      </c>
      <c r="R103" s="162"/>
      <c r="S103" s="162"/>
      <c r="T103" s="162"/>
      <c r="U103" s="162"/>
      <c r="V103" s="162"/>
      <c r="W103" s="162"/>
      <c r="X103" s="162"/>
      <c r="Y103" s="162"/>
      <c r="Z103" s="162"/>
      <c r="AA103" s="162"/>
      <c r="AB103" s="162"/>
      <c r="AC103" s="162"/>
      <c r="AD103" s="162"/>
      <c r="AE103" s="162"/>
      <c r="AF103" s="162"/>
      <c r="AG103" s="162"/>
      <c r="AH103" s="162"/>
      <c r="AI103" s="162"/>
    </row>
    <row r="104" spans="1:35" x14ac:dyDescent="0.25">
      <c r="A104" s="161">
        <f t="shared" si="1"/>
        <v>101</v>
      </c>
      <c r="B104" s="153" t="s">
        <v>37</v>
      </c>
      <c r="C104" s="101" t="s">
        <v>34</v>
      </c>
      <c r="D104" s="153" t="s">
        <v>35</v>
      </c>
      <c r="E104" s="102" t="s">
        <v>942</v>
      </c>
      <c r="F104" s="168">
        <v>150</v>
      </c>
      <c r="G104" s="168">
        <v>151</v>
      </c>
      <c r="H104" s="168">
        <v>152</v>
      </c>
      <c r="I104" s="168">
        <v>153</v>
      </c>
      <c r="J104" s="168">
        <v>154</v>
      </c>
      <c r="K104" s="168">
        <v>155</v>
      </c>
      <c r="L104" s="168">
        <v>156</v>
      </c>
      <c r="M104" s="168">
        <v>157</v>
      </c>
      <c r="N104" s="168">
        <v>158</v>
      </c>
      <c r="O104" s="168">
        <v>159</v>
      </c>
      <c r="P104" s="168">
        <v>160</v>
      </c>
      <c r="Q104" s="168">
        <v>161</v>
      </c>
      <c r="R104" s="168">
        <v>162</v>
      </c>
      <c r="S104" s="168">
        <v>260</v>
      </c>
      <c r="T104" s="168">
        <v>265</v>
      </c>
      <c r="U104" s="168">
        <v>439</v>
      </c>
      <c r="V104" s="162"/>
      <c r="W104" s="162"/>
      <c r="X104" s="162"/>
      <c r="Y104" s="162"/>
      <c r="Z104" s="162"/>
      <c r="AA104" s="164"/>
    </row>
    <row r="105" spans="1:35" x14ac:dyDescent="0.25">
      <c r="A105" s="161">
        <f t="shared" si="1"/>
        <v>102</v>
      </c>
      <c r="B105" s="153" t="s">
        <v>1274</v>
      </c>
      <c r="C105" s="101" t="s">
        <v>81</v>
      </c>
      <c r="D105" s="153" t="s">
        <v>412</v>
      </c>
      <c r="E105" s="102" t="s">
        <v>943</v>
      </c>
      <c r="F105" s="168">
        <v>294</v>
      </c>
      <c r="H105" s="162"/>
      <c r="I105" s="162"/>
      <c r="J105" s="162"/>
      <c r="K105" s="162"/>
      <c r="L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162"/>
      <c r="Z105" s="162"/>
      <c r="AA105" s="162"/>
      <c r="AB105" s="162"/>
      <c r="AC105" s="162"/>
      <c r="AD105" s="162"/>
    </row>
    <row r="106" spans="1:35" x14ac:dyDescent="0.25">
      <c r="A106" s="161">
        <f t="shared" si="1"/>
        <v>103</v>
      </c>
      <c r="B106" s="153" t="s">
        <v>84</v>
      </c>
      <c r="C106" s="101" t="s">
        <v>81</v>
      </c>
      <c r="D106" s="153" t="s">
        <v>82</v>
      </c>
      <c r="E106" s="102" t="s">
        <v>944</v>
      </c>
      <c r="F106" s="168">
        <v>290</v>
      </c>
      <c r="G106" s="168">
        <v>291</v>
      </c>
      <c r="H106" s="168">
        <v>292</v>
      </c>
      <c r="I106" s="168">
        <v>295</v>
      </c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  <c r="Z106" s="162"/>
      <c r="AA106" s="162"/>
      <c r="AB106" s="162"/>
      <c r="AC106" s="162"/>
      <c r="AD106" s="162"/>
    </row>
    <row r="107" spans="1:35" x14ac:dyDescent="0.25">
      <c r="A107" s="161">
        <f t="shared" si="1"/>
        <v>104</v>
      </c>
      <c r="B107" s="153" t="s">
        <v>87</v>
      </c>
      <c r="C107" s="101" t="s">
        <v>81</v>
      </c>
      <c r="D107" s="153" t="s">
        <v>78</v>
      </c>
      <c r="E107" s="102" t="s">
        <v>945</v>
      </c>
      <c r="F107" s="168">
        <v>287</v>
      </c>
      <c r="G107" s="168">
        <v>288</v>
      </c>
      <c r="H107" s="168">
        <v>293</v>
      </c>
      <c r="I107" s="168">
        <v>296</v>
      </c>
      <c r="J107" s="168">
        <v>298</v>
      </c>
      <c r="K107" s="25">
        <v>308</v>
      </c>
      <c r="L107" s="25">
        <v>309</v>
      </c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162"/>
      <c r="Z107" s="162"/>
      <c r="AA107" s="162"/>
      <c r="AB107" s="162"/>
      <c r="AC107" s="162"/>
      <c r="AD107" s="162"/>
    </row>
    <row r="108" spans="1:35" x14ac:dyDescent="0.25">
      <c r="A108" s="161">
        <f t="shared" si="1"/>
        <v>105</v>
      </c>
      <c r="B108" s="153" t="s">
        <v>207</v>
      </c>
      <c r="C108" s="101" t="s">
        <v>203</v>
      </c>
      <c r="D108" s="153" t="s">
        <v>340</v>
      </c>
      <c r="E108" s="102" t="s">
        <v>1585</v>
      </c>
      <c r="F108" s="168">
        <v>575</v>
      </c>
      <c r="G108" s="168">
        <v>576</v>
      </c>
      <c r="H108" s="168">
        <v>577</v>
      </c>
      <c r="I108" s="168">
        <v>827</v>
      </c>
      <c r="J108" s="168">
        <v>826</v>
      </c>
      <c r="K108" s="162"/>
      <c r="L108" s="162"/>
      <c r="M108" s="162"/>
      <c r="N108" s="162"/>
      <c r="O108" s="162"/>
      <c r="P108" s="162"/>
      <c r="Q108" s="162"/>
      <c r="S108" s="162"/>
      <c r="T108" s="162"/>
      <c r="U108" s="162"/>
      <c r="V108" s="162"/>
      <c r="W108" s="162"/>
      <c r="X108" s="162"/>
      <c r="Y108" s="162"/>
      <c r="Z108" s="162"/>
      <c r="AA108" s="162"/>
      <c r="AB108" s="162"/>
      <c r="AC108" s="162"/>
      <c r="AD108" s="162"/>
    </row>
    <row r="109" spans="1:35" x14ac:dyDescent="0.25">
      <c r="A109" s="161">
        <f t="shared" si="1"/>
        <v>106</v>
      </c>
      <c r="B109" s="153" t="s">
        <v>204</v>
      </c>
      <c r="C109" s="101" t="s">
        <v>203</v>
      </c>
      <c r="D109" s="153" t="s">
        <v>177</v>
      </c>
      <c r="E109" s="102" t="s">
        <v>946</v>
      </c>
      <c r="F109" s="168">
        <v>510</v>
      </c>
      <c r="G109" s="168">
        <v>511</v>
      </c>
      <c r="H109" s="168">
        <v>512</v>
      </c>
      <c r="I109" s="168">
        <v>513</v>
      </c>
      <c r="J109" s="168">
        <v>561</v>
      </c>
      <c r="K109" s="168">
        <v>562</v>
      </c>
      <c r="L109" s="168">
        <v>570</v>
      </c>
      <c r="M109" s="168">
        <v>571</v>
      </c>
      <c r="N109" s="168">
        <v>572</v>
      </c>
      <c r="O109" s="168">
        <v>573</v>
      </c>
      <c r="P109" s="168">
        <v>574</v>
      </c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  <c r="AA109" s="162"/>
      <c r="AB109" s="162"/>
      <c r="AC109" s="162"/>
      <c r="AD109" s="162"/>
      <c r="AE109" s="162"/>
    </row>
    <row r="110" spans="1:35" x14ac:dyDescent="0.25">
      <c r="A110" s="161">
        <f t="shared" si="1"/>
        <v>107</v>
      </c>
      <c r="B110" s="153" t="s">
        <v>124</v>
      </c>
      <c r="C110" s="101" t="s">
        <v>119</v>
      </c>
      <c r="D110" s="153" t="s">
        <v>410</v>
      </c>
      <c r="E110" s="102" t="s">
        <v>947</v>
      </c>
      <c r="F110" s="25">
        <v>289</v>
      </c>
      <c r="G110" s="168">
        <v>307</v>
      </c>
      <c r="H110" s="168">
        <v>359</v>
      </c>
      <c r="I110" s="168">
        <v>373</v>
      </c>
      <c r="J110" s="168">
        <v>374</v>
      </c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  <c r="Z110" s="162"/>
      <c r="AA110" s="162"/>
      <c r="AB110" s="162"/>
      <c r="AC110" s="162"/>
      <c r="AD110" s="162"/>
    </row>
    <row r="111" spans="1:35" x14ac:dyDescent="0.25">
      <c r="A111" s="161">
        <f t="shared" si="1"/>
        <v>108</v>
      </c>
      <c r="B111" s="153" t="s">
        <v>127</v>
      </c>
      <c r="C111" s="101" t="s">
        <v>119</v>
      </c>
      <c r="D111" s="153" t="s">
        <v>63</v>
      </c>
      <c r="E111" s="102" t="s">
        <v>948</v>
      </c>
      <c r="F111" s="168">
        <v>242</v>
      </c>
      <c r="G111" s="168">
        <v>376</v>
      </c>
      <c r="H111" s="168">
        <v>377</v>
      </c>
      <c r="I111" s="168">
        <v>378</v>
      </c>
      <c r="J111" s="168">
        <v>379</v>
      </c>
      <c r="K111" s="168">
        <v>407</v>
      </c>
      <c r="L111" s="168">
        <v>408</v>
      </c>
      <c r="M111" s="168">
        <v>409</v>
      </c>
      <c r="N111" s="168">
        <v>425</v>
      </c>
      <c r="O111" s="168">
        <v>426</v>
      </c>
      <c r="P111" s="152"/>
      <c r="Q111" s="162"/>
      <c r="R111" s="162"/>
      <c r="S111" s="162"/>
      <c r="T111" s="162"/>
      <c r="U111" s="162"/>
      <c r="V111" s="162"/>
      <c r="W111" s="162"/>
      <c r="X111" s="162"/>
      <c r="Y111" s="162"/>
      <c r="Z111" s="162"/>
      <c r="AA111" s="162"/>
      <c r="AB111" s="162"/>
      <c r="AC111" s="162"/>
      <c r="AD111" s="162"/>
    </row>
    <row r="112" spans="1:35" x14ac:dyDescent="0.25">
      <c r="A112" s="161">
        <f t="shared" si="1"/>
        <v>109</v>
      </c>
      <c r="B112" s="153" t="s">
        <v>128</v>
      </c>
      <c r="C112" s="101" t="s">
        <v>119</v>
      </c>
      <c r="D112" s="153" t="s">
        <v>125</v>
      </c>
      <c r="E112" s="102" t="s">
        <v>949</v>
      </c>
      <c r="F112" s="181">
        <v>375</v>
      </c>
      <c r="G112" s="168">
        <v>380</v>
      </c>
      <c r="H112" s="168">
        <v>381</v>
      </c>
      <c r="I112" s="168">
        <v>382</v>
      </c>
      <c r="J112" s="168">
        <v>383</v>
      </c>
      <c r="K112" s="168">
        <v>386</v>
      </c>
      <c r="L112" s="168">
        <v>723</v>
      </c>
      <c r="M112" s="168">
        <v>724</v>
      </c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  <c r="AA112" s="162"/>
      <c r="AB112" s="162"/>
      <c r="AC112" s="162"/>
      <c r="AD112" s="162"/>
    </row>
    <row r="113" spans="1:30" x14ac:dyDescent="0.25">
      <c r="A113" s="161">
        <f t="shared" si="1"/>
        <v>110</v>
      </c>
      <c r="B113" s="153" t="s">
        <v>122</v>
      </c>
      <c r="C113" s="101" t="s">
        <v>119</v>
      </c>
      <c r="D113" s="153" t="s">
        <v>120</v>
      </c>
      <c r="E113" s="102" t="s">
        <v>950</v>
      </c>
      <c r="F113" s="181">
        <v>370</v>
      </c>
      <c r="G113" s="168">
        <v>371</v>
      </c>
      <c r="H113" s="168">
        <v>372</v>
      </c>
      <c r="I113" s="168">
        <v>385</v>
      </c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  <c r="AA113" s="162"/>
      <c r="AB113" s="162"/>
      <c r="AC113" s="162"/>
      <c r="AD113" s="162"/>
    </row>
    <row r="114" spans="1:30" x14ac:dyDescent="0.25">
      <c r="A114" s="161">
        <f t="shared" ref="A114:A124" si="2">A113+1</f>
        <v>111</v>
      </c>
      <c r="B114" s="198" t="s">
        <v>1659</v>
      </c>
      <c r="C114" s="206" t="s">
        <v>248</v>
      </c>
      <c r="D114" s="198" t="s">
        <v>1660</v>
      </c>
      <c r="E114" s="201" t="s">
        <v>1661</v>
      </c>
      <c r="F114" s="25">
        <v>739</v>
      </c>
      <c r="G114" s="25">
        <v>790</v>
      </c>
      <c r="H114" s="25">
        <v>791</v>
      </c>
      <c r="I114" s="162"/>
      <c r="J114" s="162"/>
      <c r="K114" s="162"/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  <c r="AA114" s="162"/>
      <c r="AB114" s="162"/>
      <c r="AC114" s="162"/>
      <c r="AD114" s="162"/>
    </row>
    <row r="115" spans="1:30" x14ac:dyDescent="0.25">
      <c r="A115" s="161">
        <f t="shared" si="2"/>
        <v>112</v>
      </c>
      <c r="B115" s="153" t="s">
        <v>266</v>
      </c>
      <c r="C115" s="101" t="s">
        <v>248</v>
      </c>
      <c r="D115" s="153" t="s">
        <v>345</v>
      </c>
      <c r="E115" s="102" t="s">
        <v>951</v>
      </c>
      <c r="F115" s="181">
        <v>733</v>
      </c>
      <c r="G115" s="168">
        <v>765</v>
      </c>
      <c r="H115" s="168">
        <v>768</v>
      </c>
      <c r="I115" s="168">
        <v>786</v>
      </c>
      <c r="J115" s="168">
        <v>787</v>
      </c>
      <c r="K115" s="168">
        <v>789</v>
      </c>
      <c r="L115" s="162"/>
      <c r="M115" s="162"/>
      <c r="O115" s="67"/>
      <c r="P115" s="162"/>
      <c r="Q115" s="162"/>
      <c r="R115" s="162"/>
      <c r="S115" s="162"/>
      <c r="T115" s="162"/>
      <c r="U115" s="162"/>
      <c r="V115" s="162"/>
      <c r="W115" s="162"/>
      <c r="X115" s="162"/>
      <c r="Z115" s="162"/>
      <c r="AA115" s="162"/>
      <c r="AB115" s="162"/>
      <c r="AC115" s="162"/>
      <c r="AD115" s="152"/>
    </row>
    <row r="116" spans="1:30" x14ac:dyDescent="0.25">
      <c r="A116" s="161">
        <f t="shared" si="2"/>
        <v>113</v>
      </c>
      <c r="B116" s="153" t="s">
        <v>254</v>
      </c>
      <c r="C116" s="101" t="s">
        <v>248</v>
      </c>
      <c r="D116" s="153" t="s">
        <v>252</v>
      </c>
      <c r="E116" s="102" t="s">
        <v>953</v>
      </c>
      <c r="F116" s="168">
        <v>750</v>
      </c>
      <c r="G116" s="168">
        <v>751</v>
      </c>
      <c r="H116" s="168">
        <v>752</v>
      </c>
      <c r="I116" s="181">
        <v>753</v>
      </c>
      <c r="J116" s="181">
        <v>754</v>
      </c>
      <c r="K116" s="168">
        <v>757</v>
      </c>
      <c r="L116" s="168">
        <v>758</v>
      </c>
      <c r="R116" s="162"/>
      <c r="S116" s="162"/>
      <c r="T116" s="162"/>
      <c r="U116" s="162"/>
      <c r="W116" s="162"/>
      <c r="X116" s="162"/>
      <c r="Y116" s="162"/>
      <c r="Z116" s="162"/>
      <c r="AA116" s="162"/>
      <c r="AB116" s="162"/>
      <c r="AC116" s="162"/>
      <c r="AD116" s="152"/>
    </row>
    <row r="117" spans="1:30" x14ac:dyDescent="0.25">
      <c r="A117" s="161">
        <f t="shared" si="2"/>
        <v>114</v>
      </c>
      <c r="B117" s="153" t="s">
        <v>270</v>
      </c>
      <c r="C117" s="101" t="s">
        <v>248</v>
      </c>
      <c r="D117" s="153" t="s">
        <v>268</v>
      </c>
      <c r="E117" s="102" t="s">
        <v>954</v>
      </c>
      <c r="F117" s="168">
        <v>797</v>
      </c>
      <c r="G117" s="168">
        <v>798</v>
      </c>
      <c r="H117" s="168">
        <v>799</v>
      </c>
      <c r="I117" s="181">
        <v>880</v>
      </c>
      <c r="J117" s="181">
        <v>885</v>
      </c>
      <c r="M117" s="162"/>
      <c r="O117" s="162"/>
      <c r="P117" s="162"/>
      <c r="Q117" s="162"/>
      <c r="R117" s="162"/>
      <c r="S117" s="162"/>
      <c r="Y117" s="162"/>
      <c r="Z117" s="162"/>
      <c r="AA117" s="162"/>
      <c r="AB117" s="162"/>
      <c r="AC117" s="162"/>
      <c r="AD117" s="162"/>
    </row>
    <row r="118" spans="1:30" x14ac:dyDescent="0.25">
      <c r="A118" s="161">
        <f t="shared" si="2"/>
        <v>115</v>
      </c>
      <c r="B118" s="153" t="s">
        <v>576</v>
      </c>
      <c r="C118" s="101" t="s">
        <v>248</v>
      </c>
      <c r="D118" s="153" t="s">
        <v>429</v>
      </c>
      <c r="E118" s="102" t="s">
        <v>955</v>
      </c>
      <c r="F118" s="168">
        <v>760</v>
      </c>
      <c r="G118" s="168">
        <v>761</v>
      </c>
      <c r="H118" s="168">
        <v>762</v>
      </c>
      <c r="I118" s="168">
        <v>763</v>
      </c>
      <c r="J118" s="168">
        <v>764</v>
      </c>
      <c r="K118" s="168">
        <v>766</v>
      </c>
      <c r="L118" s="168">
        <v>767</v>
      </c>
      <c r="N118" s="162"/>
      <c r="O118" s="162"/>
      <c r="P118" s="162"/>
      <c r="Q118" s="162"/>
      <c r="R118" s="162"/>
      <c r="S118" s="162"/>
      <c r="T118" s="162"/>
      <c r="U118" s="162"/>
      <c r="V118" s="162"/>
      <c r="W118" s="162"/>
      <c r="X118" s="162"/>
      <c r="Y118" s="162"/>
      <c r="Z118" s="162"/>
      <c r="AA118" s="162"/>
      <c r="AB118" s="162"/>
      <c r="AC118" s="162"/>
      <c r="AD118" s="162"/>
    </row>
    <row r="119" spans="1:30" x14ac:dyDescent="0.25">
      <c r="A119" s="161">
        <f t="shared" si="2"/>
        <v>116</v>
      </c>
      <c r="B119" s="153" t="s">
        <v>258</v>
      </c>
      <c r="C119" s="101" t="s">
        <v>248</v>
      </c>
      <c r="D119" s="153" t="s">
        <v>259</v>
      </c>
      <c r="E119" s="102" t="s">
        <v>956</v>
      </c>
      <c r="F119" s="168">
        <v>770</v>
      </c>
      <c r="G119" s="181">
        <v>772</v>
      </c>
      <c r="H119" s="168">
        <v>773</v>
      </c>
      <c r="I119" s="168">
        <v>774</v>
      </c>
      <c r="J119" s="168">
        <v>775</v>
      </c>
      <c r="K119" s="168">
        <v>776</v>
      </c>
      <c r="L119" s="168">
        <v>777</v>
      </c>
      <c r="M119" s="168">
        <v>778</v>
      </c>
      <c r="P119" s="67"/>
      <c r="Q119" s="162"/>
      <c r="R119" s="162"/>
      <c r="S119" s="162"/>
      <c r="T119" s="162"/>
      <c r="U119" s="162"/>
      <c r="V119" s="162"/>
      <c r="W119" s="162"/>
      <c r="X119" s="162"/>
      <c r="Y119" s="162"/>
      <c r="Z119" s="162"/>
      <c r="AA119" s="162"/>
      <c r="AB119" s="162"/>
      <c r="AC119" s="162"/>
      <c r="AD119" s="162"/>
    </row>
    <row r="120" spans="1:30" x14ac:dyDescent="0.25">
      <c r="A120" s="161">
        <f t="shared" si="2"/>
        <v>117</v>
      </c>
      <c r="B120" s="153" t="s">
        <v>261</v>
      </c>
      <c r="C120" s="101" t="s">
        <v>248</v>
      </c>
      <c r="D120" s="153" t="s">
        <v>262</v>
      </c>
      <c r="E120" s="102" t="s">
        <v>957</v>
      </c>
      <c r="F120" s="168">
        <v>780</v>
      </c>
      <c r="G120" s="25">
        <v>788</v>
      </c>
      <c r="O120" s="162"/>
      <c r="P120" s="162"/>
      <c r="X120" s="162"/>
      <c r="Y120" s="162"/>
      <c r="Z120" s="162"/>
      <c r="AA120" s="162"/>
      <c r="AB120" s="162"/>
      <c r="AC120" s="162"/>
      <c r="AD120" s="152"/>
    </row>
    <row r="121" spans="1:30" x14ac:dyDescent="0.25">
      <c r="A121" s="161">
        <f t="shared" si="2"/>
        <v>118</v>
      </c>
      <c r="B121" s="153" t="s">
        <v>267</v>
      </c>
      <c r="C121" s="101" t="s">
        <v>248</v>
      </c>
      <c r="D121" s="153" t="s">
        <v>256</v>
      </c>
      <c r="E121" s="102" t="s">
        <v>958</v>
      </c>
      <c r="F121" s="200">
        <v>769</v>
      </c>
      <c r="G121" s="168">
        <v>792</v>
      </c>
      <c r="H121" s="168">
        <v>793</v>
      </c>
      <c r="I121" s="168">
        <v>794</v>
      </c>
      <c r="J121" s="168">
        <v>795</v>
      </c>
      <c r="K121" s="168">
        <v>796</v>
      </c>
      <c r="L121" s="168">
        <v>881</v>
      </c>
      <c r="M121" s="168">
        <v>882</v>
      </c>
      <c r="O121" s="162"/>
      <c r="P121" s="162"/>
      <c r="Q121" s="162"/>
      <c r="T121" s="162"/>
      <c r="U121" s="162"/>
      <c r="V121" s="162"/>
      <c r="W121" s="162"/>
      <c r="X121" s="162"/>
      <c r="Y121" s="162"/>
      <c r="Z121" s="162"/>
      <c r="AA121" s="162"/>
      <c r="AB121" s="162"/>
      <c r="AC121" s="162"/>
      <c r="AD121" s="162"/>
    </row>
    <row r="122" spans="1:30" x14ac:dyDescent="0.25">
      <c r="A122" s="161">
        <f t="shared" si="2"/>
        <v>119</v>
      </c>
      <c r="B122" s="198" t="s">
        <v>1656</v>
      </c>
      <c r="C122" s="206" t="s">
        <v>248</v>
      </c>
      <c r="D122" s="198" t="s">
        <v>1657</v>
      </c>
      <c r="E122" s="201" t="s">
        <v>1658</v>
      </c>
      <c r="F122" s="168">
        <v>783</v>
      </c>
      <c r="G122" s="168">
        <v>784</v>
      </c>
      <c r="H122" s="25">
        <v>785</v>
      </c>
      <c r="I122" s="152"/>
      <c r="J122" s="152"/>
      <c r="K122" s="152"/>
      <c r="L122" s="152"/>
      <c r="M122" s="152"/>
      <c r="Y122" s="162"/>
      <c r="Z122" s="162"/>
      <c r="AA122" s="162"/>
      <c r="AB122" s="162"/>
      <c r="AC122" s="162"/>
      <c r="AD122" s="162"/>
    </row>
    <row r="123" spans="1:30" x14ac:dyDescent="0.25">
      <c r="A123" s="161">
        <f>A122+1</f>
        <v>120</v>
      </c>
      <c r="B123" s="153" t="s">
        <v>264</v>
      </c>
      <c r="C123" s="101" t="s">
        <v>248</v>
      </c>
      <c r="D123" s="153" t="s">
        <v>249</v>
      </c>
      <c r="E123" s="102" t="s">
        <v>959</v>
      </c>
      <c r="F123" s="25">
        <v>779</v>
      </c>
      <c r="G123" s="168">
        <v>781</v>
      </c>
      <c r="H123" s="168">
        <v>782</v>
      </c>
      <c r="I123" s="168"/>
      <c r="J123" s="168"/>
      <c r="K123" s="168"/>
      <c r="L123" s="168"/>
      <c r="M123" s="168"/>
      <c r="Y123" s="162"/>
      <c r="Z123" s="162"/>
      <c r="AA123" s="162"/>
      <c r="AB123" s="162"/>
      <c r="AC123" s="162"/>
      <c r="AD123" s="162"/>
    </row>
    <row r="124" spans="1:30" x14ac:dyDescent="0.25">
      <c r="A124" s="161">
        <f t="shared" si="2"/>
        <v>121</v>
      </c>
      <c r="B124" s="153" t="s">
        <v>255</v>
      </c>
      <c r="C124" s="101" t="s">
        <v>248</v>
      </c>
      <c r="D124" s="153" t="s">
        <v>343</v>
      </c>
      <c r="E124" s="102" t="s">
        <v>960</v>
      </c>
      <c r="F124" s="168">
        <v>718</v>
      </c>
      <c r="G124" s="168">
        <v>755</v>
      </c>
      <c r="H124" s="162"/>
      <c r="I124" s="162"/>
      <c r="J124" s="162"/>
      <c r="K124" s="162"/>
      <c r="L124" s="162"/>
      <c r="M124" s="67"/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2"/>
      <c r="Y124" s="162"/>
      <c r="Z124" s="162"/>
      <c r="AA124" s="162"/>
      <c r="AB124" s="162"/>
      <c r="AC124" s="162"/>
      <c r="AD124" s="162"/>
    </row>
    <row r="125" spans="1:30" x14ac:dyDescent="0.25">
      <c r="A125" s="161">
        <f t="shared" si="1"/>
        <v>122</v>
      </c>
      <c r="B125" s="153" t="s">
        <v>286</v>
      </c>
      <c r="C125" s="101" t="s">
        <v>285</v>
      </c>
      <c r="D125" s="153" t="s">
        <v>277</v>
      </c>
      <c r="E125" s="102" t="s">
        <v>961</v>
      </c>
      <c r="F125" s="168">
        <v>840</v>
      </c>
      <c r="G125" s="168">
        <v>841</v>
      </c>
      <c r="H125" s="181">
        <v>842</v>
      </c>
      <c r="I125" s="168">
        <v>843</v>
      </c>
      <c r="J125" s="168">
        <v>844</v>
      </c>
      <c r="K125" s="168">
        <v>846</v>
      </c>
      <c r="L125" s="168">
        <v>847</v>
      </c>
      <c r="M125" s="162"/>
      <c r="N125" s="162"/>
      <c r="O125" s="162"/>
      <c r="P125" s="162"/>
      <c r="Q125" s="162"/>
      <c r="R125" s="162"/>
      <c r="S125" s="162"/>
      <c r="T125" s="162"/>
      <c r="X125" s="162"/>
      <c r="Y125" s="162"/>
      <c r="Z125" s="162"/>
      <c r="AA125" s="162"/>
      <c r="AB125" s="162"/>
      <c r="AC125" s="162"/>
      <c r="AD125" s="162"/>
    </row>
    <row r="126" spans="1:30" x14ac:dyDescent="0.25">
      <c r="A126" s="161">
        <f t="shared" si="1"/>
        <v>123</v>
      </c>
      <c r="B126" s="153" t="s">
        <v>58</v>
      </c>
      <c r="C126" s="101" t="s">
        <v>52</v>
      </c>
      <c r="D126" s="153" t="s">
        <v>353</v>
      </c>
      <c r="E126" s="102" t="s">
        <v>962</v>
      </c>
      <c r="F126" s="168">
        <v>233</v>
      </c>
      <c r="G126" s="168">
        <v>234</v>
      </c>
      <c r="H126" s="168">
        <v>235</v>
      </c>
      <c r="I126" s="168">
        <v>236</v>
      </c>
      <c r="J126" s="168">
        <v>237</v>
      </c>
      <c r="K126" s="168">
        <v>279</v>
      </c>
      <c r="L126" s="162"/>
      <c r="M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  <c r="AA126" s="162"/>
      <c r="AB126" s="162"/>
      <c r="AC126" s="162"/>
      <c r="AD126" s="162"/>
    </row>
    <row r="127" spans="1:30" x14ac:dyDescent="0.25">
      <c r="A127" s="161">
        <f t="shared" si="1"/>
        <v>124</v>
      </c>
      <c r="B127" s="153" t="s">
        <v>57</v>
      </c>
      <c r="C127" s="101" t="s">
        <v>52</v>
      </c>
      <c r="D127" s="153" t="s">
        <v>55</v>
      </c>
      <c r="E127" s="102" t="s">
        <v>963</v>
      </c>
      <c r="F127" s="168">
        <v>224</v>
      </c>
      <c r="G127" s="168">
        <v>225</v>
      </c>
      <c r="H127" s="168">
        <v>229</v>
      </c>
      <c r="I127" s="168">
        <v>230</v>
      </c>
      <c r="J127" s="168">
        <v>231</v>
      </c>
      <c r="K127" s="168">
        <v>232</v>
      </c>
      <c r="L127" s="168">
        <v>238</v>
      </c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  <c r="AA127" s="162"/>
      <c r="AB127" s="162"/>
      <c r="AC127" s="162"/>
      <c r="AD127" s="162"/>
    </row>
    <row r="128" spans="1:30" x14ac:dyDescent="0.25">
      <c r="A128" s="161">
        <f t="shared" si="1"/>
        <v>125</v>
      </c>
      <c r="B128" s="153" t="s">
        <v>61</v>
      </c>
      <c r="C128" s="101" t="s">
        <v>52</v>
      </c>
      <c r="D128" s="153" t="s">
        <v>59</v>
      </c>
      <c r="E128" s="102" t="s">
        <v>1586</v>
      </c>
      <c r="F128" s="168">
        <v>239</v>
      </c>
      <c r="G128" s="168">
        <v>240</v>
      </c>
      <c r="H128" s="168">
        <v>241</v>
      </c>
      <c r="I128" s="168">
        <v>243</v>
      </c>
      <c r="J128" s="168">
        <v>244</v>
      </c>
      <c r="K128" s="168">
        <v>245</v>
      </c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  <c r="AA128" s="162"/>
      <c r="AB128" s="162"/>
      <c r="AC128" s="162"/>
      <c r="AD128" s="162"/>
    </row>
    <row r="129" spans="1:37" x14ac:dyDescent="0.25">
      <c r="A129" s="161">
        <f t="shared" si="1"/>
        <v>126</v>
      </c>
      <c r="B129" s="182" t="s">
        <v>725</v>
      </c>
      <c r="C129" s="183" t="s">
        <v>52</v>
      </c>
      <c r="D129" s="182" t="s">
        <v>724</v>
      </c>
      <c r="E129" s="184" t="s">
        <v>964</v>
      </c>
      <c r="F129" s="180">
        <v>215</v>
      </c>
      <c r="G129" s="180">
        <v>217</v>
      </c>
      <c r="H129" s="180">
        <v>226</v>
      </c>
      <c r="I129" s="180">
        <v>228</v>
      </c>
      <c r="J129" s="180">
        <v>254</v>
      </c>
      <c r="K129" s="180">
        <v>267</v>
      </c>
      <c r="L129" s="180">
        <v>268</v>
      </c>
      <c r="M129" s="162"/>
      <c r="N129" s="162"/>
      <c r="O129" s="162"/>
      <c r="P129" s="162"/>
      <c r="Q129" s="162"/>
      <c r="R129" s="162"/>
      <c r="T129" s="162"/>
      <c r="U129" s="162"/>
      <c r="V129" s="162"/>
      <c r="W129" s="162"/>
      <c r="X129" s="162"/>
      <c r="Y129" s="162"/>
      <c r="Z129" s="162"/>
      <c r="AA129" s="162"/>
      <c r="AB129" s="162"/>
      <c r="AC129" s="162"/>
      <c r="AD129" s="162"/>
    </row>
    <row r="130" spans="1:37" x14ac:dyDescent="0.25">
      <c r="A130" s="161">
        <f t="shared" si="1"/>
        <v>127</v>
      </c>
      <c r="B130" s="182" t="s">
        <v>326</v>
      </c>
      <c r="C130" s="183" t="s">
        <v>323</v>
      </c>
      <c r="D130" s="182" t="s">
        <v>324</v>
      </c>
      <c r="E130" s="184" t="s">
        <v>965</v>
      </c>
      <c r="F130" s="168">
        <v>980</v>
      </c>
      <c r="G130" s="168">
        <v>981</v>
      </c>
      <c r="H130" s="168">
        <v>982</v>
      </c>
      <c r="I130" s="168">
        <v>983</v>
      </c>
      <c r="J130" s="168">
        <v>984</v>
      </c>
      <c r="K130" s="168">
        <v>985</v>
      </c>
      <c r="L130" s="162"/>
      <c r="M130" s="67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  <c r="AA130" s="162"/>
      <c r="AB130" s="162"/>
      <c r="AC130" s="162"/>
      <c r="AD130" s="162"/>
    </row>
    <row r="131" spans="1:37" x14ac:dyDescent="0.25">
      <c r="A131" s="161">
        <f t="shared" si="1"/>
        <v>128</v>
      </c>
      <c r="B131" s="182" t="s">
        <v>327</v>
      </c>
      <c r="C131" s="183" t="s">
        <v>323</v>
      </c>
      <c r="D131" s="182" t="s">
        <v>212</v>
      </c>
      <c r="E131" s="184" t="s">
        <v>966</v>
      </c>
      <c r="F131" s="168">
        <v>835</v>
      </c>
      <c r="G131" s="168">
        <v>838</v>
      </c>
      <c r="H131" s="168">
        <v>988</v>
      </c>
      <c r="I131" s="168">
        <v>990</v>
      </c>
      <c r="J131" s="168">
        <v>991</v>
      </c>
      <c r="K131" s="168">
        <v>992</v>
      </c>
      <c r="L131" s="168">
        <v>994</v>
      </c>
      <c r="O131" s="162"/>
      <c r="P131" s="162"/>
      <c r="Q131" s="67"/>
      <c r="R131" s="162"/>
      <c r="U131" s="162"/>
      <c r="V131" s="162"/>
      <c r="W131" s="162"/>
      <c r="X131" s="162"/>
      <c r="Y131" s="162"/>
      <c r="Z131" s="162"/>
      <c r="AA131" s="162"/>
      <c r="AB131" s="162"/>
      <c r="AC131" s="162"/>
      <c r="AD131" s="152"/>
    </row>
    <row r="132" spans="1:37" x14ac:dyDescent="0.25">
      <c r="A132" s="161">
        <f t="shared" si="1"/>
        <v>129</v>
      </c>
      <c r="B132" s="182" t="s">
        <v>195</v>
      </c>
      <c r="C132" s="183" t="s">
        <v>185</v>
      </c>
      <c r="D132" s="182" t="s">
        <v>190</v>
      </c>
      <c r="E132" s="184" t="s">
        <v>967</v>
      </c>
      <c r="F132" s="25">
        <v>540</v>
      </c>
      <c r="G132" s="168">
        <v>546</v>
      </c>
      <c r="H132" s="168">
        <v>547</v>
      </c>
      <c r="I132" s="168">
        <v>559</v>
      </c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  <c r="AA132" s="162"/>
      <c r="AB132" s="162"/>
      <c r="AC132" s="162"/>
      <c r="AD132" s="162"/>
    </row>
    <row r="133" spans="1:37" x14ac:dyDescent="0.25">
      <c r="A133" s="161">
        <f t="shared" si="1"/>
        <v>130</v>
      </c>
      <c r="B133" s="182" t="s">
        <v>194</v>
      </c>
      <c r="C133" s="183" t="s">
        <v>185</v>
      </c>
      <c r="D133" s="182" t="s">
        <v>192</v>
      </c>
      <c r="E133" s="184" t="s">
        <v>968</v>
      </c>
      <c r="F133" s="168">
        <v>541</v>
      </c>
      <c r="G133" s="168">
        <v>542</v>
      </c>
      <c r="H133" s="168">
        <v>543</v>
      </c>
      <c r="I133" s="168">
        <v>544</v>
      </c>
      <c r="J133" s="168">
        <v>549</v>
      </c>
      <c r="K133" s="164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  <c r="AA133" s="162"/>
      <c r="AB133" s="162"/>
      <c r="AC133" s="162"/>
      <c r="AD133" s="162"/>
    </row>
    <row r="134" spans="1:37" x14ac:dyDescent="0.25">
      <c r="A134" s="161">
        <f>A133+1</f>
        <v>131</v>
      </c>
      <c r="B134" s="182" t="s">
        <v>189</v>
      </c>
      <c r="C134" s="183" t="s">
        <v>185</v>
      </c>
      <c r="D134" s="182" t="s">
        <v>416</v>
      </c>
      <c r="E134" s="184" t="s">
        <v>969</v>
      </c>
      <c r="F134" s="168">
        <v>535</v>
      </c>
      <c r="G134" s="168">
        <v>537</v>
      </c>
      <c r="H134" s="168">
        <v>539</v>
      </c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  <c r="AA134" s="162"/>
      <c r="AB134" s="162"/>
      <c r="AC134" s="162"/>
      <c r="AD134" s="162"/>
    </row>
    <row r="135" spans="1:37" x14ac:dyDescent="0.25">
      <c r="A135" s="161">
        <f>A134+1</f>
        <v>132</v>
      </c>
      <c r="B135" s="182" t="s">
        <v>188</v>
      </c>
      <c r="C135" s="183" t="s">
        <v>185</v>
      </c>
      <c r="D135" s="182" t="s">
        <v>186</v>
      </c>
      <c r="E135" s="184" t="s">
        <v>970</v>
      </c>
      <c r="F135" s="168">
        <v>530</v>
      </c>
      <c r="G135" s="168">
        <v>531</v>
      </c>
      <c r="H135" s="168">
        <v>532</v>
      </c>
      <c r="I135" s="168">
        <v>534</v>
      </c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  <c r="AA135" s="162"/>
      <c r="AB135" s="162"/>
      <c r="AC135" s="162"/>
      <c r="AD135" s="162"/>
    </row>
    <row r="136" spans="1:37" x14ac:dyDescent="0.25">
      <c r="A136" s="161">
        <f>A135+1</f>
        <v>133</v>
      </c>
      <c r="B136" s="182" t="s">
        <v>68</v>
      </c>
      <c r="C136" s="183" t="s">
        <v>65</v>
      </c>
      <c r="D136" s="182" t="s">
        <v>66</v>
      </c>
      <c r="E136" s="184" t="s">
        <v>971</v>
      </c>
      <c r="F136" s="168">
        <v>246</v>
      </c>
      <c r="G136" s="168">
        <v>247</v>
      </c>
      <c r="H136" s="168">
        <v>248</v>
      </c>
      <c r="I136" s="168">
        <v>249</v>
      </c>
      <c r="J136" s="168">
        <v>250</v>
      </c>
      <c r="K136" s="168">
        <v>251</v>
      </c>
      <c r="L136" s="168">
        <v>252</v>
      </c>
      <c r="M136" s="168">
        <v>253</v>
      </c>
      <c r="N136" s="168">
        <v>256</v>
      </c>
      <c r="O136" s="168">
        <v>258</v>
      </c>
      <c r="P136" s="168">
        <v>259</v>
      </c>
      <c r="Q136" s="168">
        <v>261</v>
      </c>
      <c r="R136" s="168">
        <v>262</v>
      </c>
      <c r="S136" s="168">
        <v>263</v>
      </c>
      <c r="T136" s="168">
        <v>264</v>
      </c>
      <c r="U136" s="168">
        <v>266</v>
      </c>
      <c r="V136" s="168">
        <v>415</v>
      </c>
      <c r="W136" s="168">
        <v>416</v>
      </c>
      <c r="X136" s="168">
        <v>457</v>
      </c>
      <c r="Y136" s="162"/>
      <c r="Z136" s="162"/>
      <c r="AA136" s="162"/>
      <c r="AB136" s="162"/>
      <c r="AC136" s="162"/>
      <c r="AD136" s="162"/>
      <c r="AE136" s="162"/>
      <c r="AF136" s="162"/>
      <c r="AG136" s="162"/>
    </row>
    <row r="137" spans="1:37" x14ac:dyDescent="0.25">
      <c r="A137" s="161">
        <v>134</v>
      </c>
      <c r="B137" s="182" t="s">
        <v>69</v>
      </c>
      <c r="C137" s="183" t="s">
        <v>65</v>
      </c>
      <c r="D137" s="182" t="s">
        <v>355</v>
      </c>
      <c r="E137" s="184" t="s">
        <v>972</v>
      </c>
      <c r="F137" s="168">
        <v>255</v>
      </c>
      <c r="G137" s="168">
        <v>257</v>
      </c>
      <c r="H137" s="168">
        <v>411</v>
      </c>
      <c r="I137" s="168">
        <v>412</v>
      </c>
      <c r="J137" s="168">
        <v>456</v>
      </c>
      <c r="X137" s="162"/>
      <c r="Y137" s="162"/>
      <c r="Z137" s="162"/>
      <c r="AA137" s="162"/>
      <c r="AC137" s="162"/>
      <c r="AD137" s="162"/>
    </row>
    <row r="138" spans="1:37" x14ac:dyDescent="0.25">
      <c r="A138" s="161">
        <v>135</v>
      </c>
      <c r="B138" s="182" t="s">
        <v>743</v>
      </c>
      <c r="C138" s="183" t="s">
        <v>280</v>
      </c>
      <c r="D138" s="182" t="s">
        <v>744</v>
      </c>
      <c r="E138" s="184" t="s">
        <v>973</v>
      </c>
      <c r="F138" s="180">
        <v>823</v>
      </c>
      <c r="G138" s="180">
        <v>825</v>
      </c>
      <c r="H138" s="180">
        <v>829</v>
      </c>
      <c r="I138" s="180">
        <v>831</v>
      </c>
      <c r="J138" s="162"/>
      <c r="X138" s="162"/>
      <c r="Y138" s="162"/>
      <c r="Z138" s="162"/>
      <c r="AA138" s="162"/>
      <c r="AB138" s="162"/>
      <c r="AC138" s="162"/>
      <c r="AD138" s="162"/>
    </row>
    <row r="139" spans="1:37" x14ac:dyDescent="0.25">
      <c r="A139" s="106">
        <v>136</v>
      </c>
      <c r="B139" s="107" t="s">
        <v>1587</v>
      </c>
      <c r="C139" s="207" t="s">
        <v>1600</v>
      </c>
      <c r="D139" s="107" t="s">
        <v>1601</v>
      </c>
      <c r="E139" s="107" t="s">
        <v>1129</v>
      </c>
      <c r="F139" s="76" t="s">
        <v>1418</v>
      </c>
      <c r="G139" s="76" t="s">
        <v>1003</v>
      </c>
      <c r="H139" s="76" t="s">
        <v>1023</v>
      </c>
      <c r="I139" s="76" t="s">
        <v>1024</v>
      </c>
      <c r="J139" s="76" t="s">
        <v>1025</v>
      </c>
    </row>
    <row r="140" spans="1:37" x14ac:dyDescent="0.25">
      <c r="A140" s="106">
        <v>137</v>
      </c>
      <c r="B140" s="107" t="s">
        <v>982</v>
      </c>
      <c r="C140" s="207" t="s">
        <v>974</v>
      </c>
      <c r="D140" s="107" t="s">
        <v>992</v>
      </c>
      <c r="E140" s="107" t="s">
        <v>1130</v>
      </c>
      <c r="F140" s="76" t="s">
        <v>1026</v>
      </c>
      <c r="G140" s="76" t="s">
        <v>1027</v>
      </c>
      <c r="H140" s="76" t="s">
        <v>1028</v>
      </c>
      <c r="I140" s="76" t="s">
        <v>1004</v>
      </c>
      <c r="J140" s="76" t="s">
        <v>1029</v>
      </c>
      <c r="K140" s="76" t="s">
        <v>1030</v>
      </c>
      <c r="L140" s="76" t="s">
        <v>1031</v>
      </c>
    </row>
    <row r="141" spans="1:37" x14ac:dyDescent="0.25">
      <c r="A141" s="106">
        <v>138</v>
      </c>
      <c r="B141" s="107" t="s">
        <v>983</v>
      </c>
      <c r="C141" s="207" t="s">
        <v>975</v>
      </c>
      <c r="D141" s="107" t="s">
        <v>993</v>
      </c>
      <c r="E141" s="107" t="s">
        <v>1131</v>
      </c>
      <c r="F141" s="76" t="s">
        <v>1033</v>
      </c>
      <c r="G141" s="76" t="s">
        <v>1006</v>
      </c>
      <c r="H141" s="76" t="s">
        <v>1034</v>
      </c>
      <c r="I141" s="76" t="s">
        <v>1035</v>
      </c>
      <c r="J141" s="76" t="s">
        <v>1036</v>
      </c>
      <c r="K141" s="76" t="s">
        <v>1037</v>
      </c>
      <c r="L141" s="76" t="s">
        <v>1038</v>
      </c>
      <c r="M141" s="76" t="s">
        <v>1039</v>
      </c>
      <c r="N141" s="76" t="s">
        <v>1040</v>
      </c>
      <c r="O141" s="76" t="s">
        <v>1041</v>
      </c>
      <c r="P141" s="76" t="s">
        <v>1032</v>
      </c>
      <c r="Q141" s="76" t="s">
        <v>1005</v>
      </c>
      <c r="AK141" s="159"/>
    </row>
    <row r="142" spans="1:37" x14ac:dyDescent="0.25">
      <c r="A142" s="106">
        <v>139</v>
      </c>
      <c r="B142" s="107" t="s">
        <v>1584</v>
      </c>
      <c r="C142" s="207" t="s">
        <v>976</v>
      </c>
      <c r="D142" s="107" t="s">
        <v>994</v>
      </c>
      <c r="E142" s="107" t="s">
        <v>1583</v>
      </c>
      <c r="F142" s="76" t="s">
        <v>1419</v>
      </c>
      <c r="G142" s="76" t="s">
        <v>1007</v>
      </c>
      <c r="H142" s="76" t="s">
        <v>1042</v>
      </c>
      <c r="I142" s="76" t="s">
        <v>1043</v>
      </c>
      <c r="J142" s="76" t="s">
        <v>1044</v>
      </c>
      <c r="K142" s="76" t="s">
        <v>1045</v>
      </c>
      <c r="L142" s="76" t="s">
        <v>1046</v>
      </c>
      <c r="M142" s="76" t="s">
        <v>1047</v>
      </c>
      <c r="N142" s="76" t="s">
        <v>1048</v>
      </c>
      <c r="O142" s="76" t="s">
        <v>1049</v>
      </c>
      <c r="P142" s="111"/>
      <c r="Q142" s="190"/>
      <c r="AE142" s="159"/>
      <c r="AF142" s="159"/>
      <c r="AG142" s="159"/>
      <c r="AH142" s="159"/>
      <c r="AI142" s="159"/>
      <c r="AJ142" s="159"/>
      <c r="AK142" s="159"/>
    </row>
    <row r="143" spans="1:37" x14ac:dyDescent="0.25">
      <c r="A143" s="106">
        <v>140</v>
      </c>
      <c r="B143" s="107" t="s">
        <v>984</v>
      </c>
      <c r="C143" s="207" t="s">
        <v>976</v>
      </c>
      <c r="D143" s="107" t="s">
        <v>995</v>
      </c>
      <c r="E143" s="107" t="s">
        <v>1132</v>
      </c>
      <c r="F143" s="77" t="s">
        <v>1420</v>
      </c>
      <c r="G143" s="77" t="s">
        <v>1008</v>
      </c>
      <c r="H143" s="77" t="s">
        <v>1050</v>
      </c>
      <c r="I143" s="77" t="s">
        <v>1051</v>
      </c>
      <c r="J143" s="77" t="s">
        <v>1052</v>
      </c>
      <c r="K143" s="77" t="s">
        <v>1053</v>
      </c>
      <c r="L143" s="77" t="s">
        <v>1054</v>
      </c>
      <c r="M143" s="77" t="s">
        <v>1055</v>
      </c>
      <c r="N143" s="77" t="s">
        <v>1056</v>
      </c>
      <c r="O143" s="77" t="s">
        <v>1421</v>
      </c>
      <c r="P143" s="77" t="s">
        <v>1009</v>
      </c>
      <c r="Q143" s="76" t="s">
        <v>1057</v>
      </c>
      <c r="R143" s="76" t="s">
        <v>1058</v>
      </c>
      <c r="S143" s="76" t="s">
        <v>1059</v>
      </c>
      <c r="T143" s="76" t="s">
        <v>1060</v>
      </c>
      <c r="U143" s="76" t="s">
        <v>1061</v>
      </c>
      <c r="V143" s="76" t="s">
        <v>1062</v>
      </c>
      <c r="W143" s="76" t="s">
        <v>1063</v>
      </c>
      <c r="X143" s="76" t="s">
        <v>1064</v>
      </c>
      <c r="AE143" s="159"/>
      <c r="AF143" s="159"/>
      <c r="AG143" s="159"/>
      <c r="AH143" s="159"/>
      <c r="AI143" s="159"/>
      <c r="AJ143" s="159"/>
      <c r="AK143" s="159"/>
    </row>
    <row r="144" spans="1:37" x14ac:dyDescent="0.25">
      <c r="A144" s="106">
        <v>141</v>
      </c>
      <c r="B144" s="107" t="s">
        <v>985</v>
      </c>
      <c r="C144" s="207" t="s">
        <v>977</v>
      </c>
      <c r="D144" s="107" t="s">
        <v>996</v>
      </c>
      <c r="E144" s="107" t="s">
        <v>1133</v>
      </c>
      <c r="F144" s="76" t="s">
        <v>1065</v>
      </c>
      <c r="G144" s="76" t="s">
        <v>1010</v>
      </c>
      <c r="H144" s="76" t="s">
        <v>1066</v>
      </c>
      <c r="I144" s="76" t="s">
        <v>1067</v>
      </c>
      <c r="J144" s="76" t="s">
        <v>1068</v>
      </c>
      <c r="K144" s="76" t="s">
        <v>1069</v>
      </c>
      <c r="L144" s="76" t="s">
        <v>1070</v>
      </c>
      <c r="M144" s="76" t="s">
        <v>1071</v>
      </c>
      <c r="N144" s="111"/>
      <c r="O144" s="111"/>
      <c r="P144" s="190"/>
      <c r="AE144" s="159"/>
      <c r="AF144" s="159"/>
      <c r="AG144" s="159"/>
      <c r="AH144" s="159"/>
      <c r="AI144" s="159"/>
      <c r="AJ144" s="159"/>
      <c r="AK144" s="159"/>
    </row>
    <row r="145" spans="1:56" x14ac:dyDescent="0.25">
      <c r="A145" s="106">
        <v>142</v>
      </c>
      <c r="B145" s="107" t="s">
        <v>986</v>
      </c>
      <c r="C145" s="207" t="s">
        <v>977</v>
      </c>
      <c r="D145" s="107" t="s">
        <v>997</v>
      </c>
      <c r="E145" s="107" t="s">
        <v>1134</v>
      </c>
      <c r="F145" s="77" t="s">
        <v>1072</v>
      </c>
      <c r="G145" s="77" t="s">
        <v>1073</v>
      </c>
      <c r="H145" s="77" t="s">
        <v>1074</v>
      </c>
      <c r="I145" s="77" t="s">
        <v>1075</v>
      </c>
      <c r="J145" s="77" t="s">
        <v>1011</v>
      </c>
      <c r="K145" s="77" t="s">
        <v>1076</v>
      </c>
      <c r="L145" s="77" t="s">
        <v>1077</v>
      </c>
      <c r="M145" s="77" t="s">
        <v>1078</v>
      </c>
      <c r="N145" s="77" t="s">
        <v>1079</v>
      </c>
      <c r="O145" s="77" t="s">
        <v>1080</v>
      </c>
      <c r="P145" s="76" t="s">
        <v>1081</v>
      </c>
      <c r="Q145" s="76" t="s">
        <v>1082</v>
      </c>
      <c r="R145" s="76" t="s">
        <v>1083</v>
      </c>
      <c r="S145" s="76" t="s">
        <v>1084</v>
      </c>
      <c r="T145" s="76" t="s">
        <v>1012</v>
      </c>
      <c r="U145" s="76" t="s">
        <v>1085</v>
      </c>
      <c r="V145" s="76" t="s">
        <v>1086</v>
      </c>
      <c r="W145" s="76" t="s">
        <v>1087</v>
      </c>
      <c r="X145" s="76" t="s">
        <v>1088</v>
      </c>
      <c r="Y145" s="76" t="s">
        <v>1089</v>
      </c>
      <c r="AE145" s="159"/>
      <c r="AF145" s="159"/>
      <c r="AG145" s="159"/>
      <c r="AH145" s="159"/>
      <c r="AI145" s="159"/>
      <c r="AJ145" s="159"/>
      <c r="AK145" s="159"/>
    </row>
    <row r="146" spans="1:56" x14ac:dyDescent="0.25">
      <c r="A146" s="106">
        <v>143</v>
      </c>
      <c r="B146" s="107" t="s">
        <v>987</v>
      </c>
      <c r="C146" s="207" t="s">
        <v>977</v>
      </c>
      <c r="D146" s="107" t="s">
        <v>998</v>
      </c>
      <c r="E146" s="107" t="s">
        <v>1135</v>
      </c>
      <c r="F146" s="76" t="s">
        <v>1090</v>
      </c>
      <c r="G146" s="76" t="s">
        <v>1091</v>
      </c>
      <c r="H146" s="76" t="s">
        <v>1092</v>
      </c>
      <c r="I146" s="76" t="s">
        <v>1093</v>
      </c>
      <c r="J146" s="76" t="s">
        <v>1094</v>
      </c>
      <c r="K146" s="76" t="s">
        <v>1095</v>
      </c>
      <c r="L146" s="76" t="s">
        <v>1013</v>
      </c>
      <c r="M146" s="76" t="s">
        <v>1096</v>
      </c>
      <c r="N146" s="76" t="s">
        <v>1097</v>
      </c>
      <c r="O146" s="76" t="s">
        <v>1098</v>
      </c>
      <c r="AE146" s="159"/>
      <c r="AF146" s="159"/>
      <c r="AG146" s="159"/>
      <c r="AH146" s="159"/>
      <c r="AI146" s="159"/>
      <c r="AJ146" s="159"/>
      <c r="AK146" s="159"/>
    </row>
    <row r="147" spans="1:56" x14ac:dyDescent="0.25">
      <c r="A147" s="106">
        <v>144</v>
      </c>
      <c r="B147" s="107" t="s">
        <v>1478</v>
      </c>
      <c r="C147" s="207" t="s">
        <v>977</v>
      </c>
      <c r="D147" s="107" t="s">
        <v>1479</v>
      </c>
      <c r="E147" s="107" t="s">
        <v>1480</v>
      </c>
      <c r="F147" s="76" t="s">
        <v>1422</v>
      </c>
      <c r="G147" s="76" t="s">
        <v>1099</v>
      </c>
      <c r="H147" s="76" t="s">
        <v>1100</v>
      </c>
      <c r="I147" s="76" t="s">
        <v>1101</v>
      </c>
      <c r="J147" s="76" t="s">
        <v>1102</v>
      </c>
      <c r="K147" s="76" t="s">
        <v>1103</v>
      </c>
      <c r="L147" s="76" t="s">
        <v>1014</v>
      </c>
      <c r="M147" s="76" t="s">
        <v>1015</v>
      </c>
      <c r="N147" s="76" t="s">
        <v>1104</v>
      </c>
      <c r="O147" s="76" t="s">
        <v>1105</v>
      </c>
      <c r="AE147" s="159"/>
      <c r="AF147" s="159"/>
      <c r="AG147" s="159"/>
      <c r="AH147" s="159"/>
      <c r="AI147" s="159"/>
      <c r="AJ147" s="159"/>
    </row>
    <row r="148" spans="1:56" x14ac:dyDescent="0.25">
      <c r="A148" s="106">
        <v>145</v>
      </c>
      <c r="B148" s="107" t="s">
        <v>988</v>
      </c>
      <c r="C148" s="207" t="s">
        <v>978</v>
      </c>
      <c r="D148" s="107" t="s">
        <v>999</v>
      </c>
      <c r="E148" s="107" t="s">
        <v>1598</v>
      </c>
      <c r="F148" s="78" t="s">
        <v>1423</v>
      </c>
      <c r="G148" s="78" t="s">
        <v>1106</v>
      </c>
      <c r="H148" s="78" t="s">
        <v>1016</v>
      </c>
      <c r="I148" s="78" t="s">
        <v>1107</v>
      </c>
      <c r="J148" s="78" t="s">
        <v>1108</v>
      </c>
      <c r="K148" s="78" t="s">
        <v>1109</v>
      </c>
      <c r="L148" s="78" t="s">
        <v>1110</v>
      </c>
      <c r="M148" s="78" t="s">
        <v>1111</v>
      </c>
      <c r="N148" s="78" t="s">
        <v>1112</v>
      </c>
      <c r="O148" s="78" t="s">
        <v>1113</v>
      </c>
    </row>
    <row r="149" spans="1:56" x14ac:dyDescent="0.25">
      <c r="A149" s="106">
        <v>146</v>
      </c>
      <c r="B149" s="107" t="s">
        <v>989</v>
      </c>
      <c r="C149" s="207" t="s">
        <v>979</v>
      </c>
      <c r="D149" s="107" t="s">
        <v>1000</v>
      </c>
      <c r="E149" s="107" t="s">
        <v>1136</v>
      </c>
      <c r="F149" s="78" t="s">
        <v>1481</v>
      </c>
      <c r="G149" s="78" t="s">
        <v>1424</v>
      </c>
      <c r="H149" s="78" t="s">
        <v>1425</v>
      </c>
      <c r="I149" s="78" t="s">
        <v>1017</v>
      </c>
      <c r="J149" s="78" t="s">
        <v>1114</v>
      </c>
      <c r="K149" s="78" t="s">
        <v>1018</v>
      </c>
      <c r="L149" s="78" t="s">
        <v>1482</v>
      </c>
      <c r="M149" s="112"/>
      <c r="N149" s="112"/>
      <c r="O149" s="112"/>
    </row>
    <row r="150" spans="1:56" x14ac:dyDescent="0.25">
      <c r="A150" s="106">
        <v>147</v>
      </c>
      <c r="B150" s="107" t="s">
        <v>990</v>
      </c>
      <c r="C150" s="207" t="s">
        <v>980</v>
      </c>
      <c r="D150" s="107" t="s">
        <v>1001</v>
      </c>
      <c r="E150" s="107" t="s">
        <v>1137</v>
      </c>
      <c r="F150" s="78" t="s">
        <v>1426</v>
      </c>
      <c r="G150" s="78" t="s">
        <v>1019</v>
      </c>
      <c r="H150" s="78" t="s">
        <v>1115</v>
      </c>
      <c r="I150" s="78" t="s">
        <v>1116</v>
      </c>
      <c r="J150" s="78" t="s">
        <v>1117</v>
      </c>
      <c r="K150" s="78" t="s">
        <v>1020</v>
      </c>
      <c r="L150" s="78" t="s">
        <v>1118</v>
      </c>
      <c r="M150" s="78" t="s">
        <v>1119</v>
      </c>
      <c r="N150" s="78" t="s">
        <v>1120</v>
      </c>
      <c r="O150" s="78" t="s">
        <v>1121</v>
      </c>
      <c r="AE150" s="159"/>
    </row>
    <row r="151" spans="1:56" x14ac:dyDescent="0.25">
      <c r="A151" s="106">
        <v>148</v>
      </c>
      <c r="B151" s="107" t="s">
        <v>991</v>
      </c>
      <c r="C151" s="207" t="s">
        <v>981</v>
      </c>
      <c r="D151" s="107" t="s">
        <v>1002</v>
      </c>
      <c r="E151" s="107" t="s">
        <v>1138</v>
      </c>
      <c r="F151" s="80" t="s">
        <v>1483</v>
      </c>
      <c r="G151" s="80" t="s">
        <v>1484</v>
      </c>
      <c r="H151" s="80" t="s">
        <v>1485</v>
      </c>
      <c r="I151" s="80" t="s">
        <v>1486</v>
      </c>
      <c r="J151" s="80" t="s">
        <v>1487</v>
      </c>
      <c r="K151" s="80" t="s">
        <v>1488</v>
      </c>
      <c r="L151" s="80" t="s">
        <v>1489</v>
      </c>
      <c r="M151" s="80" t="s">
        <v>1490</v>
      </c>
      <c r="N151" s="80" t="s">
        <v>1491</v>
      </c>
      <c r="O151" s="80" t="s">
        <v>1492</v>
      </c>
      <c r="P151" s="80" t="s">
        <v>1493</v>
      </c>
      <c r="Q151" s="80" t="s">
        <v>1494</v>
      </c>
      <c r="R151" s="80" t="s">
        <v>1495</v>
      </c>
      <c r="S151" s="80" t="s">
        <v>1496</v>
      </c>
      <c r="T151" s="80" t="s">
        <v>1497</v>
      </c>
      <c r="U151" s="80" t="s">
        <v>1498</v>
      </c>
      <c r="V151" s="80" t="s">
        <v>1122</v>
      </c>
      <c r="W151" s="80" t="s">
        <v>1499</v>
      </c>
      <c r="X151" s="80" t="s">
        <v>1500</v>
      </c>
      <c r="Y151" s="80" t="s">
        <v>1501</v>
      </c>
      <c r="Z151" s="80" t="s">
        <v>1502</v>
      </c>
      <c r="AA151" s="80" t="s">
        <v>1503</v>
      </c>
      <c r="AB151" s="80" t="s">
        <v>1504</v>
      </c>
      <c r="AC151" s="80" t="s">
        <v>1505</v>
      </c>
      <c r="AD151" s="80" t="s">
        <v>1506</v>
      </c>
      <c r="AE151" s="80" t="s">
        <v>1507</v>
      </c>
      <c r="AF151" s="80" t="s">
        <v>1590</v>
      </c>
      <c r="AG151" s="80" t="s">
        <v>1508</v>
      </c>
      <c r="AH151" s="80" t="s">
        <v>1581</v>
      </c>
      <c r="AI151" s="80" t="s">
        <v>1509</v>
      </c>
      <c r="AJ151" s="80" t="s">
        <v>1510</v>
      </c>
      <c r="AK151" s="80" t="s">
        <v>1511</v>
      </c>
      <c r="AL151" s="80" t="s">
        <v>1021</v>
      </c>
      <c r="AM151" s="80" t="s">
        <v>1124</v>
      </c>
      <c r="AN151" s="80" t="s">
        <v>1125</v>
      </c>
      <c r="AO151" s="80" t="s">
        <v>1512</v>
      </c>
      <c r="AP151" s="80" t="s">
        <v>1513</v>
      </c>
      <c r="AQ151" s="80" t="s">
        <v>1514</v>
      </c>
      <c r="AR151" s="80" t="s">
        <v>1515</v>
      </c>
      <c r="AS151" s="80" t="s">
        <v>1516</v>
      </c>
      <c r="AT151" s="80" t="s">
        <v>1517</v>
      </c>
      <c r="AU151" s="80" t="s">
        <v>1518</v>
      </c>
      <c r="AV151" s="80" t="s">
        <v>1519</v>
      </c>
      <c r="AW151" s="80" t="s">
        <v>1520</v>
      </c>
      <c r="AX151" s="80" t="s">
        <v>1521</v>
      </c>
      <c r="AY151" s="80" t="s">
        <v>1522</v>
      </c>
      <c r="AZ151" s="80" t="s">
        <v>1523</v>
      </c>
      <c r="BA151" s="80" t="s">
        <v>1524</v>
      </c>
      <c r="BB151" s="80" t="s">
        <v>1525</v>
      </c>
      <c r="BC151" s="80" t="s">
        <v>1526</v>
      </c>
      <c r="BD151" s="80" t="s">
        <v>1127</v>
      </c>
    </row>
    <row r="152" spans="1:56" x14ac:dyDescent="0.25">
      <c r="A152" s="106">
        <v>149</v>
      </c>
      <c r="B152" s="107" t="s">
        <v>1527</v>
      </c>
      <c r="C152" s="207" t="s">
        <v>981</v>
      </c>
      <c r="D152" s="107" t="s">
        <v>1528</v>
      </c>
      <c r="E152" s="107" t="s">
        <v>1529</v>
      </c>
      <c r="F152" s="106" t="s">
        <v>1530</v>
      </c>
      <c r="G152" s="106" t="s">
        <v>1531</v>
      </c>
      <c r="H152" s="106" t="s">
        <v>1532</v>
      </c>
      <c r="I152" s="106" t="s">
        <v>1533</v>
      </c>
      <c r="J152" s="106" t="s">
        <v>1534</v>
      </c>
      <c r="K152" s="106" t="s">
        <v>1535</v>
      </c>
      <c r="L152" s="106" t="s">
        <v>1536</v>
      </c>
      <c r="M152" s="106" t="s">
        <v>1537</v>
      </c>
      <c r="N152" s="106" t="s">
        <v>1538</v>
      </c>
      <c r="O152" s="106" t="s">
        <v>1539</v>
      </c>
      <c r="P152" s="106" t="s">
        <v>1540</v>
      </c>
      <c r="Q152" s="106" t="s">
        <v>1541</v>
      </c>
      <c r="R152" s="106" t="s">
        <v>1542</v>
      </c>
      <c r="S152" s="106" t="s">
        <v>1543</v>
      </c>
      <c r="T152" s="106" t="s">
        <v>1544</v>
      </c>
      <c r="U152" s="106" t="s">
        <v>1545</v>
      </c>
      <c r="V152" s="106" t="s">
        <v>1546</v>
      </c>
      <c r="W152" s="106" t="s">
        <v>1547</v>
      </c>
      <c r="X152" s="106" t="s">
        <v>1548</v>
      </c>
      <c r="Y152" s="106" t="s">
        <v>1549</v>
      </c>
      <c r="Z152" s="106" t="s">
        <v>1550</v>
      </c>
      <c r="AA152" s="106" t="s">
        <v>1551</v>
      </c>
      <c r="AB152" s="106" t="s">
        <v>1552</v>
      </c>
      <c r="AC152" s="106" t="s">
        <v>1553</v>
      </c>
      <c r="AD152" s="106" t="s">
        <v>1554</v>
      </c>
      <c r="AE152" s="106" t="s">
        <v>1555</v>
      </c>
      <c r="AF152" s="106" t="s">
        <v>1556</v>
      </c>
      <c r="AG152" s="106" t="s">
        <v>1557</v>
      </c>
      <c r="AH152" s="106" t="s">
        <v>1558</v>
      </c>
      <c r="AI152" s="106" t="s">
        <v>1559</v>
      </c>
      <c r="AJ152" s="106" t="s">
        <v>1560</v>
      </c>
      <c r="AK152" s="106" t="s">
        <v>1561</v>
      </c>
      <c r="AL152" s="106" t="s">
        <v>1562</v>
      </c>
      <c r="AM152" s="106" t="s">
        <v>1563</v>
      </c>
      <c r="AN152" s="106" t="s">
        <v>1564</v>
      </c>
      <c r="AO152" s="106" t="s">
        <v>1565</v>
      </c>
      <c r="AP152" s="106" t="s">
        <v>1566</v>
      </c>
      <c r="AQ152" s="106" t="s">
        <v>1567</v>
      </c>
      <c r="AR152" s="106" t="s">
        <v>1568</v>
      </c>
      <c r="AS152" s="106" t="s">
        <v>1569</v>
      </c>
      <c r="AT152" s="106" t="s">
        <v>1570</v>
      </c>
      <c r="AU152" s="106" t="s">
        <v>1571</v>
      </c>
      <c r="AV152" s="106" t="s">
        <v>1572</v>
      </c>
      <c r="AW152" s="106" t="s">
        <v>1573</v>
      </c>
      <c r="AX152" s="106" t="s">
        <v>1574</v>
      </c>
      <c r="AY152" s="106" t="s">
        <v>1575</v>
      </c>
    </row>
    <row r="153" spans="1:56" x14ac:dyDescent="0.25">
      <c r="AE153" s="159"/>
    </row>
    <row r="154" spans="1:56" x14ac:dyDescent="0.25">
      <c r="B154" s="235" t="s">
        <v>1647</v>
      </c>
      <c r="C154" s="33"/>
      <c r="D154" s="9">
        <f>COUNTA(F4:AI138)</f>
        <v>905</v>
      </c>
      <c r="AE154" s="159"/>
    </row>
  </sheetData>
  <pageMargins left="0.7" right="0.7" top="0.75" bottom="0.75" header="0.3" footer="0.3"/>
  <pageSetup paperSize="5" scale="70" fitToWidth="2" fitToHeight="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6"/>
  <sheetViews>
    <sheetView workbookViewId="0">
      <pane ySplit="3" topLeftCell="A4" activePane="bottomLeft" state="frozen"/>
      <selection pane="bottomLeft" activeCell="Q1" sqref="Q1"/>
    </sheetView>
  </sheetViews>
  <sheetFormatPr defaultRowHeight="15" x14ac:dyDescent="0.25"/>
  <cols>
    <col min="1" max="1" width="6.7109375" style="120" customWidth="1"/>
    <col min="2" max="2" width="14.140625" style="120" customWidth="1"/>
    <col min="3" max="3" width="6.140625" style="120" customWidth="1"/>
    <col min="4" max="4" width="8.7109375" style="120" customWidth="1"/>
    <col min="5" max="5" width="13.140625" style="120" customWidth="1"/>
    <col min="6" max="28" width="4" style="120" customWidth="1"/>
    <col min="29" max="31" width="4.140625" style="120" customWidth="1"/>
    <col min="32" max="32" width="4.28515625" style="120" customWidth="1"/>
    <col min="33" max="56" width="4.140625" style="120" customWidth="1"/>
    <col min="57" max="16384" width="9.140625" style="120"/>
  </cols>
  <sheetData>
    <row r="1" spans="1:46" ht="18.75" x14ac:dyDescent="0.3">
      <c r="A1" s="121" t="s">
        <v>483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</row>
    <row r="2" spans="1:46" s="152" customFormat="1" ht="12" customHeight="1" x14ac:dyDescent="0.3">
      <c r="A2" s="154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83"/>
      <c r="N2" s="245" t="s">
        <v>5584</v>
      </c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</row>
    <row r="3" spans="1:46" ht="39" x14ac:dyDescent="0.25">
      <c r="A3" s="124" t="s">
        <v>394</v>
      </c>
      <c r="B3" s="123" t="s">
        <v>0</v>
      </c>
      <c r="C3" s="224" t="s">
        <v>1695</v>
      </c>
      <c r="D3" s="151" t="s">
        <v>393</v>
      </c>
      <c r="E3" s="151" t="s">
        <v>587</v>
      </c>
      <c r="F3" s="158" t="s">
        <v>1603</v>
      </c>
      <c r="G3" s="126"/>
      <c r="H3" s="126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C3" s="223" t="s">
        <v>589</v>
      </c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</row>
    <row r="4" spans="1:46" x14ac:dyDescent="0.25">
      <c r="A4" s="144">
        <v>1</v>
      </c>
      <c r="B4" s="145" t="s">
        <v>115</v>
      </c>
      <c r="C4" s="101" t="s">
        <v>112</v>
      </c>
      <c r="D4" s="145" t="s">
        <v>113</v>
      </c>
      <c r="E4" s="242" t="s">
        <v>5419</v>
      </c>
      <c r="F4" s="140">
        <v>350</v>
      </c>
      <c r="G4" s="129">
        <v>351</v>
      </c>
      <c r="H4" s="129">
        <v>352</v>
      </c>
      <c r="I4" s="129">
        <v>354</v>
      </c>
      <c r="J4" s="129">
        <v>362</v>
      </c>
      <c r="K4" s="134">
        <v>355</v>
      </c>
      <c r="L4" s="134">
        <v>356</v>
      </c>
      <c r="M4" s="134">
        <v>357</v>
      </c>
      <c r="N4" s="134">
        <v>358</v>
      </c>
      <c r="O4" s="134">
        <v>359</v>
      </c>
      <c r="P4" s="134">
        <v>367</v>
      </c>
      <c r="Q4" s="134"/>
      <c r="R4" s="128"/>
      <c r="S4" s="128"/>
      <c r="T4" s="128"/>
      <c r="U4" s="128"/>
      <c r="V4" s="128"/>
      <c r="W4" s="128"/>
      <c r="X4" s="128"/>
      <c r="Y4" s="128"/>
      <c r="Z4" s="128"/>
      <c r="AA4" s="128"/>
      <c r="AE4" s="162"/>
      <c r="AF4" s="162"/>
    </row>
    <row r="5" spans="1:46" x14ac:dyDescent="0.25">
      <c r="A5" s="144">
        <v>2</v>
      </c>
      <c r="B5" s="145" t="s">
        <v>116</v>
      </c>
      <c r="C5" s="101" t="s">
        <v>112</v>
      </c>
      <c r="D5" s="145" t="s">
        <v>359</v>
      </c>
      <c r="E5" s="242" t="s">
        <v>5420</v>
      </c>
      <c r="F5" s="140">
        <v>355</v>
      </c>
      <c r="G5" s="129">
        <v>356</v>
      </c>
      <c r="H5" s="129">
        <v>357</v>
      </c>
      <c r="I5" s="129">
        <v>358</v>
      </c>
      <c r="J5" s="129">
        <v>384</v>
      </c>
      <c r="K5" s="129">
        <v>388</v>
      </c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E5" s="162"/>
      <c r="AF5" s="162"/>
    </row>
    <row r="6" spans="1:46" x14ac:dyDescent="0.25">
      <c r="A6" s="144">
        <v>3</v>
      </c>
      <c r="B6" s="145" t="s">
        <v>118</v>
      </c>
      <c r="C6" s="101" t="s">
        <v>112</v>
      </c>
      <c r="D6" s="145" t="s">
        <v>104</v>
      </c>
      <c r="E6" s="242" t="s">
        <v>5421</v>
      </c>
      <c r="F6" s="140">
        <v>325</v>
      </c>
      <c r="G6" s="129">
        <v>364</v>
      </c>
      <c r="H6" s="129">
        <v>365</v>
      </c>
      <c r="I6" s="129">
        <v>366</v>
      </c>
      <c r="J6" s="129">
        <v>394</v>
      </c>
      <c r="K6" s="129">
        <v>395</v>
      </c>
      <c r="L6" s="127"/>
      <c r="M6" s="127"/>
      <c r="N6" s="127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E6" s="162"/>
      <c r="AF6" s="162"/>
    </row>
    <row r="7" spans="1:46" x14ac:dyDescent="0.25">
      <c r="A7" s="144">
        <v>4</v>
      </c>
      <c r="B7" s="145" t="s">
        <v>117</v>
      </c>
      <c r="C7" s="101" t="s">
        <v>112</v>
      </c>
      <c r="D7" s="145" t="s">
        <v>96</v>
      </c>
      <c r="E7" s="242" t="s">
        <v>5422</v>
      </c>
      <c r="F7" s="140">
        <v>318</v>
      </c>
      <c r="G7" s="129">
        <v>319</v>
      </c>
      <c r="H7" s="129">
        <v>360</v>
      </c>
      <c r="I7" s="129">
        <v>361</v>
      </c>
      <c r="J7" s="129">
        <v>363</v>
      </c>
      <c r="K7" s="129">
        <v>367</v>
      </c>
      <c r="L7" s="129">
        <v>368</v>
      </c>
      <c r="M7" s="129">
        <v>369</v>
      </c>
      <c r="N7" s="134">
        <v>364</v>
      </c>
      <c r="O7" s="134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E7" s="162"/>
      <c r="AF7" s="162"/>
    </row>
    <row r="8" spans="1:46" x14ac:dyDescent="0.25">
      <c r="A8" s="144">
        <v>5</v>
      </c>
      <c r="B8" s="145" t="s">
        <v>77</v>
      </c>
      <c r="C8" s="101" t="s">
        <v>238</v>
      </c>
      <c r="D8" s="145" t="s">
        <v>242</v>
      </c>
      <c r="E8" s="242" t="s">
        <v>5423</v>
      </c>
      <c r="F8" s="140">
        <v>726</v>
      </c>
      <c r="G8" s="129">
        <v>727</v>
      </c>
      <c r="H8" s="129">
        <v>729</v>
      </c>
      <c r="I8" s="129">
        <v>749</v>
      </c>
      <c r="J8" s="134">
        <v>648</v>
      </c>
      <c r="K8" s="134">
        <v>728</v>
      </c>
      <c r="L8" s="134">
        <v>743</v>
      </c>
      <c r="M8" s="134"/>
      <c r="N8" s="134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E8" s="162"/>
      <c r="AF8" s="162"/>
    </row>
    <row r="9" spans="1:46" x14ac:dyDescent="0.25">
      <c r="A9" s="144">
        <v>6</v>
      </c>
      <c r="B9" s="145" t="s">
        <v>241</v>
      </c>
      <c r="C9" s="101" t="s">
        <v>238</v>
      </c>
      <c r="D9" s="145" t="s">
        <v>239</v>
      </c>
      <c r="E9" s="242" t="s">
        <v>5424</v>
      </c>
      <c r="F9" s="140">
        <v>716</v>
      </c>
      <c r="G9" s="129">
        <v>717</v>
      </c>
      <c r="H9" s="129">
        <v>719</v>
      </c>
      <c r="I9" s="129">
        <v>720</v>
      </c>
      <c r="J9" s="129">
        <v>721</v>
      </c>
      <c r="K9" s="129">
        <v>722</v>
      </c>
      <c r="L9" s="129">
        <v>725</v>
      </c>
      <c r="M9" s="129">
        <v>728</v>
      </c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E9" s="162"/>
      <c r="AF9" s="162"/>
    </row>
    <row r="10" spans="1:46" x14ac:dyDescent="0.25">
      <c r="A10" s="144">
        <v>7</v>
      </c>
      <c r="B10" s="145" t="s">
        <v>294</v>
      </c>
      <c r="C10" s="101" t="s">
        <v>290</v>
      </c>
      <c r="D10" s="145" t="s">
        <v>348</v>
      </c>
      <c r="E10" s="242" t="s">
        <v>5425</v>
      </c>
      <c r="F10" s="202">
        <v>855</v>
      </c>
      <c r="G10" s="140">
        <v>859</v>
      </c>
      <c r="H10" s="129">
        <v>860</v>
      </c>
      <c r="I10" s="129">
        <v>864</v>
      </c>
      <c r="J10" s="129">
        <v>865</v>
      </c>
      <c r="K10" s="201">
        <v>863</v>
      </c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C10" s="120" t="s">
        <v>5568</v>
      </c>
      <c r="AE10" s="162"/>
      <c r="AF10" s="162"/>
    </row>
    <row r="11" spans="1:46" x14ac:dyDescent="0.25">
      <c r="A11" s="144">
        <v>8</v>
      </c>
      <c r="B11" s="145" t="s">
        <v>289</v>
      </c>
      <c r="C11" s="101" t="s">
        <v>290</v>
      </c>
      <c r="D11" s="145" t="s">
        <v>291</v>
      </c>
      <c r="E11" s="242" t="s">
        <v>5426</v>
      </c>
      <c r="F11" s="140">
        <v>850</v>
      </c>
      <c r="G11" s="129">
        <v>851</v>
      </c>
      <c r="H11" s="129">
        <v>852</v>
      </c>
      <c r="I11" s="129">
        <v>853</v>
      </c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E11" s="162"/>
      <c r="AF11" s="162"/>
    </row>
    <row r="12" spans="1:46" x14ac:dyDescent="0.25">
      <c r="A12" s="144">
        <v>9</v>
      </c>
      <c r="B12" s="145" t="s">
        <v>293</v>
      </c>
      <c r="C12" s="101" t="s">
        <v>290</v>
      </c>
      <c r="D12" s="145" t="s">
        <v>433</v>
      </c>
      <c r="E12" s="242" t="s">
        <v>5427</v>
      </c>
      <c r="F12" s="140">
        <v>856</v>
      </c>
      <c r="G12" s="129">
        <v>857</v>
      </c>
      <c r="H12" s="128">
        <v>851</v>
      </c>
      <c r="I12" s="128">
        <v>852</v>
      </c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E12" s="162"/>
      <c r="AF12" s="162"/>
    </row>
    <row r="13" spans="1:46" x14ac:dyDescent="0.25">
      <c r="A13" s="144">
        <v>10</v>
      </c>
      <c r="B13" s="145" t="s">
        <v>311</v>
      </c>
      <c r="C13" s="101" t="s">
        <v>303</v>
      </c>
      <c r="D13" s="145" t="s">
        <v>309</v>
      </c>
      <c r="E13" s="242" t="s">
        <v>5428</v>
      </c>
      <c r="F13" s="202">
        <v>931</v>
      </c>
      <c r="G13" s="140">
        <v>932</v>
      </c>
      <c r="H13" s="129">
        <v>933</v>
      </c>
      <c r="I13" s="129">
        <v>934</v>
      </c>
      <c r="J13" s="129">
        <v>935</v>
      </c>
      <c r="K13" s="129">
        <v>936</v>
      </c>
      <c r="L13" s="129">
        <v>937</v>
      </c>
      <c r="M13" s="129">
        <v>938</v>
      </c>
      <c r="N13" s="128">
        <v>953</v>
      </c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C13" s="120" t="s">
        <v>1696</v>
      </c>
      <c r="AE13" s="162"/>
      <c r="AF13" s="162"/>
    </row>
    <row r="14" spans="1:46" x14ac:dyDescent="0.25">
      <c r="A14" s="144">
        <v>11</v>
      </c>
      <c r="B14" s="145" t="s">
        <v>302</v>
      </c>
      <c r="C14" s="101" t="s">
        <v>303</v>
      </c>
      <c r="D14" s="145" t="s">
        <v>304</v>
      </c>
      <c r="E14" s="242" t="s">
        <v>5429</v>
      </c>
      <c r="F14" s="140">
        <v>900</v>
      </c>
      <c r="G14" s="129">
        <v>901</v>
      </c>
      <c r="H14" s="129">
        <v>902</v>
      </c>
      <c r="I14" s="129">
        <v>903</v>
      </c>
      <c r="J14" s="129">
        <v>904</v>
      </c>
      <c r="K14" s="129">
        <v>905</v>
      </c>
      <c r="L14" s="129">
        <v>906</v>
      </c>
      <c r="M14" s="129">
        <v>907</v>
      </c>
      <c r="N14" s="129">
        <v>908</v>
      </c>
      <c r="O14" s="129">
        <v>910</v>
      </c>
      <c r="P14" s="129">
        <v>911</v>
      </c>
      <c r="Q14" s="129">
        <v>912</v>
      </c>
      <c r="R14" s="129">
        <v>913</v>
      </c>
      <c r="S14" s="129">
        <v>914</v>
      </c>
      <c r="T14" s="129">
        <v>915</v>
      </c>
      <c r="U14" s="129">
        <v>916</v>
      </c>
      <c r="V14" s="135">
        <v>917</v>
      </c>
      <c r="W14" s="129">
        <v>918</v>
      </c>
      <c r="X14" s="129">
        <v>926</v>
      </c>
      <c r="Y14" s="129">
        <v>927</v>
      </c>
      <c r="Z14" s="205">
        <v>928</v>
      </c>
      <c r="AA14" s="129">
        <v>930</v>
      </c>
      <c r="AC14" s="120" t="s">
        <v>1686</v>
      </c>
      <c r="AE14" s="162"/>
      <c r="AF14" s="162"/>
    </row>
    <row r="15" spans="1:46" x14ac:dyDescent="0.25">
      <c r="A15" s="144">
        <v>12</v>
      </c>
      <c r="B15" s="145" t="s">
        <v>350</v>
      </c>
      <c r="C15" s="101" t="s">
        <v>303</v>
      </c>
      <c r="D15" s="145" t="s">
        <v>435</v>
      </c>
      <c r="E15" s="242" t="s">
        <v>5430</v>
      </c>
      <c r="F15" s="140">
        <v>917</v>
      </c>
      <c r="G15" s="129">
        <v>922</v>
      </c>
      <c r="H15" s="129">
        <v>923</v>
      </c>
      <c r="I15" s="129">
        <v>924</v>
      </c>
      <c r="J15" s="129">
        <v>925</v>
      </c>
      <c r="K15" s="197">
        <v>928</v>
      </c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E15" s="162"/>
      <c r="AF15" s="162"/>
    </row>
    <row r="16" spans="1:46" x14ac:dyDescent="0.25">
      <c r="A16" s="144">
        <v>13</v>
      </c>
      <c r="B16" s="145" t="s">
        <v>308</v>
      </c>
      <c r="C16" s="101" t="s">
        <v>303</v>
      </c>
      <c r="D16" s="145" t="s">
        <v>306</v>
      </c>
      <c r="E16" s="242" t="s">
        <v>5431</v>
      </c>
      <c r="F16" s="140">
        <v>919</v>
      </c>
      <c r="G16" s="129">
        <v>920</v>
      </c>
      <c r="H16" s="129">
        <v>921</v>
      </c>
      <c r="I16" s="128">
        <v>925</v>
      </c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E16" s="162"/>
      <c r="AF16" s="162"/>
    </row>
    <row r="17" spans="1:32" x14ac:dyDescent="0.25">
      <c r="A17" s="144">
        <v>14</v>
      </c>
      <c r="B17" s="145" t="s">
        <v>314</v>
      </c>
      <c r="C17" s="101" t="s">
        <v>303</v>
      </c>
      <c r="D17" s="145" t="s">
        <v>438</v>
      </c>
      <c r="E17" s="242" t="s">
        <v>5432</v>
      </c>
      <c r="F17" s="201">
        <v>939</v>
      </c>
      <c r="G17" s="140">
        <v>940</v>
      </c>
      <c r="H17" s="129">
        <v>941</v>
      </c>
      <c r="I17" s="202">
        <v>945</v>
      </c>
      <c r="J17" s="202">
        <v>946</v>
      </c>
      <c r="K17" s="202">
        <v>947</v>
      </c>
      <c r="L17" s="202">
        <v>948</v>
      </c>
      <c r="M17" s="129">
        <v>949</v>
      </c>
      <c r="N17" s="129">
        <v>950</v>
      </c>
      <c r="O17" s="129">
        <v>951</v>
      </c>
      <c r="P17" s="129">
        <v>954</v>
      </c>
      <c r="AA17" s="128"/>
      <c r="AC17" s="120" t="s">
        <v>1670</v>
      </c>
      <c r="AE17" s="162"/>
      <c r="AF17" s="152"/>
    </row>
    <row r="18" spans="1:32" x14ac:dyDescent="0.25">
      <c r="A18" s="144">
        <v>15</v>
      </c>
      <c r="B18" s="145" t="s">
        <v>315</v>
      </c>
      <c r="C18" s="101" t="s">
        <v>303</v>
      </c>
      <c r="D18" s="145" t="s">
        <v>312</v>
      </c>
      <c r="E18" s="242" t="s">
        <v>5433</v>
      </c>
      <c r="F18" s="140">
        <v>942</v>
      </c>
      <c r="G18" s="129">
        <v>943</v>
      </c>
      <c r="H18" s="129">
        <v>944</v>
      </c>
      <c r="I18" s="129">
        <v>952</v>
      </c>
      <c r="J18" s="129">
        <v>953</v>
      </c>
      <c r="K18" s="129">
        <v>956</v>
      </c>
      <c r="L18" s="129">
        <v>957</v>
      </c>
      <c r="M18" s="129">
        <v>958</v>
      </c>
      <c r="N18" s="129">
        <v>959</v>
      </c>
      <c r="O18" s="128">
        <v>945</v>
      </c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E18" s="162"/>
      <c r="AF18" s="162"/>
    </row>
    <row r="19" spans="1:32" x14ac:dyDescent="0.25">
      <c r="A19" s="144">
        <v>16</v>
      </c>
      <c r="B19" s="145" t="s">
        <v>274</v>
      </c>
      <c r="C19" s="101" t="s">
        <v>271</v>
      </c>
      <c r="D19" s="145" t="s">
        <v>272</v>
      </c>
      <c r="E19" s="242" t="s">
        <v>5434</v>
      </c>
      <c r="F19" s="140">
        <v>800</v>
      </c>
      <c r="G19" s="129">
        <v>801</v>
      </c>
      <c r="H19" s="129">
        <v>802</v>
      </c>
      <c r="I19" s="129">
        <v>803</v>
      </c>
      <c r="J19" s="129">
        <v>804</v>
      </c>
      <c r="K19" s="129">
        <v>805</v>
      </c>
      <c r="L19" s="129">
        <v>806</v>
      </c>
      <c r="M19" s="129">
        <v>808</v>
      </c>
      <c r="N19" s="129">
        <v>809</v>
      </c>
      <c r="O19" s="129">
        <v>810</v>
      </c>
      <c r="P19" s="129">
        <v>820</v>
      </c>
      <c r="Q19" s="128">
        <v>807</v>
      </c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E19" s="162"/>
      <c r="AF19" s="162"/>
    </row>
    <row r="20" spans="1:32" x14ac:dyDescent="0.25">
      <c r="A20" s="144">
        <v>17</v>
      </c>
      <c r="B20" s="145" t="s">
        <v>1697</v>
      </c>
      <c r="C20" s="101" t="s">
        <v>271</v>
      </c>
      <c r="D20" s="145" t="s">
        <v>432</v>
      </c>
      <c r="E20" s="242" t="s">
        <v>5435</v>
      </c>
      <c r="F20" s="140">
        <v>812</v>
      </c>
      <c r="G20" s="226">
        <v>813</v>
      </c>
      <c r="H20" s="129">
        <v>814</v>
      </c>
      <c r="I20" s="129">
        <v>815</v>
      </c>
      <c r="J20" s="129">
        <v>816</v>
      </c>
      <c r="K20" s="129">
        <v>845</v>
      </c>
      <c r="L20" s="128">
        <v>811</v>
      </c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C20" s="120" t="s">
        <v>5569</v>
      </c>
      <c r="AE20" s="162"/>
      <c r="AF20" s="162"/>
    </row>
    <row r="21" spans="1:32" x14ac:dyDescent="0.25">
      <c r="A21" s="144">
        <v>18</v>
      </c>
      <c r="B21" s="145" t="s">
        <v>15</v>
      </c>
      <c r="C21" s="101" t="s">
        <v>12</v>
      </c>
      <c r="D21" s="145" t="s">
        <v>13</v>
      </c>
      <c r="E21" s="242" t="s">
        <v>5436</v>
      </c>
      <c r="F21" s="147">
        <v>60</v>
      </c>
      <c r="G21" s="148">
        <v>61</v>
      </c>
      <c r="H21" s="148">
        <v>62</v>
      </c>
      <c r="I21" s="148">
        <v>63</v>
      </c>
      <c r="J21" s="148">
        <v>64</v>
      </c>
      <c r="K21" s="148">
        <v>65</v>
      </c>
      <c r="L21" s="148">
        <v>66</v>
      </c>
      <c r="M21" s="148">
        <v>67</v>
      </c>
      <c r="N21" s="148">
        <v>68</v>
      </c>
      <c r="O21" s="148">
        <v>69</v>
      </c>
      <c r="P21" s="129">
        <v>105</v>
      </c>
      <c r="Q21" s="129">
        <v>106</v>
      </c>
      <c r="R21" s="129">
        <v>107</v>
      </c>
      <c r="S21" s="129">
        <v>108</v>
      </c>
      <c r="T21" s="129">
        <v>109</v>
      </c>
      <c r="U21" s="136">
        <v>10</v>
      </c>
      <c r="V21" s="136">
        <v>11</v>
      </c>
      <c r="W21" s="136">
        <v>12</v>
      </c>
      <c r="X21" s="136">
        <v>28</v>
      </c>
      <c r="Y21" s="136">
        <v>29</v>
      </c>
      <c r="Z21" s="136"/>
      <c r="AA21" s="136"/>
      <c r="AE21" s="67"/>
      <c r="AF21" s="162"/>
    </row>
    <row r="22" spans="1:32" x14ac:dyDescent="0.25">
      <c r="A22" s="144">
        <v>19</v>
      </c>
      <c r="B22" s="277" t="s">
        <v>1649</v>
      </c>
      <c r="C22" s="278" t="s">
        <v>52</v>
      </c>
      <c r="D22" s="277" t="s">
        <v>1651</v>
      </c>
      <c r="E22" s="279" t="s">
        <v>5437</v>
      </c>
      <c r="F22" s="140">
        <v>200</v>
      </c>
      <c r="G22" s="129">
        <v>201</v>
      </c>
      <c r="H22" s="129">
        <v>202</v>
      </c>
      <c r="I22" s="129">
        <v>203</v>
      </c>
      <c r="J22" s="129">
        <v>204</v>
      </c>
      <c r="K22" s="129">
        <v>205</v>
      </c>
      <c r="L22" s="201">
        <v>206</v>
      </c>
      <c r="M22" s="129">
        <v>220</v>
      </c>
      <c r="N22" s="129">
        <v>221</v>
      </c>
      <c r="O22" s="129">
        <v>222</v>
      </c>
      <c r="P22" s="129">
        <v>223</v>
      </c>
      <c r="Q22" s="201">
        <v>227</v>
      </c>
      <c r="R22" s="129">
        <v>569</v>
      </c>
      <c r="S22" s="128">
        <v>207</v>
      </c>
      <c r="T22" s="128">
        <v>208</v>
      </c>
      <c r="V22" s="128"/>
      <c r="W22" s="128"/>
      <c r="X22" s="128"/>
      <c r="Y22" s="128"/>
      <c r="Z22" s="128"/>
      <c r="AA22" s="128"/>
      <c r="AC22" s="120" t="s">
        <v>1679</v>
      </c>
      <c r="AE22" s="162"/>
      <c r="AF22" s="162"/>
    </row>
    <row r="23" spans="1:32" x14ac:dyDescent="0.25">
      <c r="A23" s="144">
        <v>20</v>
      </c>
      <c r="B23" s="277" t="s">
        <v>1652</v>
      </c>
      <c r="C23" s="280" t="s">
        <v>70</v>
      </c>
      <c r="D23" s="278" t="s">
        <v>1653</v>
      </c>
      <c r="E23" s="279" t="s">
        <v>5438</v>
      </c>
      <c r="F23" s="212">
        <v>270</v>
      </c>
      <c r="G23" s="212">
        <v>271</v>
      </c>
      <c r="H23" s="212">
        <v>272</v>
      </c>
      <c r="I23" s="212">
        <v>273</v>
      </c>
      <c r="J23" s="212">
        <v>274</v>
      </c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C23" s="9" t="s">
        <v>1671</v>
      </c>
      <c r="AE23" s="162"/>
      <c r="AF23" s="162"/>
    </row>
    <row r="24" spans="1:32" x14ac:dyDescent="0.25">
      <c r="A24" s="144">
        <v>21</v>
      </c>
      <c r="B24" s="145" t="s">
        <v>102</v>
      </c>
      <c r="C24" s="101" t="s">
        <v>99</v>
      </c>
      <c r="D24" s="145" t="s">
        <v>100</v>
      </c>
      <c r="E24" s="242" t="s">
        <v>5439</v>
      </c>
      <c r="F24" s="140">
        <v>320</v>
      </c>
      <c r="G24" s="129">
        <v>321</v>
      </c>
      <c r="H24" s="129">
        <v>322</v>
      </c>
      <c r="I24" s="129">
        <v>326</v>
      </c>
      <c r="J24" s="128">
        <v>315</v>
      </c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E24" s="162"/>
      <c r="AF24" s="162"/>
    </row>
    <row r="25" spans="1:32" x14ac:dyDescent="0.25">
      <c r="A25" s="144">
        <v>22</v>
      </c>
      <c r="B25" s="145" t="s">
        <v>111</v>
      </c>
      <c r="C25" s="101" t="s">
        <v>99</v>
      </c>
      <c r="D25" s="145" t="s">
        <v>106</v>
      </c>
      <c r="E25" s="242" t="s">
        <v>5440</v>
      </c>
      <c r="F25" s="140">
        <v>327</v>
      </c>
      <c r="G25" s="129">
        <v>328</v>
      </c>
      <c r="H25" s="129">
        <v>329</v>
      </c>
      <c r="I25" s="129">
        <v>335</v>
      </c>
      <c r="J25" s="129">
        <v>336</v>
      </c>
      <c r="K25" s="129">
        <v>337</v>
      </c>
      <c r="L25" s="129">
        <v>338</v>
      </c>
      <c r="M25" s="129">
        <v>342</v>
      </c>
      <c r="N25" s="129">
        <v>344</v>
      </c>
      <c r="O25" s="129">
        <v>346</v>
      </c>
      <c r="P25" s="129">
        <v>347</v>
      </c>
      <c r="Q25" s="197">
        <v>349</v>
      </c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E25" s="162"/>
      <c r="AF25" s="162"/>
    </row>
    <row r="26" spans="1:32" x14ac:dyDescent="0.25">
      <c r="A26" s="144">
        <v>23</v>
      </c>
      <c r="B26" s="145" t="s">
        <v>110</v>
      </c>
      <c r="C26" s="101" t="s">
        <v>99</v>
      </c>
      <c r="D26" s="145" t="s">
        <v>108</v>
      </c>
      <c r="E26" s="242" t="s">
        <v>5441</v>
      </c>
      <c r="F26" s="140">
        <v>330</v>
      </c>
      <c r="G26" s="129">
        <v>331</v>
      </c>
      <c r="H26" s="129">
        <v>332</v>
      </c>
      <c r="I26" s="129">
        <v>333</v>
      </c>
      <c r="J26" s="129">
        <v>334</v>
      </c>
      <c r="K26" s="129">
        <v>339</v>
      </c>
      <c r="L26" s="129">
        <v>341</v>
      </c>
      <c r="M26" s="201">
        <v>349</v>
      </c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C26" s="120" t="s">
        <v>5570</v>
      </c>
      <c r="AE26" s="162"/>
      <c r="AF26" s="162"/>
    </row>
    <row r="27" spans="1:32" x14ac:dyDescent="0.25">
      <c r="A27" s="144">
        <v>24</v>
      </c>
      <c r="B27" s="145" t="s">
        <v>103</v>
      </c>
      <c r="C27" s="101" t="s">
        <v>99</v>
      </c>
      <c r="D27" s="145" t="s">
        <v>94</v>
      </c>
      <c r="E27" s="242" t="s">
        <v>5442</v>
      </c>
      <c r="F27" s="140">
        <v>323</v>
      </c>
      <c r="G27" s="129">
        <v>324</v>
      </c>
      <c r="H27" s="128">
        <v>316</v>
      </c>
      <c r="I27" s="128">
        <v>317</v>
      </c>
      <c r="J27" s="128">
        <v>398</v>
      </c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E27" s="162"/>
      <c r="AF27" s="162"/>
    </row>
    <row r="28" spans="1:32" x14ac:dyDescent="0.25">
      <c r="A28" s="144">
        <v>25</v>
      </c>
      <c r="B28" s="145" t="s">
        <v>91</v>
      </c>
      <c r="C28" s="101" t="s">
        <v>88</v>
      </c>
      <c r="D28" s="145" t="s">
        <v>89</v>
      </c>
      <c r="E28" s="242" t="s">
        <v>5443</v>
      </c>
      <c r="F28" s="140">
        <v>300</v>
      </c>
      <c r="G28" s="129">
        <v>301</v>
      </c>
      <c r="H28" s="129">
        <v>302</v>
      </c>
      <c r="I28" s="129">
        <v>303</v>
      </c>
      <c r="J28" s="129">
        <v>305</v>
      </c>
      <c r="K28" s="129">
        <v>306</v>
      </c>
      <c r="L28" s="129">
        <v>311</v>
      </c>
      <c r="M28" s="129">
        <v>399</v>
      </c>
      <c r="N28" s="128">
        <v>307</v>
      </c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E28" s="162"/>
      <c r="AF28" s="162"/>
    </row>
    <row r="29" spans="1:32" x14ac:dyDescent="0.25">
      <c r="A29" s="144">
        <v>26</v>
      </c>
      <c r="B29" s="145" t="s">
        <v>92</v>
      </c>
      <c r="C29" s="101" t="s">
        <v>88</v>
      </c>
      <c r="D29" s="145" t="s">
        <v>332</v>
      </c>
      <c r="E29" s="242" t="s">
        <v>5444</v>
      </c>
      <c r="F29" s="140">
        <v>310</v>
      </c>
      <c r="G29" s="129">
        <v>312</v>
      </c>
      <c r="H29" s="128">
        <v>308</v>
      </c>
      <c r="I29" s="128">
        <v>309</v>
      </c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E29" s="162"/>
      <c r="AF29" s="162"/>
    </row>
    <row r="30" spans="1:32" x14ac:dyDescent="0.25">
      <c r="A30" s="144">
        <v>27</v>
      </c>
      <c r="B30" s="145" t="s">
        <v>93</v>
      </c>
      <c r="C30" s="101" t="s">
        <v>88</v>
      </c>
      <c r="D30" s="145" t="s">
        <v>85</v>
      </c>
      <c r="E30" s="242" t="s">
        <v>5445</v>
      </c>
      <c r="F30" s="140">
        <v>299</v>
      </c>
      <c r="G30" s="129">
        <v>304</v>
      </c>
      <c r="H30" s="129">
        <v>313</v>
      </c>
      <c r="I30" s="129">
        <v>314</v>
      </c>
      <c r="J30" s="129">
        <v>315</v>
      </c>
      <c r="K30" s="128">
        <v>294</v>
      </c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E30" s="162"/>
      <c r="AF30" s="162"/>
    </row>
    <row r="31" spans="1:32" x14ac:dyDescent="0.25">
      <c r="A31" s="144">
        <v>28</v>
      </c>
      <c r="B31" s="145" t="s">
        <v>556</v>
      </c>
      <c r="C31" s="101" t="s">
        <v>88</v>
      </c>
      <c r="D31" s="145" t="s">
        <v>578</v>
      </c>
      <c r="E31" s="242" t="s">
        <v>5446</v>
      </c>
      <c r="F31" s="140">
        <v>316</v>
      </c>
      <c r="G31" s="129">
        <v>317</v>
      </c>
      <c r="H31" s="129">
        <v>398</v>
      </c>
      <c r="I31" s="128">
        <v>310</v>
      </c>
      <c r="J31" s="128">
        <v>315</v>
      </c>
      <c r="K31" s="128">
        <v>318</v>
      </c>
      <c r="L31" s="128">
        <v>319</v>
      </c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E31" s="162"/>
      <c r="AF31" s="162"/>
    </row>
    <row r="32" spans="1:32" x14ac:dyDescent="0.25">
      <c r="A32" s="144">
        <v>29</v>
      </c>
      <c r="B32" s="145" t="s">
        <v>182</v>
      </c>
      <c r="C32" s="101" t="s">
        <v>171</v>
      </c>
      <c r="D32" s="145" t="s">
        <v>338</v>
      </c>
      <c r="E32" s="242" t="s">
        <v>5447</v>
      </c>
      <c r="F32" s="140">
        <v>522</v>
      </c>
      <c r="G32" s="129">
        <v>523</v>
      </c>
      <c r="H32" s="129">
        <v>524</v>
      </c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E32" s="162"/>
      <c r="AF32" s="162"/>
    </row>
    <row r="33" spans="1:32" x14ac:dyDescent="0.25">
      <c r="A33" s="144">
        <v>30</v>
      </c>
      <c r="B33" s="145" t="s">
        <v>174</v>
      </c>
      <c r="C33" s="101" t="s">
        <v>171</v>
      </c>
      <c r="D33" s="145" t="s">
        <v>172</v>
      </c>
      <c r="E33" s="242" t="s">
        <v>5448</v>
      </c>
      <c r="F33" s="140">
        <v>500</v>
      </c>
      <c r="G33" s="129">
        <v>501</v>
      </c>
      <c r="H33" s="129">
        <v>502</v>
      </c>
      <c r="I33" s="129">
        <v>503</v>
      </c>
      <c r="J33" s="129">
        <v>504</v>
      </c>
      <c r="K33" s="129">
        <v>505</v>
      </c>
      <c r="L33" s="129">
        <v>508</v>
      </c>
      <c r="M33" s="129">
        <v>509</v>
      </c>
      <c r="N33" s="129">
        <v>514</v>
      </c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E33" s="162"/>
      <c r="AF33" s="162"/>
    </row>
    <row r="34" spans="1:32" x14ac:dyDescent="0.25">
      <c r="A34" s="144">
        <v>31</v>
      </c>
      <c r="B34" s="145" t="s">
        <v>181</v>
      </c>
      <c r="C34" s="101" t="s">
        <v>171</v>
      </c>
      <c r="D34" s="145" t="s">
        <v>175</v>
      </c>
      <c r="E34" s="242" t="s">
        <v>5449</v>
      </c>
      <c r="F34" s="140">
        <v>506</v>
      </c>
      <c r="G34" s="129">
        <v>507</v>
      </c>
      <c r="H34" s="129">
        <v>520</v>
      </c>
      <c r="I34" s="129">
        <v>521</v>
      </c>
      <c r="J34" s="129">
        <v>538</v>
      </c>
      <c r="K34" s="128">
        <v>527</v>
      </c>
      <c r="L34" s="128">
        <v>610</v>
      </c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E34" s="162"/>
      <c r="AF34" s="162"/>
    </row>
    <row r="35" spans="1:32" x14ac:dyDescent="0.25">
      <c r="A35" s="144">
        <v>32</v>
      </c>
      <c r="B35" s="145" t="s">
        <v>284</v>
      </c>
      <c r="C35" s="101" t="s">
        <v>283</v>
      </c>
      <c r="D35" s="145" t="s">
        <v>281</v>
      </c>
      <c r="E35" s="242" t="s">
        <v>5450</v>
      </c>
      <c r="F35" s="140">
        <v>832</v>
      </c>
      <c r="G35" s="129">
        <v>833</v>
      </c>
      <c r="H35" s="129">
        <v>834</v>
      </c>
      <c r="I35" s="129">
        <v>836</v>
      </c>
      <c r="J35" s="129">
        <v>837</v>
      </c>
      <c r="K35" s="201">
        <v>979</v>
      </c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E35" s="162"/>
      <c r="AF35" s="162"/>
    </row>
    <row r="36" spans="1:32" x14ac:dyDescent="0.25">
      <c r="A36" s="144">
        <v>33</v>
      </c>
      <c r="B36" s="145" t="s">
        <v>158</v>
      </c>
      <c r="C36" s="101" t="s">
        <v>214</v>
      </c>
      <c r="D36" s="145" t="s">
        <v>218</v>
      </c>
      <c r="E36" s="242" t="s">
        <v>5451</v>
      </c>
      <c r="F36" s="140">
        <v>609</v>
      </c>
      <c r="G36" s="129">
        <v>615</v>
      </c>
      <c r="H36" s="129">
        <v>616</v>
      </c>
      <c r="I36" s="129">
        <v>617</v>
      </c>
      <c r="J36" s="129">
        <v>618</v>
      </c>
      <c r="K36" s="128">
        <v>614</v>
      </c>
      <c r="L36" s="128">
        <v>619</v>
      </c>
      <c r="M36" s="128">
        <v>624</v>
      </c>
      <c r="N36" s="128">
        <v>625</v>
      </c>
      <c r="O36" s="128">
        <v>626</v>
      </c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E36" s="162"/>
      <c r="AF36" s="162"/>
    </row>
    <row r="37" spans="1:32" x14ac:dyDescent="0.25">
      <c r="A37" s="144">
        <v>34</v>
      </c>
      <c r="B37" s="145" t="s">
        <v>217</v>
      </c>
      <c r="C37" s="101" t="s">
        <v>214</v>
      </c>
      <c r="D37" s="145" t="s">
        <v>155</v>
      </c>
      <c r="E37" s="242" t="s">
        <v>5452</v>
      </c>
      <c r="F37" s="201">
        <v>600</v>
      </c>
      <c r="G37" s="201">
        <v>601</v>
      </c>
      <c r="H37" s="140">
        <v>602</v>
      </c>
      <c r="I37" s="129">
        <v>603</v>
      </c>
      <c r="J37" s="130">
        <v>606</v>
      </c>
      <c r="K37" s="129">
        <v>607</v>
      </c>
      <c r="L37" s="129">
        <v>608</v>
      </c>
      <c r="M37" s="128">
        <v>604</v>
      </c>
      <c r="N37" s="128">
        <v>605</v>
      </c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C37" s="120" t="s">
        <v>1672</v>
      </c>
      <c r="AE37" s="162"/>
      <c r="AF37" s="162"/>
    </row>
    <row r="38" spans="1:32" x14ac:dyDescent="0.25">
      <c r="A38" s="144">
        <v>35</v>
      </c>
      <c r="B38" s="145" t="s">
        <v>216</v>
      </c>
      <c r="C38" s="101" t="s">
        <v>214</v>
      </c>
      <c r="D38" s="145" t="s">
        <v>422</v>
      </c>
      <c r="E38" s="242" t="s">
        <v>5453</v>
      </c>
      <c r="F38" s="140">
        <v>604</v>
      </c>
      <c r="G38" s="129">
        <v>605</v>
      </c>
      <c r="H38" s="128">
        <v>601</v>
      </c>
      <c r="I38" s="128">
        <v>603</v>
      </c>
      <c r="J38" s="128">
        <v>613</v>
      </c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E38" s="162"/>
      <c r="AF38" s="162"/>
    </row>
    <row r="39" spans="1:32" x14ac:dyDescent="0.25">
      <c r="A39" s="144">
        <v>36</v>
      </c>
      <c r="B39" s="277" t="s">
        <v>1655</v>
      </c>
      <c r="C39" s="278" t="s">
        <v>214</v>
      </c>
      <c r="D39" s="277" t="s">
        <v>1665</v>
      </c>
      <c r="E39" s="279" t="s">
        <v>5454</v>
      </c>
      <c r="F39" s="212">
        <v>623</v>
      </c>
      <c r="G39" s="212">
        <v>634</v>
      </c>
      <c r="H39" s="212">
        <v>635</v>
      </c>
      <c r="I39" s="128">
        <v>526</v>
      </c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C39" s="120" t="s">
        <v>1685</v>
      </c>
      <c r="AE39" s="162"/>
      <c r="AF39" s="162"/>
    </row>
    <row r="40" spans="1:32" x14ac:dyDescent="0.25">
      <c r="A40" s="144">
        <v>37</v>
      </c>
      <c r="B40" s="145" t="s">
        <v>220</v>
      </c>
      <c r="C40" s="101" t="s">
        <v>214</v>
      </c>
      <c r="D40" s="145" t="s">
        <v>425</v>
      </c>
      <c r="E40" s="242" t="s">
        <v>5455</v>
      </c>
      <c r="F40" s="140">
        <v>610</v>
      </c>
      <c r="G40" s="129">
        <v>611</v>
      </c>
      <c r="H40" s="128">
        <v>535</v>
      </c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E40" s="162"/>
      <c r="AF40" s="162"/>
    </row>
    <row r="41" spans="1:32" s="152" customFormat="1" x14ac:dyDescent="0.25">
      <c r="A41" s="144">
        <v>38</v>
      </c>
      <c r="B41" s="145" t="s">
        <v>221</v>
      </c>
      <c r="C41" s="101" t="s">
        <v>214</v>
      </c>
      <c r="D41" s="145" t="s">
        <v>183</v>
      </c>
      <c r="E41" s="242" t="s">
        <v>5456</v>
      </c>
      <c r="F41" s="140">
        <v>525</v>
      </c>
      <c r="G41" s="129">
        <v>526</v>
      </c>
      <c r="H41" s="129">
        <v>527</v>
      </c>
      <c r="I41" s="129">
        <v>528</v>
      </c>
      <c r="J41" s="129">
        <v>612</v>
      </c>
      <c r="K41" s="129">
        <v>613</v>
      </c>
      <c r="L41" s="129">
        <v>614</v>
      </c>
      <c r="M41" s="128">
        <v>610</v>
      </c>
      <c r="N41" s="128">
        <v>615</v>
      </c>
      <c r="O41" s="128">
        <v>616</v>
      </c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E41" s="162"/>
      <c r="AF41" s="162"/>
    </row>
    <row r="42" spans="1:32" x14ac:dyDescent="0.25">
      <c r="A42" s="144">
        <v>39</v>
      </c>
      <c r="B42" s="145" t="s">
        <v>559</v>
      </c>
      <c r="C42" s="101" t="s">
        <v>214</v>
      </c>
      <c r="D42" s="145" t="s">
        <v>579</v>
      </c>
      <c r="E42" s="242" t="s">
        <v>5457</v>
      </c>
      <c r="F42" s="129">
        <v>625</v>
      </c>
      <c r="G42" s="129">
        <v>626</v>
      </c>
      <c r="H42" s="129">
        <v>627</v>
      </c>
      <c r="I42" s="128">
        <v>619</v>
      </c>
      <c r="J42" s="128">
        <v>620</v>
      </c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E42" s="162"/>
      <c r="AF42" s="162"/>
    </row>
    <row r="43" spans="1:32" x14ac:dyDescent="0.25">
      <c r="A43" s="144">
        <v>40</v>
      </c>
      <c r="B43" s="145" t="s">
        <v>159</v>
      </c>
      <c r="C43" s="101" t="s">
        <v>151</v>
      </c>
      <c r="D43" s="145" t="s">
        <v>142</v>
      </c>
      <c r="E43" s="242" t="s">
        <v>5458</v>
      </c>
      <c r="F43" s="140">
        <v>423</v>
      </c>
      <c r="G43" s="129">
        <v>424</v>
      </c>
      <c r="H43" s="129">
        <v>475</v>
      </c>
      <c r="I43" s="129">
        <v>476</v>
      </c>
      <c r="J43" s="129">
        <v>477</v>
      </c>
      <c r="K43" s="129">
        <v>628</v>
      </c>
      <c r="L43" s="128">
        <v>629</v>
      </c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E43" s="162"/>
      <c r="AF43" s="162"/>
    </row>
    <row r="44" spans="1:32" x14ac:dyDescent="0.25">
      <c r="A44" s="144">
        <v>41</v>
      </c>
      <c r="B44" s="145" t="s">
        <v>567</v>
      </c>
      <c r="C44" s="101" t="s">
        <v>151</v>
      </c>
      <c r="D44" s="145" t="s">
        <v>365</v>
      </c>
      <c r="E44" s="242" t="s">
        <v>5459</v>
      </c>
      <c r="F44" s="140">
        <v>467</v>
      </c>
      <c r="G44" s="129">
        <v>468</v>
      </c>
      <c r="H44" s="129">
        <v>469</v>
      </c>
      <c r="I44" s="127">
        <v>465</v>
      </c>
      <c r="J44" s="127"/>
      <c r="K44" s="127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E44" s="162"/>
      <c r="AF44" s="162"/>
    </row>
    <row r="45" spans="1:32" x14ac:dyDescent="0.25">
      <c r="A45" s="144">
        <v>42</v>
      </c>
      <c r="B45" s="145" t="s">
        <v>363</v>
      </c>
      <c r="C45" s="101" t="s">
        <v>151</v>
      </c>
      <c r="D45" s="145" t="s">
        <v>558</v>
      </c>
      <c r="E45" s="242" t="s">
        <v>5460</v>
      </c>
      <c r="F45" s="140">
        <v>463</v>
      </c>
      <c r="G45" s="129">
        <v>464</v>
      </c>
      <c r="H45" s="128">
        <v>465</v>
      </c>
      <c r="I45" s="128">
        <v>466</v>
      </c>
      <c r="J45" s="128">
        <v>479</v>
      </c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E45" s="162"/>
      <c r="AF45" s="162"/>
    </row>
    <row r="46" spans="1:32" x14ac:dyDescent="0.25">
      <c r="A46" s="144">
        <v>43</v>
      </c>
      <c r="B46" s="145" t="s">
        <v>154</v>
      </c>
      <c r="C46" s="101" t="s">
        <v>151</v>
      </c>
      <c r="D46" s="145" t="s">
        <v>152</v>
      </c>
      <c r="E46" s="242" t="s">
        <v>5461</v>
      </c>
      <c r="F46" s="140">
        <v>460</v>
      </c>
      <c r="G46" s="129">
        <v>461</v>
      </c>
      <c r="H46" s="129">
        <v>462</v>
      </c>
      <c r="I46" s="129">
        <v>472</v>
      </c>
      <c r="J46" s="129">
        <v>473</v>
      </c>
      <c r="K46" s="129">
        <v>474</v>
      </c>
      <c r="L46" s="129">
        <v>479</v>
      </c>
      <c r="M46" s="128">
        <v>469</v>
      </c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E46" s="162"/>
      <c r="AF46" s="162"/>
    </row>
    <row r="47" spans="1:32" x14ac:dyDescent="0.25">
      <c r="A47" s="144">
        <v>44</v>
      </c>
      <c r="B47" s="145" t="s">
        <v>572</v>
      </c>
      <c r="C47" s="101" t="s">
        <v>151</v>
      </c>
      <c r="D47" s="145" t="s">
        <v>157</v>
      </c>
      <c r="E47" s="242" t="s">
        <v>5462</v>
      </c>
      <c r="F47" s="140">
        <v>465</v>
      </c>
      <c r="G47" s="129">
        <v>466</v>
      </c>
      <c r="H47" s="129">
        <v>491</v>
      </c>
      <c r="I47" s="128">
        <v>463</v>
      </c>
      <c r="J47" s="128">
        <v>464</v>
      </c>
      <c r="K47" s="128">
        <v>467</v>
      </c>
      <c r="L47" s="128">
        <v>469</v>
      </c>
      <c r="M47" s="128">
        <v>490</v>
      </c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E47" s="162"/>
      <c r="AF47" s="162"/>
    </row>
    <row r="48" spans="1:32" x14ac:dyDescent="0.25">
      <c r="A48" s="144">
        <v>45</v>
      </c>
      <c r="B48" s="145" t="s">
        <v>160</v>
      </c>
      <c r="C48" s="101" t="s">
        <v>151</v>
      </c>
      <c r="D48" s="145" t="s">
        <v>415</v>
      </c>
      <c r="E48" s="242" t="s">
        <v>5463</v>
      </c>
      <c r="F48" s="140">
        <v>478</v>
      </c>
      <c r="G48" s="129">
        <v>619</v>
      </c>
      <c r="H48" s="129">
        <v>624</v>
      </c>
      <c r="I48" s="127">
        <v>474</v>
      </c>
      <c r="J48" s="127">
        <v>479</v>
      </c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E48" s="159"/>
      <c r="AF48" s="159"/>
    </row>
    <row r="49" spans="1:32" x14ac:dyDescent="0.25">
      <c r="A49" s="144">
        <v>46</v>
      </c>
      <c r="B49" s="191" t="s">
        <v>758</v>
      </c>
      <c r="C49" s="183" t="s">
        <v>228</v>
      </c>
      <c r="D49" s="191" t="s">
        <v>761</v>
      </c>
      <c r="E49" s="243" t="s">
        <v>5464</v>
      </c>
      <c r="F49" s="140">
        <v>668</v>
      </c>
      <c r="G49" s="129">
        <v>669</v>
      </c>
      <c r="H49" s="129">
        <v>670</v>
      </c>
      <c r="I49" s="129">
        <v>671</v>
      </c>
      <c r="J49" s="129">
        <v>672</v>
      </c>
      <c r="K49" s="129">
        <v>673</v>
      </c>
      <c r="L49" s="129">
        <v>674</v>
      </c>
      <c r="M49" s="129">
        <v>675</v>
      </c>
      <c r="N49" s="129">
        <v>676</v>
      </c>
      <c r="O49" s="129">
        <v>677</v>
      </c>
      <c r="P49" s="129">
        <v>678</v>
      </c>
      <c r="Q49" s="129">
        <v>679</v>
      </c>
      <c r="R49" s="213">
        <v>667</v>
      </c>
      <c r="S49" s="213"/>
      <c r="T49" s="213"/>
      <c r="U49" s="213"/>
      <c r="V49" s="128"/>
      <c r="W49" s="128"/>
      <c r="X49" s="128"/>
      <c r="Y49" s="128"/>
      <c r="Z49" s="128"/>
      <c r="AA49" s="127"/>
      <c r="AE49" s="162"/>
      <c r="AF49" s="162"/>
    </row>
    <row r="50" spans="1:32" x14ac:dyDescent="0.25">
      <c r="A50" s="144">
        <v>47</v>
      </c>
      <c r="B50" s="145" t="s">
        <v>141</v>
      </c>
      <c r="C50" s="101" t="s">
        <v>133</v>
      </c>
      <c r="D50" s="145" t="s">
        <v>361</v>
      </c>
      <c r="E50" s="242" t="s">
        <v>5465</v>
      </c>
      <c r="F50" s="140">
        <v>421</v>
      </c>
      <c r="G50" s="129">
        <v>422</v>
      </c>
      <c r="H50" s="129">
        <v>427</v>
      </c>
      <c r="I50" s="128">
        <v>370</v>
      </c>
      <c r="J50" s="128">
        <v>371</v>
      </c>
      <c r="K50" s="128">
        <v>372</v>
      </c>
      <c r="L50" s="128">
        <v>423</v>
      </c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E50" s="162"/>
      <c r="AF50" s="162"/>
    </row>
    <row r="51" spans="1:32" x14ac:dyDescent="0.25">
      <c r="A51" s="144">
        <v>48</v>
      </c>
      <c r="B51" s="145" t="s">
        <v>80</v>
      </c>
      <c r="C51" s="101" t="s">
        <v>133</v>
      </c>
      <c r="D51" s="145" t="s">
        <v>137</v>
      </c>
      <c r="E51" s="242" t="s">
        <v>5466</v>
      </c>
      <c r="F51" s="140">
        <v>403</v>
      </c>
      <c r="G51" s="129">
        <v>404</v>
      </c>
      <c r="H51" s="129">
        <v>405</v>
      </c>
      <c r="I51" s="129">
        <v>406</v>
      </c>
      <c r="J51" s="129">
        <v>410</v>
      </c>
      <c r="K51" s="129">
        <v>413</v>
      </c>
      <c r="L51" s="129">
        <v>414</v>
      </c>
      <c r="M51" s="129">
        <v>417</v>
      </c>
      <c r="N51" s="129">
        <v>418</v>
      </c>
      <c r="O51" s="129">
        <v>419</v>
      </c>
      <c r="P51" s="128">
        <v>400</v>
      </c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E51" s="162"/>
      <c r="AF51" s="162"/>
    </row>
    <row r="52" spans="1:32" x14ac:dyDescent="0.25">
      <c r="A52" s="144">
        <v>49</v>
      </c>
      <c r="B52" s="145" t="s">
        <v>136</v>
      </c>
      <c r="C52" s="101" t="s">
        <v>133</v>
      </c>
      <c r="D52" s="145" t="s">
        <v>134</v>
      </c>
      <c r="E52" s="242" t="s">
        <v>5467</v>
      </c>
      <c r="F52" s="140">
        <v>400</v>
      </c>
      <c r="G52" s="129">
        <v>401</v>
      </c>
      <c r="H52" s="129">
        <v>402</v>
      </c>
      <c r="I52" s="129">
        <v>471</v>
      </c>
      <c r="J52" s="128">
        <v>403</v>
      </c>
      <c r="K52" s="128">
        <v>406</v>
      </c>
      <c r="L52" s="128">
        <v>427</v>
      </c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E52" s="162"/>
      <c r="AF52" s="162"/>
    </row>
    <row r="53" spans="1:32" x14ac:dyDescent="0.25">
      <c r="A53" s="144">
        <v>50</v>
      </c>
      <c r="B53" s="145" t="s">
        <v>234</v>
      </c>
      <c r="C53" s="101" t="s">
        <v>231</v>
      </c>
      <c r="D53" s="145" t="s">
        <v>232</v>
      </c>
      <c r="E53" s="242" t="s">
        <v>5468</v>
      </c>
      <c r="F53" s="140">
        <v>700</v>
      </c>
      <c r="G53" s="129">
        <v>701</v>
      </c>
      <c r="H53" s="129">
        <v>703</v>
      </c>
      <c r="I53" s="129">
        <v>704</v>
      </c>
      <c r="J53" s="129">
        <v>705</v>
      </c>
      <c r="K53" s="129">
        <v>706</v>
      </c>
      <c r="L53" s="129">
        <v>707</v>
      </c>
      <c r="M53" s="129">
        <v>708</v>
      </c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E53" s="162"/>
      <c r="AF53" s="162"/>
    </row>
    <row r="54" spans="1:32" x14ac:dyDescent="0.25">
      <c r="A54" s="144">
        <v>51</v>
      </c>
      <c r="B54" s="145" t="s">
        <v>236</v>
      </c>
      <c r="C54" s="101" t="s">
        <v>231</v>
      </c>
      <c r="D54" s="145" t="s">
        <v>237</v>
      </c>
      <c r="E54" s="242" t="s">
        <v>5469</v>
      </c>
      <c r="F54" s="140">
        <v>710</v>
      </c>
      <c r="G54" s="129">
        <v>711</v>
      </c>
      <c r="H54" s="129">
        <v>712</v>
      </c>
      <c r="I54" s="129">
        <v>713</v>
      </c>
      <c r="J54" s="129">
        <v>714</v>
      </c>
      <c r="K54" s="129">
        <v>756</v>
      </c>
      <c r="L54" s="129">
        <v>759</v>
      </c>
      <c r="M54" s="128">
        <v>718</v>
      </c>
      <c r="N54" s="128">
        <v>755</v>
      </c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E54" s="166"/>
      <c r="AF54" s="166"/>
    </row>
    <row r="55" spans="1:32" x14ac:dyDescent="0.25">
      <c r="A55" s="144">
        <v>52</v>
      </c>
      <c r="B55" s="145" t="s">
        <v>6</v>
      </c>
      <c r="C55" s="101" t="s">
        <v>2</v>
      </c>
      <c r="D55" s="145" t="s">
        <v>3</v>
      </c>
      <c r="E55" s="242" t="s">
        <v>5470</v>
      </c>
      <c r="F55" s="141">
        <v>14</v>
      </c>
      <c r="G55" s="131">
        <v>15</v>
      </c>
      <c r="H55" s="131">
        <v>16</v>
      </c>
      <c r="I55" s="131">
        <v>17</v>
      </c>
      <c r="J55" s="131">
        <v>18</v>
      </c>
      <c r="K55" s="131">
        <v>19</v>
      </c>
      <c r="L55" s="131">
        <v>20</v>
      </c>
      <c r="M55" s="131">
        <v>21</v>
      </c>
      <c r="N55" s="131">
        <v>22</v>
      </c>
      <c r="O55" s="131">
        <v>23</v>
      </c>
      <c r="P55" s="131">
        <v>24</v>
      </c>
      <c r="Q55" s="131">
        <v>25</v>
      </c>
      <c r="R55" s="131">
        <v>26</v>
      </c>
      <c r="S55" s="131">
        <v>27</v>
      </c>
      <c r="T55" s="131">
        <v>28</v>
      </c>
      <c r="U55" s="131">
        <v>29</v>
      </c>
      <c r="V55" s="131">
        <v>55</v>
      </c>
      <c r="W55" s="136">
        <v>30</v>
      </c>
      <c r="X55" s="136">
        <v>31</v>
      </c>
      <c r="Y55" s="136"/>
      <c r="Z55" s="136"/>
      <c r="AA55" s="136"/>
      <c r="AE55" s="162"/>
      <c r="AF55" s="162"/>
    </row>
    <row r="56" spans="1:32" x14ac:dyDescent="0.25">
      <c r="A56" s="144">
        <v>53</v>
      </c>
      <c r="B56" s="145" t="s">
        <v>5</v>
      </c>
      <c r="C56" s="101" t="s">
        <v>2</v>
      </c>
      <c r="D56" s="145" t="s">
        <v>330</v>
      </c>
      <c r="E56" s="242" t="s">
        <v>5471</v>
      </c>
      <c r="F56" s="141">
        <v>10</v>
      </c>
      <c r="G56" s="131">
        <v>11</v>
      </c>
      <c r="H56" s="131">
        <v>12</v>
      </c>
      <c r="I56" s="131">
        <v>13</v>
      </c>
      <c r="J56" s="137">
        <v>60</v>
      </c>
      <c r="K56" s="136">
        <v>61</v>
      </c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E56" s="159"/>
      <c r="AF56" s="159"/>
    </row>
    <row r="57" spans="1:32" x14ac:dyDescent="0.25">
      <c r="A57" s="144">
        <v>54</v>
      </c>
      <c r="B57" s="145" t="s">
        <v>54</v>
      </c>
      <c r="C57" s="101" t="s">
        <v>53</v>
      </c>
      <c r="D57" s="145" t="s">
        <v>49</v>
      </c>
      <c r="E57" s="242" t="s">
        <v>5472</v>
      </c>
      <c r="F57" s="212">
        <v>197</v>
      </c>
      <c r="G57" s="212">
        <v>198</v>
      </c>
      <c r="H57" s="140">
        <v>199</v>
      </c>
      <c r="I57" s="129">
        <v>207</v>
      </c>
      <c r="J57" s="129">
        <v>208</v>
      </c>
      <c r="K57" s="129">
        <v>209</v>
      </c>
      <c r="L57" s="129">
        <v>210</v>
      </c>
      <c r="M57" s="129">
        <v>211</v>
      </c>
      <c r="N57" s="129">
        <v>212</v>
      </c>
      <c r="O57" s="129">
        <v>214</v>
      </c>
      <c r="P57" s="129">
        <v>216</v>
      </c>
      <c r="Q57" s="129">
        <v>218</v>
      </c>
      <c r="R57" s="129">
        <v>219</v>
      </c>
      <c r="S57" s="134">
        <v>206</v>
      </c>
      <c r="T57" s="134">
        <v>217</v>
      </c>
      <c r="U57" s="134"/>
      <c r="V57" s="128"/>
      <c r="W57" s="128"/>
      <c r="X57" s="128"/>
      <c r="Y57" s="128"/>
      <c r="Z57" s="128"/>
      <c r="AA57" s="128"/>
      <c r="AC57" s="120" t="s">
        <v>1673</v>
      </c>
      <c r="AE57" s="166"/>
      <c r="AF57" s="166"/>
    </row>
    <row r="58" spans="1:32" x14ac:dyDescent="0.25">
      <c r="A58" s="144">
        <v>55</v>
      </c>
      <c r="B58" s="145" t="s">
        <v>835</v>
      </c>
      <c r="C58" s="101" t="s">
        <v>8</v>
      </c>
      <c r="D58" s="145" t="s">
        <v>548</v>
      </c>
      <c r="E58" s="242" t="s">
        <v>5473</v>
      </c>
      <c r="F58" s="141">
        <v>38</v>
      </c>
      <c r="G58" s="131">
        <v>39</v>
      </c>
      <c r="H58" s="131">
        <v>40</v>
      </c>
      <c r="I58" s="131">
        <v>41</v>
      </c>
      <c r="J58" s="131">
        <v>42</v>
      </c>
      <c r="K58" s="131">
        <v>43</v>
      </c>
      <c r="L58" s="131">
        <v>44</v>
      </c>
      <c r="M58" s="131">
        <v>45</v>
      </c>
      <c r="N58" s="131">
        <v>46</v>
      </c>
      <c r="O58" s="131">
        <v>47</v>
      </c>
      <c r="P58" s="131">
        <v>48</v>
      </c>
      <c r="Q58" s="131">
        <v>49</v>
      </c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E58" s="162"/>
      <c r="AF58" s="162"/>
    </row>
    <row r="59" spans="1:32" x14ac:dyDescent="0.25">
      <c r="A59" s="144">
        <v>56</v>
      </c>
      <c r="B59" s="145" t="s">
        <v>164</v>
      </c>
      <c r="C59" s="101" t="s">
        <v>161</v>
      </c>
      <c r="D59" s="145" t="s">
        <v>162</v>
      </c>
      <c r="E59" s="242" t="s">
        <v>5474</v>
      </c>
      <c r="F59" s="140">
        <v>480</v>
      </c>
      <c r="G59" s="129">
        <v>481</v>
      </c>
      <c r="H59" s="129">
        <v>482</v>
      </c>
      <c r="I59" s="129">
        <v>483</v>
      </c>
      <c r="J59" s="129">
        <v>484</v>
      </c>
      <c r="K59" s="129">
        <v>485</v>
      </c>
      <c r="L59" s="129">
        <v>492</v>
      </c>
      <c r="M59" s="128">
        <v>488</v>
      </c>
      <c r="N59" s="128">
        <v>489</v>
      </c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28"/>
      <c r="AE59" s="162"/>
      <c r="AF59" s="162"/>
    </row>
    <row r="60" spans="1:32" x14ac:dyDescent="0.25">
      <c r="A60" s="144">
        <v>57</v>
      </c>
      <c r="B60" s="145" t="s">
        <v>168</v>
      </c>
      <c r="C60" s="101" t="s">
        <v>161</v>
      </c>
      <c r="D60" s="145" t="s">
        <v>166</v>
      </c>
      <c r="E60" s="242" t="s">
        <v>5475</v>
      </c>
      <c r="F60" s="140">
        <v>488</v>
      </c>
      <c r="G60" s="129">
        <v>489</v>
      </c>
      <c r="H60" s="129">
        <v>490</v>
      </c>
      <c r="I60" s="129">
        <v>493</v>
      </c>
      <c r="J60" s="129">
        <v>494</v>
      </c>
      <c r="K60" s="129">
        <v>495</v>
      </c>
      <c r="L60" s="129">
        <v>496</v>
      </c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E60" s="162"/>
      <c r="AF60" s="162"/>
    </row>
    <row r="61" spans="1:32" x14ac:dyDescent="0.25">
      <c r="A61" s="144">
        <v>58</v>
      </c>
      <c r="B61" s="145" t="s">
        <v>165</v>
      </c>
      <c r="C61" s="89" t="s">
        <v>161</v>
      </c>
      <c r="D61" s="145" t="s">
        <v>366</v>
      </c>
      <c r="E61" s="242" t="s">
        <v>5476</v>
      </c>
      <c r="F61" s="140">
        <v>486</v>
      </c>
      <c r="G61" s="129">
        <v>487</v>
      </c>
      <c r="H61" s="129">
        <v>497</v>
      </c>
      <c r="I61" s="128">
        <v>484</v>
      </c>
      <c r="J61" s="128">
        <v>485</v>
      </c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  <c r="AA61" s="128"/>
      <c r="AE61" s="162"/>
      <c r="AF61" s="162"/>
    </row>
    <row r="62" spans="1:32" x14ac:dyDescent="0.25">
      <c r="A62" s="144">
        <v>59</v>
      </c>
      <c r="B62" s="145" t="s">
        <v>200</v>
      </c>
      <c r="C62" s="89" t="s">
        <v>196</v>
      </c>
      <c r="D62" s="145" t="s">
        <v>169</v>
      </c>
      <c r="E62" s="242" t="s">
        <v>5477</v>
      </c>
      <c r="F62" s="140">
        <v>498</v>
      </c>
      <c r="G62" s="129">
        <v>499</v>
      </c>
      <c r="H62" s="202">
        <v>545</v>
      </c>
      <c r="I62" s="129">
        <v>548</v>
      </c>
      <c r="J62" s="129">
        <v>556</v>
      </c>
      <c r="K62" s="129">
        <v>557</v>
      </c>
      <c r="L62" s="129">
        <v>558</v>
      </c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128"/>
      <c r="AC62" s="120" t="s">
        <v>5579</v>
      </c>
      <c r="AE62" s="162"/>
      <c r="AF62" s="162"/>
    </row>
    <row r="63" spans="1:32" x14ac:dyDescent="0.25">
      <c r="A63" s="144">
        <v>60</v>
      </c>
      <c r="B63" s="145" t="s">
        <v>199</v>
      </c>
      <c r="C63" s="89" t="s">
        <v>196</v>
      </c>
      <c r="D63" s="145" t="s">
        <v>197</v>
      </c>
      <c r="E63" s="242" t="s">
        <v>5478</v>
      </c>
      <c r="F63" s="201">
        <v>550</v>
      </c>
      <c r="G63" s="201">
        <v>551</v>
      </c>
      <c r="H63" s="140">
        <v>553</v>
      </c>
      <c r="I63" s="129">
        <v>554</v>
      </c>
      <c r="J63" s="129">
        <v>555</v>
      </c>
      <c r="K63" s="129">
        <v>560</v>
      </c>
      <c r="L63" s="184"/>
      <c r="M63" s="214"/>
      <c r="N63" s="197"/>
      <c r="O63" s="197"/>
      <c r="P63" s="197"/>
      <c r="Q63" s="128"/>
      <c r="R63" s="128"/>
      <c r="S63" s="128"/>
      <c r="T63" s="128"/>
      <c r="U63" s="128"/>
      <c r="V63" s="128"/>
      <c r="W63" s="128"/>
      <c r="X63" s="128"/>
      <c r="Y63" s="128"/>
      <c r="Z63" s="128"/>
      <c r="AA63" s="128"/>
      <c r="AC63" s="120" t="s">
        <v>1674</v>
      </c>
      <c r="AE63" s="162"/>
      <c r="AF63" s="162"/>
    </row>
    <row r="64" spans="1:32" x14ac:dyDescent="0.25">
      <c r="A64" s="144">
        <v>61</v>
      </c>
      <c r="B64" s="145" t="s">
        <v>570</v>
      </c>
      <c r="C64" s="89" t="s">
        <v>196</v>
      </c>
      <c r="D64" s="145" t="s">
        <v>419</v>
      </c>
      <c r="E64" s="242" t="s">
        <v>5479</v>
      </c>
      <c r="F64" s="140">
        <v>563</v>
      </c>
      <c r="G64" s="129">
        <v>564</v>
      </c>
      <c r="H64" s="128">
        <v>553</v>
      </c>
      <c r="I64" s="128">
        <v>562</v>
      </c>
      <c r="J64" s="128">
        <v>565</v>
      </c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E64" s="67"/>
      <c r="AF64" s="162"/>
    </row>
    <row r="65" spans="1:32" x14ac:dyDescent="0.25">
      <c r="A65" s="144">
        <v>62</v>
      </c>
      <c r="B65" s="145" t="s">
        <v>224</v>
      </c>
      <c r="C65" s="89" t="s">
        <v>223</v>
      </c>
      <c r="D65" s="145" t="s">
        <v>139</v>
      </c>
      <c r="E65" s="242" t="s">
        <v>5480</v>
      </c>
      <c r="F65" s="140">
        <v>420</v>
      </c>
      <c r="G65" s="129">
        <v>629</v>
      </c>
      <c r="H65" s="129">
        <v>636</v>
      </c>
      <c r="I65" s="129">
        <v>637</v>
      </c>
      <c r="J65" s="129">
        <v>638</v>
      </c>
      <c r="K65" s="129">
        <v>639</v>
      </c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E65" s="162"/>
      <c r="AF65" s="162"/>
    </row>
    <row r="66" spans="1:32" x14ac:dyDescent="0.25">
      <c r="A66" s="144">
        <v>63</v>
      </c>
      <c r="B66" s="145" t="s">
        <v>563</v>
      </c>
      <c r="C66" s="89" t="s">
        <v>223</v>
      </c>
      <c r="D66" s="145" t="s">
        <v>565</v>
      </c>
      <c r="E66" s="242" t="s">
        <v>5481</v>
      </c>
      <c r="F66" s="140">
        <v>650</v>
      </c>
      <c r="G66" s="129">
        <v>651</v>
      </c>
      <c r="H66" s="129">
        <v>652</v>
      </c>
      <c r="I66" s="129">
        <v>653</v>
      </c>
      <c r="J66" s="128">
        <v>633</v>
      </c>
      <c r="K66" s="128">
        <v>635</v>
      </c>
      <c r="L66" s="127">
        <v>640</v>
      </c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E66" s="162"/>
      <c r="AF66" s="162"/>
    </row>
    <row r="67" spans="1:32" x14ac:dyDescent="0.25">
      <c r="A67" s="144">
        <v>64</v>
      </c>
      <c r="B67" s="145" t="s">
        <v>552</v>
      </c>
      <c r="C67" s="89" t="s">
        <v>223</v>
      </c>
      <c r="D67" s="145" t="s">
        <v>550</v>
      </c>
      <c r="E67" s="242" t="s">
        <v>5482</v>
      </c>
      <c r="F67" s="140">
        <v>647</v>
      </c>
      <c r="G67" s="129">
        <v>648</v>
      </c>
      <c r="H67" s="129">
        <v>654</v>
      </c>
      <c r="I67" s="129">
        <v>655</v>
      </c>
      <c r="J67" s="129">
        <v>656</v>
      </c>
      <c r="K67" s="129">
        <v>657</v>
      </c>
      <c r="L67" s="129">
        <v>658</v>
      </c>
      <c r="M67" s="129">
        <v>667</v>
      </c>
      <c r="N67" s="128">
        <v>727</v>
      </c>
      <c r="O67" s="128">
        <v>743</v>
      </c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E67" s="162"/>
      <c r="AF67" s="162"/>
    </row>
    <row r="68" spans="1:32" x14ac:dyDescent="0.25">
      <c r="A68" s="144">
        <v>65</v>
      </c>
      <c r="B68" s="145" t="s">
        <v>227</v>
      </c>
      <c r="C68" s="89" t="s">
        <v>223</v>
      </c>
      <c r="D68" s="145" t="s">
        <v>225</v>
      </c>
      <c r="E68" s="242" t="s">
        <v>5483</v>
      </c>
      <c r="F68" s="140">
        <v>640</v>
      </c>
      <c r="G68" s="129">
        <v>641</v>
      </c>
      <c r="H68" s="129">
        <v>644</v>
      </c>
      <c r="I68" s="129">
        <v>645</v>
      </c>
      <c r="J68" s="129">
        <v>646</v>
      </c>
      <c r="K68" s="129">
        <v>649</v>
      </c>
      <c r="L68" s="129">
        <v>660</v>
      </c>
      <c r="M68" s="129">
        <v>661</v>
      </c>
      <c r="N68" s="129">
        <v>662</v>
      </c>
      <c r="O68" s="129">
        <v>664</v>
      </c>
      <c r="P68" s="129">
        <v>665</v>
      </c>
      <c r="Q68" s="129">
        <v>666</v>
      </c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E68" s="162"/>
      <c r="AF68" s="162"/>
    </row>
    <row r="69" spans="1:32" x14ac:dyDescent="0.25">
      <c r="A69" s="144">
        <v>66</v>
      </c>
      <c r="B69" s="145" t="s">
        <v>562</v>
      </c>
      <c r="C69" s="89" t="s">
        <v>223</v>
      </c>
      <c r="D69" s="145" t="s">
        <v>222</v>
      </c>
      <c r="E69" s="242" t="s">
        <v>5484</v>
      </c>
      <c r="F69" s="140">
        <v>620</v>
      </c>
      <c r="G69" s="129">
        <v>622</v>
      </c>
      <c r="H69" s="129">
        <v>630</v>
      </c>
      <c r="I69" s="129">
        <v>631</v>
      </c>
      <c r="J69" s="129">
        <v>633</v>
      </c>
      <c r="K69" s="213"/>
      <c r="L69" s="213"/>
      <c r="M69" s="102"/>
      <c r="N69" s="102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E69" s="162"/>
      <c r="AF69" s="162"/>
    </row>
    <row r="70" spans="1:32" x14ac:dyDescent="0.25">
      <c r="A70" s="144">
        <v>67</v>
      </c>
      <c r="B70" s="145" t="s">
        <v>129</v>
      </c>
      <c r="C70" s="89" t="s">
        <v>130</v>
      </c>
      <c r="D70" s="145" t="s">
        <v>131</v>
      </c>
      <c r="E70" s="242" t="s">
        <v>5485</v>
      </c>
      <c r="F70" s="140">
        <v>387</v>
      </c>
      <c r="G70" s="129">
        <v>389</v>
      </c>
      <c r="H70" s="129">
        <v>390</v>
      </c>
      <c r="I70" s="129">
        <v>391</v>
      </c>
      <c r="J70" s="129">
        <v>392</v>
      </c>
      <c r="K70" s="129">
        <v>393</v>
      </c>
      <c r="L70" s="129">
        <v>396</v>
      </c>
      <c r="M70" s="129">
        <v>397</v>
      </c>
      <c r="N70" s="128">
        <v>394</v>
      </c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  <c r="AA70" s="128"/>
      <c r="AE70" s="159"/>
      <c r="AF70" s="159"/>
    </row>
    <row r="71" spans="1:32" x14ac:dyDescent="0.25">
      <c r="A71" s="144">
        <v>68</v>
      </c>
      <c r="B71" s="145" t="s">
        <v>211</v>
      </c>
      <c r="C71" s="89" t="s">
        <v>210</v>
      </c>
      <c r="D71" s="145" t="s">
        <v>205</v>
      </c>
      <c r="E71" s="242" t="s">
        <v>5486</v>
      </c>
      <c r="F71" s="140">
        <v>590</v>
      </c>
      <c r="G71" s="129">
        <v>591</v>
      </c>
      <c r="H71" s="129">
        <v>592</v>
      </c>
      <c r="I71" s="129">
        <v>593</v>
      </c>
      <c r="J71" s="129">
        <v>821</v>
      </c>
      <c r="K71" s="129">
        <v>824</v>
      </c>
      <c r="L71" s="129">
        <v>828</v>
      </c>
      <c r="M71" s="129">
        <v>830</v>
      </c>
      <c r="N71" s="128">
        <v>827</v>
      </c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A71" s="128"/>
      <c r="AE71" s="162"/>
      <c r="AF71" s="162"/>
    </row>
    <row r="72" spans="1:32" x14ac:dyDescent="0.25">
      <c r="A72" s="144">
        <v>69</v>
      </c>
      <c r="B72" s="191" t="s">
        <v>764</v>
      </c>
      <c r="C72" s="187" t="s">
        <v>210</v>
      </c>
      <c r="D72" s="191" t="s">
        <v>765</v>
      </c>
      <c r="E72" s="243" t="s">
        <v>5487</v>
      </c>
      <c r="F72" s="140">
        <v>594</v>
      </c>
      <c r="G72" s="129">
        <v>595</v>
      </c>
      <c r="H72" s="129">
        <v>596</v>
      </c>
      <c r="I72" s="129">
        <v>597</v>
      </c>
      <c r="J72" s="129">
        <v>598</v>
      </c>
      <c r="K72" s="129">
        <v>599</v>
      </c>
      <c r="L72" s="134">
        <v>835</v>
      </c>
      <c r="M72" s="134">
        <v>838</v>
      </c>
      <c r="N72" s="134"/>
      <c r="O72" s="127"/>
      <c r="P72" s="127"/>
      <c r="Q72" s="127"/>
      <c r="R72" s="128"/>
      <c r="S72" s="128"/>
      <c r="T72" s="128"/>
      <c r="U72" s="128"/>
      <c r="V72" s="128"/>
      <c r="W72" s="128"/>
      <c r="X72" s="128"/>
      <c r="Y72" s="128"/>
      <c r="Z72" s="128"/>
      <c r="AA72" s="128"/>
      <c r="AE72" s="162"/>
      <c r="AF72" s="162"/>
    </row>
    <row r="73" spans="1:32" x14ac:dyDescent="0.25">
      <c r="A73" s="144">
        <v>70</v>
      </c>
      <c r="B73" s="191" t="s">
        <v>76</v>
      </c>
      <c r="C73" s="187" t="s">
        <v>70</v>
      </c>
      <c r="D73" s="191" t="s">
        <v>74</v>
      </c>
      <c r="E73" s="242" t="s">
        <v>5488</v>
      </c>
      <c r="F73" s="140">
        <v>280</v>
      </c>
      <c r="G73" s="129">
        <v>281</v>
      </c>
      <c r="H73" s="129">
        <v>282</v>
      </c>
      <c r="I73" s="129">
        <v>283</v>
      </c>
      <c r="J73" s="129">
        <v>286</v>
      </c>
      <c r="K73" s="129">
        <v>297</v>
      </c>
      <c r="L73" s="128">
        <v>293</v>
      </c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E73" s="162"/>
      <c r="AF73" s="162"/>
    </row>
    <row r="74" spans="1:32" x14ac:dyDescent="0.25">
      <c r="A74" s="144">
        <v>71</v>
      </c>
      <c r="B74" s="191" t="s">
        <v>73</v>
      </c>
      <c r="C74" s="187" t="s">
        <v>70</v>
      </c>
      <c r="D74" s="191" t="s">
        <v>71</v>
      </c>
      <c r="E74" s="242" t="s">
        <v>5489</v>
      </c>
      <c r="F74" s="129">
        <v>275</v>
      </c>
      <c r="G74" s="129">
        <v>276</v>
      </c>
      <c r="H74" s="129">
        <v>277</v>
      </c>
      <c r="I74" s="129">
        <v>278</v>
      </c>
      <c r="J74" s="128">
        <v>272</v>
      </c>
      <c r="K74" s="128">
        <v>273</v>
      </c>
      <c r="L74" s="215">
        <v>283</v>
      </c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E74" s="162"/>
      <c r="AF74" s="162"/>
    </row>
    <row r="75" spans="1:32" x14ac:dyDescent="0.25">
      <c r="A75" s="144">
        <v>72</v>
      </c>
      <c r="B75" s="191" t="s">
        <v>48</v>
      </c>
      <c r="C75" s="187" t="s">
        <v>70</v>
      </c>
      <c r="D75" s="191" t="s">
        <v>357</v>
      </c>
      <c r="E75" s="242" t="s">
        <v>5490</v>
      </c>
      <c r="F75" s="140">
        <v>284</v>
      </c>
      <c r="G75" s="129">
        <v>285</v>
      </c>
      <c r="H75" s="128">
        <v>283</v>
      </c>
      <c r="I75" s="128">
        <v>295</v>
      </c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E75" s="162"/>
      <c r="AF75" s="162"/>
    </row>
    <row r="76" spans="1:32" x14ac:dyDescent="0.25">
      <c r="A76" s="144">
        <v>73</v>
      </c>
      <c r="B76" s="191" t="s">
        <v>209</v>
      </c>
      <c r="C76" s="187" t="s">
        <v>208</v>
      </c>
      <c r="D76" s="191" t="s">
        <v>201</v>
      </c>
      <c r="E76" s="242" t="s">
        <v>5491</v>
      </c>
      <c r="F76" s="140">
        <v>565</v>
      </c>
      <c r="G76" s="129">
        <v>566</v>
      </c>
      <c r="H76" s="129">
        <v>567</v>
      </c>
      <c r="I76" s="129">
        <v>580</v>
      </c>
      <c r="J76" s="129">
        <v>581</v>
      </c>
      <c r="K76" s="129">
        <v>582</v>
      </c>
      <c r="L76" s="134">
        <v>564</v>
      </c>
      <c r="M76" s="134">
        <v>584</v>
      </c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E76" s="162"/>
      <c r="AF76" s="162"/>
    </row>
    <row r="77" spans="1:32" x14ac:dyDescent="0.25">
      <c r="A77" s="144">
        <v>74</v>
      </c>
      <c r="B77" s="191" t="s">
        <v>751</v>
      </c>
      <c r="C77" s="187" t="s">
        <v>208</v>
      </c>
      <c r="D77" s="191" t="s">
        <v>752</v>
      </c>
      <c r="E77" s="243" t="s">
        <v>5492</v>
      </c>
      <c r="F77" s="140">
        <v>583</v>
      </c>
      <c r="G77" s="129">
        <v>584</v>
      </c>
      <c r="H77" s="129">
        <v>585</v>
      </c>
      <c r="I77" s="129">
        <v>586</v>
      </c>
      <c r="J77" s="129">
        <v>587</v>
      </c>
      <c r="K77" s="129">
        <v>588</v>
      </c>
      <c r="L77" s="134">
        <v>580</v>
      </c>
      <c r="M77" s="134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  <c r="AA77" s="128"/>
      <c r="AE77" s="162"/>
      <c r="AF77" s="162"/>
    </row>
    <row r="78" spans="1:32" x14ac:dyDescent="0.25">
      <c r="A78" s="144">
        <v>75</v>
      </c>
      <c r="B78" s="191" t="s">
        <v>574</v>
      </c>
      <c r="C78" s="187" t="s">
        <v>229</v>
      </c>
      <c r="D78" s="191" t="s">
        <v>426</v>
      </c>
      <c r="E78" s="242" t="s">
        <v>5493</v>
      </c>
      <c r="F78" s="140">
        <v>690</v>
      </c>
      <c r="G78" s="129">
        <v>691</v>
      </c>
      <c r="H78" s="129">
        <v>692</v>
      </c>
      <c r="I78" s="129">
        <v>693</v>
      </c>
      <c r="J78" s="129">
        <v>807</v>
      </c>
      <c r="K78" s="129">
        <v>822</v>
      </c>
      <c r="L78" s="128">
        <v>688</v>
      </c>
      <c r="M78" s="128">
        <v>689</v>
      </c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  <c r="AA78" s="128"/>
      <c r="AE78" s="162"/>
      <c r="AF78" s="162"/>
    </row>
    <row r="79" spans="1:32" x14ac:dyDescent="0.25">
      <c r="A79" s="144">
        <v>76</v>
      </c>
      <c r="B79" s="145" t="s">
        <v>230</v>
      </c>
      <c r="C79" s="89" t="s">
        <v>229</v>
      </c>
      <c r="D79" s="145" t="s">
        <v>179</v>
      </c>
      <c r="E79" s="242" t="s">
        <v>5494</v>
      </c>
      <c r="F79" s="140">
        <v>515</v>
      </c>
      <c r="G79" s="129">
        <v>516</v>
      </c>
      <c r="H79" s="129">
        <v>680</v>
      </c>
      <c r="I79" s="129">
        <v>681</v>
      </c>
      <c r="J79" s="129">
        <v>683</v>
      </c>
      <c r="K79" s="129">
        <v>684</v>
      </c>
      <c r="L79" s="129">
        <v>685</v>
      </c>
      <c r="M79" s="129">
        <v>686</v>
      </c>
      <c r="N79" s="129">
        <v>687</v>
      </c>
      <c r="O79" s="129">
        <v>688</v>
      </c>
      <c r="P79" s="129">
        <v>689</v>
      </c>
      <c r="Q79" s="12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E79" s="166"/>
      <c r="AF79" s="166"/>
    </row>
    <row r="80" spans="1:32" x14ac:dyDescent="0.25">
      <c r="A80" s="144">
        <v>77</v>
      </c>
      <c r="B80" s="145" t="s">
        <v>62</v>
      </c>
      <c r="C80" s="89" t="s">
        <v>7</v>
      </c>
      <c r="D80" s="145" t="s">
        <v>387</v>
      </c>
      <c r="E80" s="242" t="s">
        <v>5495</v>
      </c>
      <c r="F80" s="141">
        <v>30</v>
      </c>
      <c r="G80" s="131">
        <v>31</v>
      </c>
      <c r="H80" s="131">
        <v>32</v>
      </c>
      <c r="I80" s="131">
        <v>33</v>
      </c>
      <c r="J80" s="131">
        <v>34</v>
      </c>
      <c r="K80" s="131">
        <v>35</v>
      </c>
      <c r="L80" s="131">
        <v>36</v>
      </c>
      <c r="M80" s="131">
        <v>37</v>
      </c>
      <c r="N80" s="131">
        <v>50</v>
      </c>
      <c r="O80" s="131">
        <v>51</v>
      </c>
      <c r="P80" s="131">
        <v>56</v>
      </c>
      <c r="Q80" s="131">
        <v>57</v>
      </c>
      <c r="R80" s="131">
        <v>58</v>
      </c>
      <c r="S80" s="131">
        <v>59</v>
      </c>
      <c r="T80" s="136">
        <v>38</v>
      </c>
      <c r="U80" s="136">
        <v>53</v>
      </c>
      <c r="V80" s="136"/>
      <c r="W80" s="136"/>
      <c r="X80" s="136"/>
      <c r="Y80" s="128"/>
      <c r="Z80" s="128"/>
      <c r="AA80" s="128"/>
      <c r="AE80" s="166"/>
      <c r="AF80" s="166"/>
    </row>
    <row r="81" spans="1:32" x14ac:dyDescent="0.25">
      <c r="A81" s="144">
        <v>78</v>
      </c>
      <c r="B81" s="277" t="s">
        <v>1689</v>
      </c>
      <c r="C81" s="281" t="s">
        <v>16</v>
      </c>
      <c r="D81" s="277" t="s">
        <v>1688</v>
      </c>
      <c r="E81" s="279" t="s">
        <v>5496</v>
      </c>
      <c r="F81" s="141">
        <v>70</v>
      </c>
      <c r="G81" s="131">
        <v>71</v>
      </c>
      <c r="H81" s="131">
        <v>72</v>
      </c>
      <c r="I81" s="131">
        <v>73</v>
      </c>
      <c r="J81" s="131">
        <v>74</v>
      </c>
      <c r="K81" s="131">
        <v>75</v>
      </c>
      <c r="L81" s="131">
        <v>76</v>
      </c>
      <c r="M81" s="131">
        <v>77</v>
      </c>
      <c r="N81" s="131">
        <v>78</v>
      </c>
      <c r="O81" s="131">
        <v>79</v>
      </c>
      <c r="P81" s="131">
        <v>85</v>
      </c>
      <c r="Q81" s="131">
        <v>86</v>
      </c>
      <c r="R81" s="131">
        <v>87</v>
      </c>
      <c r="S81" s="131">
        <v>88</v>
      </c>
      <c r="T81" s="131">
        <v>89</v>
      </c>
      <c r="U81" s="136"/>
      <c r="V81" s="128"/>
      <c r="W81" s="128"/>
      <c r="X81" s="128"/>
      <c r="Y81" s="136"/>
      <c r="Z81" s="128"/>
      <c r="AA81" s="128"/>
      <c r="AC81" s="120" t="s">
        <v>1690</v>
      </c>
      <c r="AE81" s="162"/>
      <c r="AF81" s="162"/>
    </row>
    <row r="82" spans="1:32" x14ac:dyDescent="0.25">
      <c r="A82" s="144">
        <v>79</v>
      </c>
      <c r="B82" s="145" t="s">
        <v>296</v>
      </c>
      <c r="C82" s="89" t="s">
        <v>295</v>
      </c>
      <c r="D82" s="145" t="s">
        <v>275</v>
      </c>
      <c r="E82" s="242" t="s">
        <v>5497</v>
      </c>
      <c r="F82" s="140">
        <v>811</v>
      </c>
      <c r="G82" s="129">
        <v>870</v>
      </c>
      <c r="H82" s="129">
        <v>871</v>
      </c>
      <c r="I82" s="129">
        <v>872</v>
      </c>
      <c r="J82" s="129">
        <v>873</v>
      </c>
      <c r="K82" s="129">
        <v>874</v>
      </c>
      <c r="L82" s="129">
        <v>875</v>
      </c>
      <c r="M82" s="129">
        <v>877</v>
      </c>
      <c r="N82" s="129">
        <v>878</v>
      </c>
      <c r="O82" s="129">
        <v>879</v>
      </c>
      <c r="P82" s="129">
        <v>883</v>
      </c>
      <c r="Q82" s="129">
        <v>884</v>
      </c>
      <c r="S82" s="128"/>
      <c r="T82" s="128"/>
      <c r="U82" s="128"/>
      <c r="V82" s="128"/>
      <c r="W82" s="128"/>
      <c r="X82" s="128"/>
      <c r="Y82" s="128"/>
      <c r="Z82" s="128"/>
      <c r="AA82" s="128"/>
      <c r="AE82" s="162"/>
      <c r="AF82" s="162"/>
    </row>
    <row r="83" spans="1:32" x14ac:dyDescent="0.25">
      <c r="A83" s="144">
        <v>80</v>
      </c>
      <c r="B83" s="145" t="s">
        <v>297</v>
      </c>
      <c r="C83" s="89" t="s">
        <v>298</v>
      </c>
      <c r="D83" s="145" t="s">
        <v>287</v>
      </c>
      <c r="E83" s="242" t="s">
        <v>5498</v>
      </c>
      <c r="F83" s="140">
        <v>889</v>
      </c>
      <c r="G83" s="129">
        <v>890</v>
      </c>
      <c r="H83" s="129">
        <v>891</v>
      </c>
      <c r="I83" s="129">
        <v>893</v>
      </c>
      <c r="J83" s="134"/>
      <c r="K83" s="134"/>
      <c r="L83" s="134"/>
      <c r="M83" s="134"/>
      <c r="N83" s="134"/>
      <c r="O83" s="134"/>
      <c r="P83" s="134"/>
      <c r="Q83" s="134"/>
      <c r="R83" s="134"/>
      <c r="S83" s="128"/>
      <c r="T83" s="128"/>
      <c r="U83" s="128"/>
      <c r="V83" s="128"/>
      <c r="W83" s="128"/>
      <c r="X83" s="128"/>
      <c r="Y83" s="128"/>
      <c r="Z83" s="128"/>
      <c r="AA83" s="128"/>
      <c r="AE83" s="162"/>
      <c r="AF83" s="162"/>
    </row>
    <row r="84" spans="1:32" x14ac:dyDescent="0.25">
      <c r="A84" s="144">
        <v>81</v>
      </c>
      <c r="B84" s="145" t="s">
        <v>301</v>
      </c>
      <c r="C84" s="89" t="s">
        <v>298</v>
      </c>
      <c r="D84" s="145" t="s">
        <v>299</v>
      </c>
      <c r="E84" s="242" t="s">
        <v>5499</v>
      </c>
      <c r="F84" s="140">
        <v>894</v>
      </c>
      <c r="G84" s="129">
        <v>895</v>
      </c>
      <c r="H84" s="129">
        <v>897</v>
      </c>
      <c r="I84" s="129">
        <v>898</v>
      </c>
      <c r="J84" s="129">
        <v>961</v>
      </c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E84" s="162"/>
      <c r="AF84" s="162"/>
    </row>
    <row r="85" spans="1:32" x14ac:dyDescent="0.25">
      <c r="A85" s="144">
        <v>82</v>
      </c>
      <c r="B85" s="145" t="s">
        <v>25</v>
      </c>
      <c r="C85" s="89" t="s">
        <v>22</v>
      </c>
      <c r="D85" s="145" t="s">
        <v>10</v>
      </c>
      <c r="E85" s="242" t="s">
        <v>5500</v>
      </c>
      <c r="F85" s="141">
        <v>52</v>
      </c>
      <c r="G85" s="131">
        <v>53</v>
      </c>
      <c r="H85" s="131">
        <v>54</v>
      </c>
      <c r="I85" s="129">
        <v>120</v>
      </c>
      <c r="J85" s="129">
        <v>121</v>
      </c>
      <c r="K85" s="129">
        <v>122</v>
      </c>
      <c r="L85" s="129">
        <v>123</v>
      </c>
      <c r="M85" s="129">
        <v>124</v>
      </c>
      <c r="N85" s="129">
        <v>125</v>
      </c>
      <c r="O85" s="129">
        <v>126</v>
      </c>
      <c r="P85" s="129">
        <v>127</v>
      </c>
      <c r="Q85" s="129">
        <v>128</v>
      </c>
      <c r="R85" s="129">
        <v>129</v>
      </c>
      <c r="S85" s="128"/>
      <c r="T85" s="128"/>
      <c r="U85" s="128"/>
      <c r="V85" s="128"/>
      <c r="W85" s="128"/>
      <c r="X85" s="128"/>
      <c r="Y85" s="128"/>
      <c r="Z85" s="128"/>
      <c r="AA85" s="128"/>
      <c r="AE85" s="162"/>
      <c r="AF85" s="162"/>
    </row>
    <row r="86" spans="1:32" x14ac:dyDescent="0.25">
      <c r="A86" s="144">
        <v>83</v>
      </c>
      <c r="B86" s="145" t="s">
        <v>24</v>
      </c>
      <c r="C86" s="89" t="s">
        <v>22</v>
      </c>
      <c r="D86" s="145" t="s">
        <v>399</v>
      </c>
      <c r="E86" s="242" t="s">
        <v>5501</v>
      </c>
      <c r="F86" s="141">
        <v>5</v>
      </c>
      <c r="G86" s="129">
        <v>100</v>
      </c>
      <c r="H86" s="129">
        <v>101</v>
      </c>
      <c r="I86" s="129">
        <v>102</v>
      </c>
      <c r="J86" s="129">
        <v>103</v>
      </c>
      <c r="K86" s="129">
        <v>104</v>
      </c>
      <c r="L86" s="129">
        <v>110</v>
      </c>
      <c r="M86" s="129">
        <v>111</v>
      </c>
      <c r="N86" s="129">
        <v>112</v>
      </c>
      <c r="O86" s="129">
        <v>113</v>
      </c>
      <c r="P86" s="129">
        <v>114</v>
      </c>
      <c r="Q86" s="129">
        <v>115</v>
      </c>
      <c r="R86" s="129">
        <v>116</v>
      </c>
      <c r="S86" s="129">
        <v>117</v>
      </c>
      <c r="T86" s="129">
        <v>118</v>
      </c>
      <c r="U86" s="129">
        <v>119</v>
      </c>
      <c r="V86" s="128"/>
      <c r="W86" s="128"/>
      <c r="X86" s="128"/>
      <c r="Y86" s="128"/>
      <c r="Z86" s="128"/>
      <c r="AA86" s="128"/>
      <c r="AE86" s="159"/>
      <c r="AF86" s="159"/>
    </row>
    <row r="87" spans="1:32" x14ac:dyDescent="0.25">
      <c r="A87" s="144">
        <v>84</v>
      </c>
      <c r="B87" s="145" t="s">
        <v>31</v>
      </c>
      <c r="C87" s="89" t="s">
        <v>22</v>
      </c>
      <c r="D87" s="145" t="s">
        <v>29</v>
      </c>
      <c r="E87" s="242" t="s">
        <v>5502</v>
      </c>
      <c r="F87" s="140">
        <v>140</v>
      </c>
      <c r="G87" s="129">
        <v>141</v>
      </c>
      <c r="H87" s="129">
        <v>142</v>
      </c>
      <c r="I87" s="129">
        <v>143</v>
      </c>
      <c r="J87" s="129">
        <v>147</v>
      </c>
      <c r="K87" s="128">
        <v>144</v>
      </c>
      <c r="L87" s="128">
        <v>145</v>
      </c>
      <c r="M87" s="128">
        <v>146</v>
      </c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E87" s="162"/>
      <c r="AF87" s="162"/>
    </row>
    <row r="88" spans="1:32" x14ac:dyDescent="0.25">
      <c r="A88" s="144">
        <v>85</v>
      </c>
      <c r="B88" s="191" t="s">
        <v>1591</v>
      </c>
      <c r="C88" s="187" t="s">
        <v>22</v>
      </c>
      <c r="D88" s="191" t="s">
        <v>1596</v>
      </c>
      <c r="E88" s="242" t="s">
        <v>5503</v>
      </c>
      <c r="F88" s="140">
        <v>137</v>
      </c>
      <c r="G88" s="129">
        <v>138</v>
      </c>
      <c r="H88" s="129">
        <v>139</v>
      </c>
      <c r="I88" s="129">
        <v>148</v>
      </c>
      <c r="J88" s="129">
        <v>149</v>
      </c>
      <c r="K88" s="129">
        <v>169</v>
      </c>
      <c r="L88" s="129">
        <v>188</v>
      </c>
      <c r="M88" s="128">
        <v>144</v>
      </c>
      <c r="N88" s="128">
        <v>145</v>
      </c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E88" s="162"/>
      <c r="AF88" s="162"/>
    </row>
    <row r="89" spans="1:32" x14ac:dyDescent="0.25">
      <c r="A89" s="144">
        <v>86</v>
      </c>
      <c r="B89" s="145" t="s">
        <v>32</v>
      </c>
      <c r="C89" s="89" t="s">
        <v>22</v>
      </c>
      <c r="D89" s="145" t="s">
        <v>400</v>
      </c>
      <c r="E89" s="242" t="s">
        <v>5504</v>
      </c>
      <c r="F89" s="140">
        <v>144</v>
      </c>
      <c r="G89" s="129">
        <v>145</v>
      </c>
      <c r="H89" s="132">
        <v>146</v>
      </c>
      <c r="I89" s="128">
        <v>140</v>
      </c>
      <c r="J89" s="128">
        <v>141</v>
      </c>
      <c r="K89" s="128">
        <v>142</v>
      </c>
      <c r="L89" s="128">
        <v>143</v>
      </c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E89" s="162"/>
      <c r="AF89" s="162"/>
    </row>
    <row r="90" spans="1:32" x14ac:dyDescent="0.25">
      <c r="A90" s="144">
        <v>87</v>
      </c>
      <c r="B90" s="145" t="s">
        <v>28</v>
      </c>
      <c r="C90" s="89" t="s">
        <v>22</v>
      </c>
      <c r="D90" s="145" t="s">
        <v>26</v>
      </c>
      <c r="E90" s="242" t="s">
        <v>5505</v>
      </c>
      <c r="F90" s="140">
        <v>130</v>
      </c>
      <c r="G90" s="129">
        <v>131</v>
      </c>
      <c r="H90" s="129">
        <v>132</v>
      </c>
      <c r="I90" s="129">
        <v>133</v>
      </c>
      <c r="J90" s="129">
        <v>134</v>
      </c>
      <c r="K90" s="129">
        <v>135</v>
      </c>
      <c r="L90" s="129">
        <v>136</v>
      </c>
      <c r="M90" s="128">
        <v>137</v>
      </c>
      <c r="N90" s="128">
        <v>138</v>
      </c>
      <c r="O90" s="128">
        <v>139</v>
      </c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E90" s="162"/>
      <c r="AF90" s="162"/>
    </row>
    <row r="91" spans="1:32" x14ac:dyDescent="0.25">
      <c r="A91" s="144">
        <v>88</v>
      </c>
      <c r="B91" s="145" t="s">
        <v>150</v>
      </c>
      <c r="C91" s="89" t="s">
        <v>144</v>
      </c>
      <c r="D91" s="145" t="s">
        <v>336</v>
      </c>
      <c r="E91" s="242" t="s">
        <v>5506</v>
      </c>
      <c r="F91" s="140">
        <v>450</v>
      </c>
      <c r="G91" s="129">
        <v>451</v>
      </c>
      <c r="H91" s="129">
        <v>452</v>
      </c>
      <c r="I91" s="129">
        <v>459</v>
      </c>
      <c r="J91" s="129">
        <v>470</v>
      </c>
      <c r="K91" s="128">
        <v>410</v>
      </c>
      <c r="L91" s="128">
        <v>453</v>
      </c>
      <c r="M91" s="128">
        <v>454</v>
      </c>
      <c r="N91" s="128"/>
      <c r="O91" s="128"/>
      <c r="P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E91" s="162"/>
      <c r="AF91" s="162"/>
    </row>
    <row r="92" spans="1:32" x14ac:dyDescent="0.25">
      <c r="A92" s="144">
        <v>89</v>
      </c>
      <c r="B92" s="145" t="s">
        <v>123</v>
      </c>
      <c r="C92" s="89" t="s">
        <v>144</v>
      </c>
      <c r="D92" s="145" t="s">
        <v>147</v>
      </c>
      <c r="E92" s="242" t="s">
        <v>5507</v>
      </c>
      <c r="F92" s="140">
        <v>440</v>
      </c>
      <c r="G92" s="129">
        <v>441</v>
      </c>
      <c r="H92" s="129">
        <v>442</v>
      </c>
      <c r="I92" s="129">
        <v>443</v>
      </c>
      <c r="J92" s="129">
        <v>444</v>
      </c>
      <c r="K92" s="129">
        <v>445</v>
      </c>
      <c r="L92" s="129">
        <v>446</v>
      </c>
      <c r="M92" s="129">
        <v>447</v>
      </c>
      <c r="N92" s="129">
        <v>448</v>
      </c>
      <c r="O92" s="129">
        <v>449</v>
      </c>
      <c r="P92" s="128">
        <v>434</v>
      </c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E92" s="159"/>
      <c r="AF92" s="159"/>
    </row>
    <row r="93" spans="1:32" x14ac:dyDescent="0.25">
      <c r="A93" s="144">
        <v>90</v>
      </c>
      <c r="B93" s="145" t="s">
        <v>98</v>
      </c>
      <c r="C93" s="89" t="s">
        <v>144</v>
      </c>
      <c r="D93" s="145" t="s">
        <v>145</v>
      </c>
      <c r="E93" s="242" t="s">
        <v>5508</v>
      </c>
      <c r="F93" s="140">
        <v>430</v>
      </c>
      <c r="G93" s="129">
        <v>431</v>
      </c>
      <c r="H93" s="129">
        <v>432</v>
      </c>
      <c r="I93" s="129">
        <v>433</v>
      </c>
      <c r="J93" s="129">
        <v>437</v>
      </c>
      <c r="K93" s="129">
        <v>438</v>
      </c>
      <c r="L93" s="129">
        <v>453</v>
      </c>
      <c r="M93" s="129">
        <v>454</v>
      </c>
      <c r="N93" s="129">
        <v>455</v>
      </c>
      <c r="O93" s="128">
        <v>451</v>
      </c>
      <c r="P93" s="128">
        <v>458</v>
      </c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E93" s="162"/>
      <c r="AF93" s="162"/>
    </row>
    <row r="94" spans="1:32" x14ac:dyDescent="0.25">
      <c r="A94" s="144">
        <v>91</v>
      </c>
      <c r="B94" s="145" t="s">
        <v>149</v>
      </c>
      <c r="C94" s="89" t="s">
        <v>144</v>
      </c>
      <c r="D94" s="145" t="s">
        <v>334</v>
      </c>
      <c r="E94" s="242" t="s">
        <v>5509</v>
      </c>
      <c r="F94" s="140">
        <v>434</v>
      </c>
      <c r="G94" s="129">
        <v>435</v>
      </c>
      <c r="H94" s="129">
        <v>436</v>
      </c>
      <c r="I94" s="129">
        <v>458</v>
      </c>
      <c r="J94" s="128">
        <v>433</v>
      </c>
      <c r="K94" s="128">
        <v>448</v>
      </c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E94" s="162"/>
      <c r="AF94" s="162"/>
    </row>
    <row r="95" spans="1:32" x14ac:dyDescent="0.25">
      <c r="A95" s="144">
        <v>92</v>
      </c>
      <c r="B95" s="145" t="s">
        <v>247</v>
      </c>
      <c r="C95" s="89" t="s">
        <v>244</v>
      </c>
      <c r="D95" s="145" t="s">
        <v>245</v>
      </c>
      <c r="E95" s="242" t="s">
        <v>5510</v>
      </c>
      <c r="F95" s="140">
        <v>730</v>
      </c>
      <c r="G95" s="129">
        <v>731</v>
      </c>
      <c r="H95" s="129">
        <v>734</v>
      </c>
      <c r="I95" s="129">
        <v>735</v>
      </c>
      <c r="J95" s="129">
        <v>736</v>
      </c>
      <c r="K95" s="202">
        <v>737</v>
      </c>
      <c r="L95" s="202">
        <v>738</v>
      </c>
      <c r="M95" s="129">
        <v>745</v>
      </c>
      <c r="N95" s="129">
        <v>747</v>
      </c>
      <c r="O95" s="129">
        <v>748</v>
      </c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C95" s="120" t="s">
        <v>1675</v>
      </c>
      <c r="AE95" s="162"/>
      <c r="AF95" s="162"/>
    </row>
    <row r="96" spans="1:32" x14ac:dyDescent="0.25">
      <c r="A96" s="144">
        <v>93</v>
      </c>
      <c r="B96" s="145" t="s">
        <v>251</v>
      </c>
      <c r="C96" s="89" t="s">
        <v>244</v>
      </c>
      <c r="D96" s="145" t="s">
        <v>427</v>
      </c>
      <c r="E96" s="242" t="s">
        <v>5511</v>
      </c>
      <c r="F96" s="140">
        <v>740</v>
      </c>
      <c r="G96" s="129">
        <v>741</v>
      </c>
      <c r="H96" s="129">
        <v>743</v>
      </c>
      <c r="I96" s="129">
        <v>744</v>
      </c>
      <c r="J96" s="201">
        <v>746</v>
      </c>
      <c r="K96" s="128">
        <v>748</v>
      </c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C96" s="120" t="s">
        <v>1676</v>
      </c>
      <c r="AE96" s="162"/>
      <c r="AF96" s="162"/>
    </row>
    <row r="97" spans="1:32" x14ac:dyDescent="0.25">
      <c r="A97" s="144">
        <v>94</v>
      </c>
      <c r="B97" s="145" t="s">
        <v>321</v>
      </c>
      <c r="C97" s="89" t="s">
        <v>318</v>
      </c>
      <c r="D97" s="145" t="s">
        <v>316</v>
      </c>
      <c r="E97" s="242" t="s">
        <v>5512</v>
      </c>
      <c r="F97" s="140">
        <v>955</v>
      </c>
      <c r="G97" s="129">
        <v>960</v>
      </c>
      <c r="H97" s="129">
        <v>974</v>
      </c>
      <c r="I97" s="129">
        <v>975</v>
      </c>
      <c r="J97" s="129">
        <v>976</v>
      </c>
      <c r="K97" s="129">
        <v>977</v>
      </c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E97" s="162"/>
      <c r="AF97" s="162"/>
    </row>
    <row r="98" spans="1:32" x14ac:dyDescent="0.25">
      <c r="A98" s="144">
        <v>95</v>
      </c>
      <c r="B98" s="145" t="s">
        <v>322</v>
      </c>
      <c r="C98" s="89" t="s">
        <v>318</v>
      </c>
      <c r="D98" s="145" t="s">
        <v>439</v>
      </c>
      <c r="E98" s="242" t="s">
        <v>5513</v>
      </c>
      <c r="F98" s="133">
        <v>978</v>
      </c>
      <c r="G98" s="212">
        <v>989</v>
      </c>
      <c r="H98" s="133">
        <v>993</v>
      </c>
      <c r="I98" s="128">
        <v>994</v>
      </c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C98" s="120" t="s">
        <v>5577</v>
      </c>
      <c r="AE98" s="162"/>
      <c r="AF98" s="162"/>
    </row>
    <row r="99" spans="1:32" x14ac:dyDescent="0.25">
      <c r="A99" s="144">
        <v>96</v>
      </c>
      <c r="B99" s="145" t="s">
        <v>9</v>
      </c>
      <c r="C99" s="89" t="s">
        <v>318</v>
      </c>
      <c r="D99" s="145" t="s">
        <v>319</v>
      </c>
      <c r="E99" s="242" t="s">
        <v>5514</v>
      </c>
      <c r="F99" s="140">
        <v>970</v>
      </c>
      <c r="G99" s="129">
        <v>971</v>
      </c>
      <c r="H99" s="129">
        <v>972</v>
      </c>
      <c r="I99" s="129">
        <v>973</v>
      </c>
      <c r="J99" s="129">
        <v>986</v>
      </c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E99" s="162"/>
      <c r="AF99" s="162"/>
    </row>
    <row r="100" spans="1:32" x14ac:dyDescent="0.25">
      <c r="A100" s="144">
        <v>97</v>
      </c>
      <c r="B100" s="145" t="s">
        <v>45</v>
      </c>
      <c r="C100" s="89" t="s">
        <v>34</v>
      </c>
      <c r="D100" s="145" t="s">
        <v>43</v>
      </c>
      <c r="E100" s="242" t="s">
        <v>5515</v>
      </c>
      <c r="F100" s="140">
        <v>180</v>
      </c>
      <c r="G100" s="129">
        <v>181</v>
      </c>
      <c r="H100" s="129">
        <v>182</v>
      </c>
      <c r="I100" s="129">
        <v>183</v>
      </c>
      <c r="J100" s="129">
        <v>184</v>
      </c>
      <c r="K100" s="129">
        <v>185</v>
      </c>
      <c r="L100" s="129">
        <v>186</v>
      </c>
      <c r="M100" s="129">
        <v>187</v>
      </c>
      <c r="N100" s="129">
        <v>189</v>
      </c>
      <c r="O100" s="136">
        <v>78</v>
      </c>
      <c r="P100" s="136">
        <v>88</v>
      </c>
      <c r="Q100" s="128">
        <v>194</v>
      </c>
      <c r="R100" s="128">
        <v>195</v>
      </c>
      <c r="S100" s="128">
        <v>196</v>
      </c>
      <c r="T100" s="128"/>
      <c r="U100" s="128"/>
      <c r="V100" s="128"/>
      <c r="W100" s="128"/>
      <c r="X100" s="128"/>
      <c r="Y100" s="128"/>
      <c r="Z100" s="128"/>
      <c r="AA100" s="128"/>
      <c r="AE100" s="162"/>
      <c r="AF100" s="162"/>
    </row>
    <row r="101" spans="1:32" x14ac:dyDescent="0.25">
      <c r="A101" s="144">
        <v>98</v>
      </c>
      <c r="B101" s="145" t="s">
        <v>39</v>
      </c>
      <c r="C101" s="89" t="s">
        <v>34</v>
      </c>
      <c r="D101" s="145" t="s">
        <v>401</v>
      </c>
      <c r="E101" s="242" t="s">
        <v>5516</v>
      </c>
      <c r="F101" s="140">
        <v>163</v>
      </c>
      <c r="G101" s="129">
        <v>164</v>
      </c>
      <c r="H101" s="129">
        <v>165</v>
      </c>
      <c r="I101" s="129">
        <v>167</v>
      </c>
      <c r="J101" s="128">
        <v>147</v>
      </c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E101" s="162"/>
      <c r="AF101" s="162"/>
    </row>
    <row r="102" spans="1:32" x14ac:dyDescent="0.25">
      <c r="A102" s="144">
        <v>99</v>
      </c>
      <c r="B102" s="145" t="s">
        <v>42</v>
      </c>
      <c r="C102" s="89" t="s">
        <v>34</v>
      </c>
      <c r="D102" s="145" t="s">
        <v>40</v>
      </c>
      <c r="E102" s="242" t="s">
        <v>5517</v>
      </c>
      <c r="F102" s="140">
        <v>166</v>
      </c>
      <c r="G102" s="129">
        <v>168</v>
      </c>
      <c r="H102" s="129">
        <v>170</v>
      </c>
      <c r="I102" s="129">
        <v>171</v>
      </c>
      <c r="J102" s="129">
        <v>172</v>
      </c>
      <c r="K102" s="129">
        <v>173</v>
      </c>
      <c r="L102" s="129">
        <v>174</v>
      </c>
      <c r="M102" s="129">
        <v>175</v>
      </c>
      <c r="N102" s="129">
        <v>176</v>
      </c>
      <c r="O102" s="129">
        <v>177</v>
      </c>
      <c r="P102" s="129">
        <v>178</v>
      </c>
      <c r="Q102" s="129">
        <v>179</v>
      </c>
      <c r="R102" s="128">
        <v>195</v>
      </c>
      <c r="S102" s="128">
        <v>196</v>
      </c>
      <c r="T102" s="128"/>
      <c r="U102" s="128"/>
      <c r="V102" s="128"/>
      <c r="W102" s="128"/>
      <c r="X102" s="128"/>
      <c r="Y102" s="128"/>
      <c r="Z102" s="128"/>
      <c r="AA102" s="128"/>
      <c r="AE102" s="162"/>
      <c r="AF102" s="162"/>
    </row>
    <row r="103" spans="1:32" x14ac:dyDescent="0.25">
      <c r="A103" s="144">
        <v>100</v>
      </c>
      <c r="B103" s="145" t="s">
        <v>46</v>
      </c>
      <c r="C103" s="89" t="s">
        <v>34</v>
      </c>
      <c r="D103" s="145" t="s">
        <v>19</v>
      </c>
      <c r="E103" s="242" t="s">
        <v>5518</v>
      </c>
      <c r="F103" s="149">
        <v>80</v>
      </c>
      <c r="G103" s="150">
        <v>81</v>
      </c>
      <c r="H103" s="148">
        <v>82</v>
      </c>
      <c r="I103" s="150">
        <v>83</v>
      </c>
      <c r="J103" s="150">
        <v>84</v>
      </c>
      <c r="K103" s="129">
        <v>190</v>
      </c>
      <c r="L103" s="129">
        <v>191</v>
      </c>
      <c r="M103" s="129">
        <v>192</v>
      </c>
      <c r="N103" s="129">
        <v>193</v>
      </c>
      <c r="O103" s="129">
        <v>194</v>
      </c>
      <c r="P103" s="129">
        <v>195</v>
      </c>
      <c r="Q103" s="129">
        <v>196</v>
      </c>
      <c r="R103" s="128">
        <v>189</v>
      </c>
      <c r="S103" s="128">
        <v>197</v>
      </c>
      <c r="T103" s="128">
        <v>198</v>
      </c>
      <c r="U103" s="128"/>
      <c r="V103" s="128"/>
      <c r="W103" s="128"/>
      <c r="X103" s="128"/>
      <c r="Y103" s="128"/>
      <c r="Z103" s="128"/>
      <c r="AA103" s="128"/>
      <c r="AE103" s="162"/>
      <c r="AF103" s="164"/>
    </row>
    <row r="104" spans="1:32" x14ac:dyDescent="0.25">
      <c r="A104" s="144">
        <v>101</v>
      </c>
      <c r="B104" s="145" t="s">
        <v>37</v>
      </c>
      <c r="C104" s="89" t="s">
        <v>34</v>
      </c>
      <c r="D104" s="145" t="s">
        <v>35</v>
      </c>
      <c r="E104" s="242" t="s">
        <v>5519</v>
      </c>
      <c r="F104" s="140">
        <v>150</v>
      </c>
      <c r="G104" s="129">
        <v>151</v>
      </c>
      <c r="H104" s="129">
        <v>152</v>
      </c>
      <c r="I104" s="129">
        <v>153</v>
      </c>
      <c r="J104" s="129">
        <v>154</v>
      </c>
      <c r="K104" s="129">
        <v>155</v>
      </c>
      <c r="L104" s="129">
        <v>156</v>
      </c>
      <c r="M104" s="129">
        <v>157</v>
      </c>
      <c r="N104" s="129">
        <v>158</v>
      </c>
      <c r="O104" s="129">
        <v>159</v>
      </c>
      <c r="P104" s="129">
        <v>160</v>
      </c>
      <c r="Q104" s="129">
        <v>161</v>
      </c>
      <c r="R104" s="129">
        <v>162</v>
      </c>
      <c r="S104" s="129">
        <v>260</v>
      </c>
      <c r="T104" s="129">
        <v>265</v>
      </c>
      <c r="U104" s="129">
        <v>439</v>
      </c>
      <c r="V104" s="134"/>
      <c r="W104" s="134"/>
      <c r="X104" s="128"/>
      <c r="Y104" s="128"/>
      <c r="Z104" s="128"/>
      <c r="AA104" s="128"/>
      <c r="AE104" s="162"/>
      <c r="AF104" s="162"/>
    </row>
    <row r="105" spans="1:32" x14ac:dyDescent="0.25">
      <c r="A105" s="144">
        <v>102</v>
      </c>
      <c r="B105" s="145" t="s">
        <v>1274</v>
      </c>
      <c r="C105" s="89" t="s">
        <v>81</v>
      </c>
      <c r="D105" s="145" t="s">
        <v>412</v>
      </c>
      <c r="E105" s="242" t="s">
        <v>5520</v>
      </c>
      <c r="F105" s="140">
        <v>294</v>
      </c>
      <c r="G105" s="128">
        <v>295</v>
      </c>
      <c r="H105" s="128">
        <v>299</v>
      </c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E105" s="162"/>
      <c r="AF105" s="162"/>
    </row>
    <row r="106" spans="1:32" x14ac:dyDescent="0.25">
      <c r="A106" s="144">
        <v>103</v>
      </c>
      <c r="B106" s="145" t="s">
        <v>84</v>
      </c>
      <c r="C106" s="89" t="s">
        <v>81</v>
      </c>
      <c r="D106" s="145" t="s">
        <v>82</v>
      </c>
      <c r="E106" s="242" t="s">
        <v>5521</v>
      </c>
      <c r="F106" s="140">
        <v>290</v>
      </c>
      <c r="G106" s="129">
        <v>291</v>
      </c>
      <c r="H106" s="129">
        <v>292</v>
      </c>
      <c r="I106" s="129">
        <v>295</v>
      </c>
      <c r="J106" s="128">
        <v>297</v>
      </c>
      <c r="K106" s="128">
        <v>298</v>
      </c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E106" s="162"/>
      <c r="AF106" s="162"/>
    </row>
    <row r="107" spans="1:32" x14ac:dyDescent="0.25">
      <c r="A107" s="144">
        <v>104</v>
      </c>
      <c r="B107" s="145" t="s">
        <v>87</v>
      </c>
      <c r="C107" s="89" t="s">
        <v>81</v>
      </c>
      <c r="D107" s="145" t="s">
        <v>78</v>
      </c>
      <c r="E107" s="242" t="s">
        <v>5522</v>
      </c>
      <c r="F107" s="140">
        <v>287</v>
      </c>
      <c r="G107" s="129">
        <v>288</v>
      </c>
      <c r="H107" s="129">
        <v>293</v>
      </c>
      <c r="I107" s="129">
        <v>296</v>
      </c>
      <c r="J107" s="129">
        <v>298</v>
      </c>
      <c r="K107" s="201">
        <v>308</v>
      </c>
      <c r="L107" s="201">
        <v>309</v>
      </c>
      <c r="M107" s="128">
        <v>297</v>
      </c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C107" s="120" t="s">
        <v>1677</v>
      </c>
      <c r="AE107" s="162"/>
      <c r="AF107" s="162"/>
    </row>
    <row r="108" spans="1:32" x14ac:dyDescent="0.25">
      <c r="A108" s="144">
        <v>105</v>
      </c>
      <c r="B108" s="145" t="s">
        <v>207</v>
      </c>
      <c r="C108" s="89" t="s">
        <v>203</v>
      </c>
      <c r="D108" s="145" t="s">
        <v>340</v>
      </c>
      <c r="E108" s="242" t="s">
        <v>5523</v>
      </c>
      <c r="F108" s="140">
        <v>575</v>
      </c>
      <c r="G108" s="129">
        <v>576</v>
      </c>
      <c r="H108" s="129">
        <v>577</v>
      </c>
      <c r="I108" s="129">
        <v>826</v>
      </c>
      <c r="J108" s="129">
        <v>827</v>
      </c>
      <c r="K108" s="134">
        <v>573</v>
      </c>
      <c r="L108" s="134">
        <v>574</v>
      </c>
      <c r="M108" s="134"/>
      <c r="N108" s="134"/>
      <c r="O108" s="134"/>
      <c r="P108" s="13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E108" s="162"/>
      <c r="AF108" s="162"/>
    </row>
    <row r="109" spans="1:32" x14ac:dyDescent="0.25">
      <c r="A109" s="144">
        <v>106</v>
      </c>
      <c r="B109" s="145" t="s">
        <v>204</v>
      </c>
      <c r="C109" s="89" t="s">
        <v>203</v>
      </c>
      <c r="D109" s="145" t="s">
        <v>177</v>
      </c>
      <c r="E109" s="242" t="s">
        <v>5524</v>
      </c>
      <c r="F109" s="140">
        <v>510</v>
      </c>
      <c r="G109" s="129">
        <v>511</v>
      </c>
      <c r="H109" s="129">
        <v>512</v>
      </c>
      <c r="I109" s="129">
        <v>513</v>
      </c>
      <c r="J109" s="129">
        <v>561</v>
      </c>
      <c r="K109" s="129">
        <v>562</v>
      </c>
      <c r="L109" s="129">
        <v>570</v>
      </c>
      <c r="M109" s="129">
        <v>571</v>
      </c>
      <c r="N109" s="129">
        <v>572</v>
      </c>
      <c r="O109" s="129">
        <v>573</v>
      </c>
      <c r="P109" s="129">
        <v>574</v>
      </c>
      <c r="Q109" s="128">
        <v>687</v>
      </c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E109" s="162"/>
      <c r="AF109" s="162"/>
    </row>
    <row r="110" spans="1:32" x14ac:dyDescent="0.25">
      <c r="A110" s="144">
        <v>107</v>
      </c>
      <c r="B110" s="145" t="s">
        <v>124</v>
      </c>
      <c r="C110" s="89" t="s">
        <v>119</v>
      </c>
      <c r="D110" s="145" t="s">
        <v>410</v>
      </c>
      <c r="E110" s="242" t="s">
        <v>5525</v>
      </c>
      <c r="F110" s="201">
        <v>289</v>
      </c>
      <c r="G110" s="140">
        <v>307</v>
      </c>
      <c r="H110" s="129">
        <v>359</v>
      </c>
      <c r="I110" s="129">
        <v>373</v>
      </c>
      <c r="J110" s="129">
        <v>374</v>
      </c>
      <c r="K110" s="128">
        <v>357</v>
      </c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C110" s="120" t="s">
        <v>1678</v>
      </c>
      <c r="AE110" s="162"/>
      <c r="AF110" s="162"/>
    </row>
    <row r="111" spans="1:32" x14ac:dyDescent="0.25">
      <c r="A111" s="144">
        <v>108</v>
      </c>
      <c r="B111" s="145" t="s">
        <v>127</v>
      </c>
      <c r="C111" s="89" t="s">
        <v>119</v>
      </c>
      <c r="D111" s="145" t="s">
        <v>63</v>
      </c>
      <c r="E111" s="242" t="s">
        <v>5526</v>
      </c>
      <c r="F111" s="140">
        <v>242</v>
      </c>
      <c r="G111" s="129">
        <v>376</v>
      </c>
      <c r="H111" s="129">
        <v>377</v>
      </c>
      <c r="I111" s="129">
        <v>378</v>
      </c>
      <c r="J111" s="129">
        <v>379</v>
      </c>
      <c r="K111" s="129">
        <v>407</v>
      </c>
      <c r="L111" s="129">
        <v>408</v>
      </c>
      <c r="M111" s="129">
        <v>409</v>
      </c>
      <c r="N111" s="129">
        <v>425</v>
      </c>
      <c r="O111" s="129">
        <v>426</v>
      </c>
      <c r="P111" s="128"/>
      <c r="Q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E111" s="162"/>
      <c r="AF111" s="162"/>
    </row>
    <row r="112" spans="1:32" x14ac:dyDescent="0.25">
      <c r="A112" s="144">
        <v>109</v>
      </c>
      <c r="B112" s="145" t="s">
        <v>128</v>
      </c>
      <c r="C112" s="89" t="s">
        <v>119</v>
      </c>
      <c r="D112" s="145" t="s">
        <v>125</v>
      </c>
      <c r="E112" s="242" t="s">
        <v>5527</v>
      </c>
      <c r="F112" s="140">
        <v>375</v>
      </c>
      <c r="G112" s="129">
        <v>380</v>
      </c>
      <c r="H112" s="129">
        <v>381</v>
      </c>
      <c r="I112" s="129">
        <v>382</v>
      </c>
      <c r="J112" s="129">
        <v>383</v>
      </c>
      <c r="K112" s="129">
        <v>386</v>
      </c>
      <c r="L112" s="129">
        <v>723</v>
      </c>
      <c r="M112" s="129">
        <v>724</v>
      </c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E112" s="162"/>
      <c r="AF112" s="162"/>
    </row>
    <row r="113" spans="1:47" x14ac:dyDescent="0.25">
      <c r="A113" s="144">
        <v>110</v>
      </c>
      <c r="B113" s="145" t="s">
        <v>122</v>
      </c>
      <c r="C113" s="89" t="s">
        <v>119</v>
      </c>
      <c r="D113" s="145" t="s">
        <v>120</v>
      </c>
      <c r="E113" s="242" t="s">
        <v>5528</v>
      </c>
      <c r="F113" s="140">
        <v>370</v>
      </c>
      <c r="G113" s="129">
        <v>371</v>
      </c>
      <c r="H113" s="129">
        <v>372</v>
      </c>
      <c r="I113" s="129">
        <v>385</v>
      </c>
      <c r="J113" s="134">
        <v>384</v>
      </c>
      <c r="K113" s="134">
        <v>421</v>
      </c>
      <c r="L113" s="134"/>
      <c r="M113" s="127"/>
      <c r="N113" s="127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E113" s="162"/>
      <c r="AF113" s="162"/>
    </row>
    <row r="114" spans="1:47" x14ac:dyDescent="0.25">
      <c r="A114" s="144">
        <v>111</v>
      </c>
      <c r="B114" s="282" t="s">
        <v>1659</v>
      </c>
      <c r="C114" s="281" t="s">
        <v>248</v>
      </c>
      <c r="D114" s="277" t="s">
        <v>1660</v>
      </c>
      <c r="E114" s="279" t="s">
        <v>5529</v>
      </c>
      <c r="F114" s="212">
        <v>739</v>
      </c>
      <c r="G114" s="212">
        <v>790</v>
      </c>
      <c r="H114" s="212">
        <v>791</v>
      </c>
      <c r="I114" s="134">
        <v>792</v>
      </c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C114" s="9" t="s">
        <v>1680</v>
      </c>
      <c r="AE114" s="162"/>
      <c r="AF114" s="162"/>
    </row>
    <row r="115" spans="1:47" x14ac:dyDescent="0.25">
      <c r="A115" s="144">
        <v>112</v>
      </c>
      <c r="B115" s="145" t="s">
        <v>266</v>
      </c>
      <c r="C115" s="89" t="s">
        <v>248</v>
      </c>
      <c r="D115" s="145" t="s">
        <v>345</v>
      </c>
      <c r="E115" s="242" t="s">
        <v>5530</v>
      </c>
      <c r="F115" s="140">
        <v>733</v>
      </c>
      <c r="G115" s="129">
        <v>765</v>
      </c>
      <c r="H115" s="129">
        <v>768</v>
      </c>
      <c r="I115" s="129">
        <v>786</v>
      </c>
      <c r="J115" s="129">
        <v>787</v>
      </c>
      <c r="K115" s="129">
        <v>789</v>
      </c>
      <c r="L115" s="128">
        <v>767</v>
      </c>
      <c r="M115" s="128">
        <v>781</v>
      </c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E115" s="162"/>
      <c r="AF115" s="162"/>
    </row>
    <row r="116" spans="1:47" x14ac:dyDescent="0.25">
      <c r="A116" s="144">
        <v>113</v>
      </c>
      <c r="B116" s="145" t="s">
        <v>254</v>
      </c>
      <c r="C116" s="89" t="s">
        <v>248</v>
      </c>
      <c r="D116" s="145" t="s">
        <v>252</v>
      </c>
      <c r="E116" s="242" t="s">
        <v>5531</v>
      </c>
      <c r="F116" s="140">
        <v>750</v>
      </c>
      <c r="G116" s="129">
        <v>751</v>
      </c>
      <c r="H116" s="129">
        <v>752</v>
      </c>
      <c r="I116" s="129">
        <v>753</v>
      </c>
      <c r="J116" s="129">
        <v>754</v>
      </c>
      <c r="K116" s="129">
        <v>757</v>
      </c>
      <c r="L116" s="129">
        <v>758</v>
      </c>
      <c r="M116" s="128">
        <v>760</v>
      </c>
      <c r="N116" s="128">
        <v>761</v>
      </c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E116" s="162"/>
      <c r="AF116" s="162"/>
    </row>
    <row r="117" spans="1:47" x14ac:dyDescent="0.25">
      <c r="A117" s="144">
        <v>114</v>
      </c>
      <c r="B117" s="145" t="s">
        <v>270</v>
      </c>
      <c r="C117" s="89" t="s">
        <v>248</v>
      </c>
      <c r="D117" s="145" t="s">
        <v>268</v>
      </c>
      <c r="E117" s="242" t="s">
        <v>5532</v>
      </c>
      <c r="F117" s="129">
        <v>798</v>
      </c>
      <c r="G117" s="129">
        <v>799</v>
      </c>
      <c r="H117" s="129">
        <v>880</v>
      </c>
      <c r="I117" s="129">
        <v>885</v>
      </c>
      <c r="J117" s="127">
        <v>797</v>
      </c>
      <c r="K117" s="127">
        <v>879</v>
      </c>
      <c r="L117" s="127">
        <v>883</v>
      </c>
      <c r="M117" s="127"/>
      <c r="N117" s="127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  <c r="AA117" s="128"/>
      <c r="AE117" s="162"/>
      <c r="AF117" s="162"/>
    </row>
    <row r="118" spans="1:47" x14ac:dyDescent="0.25">
      <c r="A118" s="144">
        <v>115</v>
      </c>
      <c r="B118" s="145" t="s">
        <v>576</v>
      </c>
      <c r="C118" s="89" t="s">
        <v>248</v>
      </c>
      <c r="D118" s="145" t="s">
        <v>429</v>
      </c>
      <c r="E118" s="242" t="s">
        <v>5533</v>
      </c>
      <c r="F118" s="140">
        <v>760</v>
      </c>
      <c r="G118" s="129">
        <v>761</v>
      </c>
      <c r="H118" s="129">
        <v>762</v>
      </c>
      <c r="I118" s="129">
        <v>763</v>
      </c>
      <c r="J118" s="129">
        <v>764</v>
      </c>
      <c r="K118" s="129">
        <v>766</v>
      </c>
      <c r="L118" s="129">
        <v>767</v>
      </c>
      <c r="M118" s="128">
        <v>750</v>
      </c>
      <c r="N118" s="128">
        <v>752</v>
      </c>
      <c r="O118" s="128">
        <v>765</v>
      </c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  <c r="AA118" s="128"/>
      <c r="AE118" s="162"/>
      <c r="AF118" s="162"/>
    </row>
    <row r="119" spans="1:47" x14ac:dyDescent="0.25">
      <c r="A119" s="144">
        <v>116</v>
      </c>
      <c r="B119" s="145" t="s">
        <v>258</v>
      </c>
      <c r="C119" s="89" t="s">
        <v>248</v>
      </c>
      <c r="D119" s="145" t="s">
        <v>259</v>
      </c>
      <c r="E119" s="242" t="s">
        <v>5534</v>
      </c>
      <c r="F119" s="140">
        <v>770</v>
      </c>
      <c r="G119" s="129">
        <v>772</v>
      </c>
      <c r="H119" s="129">
        <v>773</v>
      </c>
      <c r="I119" s="129">
        <v>774</v>
      </c>
      <c r="J119" s="129">
        <v>775</v>
      </c>
      <c r="K119" s="129">
        <v>776</v>
      </c>
      <c r="L119" s="129">
        <v>777</v>
      </c>
      <c r="M119" s="129">
        <v>778</v>
      </c>
      <c r="N119" s="213">
        <v>779</v>
      </c>
      <c r="O119" s="127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  <c r="AA119" s="128"/>
      <c r="AE119" s="162"/>
      <c r="AF119" s="162"/>
    </row>
    <row r="120" spans="1:47" x14ac:dyDescent="0.25">
      <c r="A120" s="144">
        <v>117</v>
      </c>
      <c r="B120" s="145" t="s">
        <v>261</v>
      </c>
      <c r="C120" s="89" t="s">
        <v>248</v>
      </c>
      <c r="D120" s="145" t="s">
        <v>262</v>
      </c>
      <c r="E120" s="242" t="s">
        <v>5535</v>
      </c>
      <c r="F120" s="140">
        <v>780</v>
      </c>
      <c r="G120" s="202">
        <v>788</v>
      </c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  <c r="AA120" s="128"/>
      <c r="AC120" s="120" t="s">
        <v>1691</v>
      </c>
      <c r="AE120" s="162"/>
      <c r="AF120" s="162"/>
    </row>
    <row r="121" spans="1:47" x14ac:dyDescent="0.25">
      <c r="A121" s="144">
        <v>118</v>
      </c>
      <c r="B121" s="145" t="s">
        <v>267</v>
      </c>
      <c r="C121" s="89" t="s">
        <v>248</v>
      </c>
      <c r="D121" s="145" t="s">
        <v>256</v>
      </c>
      <c r="E121" s="242" t="s">
        <v>5536</v>
      </c>
      <c r="F121" s="219">
        <v>769</v>
      </c>
      <c r="G121" s="129">
        <v>792</v>
      </c>
      <c r="H121" s="129">
        <v>793</v>
      </c>
      <c r="I121" s="129">
        <v>794</v>
      </c>
      <c r="J121" s="129">
        <v>795</v>
      </c>
      <c r="K121" s="129">
        <v>796</v>
      </c>
      <c r="L121" s="201">
        <v>797</v>
      </c>
      <c r="M121" s="129">
        <v>881</v>
      </c>
      <c r="N121" s="129">
        <v>882</v>
      </c>
      <c r="O121" s="213"/>
      <c r="P121" s="213"/>
      <c r="Q121" s="213"/>
      <c r="R121" s="213"/>
      <c r="S121" s="213"/>
      <c r="T121" s="213"/>
      <c r="U121" s="128"/>
      <c r="V121" s="128"/>
      <c r="W121" s="128"/>
      <c r="X121" s="128"/>
      <c r="Y121" s="128"/>
      <c r="Z121" s="128"/>
      <c r="AA121" s="128"/>
      <c r="AC121" s="120" t="s">
        <v>1681</v>
      </c>
      <c r="AE121" s="162"/>
      <c r="AF121" s="162"/>
      <c r="AU121" s="152"/>
    </row>
    <row r="122" spans="1:47" s="152" customFormat="1" x14ac:dyDescent="0.25">
      <c r="A122" s="144">
        <v>119</v>
      </c>
      <c r="B122" s="277" t="s">
        <v>1656</v>
      </c>
      <c r="C122" s="281" t="s">
        <v>248</v>
      </c>
      <c r="D122" s="277" t="s">
        <v>1657</v>
      </c>
      <c r="E122" s="279" t="s">
        <v>5537</v>
      </c>
      <c r="F122" s="140">
        <v>783</v>
      </c>
      <c r="G122" s="129">
        <v>784</v>
      </c>
      <c r="H122" s="205">
        <v>785</v>
      </c>
      <c r="I122" s="134">
        <v>779</v>
      </c>
      <c r="J122" s="134"/>
      <c r="K122" s="120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  <c r="AA122" s="128"/>
      <c r="AB122" s="120"/>
      <c r="AC122" s="9" t="s">
        <v>1682</v>
      </c>
      <c r="AE122" s="162"/>
      <c r="AF122" s="162"/>
    </row>
    <row r="123" spans="1:47" x14ac:dyDescent="0.25">
      <c r="A123" s="144">
        <v>120</v>
      </c>
      <c r="B123" s="145" t="s">
        <v>264</v>
      </c>
      <c r="C123" s="89" t="s">
        <v>248</v>
      </c>
      <c r="D123" s="145" t="s">
        <v>249</v>
      </c>
      <c r="E123" s="242" t="s">
        <v>5538</v>
      </c>
      <c r="F123" s="220">
        <v>779</v>
      </c>
      <c r="G123" s="129">
        <v>781</v>
      </c>
      <c r="H123" s="129">
        <v>782</v>
      </c>
      <c r="I123" s="128">
        <v>786</v>
      </c>
      <c r="J123" s="134">
        <v>787</v>
      </c>
      <c r="K123" s="134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  <c r="AA123" s="128"/>
      <c r="AC123" s="120" t="s">
        <v>1683</v>
      </c>
      <c r="AE123" s="162"/>
      <c r="AF123" s="162"/>
    </row>
    <row r="124" spans="1:47" x14ac:dyDescent="0.25">
      <c r="A124" s="144">
        <v>121</v>
      </c>
      <c r="B124" s="145" t="s">
        <v>255</v>
      </c>
      <c r="C124" s="89" t="s">
        <v>248</v>
      </c>
      <c r="D124" s="145" t="s">
        <v>343</v>
      </c>
      <c r="E124" s="242" t="s">
        <v>5539</v>
      </c>
      <c r="F124" s="140">
        <v>718</v>
      </c>
      <c r="G124" s="129">
        <v>755</v>
      </c>
      <c r="H124" s="128">
        <v>710</v>
      </c>
      <c r="I124" s="128">
        <v>711</v>
      </c>
      <c r="J124" s="128">
        <v>756</v>
      </c>
      <c r="K124" s="128"/>
      <c r="L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E124" s="162"/>
      <c r="AF124" s="162"/>
    </row>
    <row r="125" spans="1:47" x14ac:dyDescent="0.25">
      <c r="A125" s="144">
        <v>122</v>
      </c>
      <c r="B125" s="145" t="s">
        <v>286</v>
      </c>
      <c r="C125" s="89" t="s">
        <v>285</v>
      </c>
      <c r="D125" s="145" t="s">
        <v>277</v>
      </c>
      <c r="E125" s="242" t="s">
        <v>5540</v>
      </c>
      <c r="F125" s="140">
        <v>840</v>
      </c>
      <c r="G125" s="129">
        <v>841</v>
      </c>
      <c r="H125" s="129">
        <v>842</v>
      </c>
      <c r="I125" s="129">
        <v>843</v>
      </c>
      <c r="J125" s="129">
        <v>844</v>
      </c>
      <c r="K125" s="129">
        <v>846</v>
      </c>
      <c r="L125" s="129">
        <v>847</v>
      </c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  <c r="AA125" s="128"/>
      <c r="AE125" s="162"/>
      <c r="AF125" s="162"/>
    </row>
    <row r="126" spans="1:47" x14ac:dyDescent="0.25">
      <c r="A126" s="144">
        <v>123</v>
      </c>
      <c r="B126" s="145" t="s">
        <v>58</v>
      </c>
      <c r="C126" s="89" t="s">
        <v>52</v>
      </c>
      <c r="D126" s="145" t="s">
        <v>353</v>
      </c>
      <c r="E126" s="242" t="s">
        <v>5541</v>
      </c>
      <c r="F126" s="140">
        <v>233</v>
      </c>
      <c r="G126" s="129">
        <v>234</v>
      </c>
      <c r="H126" s="129">
        <v>235</v>
      </c>
      <c r="I126" s="129">
        <v>236</v>
      </c>
      <c r="J126" s="129">
        <v>237</v>
      </c>
      <c r="K126" s="129">
        <v>279</v>
      </c>
      <c r="L126" s="128">
        <v>238</v>
      </c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  <c r="AA126" s="128"/>
      <c r="AE126" s="162"/>
      <c r="AF126" s="162"/>
    </row>
    <row r="127" spans="1:47" x14ac:dyDescent="0.25">
      <c r="A127" s="144">
        <v>124</v>
      </c>
      <c r="B127" s="145" t="s">
        <v>57</v>
      </c>
      <c r="C127" s="89" t="s">
        <v>52</v>
      </c>
      <c r="D127" s="145" t="s">
        <v>55</v>
      </c>
      <c r="E127" s="242" t="s">
        <v>5542</v>
      </c>
      <c r="F127" s="140">
        <v>224</v>
      </c>
      <c r="G127" s="129">
        <v>225</v>
      </c>
      <c r="H127" s="129">
        <v>229</v>
      </c>
      <c r="I127" s="129">
        <v>230</v>
      </c>
      <c r="J127" s="129">
        <v>231</v>
      </c>
      <c r="K127" s="129">
        <v>232</v>
      </c>
      <c r="L127" s="129">
        <v>238</v>
      </c>
      <c r="M127" s="128">
        <v>236</v>
      </c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  <c r="AA127" s="128"/>
      <c r="AE127" s="162"/>
      <c r="AF127" s="162"/>
    </row>
    <row r="128" spans="1:47" x14ac:dyDescent="0.25">
      <c r="A128" s="144">
        <v>125</v>
      </c>
      <c r="B128" s="145" t="s">
        <v>61</v>
      </c>
      <c r="C128" s="89" t="s">
        <v>52</v>
      </c>
      <c r="D128" s="145" t="s">
        <v>59</v>
      </c>
      <c r="E128" s="242" t="s">
        <v>5543</v>
      </c>
      <c r="F128" s="140">
        <v>239</v>
      </c>
      <c r="G128" s="129">
        <v>240</v>
      </c>
      <c r="H128" s="129">
        <v>241</v>
      </c>
      <c r="I128" s="129">
        <v>243</v>
      </c>
      <c r="J128" s="129">
        <v>244</v>
      </c>
      <c r="K128" s="129">
        <v>245</v>
      </c>
      <c r="L128" s="129">
        <v>270</v>
      </c>
      <c r="M128" s="128">
        <v>247</v>
      </c>
      <c r="N128" s="128">
        <v>249</v>
      </c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  <c r="AA128" s="128"/>
      <c r="AE128" s="162"/>
      <c r="AF128" s="162"/>
    </row>
    <row r="129" spans="1:37" x14ac:dyDescent="0.25">
      <c r="A129" s="144">
        <v>126</v>
      </c>
      <c r="B129" s="191" t="s">
        <v>725</v>
      </c>
      <c r="C129" s="187" t="s">
        <v>52</v>
      </c>
      <c r="D129" s="145" t="s">
        <v>724</v>
      </c>
      <c r="E129" s="243" t="s">
        <v>5544</v>
      </c>
      <c r="F129" s="140">
        <v>215</v>
      </c>
      <c r="G129" s="129">
        <v>217</v>
      </c>
      <c r="H129" s="129">
        <v>226</v>
      </c>
      <c r="I129" s="129">
        <v>228</v>
      </c>
      <c r="J129" s="129">
        <v>254</v>
      </c>
      <c r="K129" s="129">
        <v>267</v>
      </c>
      <c r="L129" s="129">
        <v>268</v>
      </c>
      <c r="M129" s="128">
        <v>172</v>
      </c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  <c r="AA129" s="128"/>
      <c r="AE129" s="162"/>
      <c r="AF129" s="162"/>
    </row>
    <row r="130" spans="1:37" x14ac:dyDescent="0.25">
      <c r="A130" s="144">
        <v>127</v>
      </c>
      <c r="B130" s="191" t="s">
        <v>326</v>
      </c>
      <c r="C130" s="187" t="s">
        <v>323</v>
      </c>
      <c r="D130" s="145" t="s">
        <v>324</v>
      </c>
      <c r="E130" s="243" t="s">
        <v>5545</v>
      </c>
      <c r="F130" s="140">
        <v>980</v>
      </c>
      <c r="G130" s="129">
        <v>981</v>
      </c>
      <c r="H130" s="129">
        <v>982</v>
      </c>
      <c r="I130" s="129">
        <v>983</v>
      </c>
      <c r="J130" s="129">
        <v>984</v>
      </c>
      <c r="K130" s="129">
        <v>985</v>
      </c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  <c r="AA130" s="128"/>
      <c r="AE130" s="162"/>
      <c r="AF130" s="162"/>
    </row>
    <row r="131" spans="1:37" x14ac:dyDescent="0.25">
      <c r="A131" s="144">
        <v>128</v>
      </c>
      <c r="B131" s="191" t="s">
        <v>327</v>
      </c>
      <c r="C131" s="187" t="s">
        <v>323</v>
      </c>
      <c r="D131" s="145" t="s">
        <v>212</v>
      </c>
      <c r="E131" s="243" t="s">
        <v>5546</v>
      </c>
      <c r="F131" s="140">
        <v>835</v>
      </c>
      <c r="G131" s="129">
        <v>838</v>
      </c>
      <c r="H131" s="129">
        <v>988</v>
      </c>
      <c r="I131" s="129">
        <v>990</v>
      </c>
      <c r="J131" s="129">
        <v>991</v>
      </c>
      <c r="K131" s="129">
        <v>992</v>
      </c>
      <c r="L131" s="129">
        <v>994</v>
      </c>
      <c r="M131" s="268">
        <v>989</v>
      </c>
      <c r="N131" s="128">
        <v>993</v>
      </c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  <c r="AA131" s="128"/>
      <c r="AE131" s="162"/>
      <c r="AF131" s="162"/>
    </row>
    <row r="132" spans="1:37" x14ac:dyDescent="0.25">
      <c r="A132" s="144">
        <v>129</v>
      </c>
      <c r="B132" s="191" t="s">
        <v>195</v>
      </c>
      <c r="C132" s="187" t="s">
        <v>185</v>
      </c>
      <c r="D132" s="145" t="s">
        <v>190</v>
      </c>
      <c r="E132" s="243" t="s">
        <v>5547</v>
      </c>
      <c r="F132" s="219">
        <v>540</v>
      </c>
      <c r="G132" s="129">
        <v>546</v>
      </c>
      <c r="H132" s="129">
        <v>547</v>
      </c>
      <c r="I132" s="129">
        <v>559</v>
      </c>
      <c r="J132" s="128">
        <v>548</v>
      </c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  <c r="AA132" s="128"/>
      <c r="AC132" s="120" t="s">
        <v>1684</v>
      </c>
      <c r="AE132" s="162"/>
      <c r="AF132" s="162"/>
    </row>
    <row r="133" spans="1:37" x14ac:dyDescent="0.25">
      <c r="A133" s="144">
        <v>130</v>
      </c>
      <c r="B133" s="191" t="s">
        <v>194</v>
      </c>
      <c r="C133" s="187" t="s">
        <v>185</v>
      </c>
      <c r="D133" s="145" t="s">
        <v>192</v>
      </c>
      <c r="E133" s="243" t="s">
        <v>5548</v>
      </c>
      <c r="F133" s="140">
        <v>541</v>
      </c>
      <c r="G133" s="129">
        <v>542</v>
      </c>
      <c r="H133" s="129">
        <v>543</v>
      </c>
      <c r="I133" s="129">
        <v>544</v>
      </c>
      <c r="J133" s="129">
        <v>549</v>
      </c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C133" s="120" t="s">
        <v>5578</v>
      </c>
      <c r="AE133" s="162"/>
      <c r="AF133" s="162"/>
    </row>
    <row r="134" spans="1:37" x14ac:dyDescent="0.25">
      <c r="A134" s="144">
        <v>131</v>
      </c>
      <c r="B134" s="191" t="s">
        <v>189</v>
      </c>
      <c r="C134" s="187" t="s">
        <v>185</v>
      </c>
      <c r="D134" s="145" t="s">
        <v>416</v>
      </c>
      <c r="E134" s="243" t="s">
        <v>5549</v>
      </c>
      <c r="F134" s="140">
        <v>535</v>
      </c>
      <c r="G134" s="129">
        <v>537</v>
      </c>
      <c r="H134" s="129">
        <v>539</v>
      </c>
      <c r="I134" s="128">
        <v>610</v>
      </c>
      <c r="J134" s="128">
        <v>611</v>
      </c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  <c r="AA134" s="128"/>
      <c r="AE134" s="162"/>
      <c r="AF134" s="162"/>
    </row>
    <row r="135" spans="1:37" x14ac:dyDescent="0.25">
      <c r="A135" s="144">
        <v>132</v>
      </c>
      <c r="B135" s="191" t="s">
        <v>188</v>
      </c>
      <c r="C135" s="187" t="s">
        <v>185</v>
      </c>
      <c r="D135" s="145" t="s">
        <v>186</v>
      </c>
      <c r="E135" s="243" t="s">
        <v>5550</v>
      </c>
      <c r="F135" s="140">
        <v>530</v>
      </c>
      <c r="G135" s="129">
        <v>531</v>
      </c>
      <c r="H135" s="129">
        <v>532</v>
      </c>
      <c r="I135" s="129">
        <v>534</v>
      </c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  <c r="AA135" s="128"/>
      <c r="AE135" s="162"/>
      <c r="AF135" s="162"/>
    </row>
    <row r="136" spans="1:37" x14ac:dyDescent="0.25">
      <c r="A136" s="144">
        <v>133</v>
      </c>
      <c r="B136" s="191" t="s">
        <v>68</v>
      </c>
      <c r="C136" s="187" t="s">
        <v>65</v>
      </c>
      <c r="D136" s="145" t="s">
        <v>66</v>
      </c>
      <c r="E136" s="243" t="s">
        <v>5551</v>
      </c>
      <c r="F136" s="140">
        <v>246</v>
      </c>
      <c r="G136" s="129">
        <v>247</v>
      </c>
      <c r="H136" s="129">
        <v>248</v>
      </c>
      <c r="I136" s="129">
        <v>249</v>
      </c>
      <c r="J136" s="129">
        <v>250</v>
      </c>
      <c r="K136" s="129">
        <v>251</v>
      </c>
      <c r="L136" s="129">
        <v>252</v>
      </c>
      <c r="M136" s="129">
        <v>253</v>
      </c>
      <c r="N136" s="129">
        <v>256</v>
      </c>
      <c r="O136" s="129">
        <v>258</v>
      </c>
      <c r="P136" s="129">
        <v>259</v>
      </c>
      <c r="Q136" s="129">
        <v>261</v>
      </c>
      <c r="R136" s="129">
        <v>262</v>
      </c>
      <c r="S136" s="129">
        <v>263</v>
      </c>
      <c r="T136" s="129">
        <v>264</v>
      </c>
      <c r="U136" s="129">
        <v>266</v>
      </c>
      <c r="V136" s="129">
        <v>415</v>
      </c>
      <c r="W136" s="129">
        <v>416</v>
      </c>
      <c r="X136" s="129">
        <v>457</v>
      </c>
      <c r="Y136" s="138">
        <v>255</v>
      </c>
      <c r="Z136" s="139">
        <v>257</v>
      </c>
      <c r="AA136" s="128"/>
      <c r="AE136" s="162"/>
      <c r="AF136" s="162"/>
    </row>
    <row r="137" spans="1:37" x14ac:dyDescent="0.25">
      <c r="A137" s="144">
        <v>134</v>
      </c>
      <c r="B137" s="191" t="s">
        <v>69</v>
      </c>
      <c r="C137" s="187" t="s">
        <v>65</v>
      </c>
      <c r="D137" s="145" t="s">
        <v>355</v>
      </c>
      <c r="E137" s="243" t="s">
        <v>5552</v>
      </c>
      <c r="F137" s="140">
        <v>255</v>
      </c>
      <c r="G137" s="129">
        <v>257</v>
      </c>
      <c r="H137" s="129">
        <v>411</v>
      </c>
      <c r="I137" s="129">
        <v>412</v>
      </c>
      <c r="J137" s="129">
        <v>456</v>
      </c>
      <c r="K137" s="128">
        <v>250</v>
      </c>
      <c r="L137" s="128">
        <v>251</v>
      </c>
      <c r="M137" s="128">
        <v>252</v>
      </c>
      <c r="N137" s="128">
        <v>253</v>
      </c>
      <c r="O137" s="128">
        <v>256</v>
      </c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  <c r="AA137" s="128"/>
      <c r="AE137" s="162"/>
      <c r="AF137" s="162"/>
    </row>
    <row r="138" spans="1:37" x14ac:dyDescent="0.25">
      <c r="A138" s="144">
        <v>135</v>
      </c>
      <c r="B138" s="191" t="s">
        <v>743</v>
      </c>
      <c r="C138" s="187" t="s">
        <v>280</v>
      </c>
      <c r="D138" s="145" t="s">
        <v>744</v>
      </c>
      <c r="E138" s="243" t="s">
        <v>5553</v>
      </c>
      <c r="F138" s="142">
        <v>823</v>
      </c>
      <c r="G138" s="133">
        <v>825</v>
      </c>
      <c r="H138" s="133">
        <v>829</v>
      </c>
      <c r="I138" s="133">
        <v>831</v>
      </c>
      <c r="J138" s="134">
        <v>820</v>
      </c>
      <c r="K138" s="134">
        <v>840</v>
      </c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  <c r="AA138" s="128"/>
    </row>
    <row r="139" spans="1:37" x14ac:dyDescent="0.25">
      <c r="A139" s="107">
        <v>136</v>
      </c>
      <c r="B139" s="107" t="s">
        <v>1587</v>
      </c>
      <c r="C139" s="106" t="s">
        <v>1600</v>
      </c>
      <c r="D139" s="107" t="s">
        <v>1601</v>
      </c>
      <c r="E139" s="244" t="s">
        <v>5554</v>
      </c>
      <c r="F139" s="76" t="s">
        <v>1418</v>
      </c>
      <c r="G139" s="76" t="s">
        <v>1003</v>
      </c>
      <c r="H139" s="76" t="s">
        <v>1023</v>
      </c>
      <c r="I139" s="76" t="s">
        <v>1024</v>
      </c>
      <c r="J139" s="76" t="s">
        <v>1025</v>
      </c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</row>
    <row r="140" spans="1:37" x14ac:dyDescent="0.25">
      <c r="A140" s="107">
        <v>137</v>
      </c>
      <c r="B140" s="107" t="s">
        <v>982</v>
      </c>
      <c r="C140" s="106" t="s">
        <v>974</v>
      </c>
      <c r="D140" s="107" t="s">
        <v>992</v>
      </c>
      <c r="E140" s="244" t="s">
        <v>5555</v>
      </c>
      <c r="F140" s="76" t="s">
        <v>1026</v>
      </c>
      <c r="G140" s="76" t="s">
        <v>1027</v>
      </c>
      <c r="H140" s="76" t="s">
        <v>1028</v>
      </c>
      <c r="I140" s="76" t="s">
        <v>1004</v>
      </c>
      <c r="J140" s="76" t="s">
        <v>1029</v>
      </c>
      <c r="K140" s="76" t="s">
        <v>1030</v>
      </c>
      <c r="L140" s="76" t="s">
        <v>1031</v>
      </c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</row>
    <row r="141" spans="1:37" x14ac:dyDescent="0.25">
      <c r="A141" s="107">
        <v>139</v>
      </c>
      <c r="B141" s="107" t="s">
        <v>983</v>
      </c>
      <c r="C141" s="106" t="s">
        <v>975</v>
      </c>
      <c r="D141" s="107" t="s">
        <v>993</v>
      </c>
      <c r="E141" s="244" t="s">
        <v>5556</v>
      </c>
      <c r="F141" s="76" t="s">
        <v>1033</v>
      </c>
      <c r="G141" s="76" t="s">
        <v>1006</v>
      </c>
      <c r="H141" s="76" t="s">
        <v>1034</v>
      </c>
      <c r="I141" s="76" t="s">
        <v>1035</v>
      </c>
      <c r="J141" s="76" t="s">
        <v>1036</v>
      </c>
      <c r="K141" s="76" t="s">
        <v>1037</v>
      </c>
      <c r="L141" s="76" t="s">
        <v>1038</v>
      </c>
      <c r="M141" s="76" t="s">
        <v>1039</v>
      </c>
      <c r="N141" s="76" t="s">
        <v>1040</v>
      </c>
      <c r="O141" s="76" t="s">
        <v>1041</v>
      </c>
      <c r="P141" s="76" t="s">
        <v>1032</v>
      </c>
      <c r="Q141" s="76" t="s">
        <v>1005</v>
      </c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</row>
    <row r="142" spans="1:37" x14ac:dyDescent="0.25">
      <c r="A142" s="107">
        <v>140</v>
      </c>
      <c r="B142" s="107" t="s">
        <v>1584</v>
      </c>
      <c r="C142" s="106" t="s">
        <v>976</v>
      </c>
      <c r="D142" s="107" t="s">
        <v>994</v>
      </c>
      <c r="E142" s="244" t="s">
        <v>5557</v>
      </c>
      <c r="F142" s="76" t="s">
        <v>1419</v>
      </c>
      <c r="G142" s="76" t="s">
        <v>1007</v>
      </c>
      <c r="H142" s="76" t="s">
        <v>1042</v>
      </c>
      <c r="I142" s="76" t="s">
        <v>1043</v>
      </c>
      <c r="J142" s="76" t="s">
        <v>1044</v>
      </c>
      <c r="K142" s="76" t="s">
        <v>1045</v>
      </c>
      <c r="L142" s="76" t="s">
        <v>1046</v>
      </c>
      <c r="M142" s="76" t="s">
        <v>1047</v>
      </c>
      <c r="N142" s="76" t="s">
        <v>1048</v>
      </c>
      <c r="O142" s="76" t="s">
        <v>1049</v>
      </c>
      <c r="P142" s="111"/>
      <c r="Q142" s="111"/>
      <c r="R142" s="254"/>
      <c r="S142" s="254"/>
      <c r="T142" s="254"/>
      <c r="U142" s="254"/>
      <c r="V142" s="254"/>
      <c r="W142" s="254"/>
      <c r="X142" s="254"/>
      <c r="Y142" s="91"/>
      <c r="Z142" s="91"/>
      <c r="AA142" s="91"/>
      <c r="AB142" s="91"/>
      <c r="AC142" s="91"/>
      <c r="AD142" s="91"/>
      <c r="AE142" s="91"/>
      <c r="AF142" s="91"/>
      <c r="AG142" s="91"/>
      <c r="AH142" s="91"/>
      <c r="AI142" s="91"/>
      <c r="AJ142" s="91"/>
      <c r="AK142" s="91"/>
    </row>
    <row r="143" spans="1:37" x14ac:dyDescent="0.25">
      <c r="A143" s="107">
        <v>141</v>
      </c>
      <c r="B143" s="107" t="s">
        <v>984</v>
      </c>
      <c r="C143" s="106" t="s">
        <v>976</v>
      </c>
      <c r="D143" s="107" t="s">
        <v>995</v>
      </c>
      <c r="E143" s="244" t="s">
        <v>5558</v>
      </c>
      <c r="F143" s="77" t="s">
        <v>1420</v>
      </c>
      <c r="G143" s="77" t="s">
        <v>1008</v>
      </c>
      <c r="H143" s="77" t="s">
        <v>1050</v>
      </c>
      <c r="I143" s="77" t="s">
        <v>1051</v>
      </c>
      <c r="J143" s="77" t="s">
        <v>1052</v>
      </c>
      <c r="K143" s="77" t="s">
        <v>1053</v>
      </c>
      <c r="L143" s="77" t="s">
        <v>1054</v>
      </c>
      <c r="M143" s="77" t="s">
        <v>1055</v>
      </c>
      <c r="N143" s="77" t="s">
        <v>1056</v>
      </c>
      <c r="O143" s="77" t="s">
        <v>1421</v>
      </c>
      <c r="P143" s="77" t="s">
        <v>1009</v>
      </c>
      <c r="Q143" s="79" t="s">
        <v>1057</v>
      </c>
      <c r="R143" s="79" t="s">
        <v>1058</v>
      </c>
      <c r="S143" s="79" t="s">
        <v>1059</v>
      </c>
      <c r="T143" s="79" t="s">
        <v>1060</v>
      </c>
      <c r="U143" s="79" t="s">
        <v>1061</v>
      </c>
      <c r="V143" s="79" t="s">
        <v>1062</v>
      </c>
      <c r="W143" s="79" t="s">
        <v>1063</v>
      </c>
      <c r="X143" s="79" t="s">
        <v>1064</v>
      </c>
      <c r="Y143" s="159"/>
      <c r="Z143" s="91"/>
      <c r="AA143" s="91"/>
      <c r="AB143" s="91"/>
      <c r="AC143" s="91"/>
      <c r="AD143" s="91"/>
      <c r="AE143" s="91"/>
      <c r="AF143" s="91"/>
      <c r="AG143" s="91"/>
      <c r="AH143" s="91"/>
      <c r="AI143" s="91"/>
      <c r="AJ143" s="91"/>
      <c r="AK143" s="91"/>
    </row>
    <row r="144" spans="1:37" x14ac:dyDescent="0.25">
      <c r="A144" s="107">
        <v>143</v>
      </c>
      <c r="B144" s="107" t="s">
        <v>985</v>
      </c>
      <c r="C144" s="106" t="s">
        <v>977</v>
      </c>
      <c r="D144" s="107" t="s">
        <v>996</v>
      </c>
      <c r="E144" s="244" t="s">
        <v>5559</v>
      </c>
      <c r="F144" s="76" t="s">
        <v>1065</v>
      </c>
      <c r="G144" s="76" t="s">
        <v>1010</v>
      </c>
      <c r="H144" s="76" t="s">
        <v>1066</v>
      </c>
      <c r="I144" s="76" t="s">
        <v>1067</v>
      </c>
      <c r="J144" s="76" t="s">
        <v>1068</v>
      </c>
      <c r="K144" s="76" t="s">
        <v>1069</v>
      </c>
      <c r="L144" s="76" t="s">
        <v>1070</v>
      </c>
      <c r="M144" s="76" t="s">
        <v>1071</v>
      </c>
      <c r="N144" s="111"/>
      <c r="O144" s="111"/>
      <c r="P144" s="111"/>
      <c r="Q144" s="253"/>
      <c r="R144" s="253"/>
      <c r="S144" s="253"/>
      <c r="T144" s="253"/>
      <c r="U144" s="253"/>
      <c r="V144" s="253"/>
      <c r="W144" s="253"/>
      <c r="X144" s="253"/>
      <c r="Y144" s="253"/>
      <c r="Z144" s="91"/>
      <c r="AA144" s="91"/>
      <c r="AB144" s="91"/>
      <c r="AC144" s="91"/>
      <c r="AD144" s="91"/>
      <c r="AE144" s="91"/>
      <c r="AF144" s="91"/>
      <c r="AG144" s="91"/>
      <c r="AH144" s="91"/>
      <c r="AI144" s="91"/>
      <c r="AJ144" s="91"/>
      <c r="AK144" s="91"/>
    </row>
    <row r="145" spans="1:56" x14ac:dyDescent="0.25">
      <c r="A145" s="107">
        <v>145</v>
      </c>
      <c r="B145" s="107" t="s">
        <v>986</v>
      </c>
      <c r="C145" s="106" t="s">
        <v>977</v>
      </c>
      <c r="D145" s="107" t="s">
        <v>997</v>
      </c>
      <c r="E145" s="244" t="s">
        <v>5560</v>
      </c>
      <c r="F145" s="77" t="s">
        <v>1072</v>
      </c>
      <c r="G145" s="77" t="s">
        <v>1073</v>
      </c>
      <c r="H145" s="77" t="s">
        <v>1074</v>
      </c>
      <c r="I145" s="77" t="s">
        <v>1075</v>
      </c>
      <c r="J145" s="77" t="s">
        <v>1011</v>
      </c>
      <c r="K145" s="77" t="s">
        <v>1076</v>
      </c>
      <c r="L145" s="77" t="s">
        <v>1077</v>
      </c>
      <c r="M145" s="77" t="s">
        <v>1078</v>
      </c>
      <c r="N145" s="77" t="s">
        <v>1079</v>
      </c>
      <c r="O145" s="77" t="s">
        <v>1080</v>
      </c>
      <c r="P145" s="79" t="s">
        <v>1081</v>
      </c>
      <c r="Q145" s="79" t="s">
        <v>1082</v>
      </c>
      <c r="R145" s="79" t="s">
        <v>1083</v>
      </c>
      <c r="S145" s="79" t="s">
        <v>1084</v>
      </c>
      <c r="T145" s="79" t="s">
        <v>1012</v>
      </c>
      <c r="U145" s="79" t="s">
        <v>1085</v>
      </c>
      <c r="V145" s="79" t="s">
        <v>1086</v>
      </c>
      <c r="W145" s="79" t="s">
        <v>1087</v>
      </c>
      <c r="X145" s="79" t="s">
        <v>1088</v>
      </c>
      <c r="Y145" s="79" t="s">
        <v>1089</v>
      </c>
      <c r="Z145" s="91"/>
      <c r="AA145" s="91"/>
      <c r="AB145" s="91"/>
      <c r="AC145" s="91"/>
      <c r="AD145" s="91"/>
      <c r="AE145" s="91"/>
      <c r="AF145" s="91"/>
      <c r="AG145" s="91"/>
      <c r="AH145" s="91"/>
      <c r="AI145" s="91"/>
      <c r="AJ145" s="91"/>
      <c r="AK145" s="91"/>
    </row>
    <row r="146" spans="1:56" x14ac:dyDescent="0.25">
      <c r="A146" s="107">
        <v>146</v>
      </c>
      <c r="B146" s="107" t="s">
        <v>987</v>
      </c>
      <c r="C146" s="106" t="s">
        <v>977</v>
      </c>
      <c r="D146" s="107" t="s">
        <v>998</v>
      </c>
      <c r="E146" s="244" t="s">
        <v>5561</v>
      </c>
      <c r="F146" s="76" t="s">
        <v>1090</v>
      </c>
      <c r="G146" s="76" t="s">
        <v>1091</v>
      </c>
      <c r="H146" s="76" t="s">
        <v>1092</v>
      </c>
      <c r="I146" s="76" t="s">
        <v>1093</v>
      </c>
      <c r="J146" s="76" t="s">
        <v>1094</v>
      </c>
      <c r="K146" s="76" t="s">
        <v>1095</v>
      </c>
      <c r="L146" s="76" t="s">
        <v>1013</v>
      </c>
      <c r="M146" s="76" t="s">
        <v>1096</v>
      </c>
      <c r="N146" s="76" t="s">
        <v>1097</v>
      </c>
      <c r="O146" s="76" t="s">
        <v>1098</v>
      </c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</row>
    <row r="147" spans="1:56" x14ac:dyDescent="0.25">
      <c r="A147" s="107">
        <v>147</v>
      </c>
      <c r="B147" s="107" t="s">
        <v>1478</v>
      </c>
      <c r="C147" s="106" t="s">
        <v>977</v>
      </c>
      <c r="D147" s="107" t="s">
        <v>1479</v>
      </c>
      <c r="E147" s="244" t="s">
        <v>5562</v>
      </c>
      <c r="F147" s="76" t="s">
        <v>1422</v>
      </c>
      <c r="G147" s="76" t="s">
        <v>1099</v>
      </c>
      <c r="H147" s="76" t="s">
        <v>1100</v>
      </c>
      <c r="I147" s="76" t="s">
        <v>1101</v>
      </c>
      <c r="J147" s="76" t="s">
        <v>1102</v>
      </c>
      <c r="K147" s="76" t="s">
        <v>1103</v>
      </c>
      <c r="L147" s="76" t="s">
        <v>1014</v>
      </c>
      <c r="M147" s="76" t="s">
        <v>1015</v>
      </c>
      <c r="N147" s="76" t="s">
        <v>1104</v>
      </c>
      <c r="O147" s="76" t="s">
        <v>1105</v>
      </c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G147" s="91"/>
      <c r="AH147" s="91"/>
      <c r="AI147" s="91"/>
      <c r="AJ147" s="91"/>
      <c r="AK147" s="91"/>
    </row>
    <row r="148" spans="1:56" x14ac:dyDescent="0.25">
      <c r="A148" s="107">
        <v>149</v>
      </c>
      <c r="B148" s="107" t="s">
        <v>988</v>
      </c>
      <c r="C148" s="106" t="s">
        <v>978</v>
      </c>
      <c r="D148" s="107" t="s">
        <v>999</v>
      </c>
      <c r="E148" s="244" t="s">
        <v>5563</v>
      </c>
      <c r="F148" s="78" t="s">
        <v>1423</v>
      </c>
      <c r="G148" s="78" t="s">
        <v>1106</v>
      </c>
      <c r="H148" s="78" t="s">
        <v>1016</v>
      </c>
      <c r="I148" s="78" t="s">
        <v>1107</v>
      </c>
      <c r="J148" s="78" t="s">
        <v>1108</v>
      </c>
      <c r="K148" s="78" t="s">
        <v>1109</v>
      </c>
      <c r="L148" s="78" t="s">
        <v>1110</v>
      </c>
      <c r="M148" s="78" t="s">
        <v>1111</v>
      </c>
      <c r="N148" s="78" t="s">
        <v>1112</v>
      </c>
      <c r="O148" s="78" t="s">
        <v>1113</v>
      </c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152"/>
      <c r="AF148" s="152"/>
    </row>
    <row r="149" spans="1:56" x14ac:dyDescent="0.25">
      <c r="A149" s="107">
        <v>150</v>
      </c>
      <c r="B149" s="107" t="s">
        <v>989</v>
      </c>
      <c r="C149" s="106" t="s">
        <v>979</v>
      </c>
      <c r="D149" s="107" t="s">
        <v>1000</v>
      </c>
      <c r="E149" s="244" t="s">
        <v>5564</v>
      </c>
      <c r="F149" s="78" t="s">
        <v>1481</v>
      </c>
      <c r="G149" s="78" t="s">
        <v>1424</v>
      </c>
      <c r="H149" s="78" t="s">
        <v>1425</v>
      </c>
      <c r="I149" s="78" t="s">
        <v>1017</v>
      </c>
      <c r="J149" s="78" t="s">
        <v>1114</v>
      </c>
      <c r="K149" s="78" t="s">
        <v>1018</v>
      </c>
      <c r="L149" s="78" t="s">
        <v>1482</v>
      </c>
      <c r="M149" s="112"/>
      <c r="N149" s="112"/>
      <c r="O149" s="112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</row>
    <row r="150" spans="1:56" x14ac:dyDescent="0.25">
      <c r="A150" s="107">
        <v>152</v>
      </c>
      <c r="B150" s="107" t="s">
        <v>990</v>
      </c>
      <c r="C150" s="106" t="s">
        <v>980</v>
      </c>
      <c r="D150" s="107" t="s">
        <v>1001</v>
      </c>
      <c r="E150" s="244" t="s">
        <v>5565</v>
      </c>
      <c r="F150" s="251" t="s">
        <v>1426</v>
      </c>
      <c r="G150" s="251" t="s">
        <v>1019</v>
      </c>
      <c r="H150" s="251" t="s">
        <v>1115</v>
      </c>
      <c r="I150" s="251" t="s">
        <v>1116</v>
      </c>
      <c r="J150" s="251" t="s">
        <v>1117</v>
      </c>
      <c r="K150" s="251" t="s">
        <v>1020</v>
      </c>
      <c r="L150" s="251" t="s">
        <v>1118</v>
      </c>
      <c r="M150" s="251" t="s">
        <v>1119</v>
      </c>
      <c r="N150" s="251" t="s">
        <v>1120</v>
      </c>
      <c r="O150" s="251" t="s">
        <v>1121</v>
      </c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</row>
    <row r="151" spans="1:56" x14ac:dyDescent="0.25">
      <c r="A151" s="107">
        <v>154</v>
      </c>
      <c r="B151" s="107" t="s">
        <v>991</v>
      </c>
      <c r="C151" s="106" t="s">
        <v>981</v>
      </c>
      <c r="D151" s="107" t="s">
        <v>1002</v>
      </c>
      <c r="E151" s="244" t="s">
        <v>5566</v>
      </c>
      <c r="F151" s="78" t="s">
        <v>1483</v>
      </c>
      <c r="G151" s="78" t="s">
        <v>1484</v>
      </c>
      <c r="H151" s="78" t="s">
        <v>1485</v>
      </c>
      <c r="I151" s="78" t="s">
        <v>1486</v>
      </c>
      <c r="J151" s="78" t="s">
        <v>1487</v>
      </c>
      <c r="K151" s="78" t="s">
        <v>1488</v>
      </c>
      <c r="L151" s="78" t="s">
        <v>1489</v>
      </c>
      <c r="M151" s="78" t="s">
        <v>1490</v>
      </c>
      <c r="N151" s="78" t="s">
        <v>1491</v>
      </c>
      <c r="O151" s="78" t="s">
        <v>1492</v>
      </c>
      <c r="P151" s="78" t="s">
        <v>1493</v>
      </c>
      <c r="Q151" s="78" t="s">
        <v>1494</v>
      </c>
      <c r="R151" s="78" t="s">
        <v>1495</v>
      </c>
      <c r="S151" s="78" t="s">
        <v>1496</v>
      </c>
      <c r="T151" s="78" t="s">
        <v>1497</v>
      </c>
      <c r="U151" s="78" t="s">
        <v>1498</v>
      </c>
      <c r="V151" s="78" t="s">
        <v>1122</v>
      </c>
      <c r="W151" s="78" t="s">
        <v>1499</v>
      </c>
      <c r="X151" s="78" t="s">
        <v>1500</v>
      </c>
      <c r="Y151" s="78" t="s">
        <v>1501</v>
      </c>
      <c r="Z151" s="78" t="s">
        <v>1502</v>
      </c>
      <c r="AA151" s="78" t="s">
        <v>1503</v>
      </c>
      <c r="AB151" s="78" t="s">
        <v>1504</v>
      </c>
      <c r="AC151" s="78" t="s">
        <v>1505</v>
      </c>
      <c r="AD151" s="78" t="s">
        <v>1506</v>
      </c>
      <c r="AE151" s="78" t="s">
        <v>1507</v>
      </c>
      <c r="AF151" s="78" t="s">
        <v>1590</v>
      </c>
      <c r="AG151" s="78" t="s">
        <v>1508</v>
      </c>
      <c r="AH151" s="78" t="s">
        <v>1581</v>
      </c>
      <c r="AI151" s="78" t="s">
        <v>1509</v>
      </c>
      <c r="AJ151" s="78" t="s">
        <v>1510</v>
      </c>
      <c r="AK151" s="78" t="s">
        <v>1511</v>
      </c>
      <c r="AL151" s="78" t="s">
        <v>1021</v>
      </c>
      <c r="AM151" s="78" t="s">
        <v>1124</v>
      </c>
      <c r="AN151" s="78" t="s">
        <v>1125</v>
      </c>
      <c r="AO151" s="78" t="s">
        <v>1512</v>
      </c>
      <c r="AP151" s="78" t="s">
        <v>1513</v>
      </c>
      <c r="AQ151" s="78" t="s">
        <v>1514</v>
      </c>
      <c r="AR151" s="78" t="s">
        <v>1515</v>
      </c>
      <c r="AS151" s="78" t="s">
        <v>1516</v>
      </c>
      <c r="AT151" s="78" t="s">
        <v>1517</v>
      </c>
      <c r="AU151" s="78" t="s">
        <v>1518</v>
      </c>
      <c r="AV151" s="78" t="s">
        <v>1519</v>
      </c>
      <c r="AW151" s="78" t="s">
        <v>1520</v>
      </c>
      <c r="AX151" s="78" t="s">
        <v>1521</v>
      </c>
      <c r="AY151" s="78" t="s">
        <v>1522</v>
      </c>
      <c r="AZ151" s="78" t="s">
        <v>1523</v>
      </c>
      <c r="BA151" s="78" t="s">
        <v>1524</v>
      </c>
      <c r="BB151" s="78" t="s">
        <v>1525</v>
      </c>
      <c r="BC151" s="78" t="s">
        <v>1526</v>
      </c>
      <c r="BD151" s="78" t="s">
        <v>1127</v>
      </c>
    </row>
    <row r="152" spans="1:56" x14ac:dyDescent="0.25">
      <c r="A152" s="107">
        <v>155</v>
      </c>
      <c r="B152" s="107" t="s">
        <v>1527</v>
      </c>
      <c r="C152" s="106" t="s">
        <v>981</v>
      </c>
      <c r="D152" s="107" t="s">
        <v>1528</v>
      </c>
      <c r="E152" s="244" t="s">
        <v>5567</v>
      </c>
      <c r="F152" s="252" t="s">
        <v>1530</v>
      </c>
      <c r="G152" s="252" t="s">
        <v>1531</v>
      </c>
      <c r="H152" s="252" t="s">
        <v>1532</v>
      </c>
      <c r="I152" s="252" t="s">
        <v>1533</v>
      </c>
      <c r="J152" s="252" t="s">
        <v>1534</v>
      </c>
      <c r="K152" s="252" t="s">
        <v>1535</v>
      </c>
      <c r="L152" s="252" t="s">
        <v>1536</v>
      </c>
      <c r="M152" s="252" t="s">
        <v>1537</v>
      </c>
      <c r="N152" s="252" t="s">
        <v>1538</v>
      </c>
      <c r="O152" s="252" t="s">
        <v>1539</v>
      </c>
      <c r="P152" s="252" t="s">
        <v>1540</v>
      </c>
      <c r="Q152" s="252" t="s">
        <v>1541</v>
      </c>
      <c r="R152" s="252" t="s">
        <v>1542</v>
      </c>
      <c r="S152" s="252" t="s">
        <v>1543</v>
      </c>
      <c r="T152" s="252" t="s">
        <v>1544</v>
      </c>
      <c r="U152" s="252" t="s">
        <v>1545</v>
      </c>
      <c r="V152" s="252" t="s">
        <v>1546</v>
      </c>
      <c r="W152" s="252" t="s">
        <v>1547</v>
      </c>
      <c r="X152" s="252" t="s">
        <v>1548</v>
      </c>
      <c r="Y152" s="252" t="s">
        <v>1549</v>
      </c>
      <c r="Z152" s="252" t="s">
        <v>1550</v>
      </c>
      <c r="AA152" s="252" t="s">
        <v>1551</v>
      </c>
      <c r="AB152" s="252" t="s">
        <v>1552</v>
      </c>
      <c r="AC152" s="252" t="s">
        <v>1553</v>
      </c>
      <c r="AD152" s="252" t="s">
        <v>1554</v>
      </c>
      <c r="AE152" s="252" t="s">
        <v>1555</v>
      </c>
      <c r="AF152" s="252" t="s">
        <v>1556</v>
      </c>
      <c r="AG152" s="252" t="s">
        <v>1557</v>
      </c>
      <c r="AH152" s="252" t="s">
        <v>1558</v>
      </c>
      <c r="AI152" s="252" t="s">
        <v>1559</v>
      </c>
      <c r="AJ152" s="252" t="s">
        <v>1560</v>
      </c>
      <c r="AK152" s="252" t="s">
        <v>1561</v>
      </c>
      <c r="AL152" s="252" t="s">
        <v>1562</v>
      </c>
      <c r="AM152" s="252" t="s">
        <v>1563</v>
      </c>
      <c r="AN152" s="252" t="s">
        <v>1564</v>
      </c>
      <c r="AO152" s="252" t="s">
        <v>1565</v>
      </c>
      <c r="AP152" s="252" t="s">
        <v>1566</v>
      </c>
      <c r="AQ152" s="252" t="s">
        <v>1567</v>
      </c>
      <c r="AR152" s="252" t="s">
        <v>1568</v>
      </c>
      <c r="AS152" s="252" t="s">
        <v>1569</v>
      </c>
      <c r="AT152" s="252" t="s">
        <v>1570</v>
      </c>
      <c r="AU152" s="252" t="s">
        <v>1571</v>
      </c>
      <c r="AV152" s="252" t="s">
        <v>1572</v>
      </c>
      <c r="AW152" s="252" t="s">
        <v>1573</v>
      </c>
      <c r="AX152" s="252" t="s">
        <v>1574</v>
      </c>
      <c r="AY152" s="252" t="s">
        <v>1575</v>
      </c>
    </row>
    <row r="154" spans="1:56" x14ac:dyDescent="0.25">
      <c r="B154" s="107" t="s">
        <v>1692</v>
      </c>
      <c r="C154" s="9">
        <f>COUNT(F4:AA138)</f>
        <v>1104</v>
      </c>
    </row>
    <row r="155" spans="1:56" x14ac:dyDescent="0.25">
      <c r="B155" s="107" t="s">
        <v>1693</v>
      </c>
      <c r="C155" s="9">
        <v>905</v>
      </c>
    </row>
    <row r="156" spans="1:56" x14ac:dyDescent="0.25">
      <c r="B156" s="107" t="s">
        <v>1694</v>
      </c>
      <c r="C156" s="269">
        <f>C154/C155-1</f>
        <v>0.21988950276243102</v>
      </c>
    </row>
  </sheetData>
  <pageMargins left="0.3" right="0.2" top="0.5" bottom="0.5" header="0.3" footer="0.3"/>
  <pageSetup orientation="landscape" r:id="rId1"/>
  <headerFooter>
    <oddFooter>&amp;L&amp;D&amp;C&amp;P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9"/>
  <sheetViews>
    <sheetView workbookViewId="0">
      <pane ySplit="3" topLeftCell="A130" activePane="bottomLeft" state="frozen"/>
      <selection pane="bottomLeft" activeCell="Y1" sqref="Y1"/>
    </sheetView>
  </sheetViews>
  <sheetFormatPr defaultRowHeight="15" x14ac:dyDescent="0.25"/>
  <cols>
    <col min="1" max="1" width="6.28515625" customWidth="1"/>
    <col min="2" max="2" width="14.28515625" style="152" customWidth="1"/>
    <col min="3" max="3" width="7" style="152" customWidth="1"/>
    <col min="4" max="4" width="10.7109375" style="152" customWidth="1"/>
    <col min="5" max="5" width="17.7109375" customWidth="1"/>
    <col min="6" max="36" width="4" customWidth="1"/>
  </cols>
  <sheetData>
    <row r="1" spans="1:36" ht="18.75" x14ac:dyDescent="0.3">
      <c r="A1" s="154" t="s">
        <v>583</v>
      </c>
      <c r="B1" s="155"/>
      <c r="C1" s="155"/>
      <c r="D1" s="155"/>
      <c r="E1" s="153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</row>
    <row r="2" spans="1:36" x14ac:dyDescent="0.25">
      <c r="A2" s="167" t="s">
        <v>1604</v>
      </c>
      <c r="B2" s="155"/>
      <c r="C2" s="155"/>
      <c r="D2" s="155"/>
      <c r="E2" s="173" t="s">
        <v>1605</v>
      </c>
      <c r="F2" s="152" t="s">
        <v>5576</v>
      </c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241"/>
      <c r="R2" s="152" t="s">
        <v>5583</v>
      </c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</row>
    <row r="3" spans="1:36" ht="45" x14ac:dyDescent="0.25">
      <c r="A3" s="157" t="s">
        <v>394</v>
      </c>
      <c r="B3" s="156" t="s">
        <v>0</v>
      </c>
      <c r="C3" s="109" t="s">
        <v>1695</v>
      </c>
      <c r="D3" s="143" t="s">
        <v>1140</v>
      </c>
      <c r="E3" s="143" t="s">
        <v>1141</v>
      </c>
      <c r="F3" s="158" t="s">
        <v>1606</v>
      </c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</row>
    <row r="4" spans="1:36" x14ac:dyDescent="0.25">
      <c r="A4" s="161">
        <v>1</v>
      </c>
      <c r="B4" s="248" t="s">
        <v>115</v>
      </c>
      <c r="C4" s="248" t="s">
        <v>112</v>
      </c>
      <c r="D4" s="248" t="s">
        <v>1275</v>
      </c>
      <c r="E4" s="248" t="s">
        <v>1142</v>
      </c>
      <c r="F4" s="140">
        <v>350</v>
      </c>
      <c r="G4" s="129">
        <v>351</v>
      </c>
      <c r="H4" s="129">
        <v>352</v>
      </c>
      <c r="I4" s="129">
        <v>354</v>
      </c>
      <c r="J4" s="129">
        <v>362</v>
      </c>
      <c r="K4" s="175">
        <v>355</v>
      </c>
      <c r="L4" s="175">
        <v>356</v>
      </c>
      <c r="M4" s="175">
        <v>357</v>
      </c>
      <c r="N4" s="175">
        <v>358</v>
      </c>
      <c r="O4" s="175">
        <v>359</v>
      </c>
      <c r="P4" s="162">
        <v>360</v>
      </c>
      <c r="Q4" s="162">
        <v>361</v>
      </c>
      <c r="R4" s="162">
        <v>363</v>
      </c>
      <c r="S4" s="162">
        <v>364</v>
      </c>
      <c r="T4" s="162">
        <v>365</v>
      </c>
      <c r="U4" s="162">
        <v>366</v>
      </c>
      <c r="V4" s="175">
        <v>367</v>
      </c>
      <c r="W4" s="162">
        <v>368</v>
      </c>
      <c r="X4" s="162">
        <v>369</v>
      </c>
      <c r="Y4" s="162"/>
      <c r="Z4" s="162"/>
      <c r="AA4" s="162"/>
      <c r="AB4" s="162"/>
      <c r="AC4" s="162"/>
      <c r="AD4" s="162"/>
      <c r="AE4" s="152"/>
      <c r="AF4" s="152"/>
      <c r="AG4" s="152"/>
      <c r="AH4" s="152"/>
      <c r="AI4" s="152"/>
    </row>
    <row r="5" spans="1:36" x14ac:dyDescent="0.25">
      <c r="A5" s="161">
        <v>2</v>
      </c>
      <c r="B5" s="248" t="s">
        <v>116</v>
      </c>
      <c r="C5" s="248" t="s">
        <v>112</v>
      </c>
      <c r="D5" s="248" t="s">
        <v>1276</v>
      </c>
      <c r="E5" s="248" t="s">
        <v>1143</v>
      </c>
      <c r="F5" s="140">
        <v>355</v>
      </c>
      <c r="G5" s="129">
        <v>356</v>
      </c>
      <c r="H5" s="129">
        <v>357</v>
      </c>
      <c r="I5" s="129">
        <v>358</v>
      </c>
      <c r="J5" s="129">
        <v>384</v>
      </c>
      <c r="K5" s="129">
        <v>388</v>
      </c>
      <c r="L5" s="164">
        <v>350</v>
      </c>
      <c r="M5" s="164">
        <v>351</v>
      </c>
      <c r="N5" s="164">
        <v>352</v>
      </c>
      <c r="O5" s="164">
        <v>354</v>
      </c>
      <c r="P5" s="162">
        <v>359</v>
      </c>
      <c r="Q5" s="162">
        <v>362</v>
      </c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52"/>
      <c r="AF5" s="152"/>
      <c r="AG5" s="152"/>
      <c r="AH5" s="152"/>
      <c r="AI5" s="152"/>
    </row>
    <row r="6" spans="1:36" x14ac:dyDescent="0.25">
      <c r="A6" s="161">
        <v>3</v>
      </c>
      <c r="B6" s="248" t="s">
        <v>118</v>
      </c>
      <c r="C6" s="248" t="s">
        <v>112</v>
      </c>
      <c r="D6" s="248" t="s">
        <v>1277</v>
      </c>
      <c r="E6" s="248" t="s">
        <v>1144</v>
      </c>
      <c r="F6" s="140">
        <v>325</v>
      </c>
      <c r="G6" s="129">
        <v>364</v>
      </c>
      <c r="H6" s="129">
        <v>365</v>
      </c>
      <c r="I6" s="129">
        <v>366</v>
      </c>
      <c r="J6" s="129">
        <v>394</v>
      </c>
      <c r="K6" s="129">
        <v>395</v>
      </c>
      <c r="L6" s="162">
        <v>324</v>
      </c>
      <c r="M6" s="162">
        <v>363</v>
      </c>
      <c r="N6" s="162">
        <v>367</v>
      </c>
      <c r="O6" s="162">
        <v>393</v>
      </c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52"/>
      <c r="AF6" s="152"/>
      <c r="AG6" s="152"/>
      <c r="AH6" s="152"/>
      <c r="AI6" s="152"/>
    </row>
    <row r="7" spans="1:36" x14ac:dyDescent="0.25">
      <c r="A7" s="161">
        <v>4</v>
      </c>
      <c r="B7" s="248" t="s">
        <v>117</v>
      </c>
      <c r="C7" s="248" t="s">
        <v>112</v>
      </c>
      <c r="D7" s="248" t="s">
        <v>1278</v>
      </c>
      <c r="E7" s="248" t="s">
        <v>1145</v>
      </c>
      <c r="F7" s="140">
        <v>318</v>
      </c>
      <c r="G7" s="129">
        <v>319</v>
      </c>
      <c r="H7" s="129">
        <v>360</v>
      </c>
      <c r="I7" s="129">
        <v>361</v>
      </c>
      <c r="J7" s="129">
        <v>363</v>
      </c>
      <c r="K7" s="129">
        <v>367</v>
      </c>
      <c r="L7" s="129">
        <v>368</v>
      </c>
      <c r="M7" s="129">
        <v>369</v>
      </c>
      <c r="N7" s="162">
        <v>351</v>
      </c>
      <c r="O7" s="162">
        <v>352</v>
      </c>
      <c r="P7" s="162">
        <v>362</v>
      </c>
      <c r="Q7" s="175">
        <v>364</v>
      </c>
      <c r="R7" s="162">
        <v>365</v>
      </c>
      <c r="S7" s="162">
        <v>366</v>
      </c>
      <c r="T7" s="164">
        <v>398</v>
      </c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52"/>
      <c r="AF7" s="152"/>
      <c r="AG7" s="152"/>
      <c r="AH7" s="152"/>
      <c r="AI7" s="152"/>
    </row>
    <row r="8" spans="1:36" x14ac:dyDescent="0.25">
      <c r="A8" s="161">
        <v>5</v>
      </c>
      <c r="B8" s="248" t="s">
        <v>77</v>
      </c>
      <c r="C8" s="248" t="s">
        <v>238</v>
      </c>
      <c r="D8" s="248" t="s">
        <v>1279</v>
      </c>
      <c r="E8" s="248" t="s">
        <v>1146</v>
      </c>
      <c r="F8" s="140">
        <v>726</v>
      </c>
      <c r="G8" s="129">
        <v>727</v>
      </c>
      <c r="H8" s="129">
        <v>729</v>
      </c>
      <c r="I8" s="129">
        <v>749</v>
      </c>
      <c r="J8" s="175">
        <v>648</v>
      </c>
      <c r="K8" s="164">
        <v>656</v>
      </c>
      <c r="L8" s="164">
        <v>657</v>
      </c>
      <c r="M8" s="162">
        <v>658</v>
      </c>
      <c r="N8" s="175">
        <v>728</v>
      </c>
      <c r="O8" s="175">
        <v>743</v>
      </c>
      <c r="P8" s="162">
        <v>744</v>
      </c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52"/>
      <c r="AF8" s="152"/>
      <c r="AG8" s="152"/>
      <c r="AH8" s="152"/>
      <c r="AI8" s="152"/>
    </row>
    <row r="9" spans="1:36" x14ac:dyDescent="0.25">
      <c r="A9" s="161">
        <v>6</v>
      </c>
      <c r="B9" s="248" t="s">
        <v>241</v>
      </c>
      <c r="C9" s="248" t="s">
        <v>238</v>
      </c>
      <c r="D9" s="248" t="s">
        <v>1280</v>
      </c>
      <c r="E9" s="248" t="s">
        <v>1147</v>
      </c>
      <c r="F9" s="140">
        <v>716</v>
      </c>
      <c r="G9" s="129">
        <v>717</v>
      </c>
      <c r="H9" s="129">
        <v>719</v>
      </c>
      <c r="I9" s="129">
        <v>720</v>
      </c>
      <c r="J9" s="129">
        <v>721</v>
      </c>
      <c r="K9" s="129">
        <v>722</v>
      </c>
      <c r="L9" s="129">
        <v>725</v>
      </c>
      <c r="M9" s="129">
        <v>728</v>
      </c>
      <c r="N9" s="162">
        <v>718</v>
      </c>
      <c r="O9" s="164">
        <v>723</v>
      </c>
      <c r="P9" s="164">
        <v>724</v>
      </c>
      <c r="Q9" s="162">
        <v>726</v>
      </c>
      <c r="R9" s="162">
        <v>727</v>
      </c>
      <c r="S9" s="162">
        <v>729</v>
      </c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52"/>
      <c r="AF9" s="152"/>
      <c r="AG9" s="152"/>
      <c r="AH9" s="152"/>
      <c r="AI9" s="152"/>
    </row>
    <row r="10" spans="1:36" x14ac:dyDescent="0.25">
      <c r="A10" s="161">
        <v>7</v>
      </c>
      <c r="B10" s="248" t="s">
        <v>294</v>
      </c>
      <c r="C10" s="248" t="s">
        <v>290</v>
      </c>
      <c r="D10" s="248" t="s">
        <v>1281</v>
      </c>
      <c r="E10" s="248" t="s">
        <v>1148</v>
      </c>
      <c r="F10" s="202">
        <v>855</v>
      </c>
      <c r="G10" s="140">
        <v>859</v>
      </c>
      <c r="H10" s="129">
        <v>860</v>
      </c>
      <c r="I10" s="202">
        <v>863</v>
      </c>
      <c r="J10" s="129">
        <v>864</v>
      </c>
      <c r="K10" s="129">
        <v>865</v>
      </c>
      <c r="L10" s="162">
        <v>850</v>
      </c>
      <c r="M10" s="162">
        <v>851</v>
      </c>
      <c r="N10" s="162">
        <v>852</v>
      </c>
      <c r="O10" s="164">
        <v>873</v>
      </c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52"/>
      <c r="AF10" s="152"/>
      <c r="AG10" s="152"/>
      <c r="AH10" s="152"/>
      <c r="AI10" s="152"/>
    </row>
    <row r="11" spans="1:36" x14ac:dyDescent="0.25">
      <c r="A11" s="161">
        <v>8</v>
      </c>
      <c r="B11" s="248" t="s">
        <v>289</v>
      </c>
      <c r="C11" s="248" t="s">
        <v>290</v>
      </c>
      <c r="D11" s="248" t="s">
        <v>1282</v>
      </c>
      <c r="E11" s="248" t="s">
        <v>1149</v>
      </c>
      <c r="F11" s="140">
        <v>850</v>
      </c>
      <c r="G11" s="129">
        <v>851</v>
      </c>
      <c r="H11" s="129">
        <v>852</v>
      </c>
      <c r="I11" s="129">
        <v>853</v>
      </c>
      <c r="J11" s="164">
        <v>855</v>
      </c>
      <c r="K11" s="164">
        <v>856</v>
      </c>
      <c r="L11" s="164">
        <v>857</v>
      </c>
      <c r="M11" s="162">
        <v>859</v>
      </c>
      <c r="N11" s="162">
        <v>860</v>
      </c>
      <c r="O11" s="164">
        <v>863</v>
      </c>
      <c r="P11" s="162">
        <v>864</v>
      </c>
      <c r="Q11" s="162">
        <v>865</v>
      </c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52"/>
      <c r="AF11" s="152"/>
      <c r="AG11" s="152"/>
      <c r="AH11" s="152"/>
      <c r="AI11" s="152"/>
    </row>
    <row r="12" spans="1:36" x14ac:dyDescent="0.25">
      <c r="A12" s="161">
        <v>9</v>
      </c>
      <c r="B12" s="248" t="s">
        <v>293</v>
      </c>
      <c r="C12" s="248" t="s">
        <v>290</v>
      </c>
      <c r="D12" s="248" t="s">
        <v>1283</v>
      </c>
      <c r="E12" s="248" t="s">
        <v>1150</v>
      </c>
      <c r="F12" s="140">
        <v>856</v>
      </c>
      <c r="G12" s="129">
        <v>857</v>
      </c>
      <c r="H12" s="162">
        <v>850</v>
      </c>
      <c r="I12" s="175">
        <v>851</v>
      </c>
      <c r="J12" s="175">
        <v>852</v>
      </c>
      <c r="K12" s="162">
        <v>853</v>
      </c>
      <c r="L12" s="164">
        <v>855</v>
      </c>
      <c r="M12" s="162">
        <v>880</v>
      </c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52"/>
      <c r="AF12" s="152"/>
      <c r="AG12" s="152"/>
      <c r="AH12" s="152"/>
      <c r="AI12" s="152"/>
    </row>
    <row r="13" spans="1:36" x14ac:dyDescent="0.25">
      <c r="A13" s="161">
        <v>10</v>
      </c>
      <c r="B13" s="248" t="s">
        <v>311</v>
      </c>
      <c r="C13" s="248" t="s">
        <v>303</v>
      </c>
      <c r="D13" s="248" t="s">
        <v>1284</v>
      </c>
      <c r="E13" s="248" t="s">
        <v>1151</v>
      </c>
      <c r="F13" s="202">
        <v>931</v>
      </c>
      <c r="G13" s="140">
        <v>932</v>
      </c>
      <c r="H13" s="129">
        <v>933</v>
      </c>
      <c r="I13" s="129">
        <v>934</v>
      </c>
      <c r="J13" s="129">
        <v>935</v>
      </c>
      <c r="K13" s="129">
        <v>936</v>
      </c>
      <c r="L13" s="129">
        <v>937</v>
      </c>
      <c r="M13" s="129">
        <v>938</v>
      </c>
      <c r="N13" s="164">
        <v>939</v>
      </c>
      <c r="O13" s="162">
        <v>940</v>
      </c>
      <c r="P13" s="162">
        <v>941</v>
      </c>
      <c r="Q13" s="162">
        <v>942</v>
      </c>
      <c r="R13" s="162">
        <v>943</v>
      </c>
      <c r="S13" s="162">
        <v>944</v>
      </c>
      <c r="T13" s="162">
        <v>945</v>
      </c>
      <c r="U13" s="162">
        <v>946</v>
      </c>
      <c r="V13" s="162">
        <v>947</v>
      </c>
      <c r="W13" s="162">
        <v>948</v>
      </c>
      <c r="X13" s="162">
        <v>949</v>
      </c>
      <c r="Y13" s="164">
        <v>950</v>
      </c>
      <c r="Z13" s="162">
        <v>951</v>
      </c>
      <c r="AA13" s="162">
        <v>952</v>
      </c>
      <c r="AB13" s="175">
        <v>953</v>
      </c>
      <c r="AC13" s="162">
        <v>956</v>
      </c>
      <c r="AD13" s="162"/>
      <c r="AE13" s="152"/>
      <c r="AF13" s="152"/>
      <c r="AG13" s="152"/>
      <c r="AH13" s="152"/>
      <c r="AI13" s="152"/>
    </row>
    <row r="14" spans="1:36" x14ac:dyDescent="0.25">
      <c r="A14" s="161">
        <v>11</v>
      </c>
      <c r="B14" s="248" t="s">
        <v>302</v>
      </c>
      <c r="C14" s="248" t="s">
        <v>303</v>
      </c>
      <c r="D14" s="248" t="s">
        <v>1285</v>
      </c>
      <c r="E14" s="248" t="s">
        <v>1152</v>
      </c>
      <c r="F14" s="140">
        <v>900</v>
      </c>
      <c r="G14" s="129">
        <v>901</v>
      </c>
      <c r="H14" s="129">
        <v>902</v>
      </c>
      <c r="I14" s="129">
        <v>903</v>
      </c>
      <c r="J14" s="129">
        <v>904</v>
      </c>
      <c r="K14" s="129">
        <v>905</v>
      </c>
      <c r="L14" s="129">
        <v>906</v>
      </c>
      <c r="M14" s="129">
        <v>907</v>
      </c>
      <c r="N14" s="129">
        <v>908</v>
      </c>
      <c r="O14" s="129">
        <v>910</v>
      </c>
      <c r="P14" s="129">
        <v>911</v>
      </c>
      <c r="Q14" s="129">
        <v>912</v>
      </c>
      <c r="R14" s="129">
        <v>913</v>
      </c>
      <c r="S14" s="129">
        <v>914</v>
      </c>
      <c r="T14" s="129">
        <v>915</v>
      </c>
      <c r="U14" s="129">
        <v>916</v>
      </c>
      <c r="V14" s="129">
        <v>918</v>
      </c>
      <c r="W14" s="129">
        <v>926</v>
      </c>
      <c r="X14" s="129">
        <v>927</v>
      </c>
      <c r="Y14" s="205">
        <v>928</v>
      </c>
      <c r="Z14" s="129">
        <v>930</v>
      </c>
      <c r="AA14" s="175">
        <v>917</v>
      </c>
      <c r="AB14" s="162">
        <v>919</v>
      </c>
      <c r="AC14" s="162">
        <v>920</v>
      </c>
      <c r="AD14" s="162">
        <v>921</v>
      </c>
      <c r="AE14" s="162">
        <v>922</v>
      </c>
      <c r="AF14" s="162">
        <v>923</v>
      </c>
      <c r="AG14" s="162">
        <v>924</v>
      </c>
      <c r="AH14" s="162">
        <v>925</v>
      </c>
      <c r="AI14" s="162">
        <v>931</v>
      </c>
    </row>
    <row r="15" spans="1:36" x14ac:dyDescent="0.25">
      <c r="A15" s="161">
        <v>12</v>
      </c>
      <c r="B15" s="248" t="s">
        <v>350</v>
      </c>
      <c r="C15" s="248" t="s">
        <v>303</v>
      </c>
      <c r="D15" s="248" t="s">
        <v>1286</v>
      </c>
      <c r="E15" s="248" t="s">
        <v>1153</v>
      </c>
      <c r="F15" s="140">
        <v>917</v>
      </c>
      <c r="G15" s="129">
        <v>922</v>
      </c>
      <c r="H15" s="129">
        <v>923</v>
      </c>
      <c r="I15" s="129">
        <v>924</v>
      </c>
      <c r="J15" s="129">
        <v>925</v>
      </c>
      <c r="K15" s="168">
        <v>928</v>
      </c>
      <c r="L15" s="162">
        <v>900</v>
      </c>
      <c r="M15" s="162">
        <v>901</v>
      </c>
      <c r="N15" s="162">
        <v>902</v>
      </c>
      <c r="O15" s="162">
        <v>903</v>
      </c>
      <c r="P15" s="162">
        <v>904</v>
      </c>
      <c r="Q15" s="162">
        <v>905</v>
      </c>
      <c r="R15" s="162">
        <v>906</v>
      </c>
      <c r="S15" s="162">
        <v>907</v>
      </c>
      <c r="T15" s="162">
        <v>908</v>
      </c>
      <c r="U15" s="162">
        <v>910</v>
      </c>
      <c r="V15" s="162">
        <v>911</v>
      </c>
      <c r="W15" s="162">
        <v>912</v>
      </c>
      <c r="X15" s="162">
        <v>913</v>
      </c>
      <c r="Y15" s="162">
        <v>914</v>
      </c>
      <c r="Z15" s="162">
        <v>915</v>
      </c>
      <c r="AA15" s="162">
        <v>916</v>
      </c>
      <c r="AB15" s="162">
        <v>918</v>
      </c>
      <c r="AC15" s="162">
        <v>919</v>
      </c>
      <c r="AD15" s="162">
        <v>920</v>
      </c>
      <c r="AE15" s="162">
        <v>921</v>
      </c>
      <c r="AF15" s="162">
        <v>926</v>
      </c>
      <c r="AG15" s="162">
        <v>927</v>
      </c>
      <c r="AH15" s="162">
        <v>930</v>
      </c>
      <c r="AI15" s="162"/>
    </row>
    <row r="16" spans="1:36" x14ac:dyDescent="0.25">
      <c r="A16" s="161">
        <v>13</v>
      </c>
      <c r="B16" s="248" t="s">
        <v>308</v>
      </c>
      <c r="C16" s="248" t="s">
        <v>303</v>
      </c>
      <c r="D16" s="248" t="s">
        <v>1287</v>
      </c>
      <c r="E16" s="248" t="s">
        <v>1154</v>
      </c>
      <c r="F16" s="140">
        <v>919</v>
      </c>
      <c r="G16" s="129">
        <v>920</v>
      </c>
      <c r="H16" s="129">
        <v>921</v>
      </c>
      <c r="I16" s="162">
        <v>900</v>
      </c>
      <c r="J16" s="162">
        <v>901</v>
      </c>
      <c r="K16" s="162">
        <v>902</v>
      </c>
      <c r="L16" s="162">
        <v>903</v>
      </c>
      <c r="M16" s="162">
        <v>904</v>
      </c>
      <c r="N16" s="162">
        <v>905</v>
      </c>
      <c r="O16" s="162">
        <v>906</v>
      </c>
      <c r="P16" s="162">
        <v>907</v>
      </c>
      <c r="Q16" s="162">
        <v>908</v>
      </c>
      <c r="R16" s="162">
        <v>910</v>
      </c>
      <c r="S16" s="162">
        <v>911</v>
      </c>
      <c r="T16" s="162">
        <v>912</v>
      </c>
      <c r="U16" s="162">
        <v>913</v>
      </c>
      <c r="V16" s="162">
        <v>914</v>
      </c>
      <c r="W16" s="162">
        <v>915</v>
      </c>
      <c r="X16" s="162">
        <v>916</v>
      </c>
      <c r="Y16" s="162">
        <v>917</v>
      </c>
      <c r="Z16" s="162">
        <v>918</v>
      </c>
      <c r="AA16" s="175">
        <v>922</v>
      </c>
      <c r="AB16" s="162">
        <v>924</v>
      </c>
      <c r="AC16" s="175">
        <v>925</v>
      </c>
      <c r="AD16" s="162">
        <v>926</v>
      </c>
      <c r="AE16" s="162">
        <v>927</v>
      </c>
      <c r="AF16" s="162">
        <v>928</v>
      </c>
      <c r="AG16" s="162">
        <v>930</v>
      </c>
      <c r="AI16" s="162"/>
    </row>
    <row r="17" spans="1:35" x14ac:dyDescent="0.25">
      <c r="A17" s="161">
        <v>14</v>
      </c>
      <c r="B17" s="248" t="s">
        <v>314</v>
      </c>
      <c r="C17" s="248" t="s">
        <v>303</v>
      </c>
      <c r="D17" s="248" t="s">
        <v>1288</v>
      </c>
      <c r="E17" s="248" t="s">
        <v>1155</v>
      </c>
      <c r="F17" s="201">
        <v>939</v>
      </c>
      <c r="G17" s="140">
        <v>940</v>
      </c>
      <c r="H17" s="129">
        <v>941</v>
      </c>
      <c r="I17" s="202">
        <v>945</v>
      </c>
      <c r="J17" s="202">
        <v>946</v>
      </c>
      <c r="K17" s="202">
        <v>947</v>
      </c>
      <c r="L17" s="202">
        <v>948</v>
      </c>
      <c r="M17" s="129">
        <v>949</v>
      </c>
      <c r="N17" s="129">
        <v>950</v>
      </c>
      <c r="O17" s="129">
        <v>951</v>
      </c>
      <c r="P17" s="129">
        <v>954</v>
      </c>
      <c r="Q17" s="162">
        <v>942</v>
      </c>
      <c r="R17" s="162">
        <v>943</v>
      </c>
      <c r="S17" s="162">
        <v>944</v>
      </c>
      <c r="T17" s="162">
        <v>952</v>
      </c>
      <c r="U17" s="162">
        <v>953</v>
      </c>
      <c r="V17" s="162">
        <v>955</v>
      </c>
      <c r="W17" s="162">
        <v>956</v>
      </c>
      <c r="X17" s="162">
        <v>957</v>
      </c>
      <c r="Y17" s="162">
        <v>958</v>
      </c>
      <c r="Z17" s="162">
        <v>959</v>
      </c>
      <c r="AA17" s="162">
        <v>960</v>
      </c>
      <c r="AG17" s="162"/>
      <c r="AH17" s="152"/>
    </row>
    <row r="18" spans="1:35" x14ac:dyDescent="0.25">
      <c r="A18" s="161">
        <v>15</v>
      </c>
      <c r="B18" s="248" t="s">
        <v>315</v>
      </c>
      <c r="C18" s="248" t="s">
        <v>303</v>
      </c>
      <c r="D18" s="248" t="s">
        <v>1289</v>
      </c>
      <c r="E18" s="248" t="s">
        <v>1156</v>
      </c>
      <c r="F18" s="140">
        <v>942</v>
      </c>
      <c r="G18" s="129">
        <v>943</v>
      </c>
      <c r="H18" s="129">
        <v>944</v>
      </c>
      <c r="I18" s="129">
        <v>952</v>
      </c>
      <c r="J18" s="129">
        <v>953</v>
      </c>
      <c r="K18" s="129">
        <v>956</v>
      </c>
      <c r="L18" s="129">
        <v>957</v>
      </c>
      <c r="M18" s="129">
        <v>958</v>
      </c>
      <c r="N18" s="129">
        <v>959</v>
      </c>
      <c r="O18" s="162">
        <v>940</v>
      </c>
      <c r="P18" s="162">
        <v>941</v>
      </c>
      <c r="Q18" s="175">
        <v>945</v>
      </c>
      <c r="R18" s="164">
        <v>946</v>
      </c>
      <c r="S18" s="164">
        <v>947</v>
      </c>
      <c r="T18" s="164">
        <v>948</v>
      </c>
      <c r="U18" s="164">
        <v>949</v>
      </c>
      <c r="V18" s="164">
        <v>950</v>
      </c>
      <c r="W18" s="164">
        <v>951</v>
      </c>
      <c r="X18" s="164">
        <v>954</v>
      </c>
      <c r="Y18" s="162">
        <v>955</v>
      </c>
      <c r="Z18" s="162">
        <v>960</v>
      </c>
      <c r="AF18" s="152"/>
      <c r="AG18" s="152"/>
      <c r="AH18" s="152"/>
    </row>
    <row r="19" spans="1:35" x14ac:dyDescent="0.25">
      <c r="A19" s="161">
        <v>16</v>
      </c>
      <c r="B19" s="248" t="s">
        <v>274</v>
      </c>
      <c r="C19" s="248" t="s">
        <v>271</v>
      </c>
      <c r="D19" s="248" t="s">
        <v>1290</v>
      </c>
      <c r="E19" s="248" t="s">
        <v>1157</v>
      </c>
      <c r="F19" s="140">
        <v>800</v>
      </c>
      <c r="G19" s="129">
        <v>801</v>
      </c>
      <c r="H19" s="129">
        <v>802</v>
      </c>
      <c r="I19" s="129">
        <v>803</v>
      </c>
      <c r="J19" s="129">
        <v>804</v>
      </c>
      <c r="K19" s="129">
        <v>805</v>
      </c>
      <c r="L19" s="129">
        <v>806</v>
      </c>
      <c r="M19" s="129">
        <v>808</v>
      </c>
      <c r="N19" s="129">
        <v>809</v>
      </c>
      <c r="O19" s="129">
        <v>810</v>
      </c>
      <c r="P19" s="129">
        <v>820</v>
      </c>
      <c r="Q19" s="175">
        <v>807</v>
      </c>
      <c r="R19" s="162">
        <v>812</v>
      </c>
      <c r="S19" s="162">
        <v>814</v>
      </c>
      <c r="T19" s="162">
        <v>815</v>
      </c>
      <c r="U19" s="162">
        <v>816</v>
      </c>
      <c r="X19" s="162"/>
      <c r="Y19" s="162"/>
      <c r="Z19" s="162"/>
      <c r="AA19" s="162"/>
      <c r="AB19" s="162"/>
      <c r="AC19" s="162"/>
      <c r="AD19" s="162"/>
      <c r="AE19" s="152"/>
      <c r="AF19" s="152"/>
      <c r="AG19" s="152"/>
      <c r="AH19" s="152"/>
      <c r="AI19" s="177"/>
    </row>
    <row r="20" spans="1:35" x14ac:dyDescent="0.25">
      <c r="A20" s="161">
        <v>17</v>
      </c>
      <c r="B20" s="248" t="s">
        <v>1697</v>
      </c>
      <c r="C20" s="248" t="s">
        <v>271</v>
      </c>
      <c r="D20" s="248" t="s">
        <v>1291</v>
      </c>
      <c r="E20" s="248" t="s">
        <v>1698</v>
      </c>
      <c r="F20" s="140">
        <v>812</v>
      </c>
      <c r="G20" s="201">
        <v>813</v>
      </c>
      <c r="H20" s="129">
        <v>814</v>
      </c>
      <c r="I20" s="129">
        <v>815</v>
      </c>
      <c r="J20" s="129">
        <v>816</v>
      </c>
      <c r="K20" s="129">
        <v>845</v>
      </c>
      <c r="L20" s="175">
        <v>811</v>
      </c>
      <c r="M20" s="164">
        <v>804</v>
      </c>
      <c r="N20" s="164">
        <v>840</v>
      </c>
      <c r="O20" s="255">
        <v>845</v>
      </c>
      <c r="P20" s="162">
        <v>847</v>
      </c>
      <c r="Q20" s="162"/>
      <c r="R20" s="162"/>
      <c r="S20" s="152"/>
      <c r="T20" s="15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52"/>
      <c r="AF20" s="152"/>
      <c r="AG20" s="152"/>
      <c r="AH20" s="152"/>
    </row>
    <row r="21" spans="1:35" x14ac:dyDescent="0.25">
      <c r="A21" s="161">
        <v>18</v>
      </c>
      <c r="B21" s="248" t="s">
        <v>15</v>
      </c>
      <c r="C21" s="248" t="s">
        <v>12</v>
      </c>
      <c r="D21" s="248" t="s">
        <v>1292</v>
      </c>
      <c r="E21" s="248" t="s">
        <v>1159</v>
      </c>
      <c r="F21" s="147">
        <v>60</v>
      </c>
      <c r="G21" s="148">
        <v>61</v>
      </c>
      <c r="H21" s="148">
        <v>62</v>
      </c>
      <c r="I21" s="148">
        <v>63</v>
      </c>
      <c r="J21" s="148">
        <v>64</v>
      </c>
      <c r="K21" s="148">
        <v>65</v>
      </c>
      <c r="L21" s="148">
        <v>66</v>
      </c>
      <c r="M21" s="148">
        <v>67</v>
      </c>
      <c r="N21" s="148">
        <v>68</v>
      </c>
      <c r="O21" s="148">
        <v>69</v>
      </c>
      <c r="P21" s="129">
        <v>105</v>
      </c>
      <c r="Q21" s="129">
        <v>106</v>
      </c>
      <c r="R21" s="129">
        <v>107</v>
      </c>
      <c r="S21" s="129">
        <v>108</v>
      </c>
      <c r="T21" s="129">
        <v>109</v>
      </c>
      <c r="U21" s="175">
        <v>10</v>
      </c>
      <c r="V21" s="175">
        <v>11</v>
      </c>
      <c r="W21" s="175">
        <v>12</v>
      </c>
      <c r="X21" s="162">
        <v>13</v>
      </c>
      <c r="Y21" s="162">
        <v>14</v>
      </c>
      <c r="Z21" s="162">
        <v>15</v>
      </c>
      <c r="AA21" s="174">
        <v>16</v>
      </c>
      <c r="AB21" s="175">
        <v>28</v>
      </c>
      <c r="AC21" s="175">
        <v>29</v>
      </c>
      <c r="AD21" s="218">
        <v>125</v>
      </c>
      <c r="AF21" s="152"/>
      <c r="AG21" s="152"/>
      <c r="AH21" s="177"/>
    </row>
    <row r="22" spans="1:35" x14ac:dyDescent="0.25">
      <c r="A22" s="161">
        <v>19</v>
      </c>
      <c r="B22" s="275" t="s">
        <v>1649</v>
      </c>
      <c r="C22" s="275" t="s">
        <v>52</v>
      </c>
      <c r="D22" s="275" t="s">
        <v>1700</v>
      </c>
      <c r="E22" s="276" t="s">
        <v>1699</v>
      </c>
      <c r="F22" s="140">
        <v>200</v>
      </c>
      <c r="G22" s="129">
        <v>201</v>
      </c>
      <c r="H22" s="129">
        <v>202</v>
      </c>
      <c r="I22" s="129">
        <v>203</v>
      </c>
      <c r="J22" s="129">
        <v>204</v>
      </c>
      <c r="K22" s="129">
        <v>205</v>
      </c>
      <c r="L22" s="201">
        <v>206</v>
      </c>
      <c r="M22" s="129">
        <v>220</v>
      </c>
      <c r="N22" s="129">
        <v>221</v>
      </c>
      <c r="O22" s="129">
        <v>222</v>
      </c>
      <c r="P22" s="129">
        <v>223</v>
      </c>
      <c r="Q22" s="201">
        <v>227</v>
      </c>
      <c r="R22" s="129">
        <v>569</v>
      </c>
      <c r="S22" s="175">
        <v>207</v>
      </c>
      <c r="T22" s="175">
        <v>208</v>
      </c>
      <c r="U22" s="164">
        <v>209</v>
      </c>
      <c r="V22" s="164">
        <v>212</v>
      </c>
      <c r="W22" s="164">
        <v>214</v>
      </c>
      <c r="X22" s="162">
        <v>217</v>
      </c>
      <c r="Y22" s="164">
        <v>224</v>
      </c>
      <c r="Z22" s="164"/>
      <c r="AA22" s="164"/>
      <c r="AB22" s="164"/>
      <c r="AC22" s="164"/>
      <c r="AD22" s="164"/>
      <c r="AE22" s="256"/>
      <c r="AF22" s="164"/>
    </row>
    <row r="23" spans="1:35" x14ac:dyDescent="0.25">
      <c r="A23" s="161">
        <v>20</v>
      </c>
      <c r="B23" s="275" t="s">
        <v>1652</v>
      </c>
      <c r="C23" s="275" t="s">
        <v>70</v>
      </c>
      <c r="D23" s="275" t="s">
        <v>1653</v>
      </c>
      <c r="E23" s="275" t="s">
        <v>5571</v>
      </c>
      <c r="F23" s="212">
        <v>270</v>
      </c>
      <c r="G23" s="212">
        <v>271</v>
      </c>
      <c r="H23" s="212">
        <v>272</v>
      </c>
      <c r="I23" s="212">
        <v>273</v>
      </c>
      <c r="J23" s="212">
        <v>274</v>
      </c>
      <c r="K23" s="162">
        <v>275</v>
      </c>
      <c r="L23" s="162">
        <v>276</v>
      </c>
      <c r="M23" s="162">
        <v>277</v>
      </c>
      <c r="N23" s="162">
        <v>286</v>
      </c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52"/>
      <c r="AF23" s="152"/>
      <c r="AG23" s="152"/>
      <c r="AH23" s="152"/>
    </row>
    <row r="24" spans="1:35" x14ac:dyDescent="0.25">
      <c r="A24" s="161">
        <v>21</v>
      </c>
      <c r="B24" s="248" t="s">
        <v>102</v>
      </c>
      <c r="C24" s="248" t="s">
        <v>99</v>
      </c>
      <c r="D24" s="248" t="s">
        <v>1295</v>
      </c>
      <c r="E24" s="248" t="s">
        <v>1162</v>
      </c>
      <c r="F24" s="140">
        <v>320</v>
      </c>
      <c r="G24" s="129">
        <v>321</v>
      </c>
      <c r="H24" s="129">
        <v>322</v>
      </c>
      <c r="I24" s="129">
        <v>326</v>
      </c>
      <c r="J24" s="162">
        <v>323</v>
      </c>
      <c r="K24" s="162">
        <v>324</v>
      </c>
      <c r="L24" s="162">
        <v>325</v>
      </c>
      <c r="M24" s="175">
        <v>315</v>
      </c>
      <c r="N24" s="164">
        <v>316</v>
      </c>
      <c r="O24" s="162">
        <v>317</v>
      </c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52"/>
      <c r="AF24" s="152"/>
      <c r="AG24" s="152"/>
      <c r="AH24" s="152"/>
    </row>
    <row r="25" spans="1:35" x14ac:dyDescent="0.25">
      <c r="A25" s="161">
        <v>22</v>
      </c>
      <c r="B25" s="248" t="s">
        <v>111</v>
      </c>
      <c r="C25" s="248" t="s">
        <v>99</v>
      </c>
      <c r="D25" s="248" t="s">
        <v>1296</v>
      </c>
      <c r="E25" s="248" t="s">
        <v>1163</v>
      </c>
      <c r="F25" s="140">
        <v>327</v>
      </c>
      <c r="G25" s="129">
        <v>328</v>
      </c>
      <c r="H25" s="129">
        <v>329</v>
      </c>
      <c r="I25" s="129">
        <v>335</v>
      </c>
      <c r="J25" s="129">
        <v>336</v>
      </c>
      <c r="K25" s="129">
        <v>337</v>
      </c>
      <c r="L25" s="129">
        <v>338</v>
      </c>
      <c r="M25" s="129">
        <v>342</v>
      </c>
      <c r="N25" s="129">
        <v>344</v>
      </c>
      <c r="O25" s="129">
        <v>346</v>
      </c>
      <c r="P25" s="129">
        <v>347</v>
      </c>
      <c r="Q25" s="186">
        <v>332</v>
      </c>
      <c r="R25" s="162">
        <v>333</v>
      </c>
      <c r="S25" s="162">
        <v>334</v>
      </c>
      <c r="T25" s="164">
        <v>339</v>
      </c>
      <c r="U25" s="164">
        <v>341</v>
      </c>
      <c r="V25" s="175">
        <v>349</v>
      </c>
      <c r="Z25" s="162"/>
      <c r="AA25" s="162"/>
      <c r="AB25" s="162"/>
      <c r="AC25" s="162"/>
      <c r="AD25" s="162"/>
      <c r="AE25" s="152"/>
      <c r="AF25" s="152"/>
      <c r="AG25" s="152"/>
      <c r="AH25" s="152"/>
    </row>
    <row r="26" spans="1:35" x14ac:dyDescent="0.25">
      <c r="A26" s="161">
        <v>23</v>
      </c>
      <c r="B26" s="248" t="s">
        <v>110</v>
      </c>
      <c r="C26" s="248" t="s">
        <v>99</v>
      </c>
      <c r="D26" s="248" t="s">
        <v>1297</v>
      </c>
      <c r="E26" s="248" t="s">
        <v>1164</v>
      </c>
      <c r="F26" s="140">
        <v>330</v>
      </c>
      <c r="G26" s="129">
        <v>331</v>
      </c>
      <c r="H26" s="129">
        <v>332</v>
      </c>
      <c r="I26" s="129">
        <v>333</v>
      </c>
      <c r="J26" s="129">
        <v>334</v>
      </c>
      <c r="K26" s="129">
        <v>339</v>
      </c>
      <c r="L26" s="129">
        <v>341</v>
      </c>
      <c r="M26" s="201">
        <v>349</v>
      </c>
      <c r="N26" s="162">
        <v>328</v>
      </c>
      <c r="O26" s="162">
        <v>329</v>
      </c>
      <c r="P26" s="162">
        <v>335</v>
      </c>
      <c r="Q26" s="162">
        <v>336</v>
      </c>
      <c r="R26" s="162">
        <v>337</v>
      </c>
      <c r="S26" s="162">
        <v>338</v>
      </c>
      <c r="T26" s="162">
        <v>342</v>
      </c>
      <c r="U26" s="162">
        <v>347</v>
      </c>
      <c r="V26" s="162"/>
      <c r="W26" s="162"/>
      <c r="Z26" s="162"/>
      <c r="AA26" s="162"/>
      <c r="AB26" s="162"/>
      <c r="AC26" s="162"/>
      <c r="AD26" s="162"/>
      <c r="AE26" s="162"/>
      <c r="AF26" s="152"/>
      <c r="AG26" s="152"/>
      <c r="AH26" s="152"/>
    </row>
    <row r="27" spans="1:35" x14ac:dyDescent="0.25">
      <c r="A27" s="161">
        <v>24</v>
      </c>
      <c r="B27" s="248" t="s">
        <v>103</v>
      </c>
      <c r="C27" s="248" t="s">
        <v>99</v>
      </c>
      <c r="D27" s="248" t="s">
        <v>1298</v>
      </c>
      <c r="E27" s="248" t="s">
        <v>1165</v>
      </c>
      <c r="F27" s="140">
        <v>323</v>
      </c>
      <c r="G27" s="129">
        <v>324</v>
      </c>
      <c r="H27" s="162">
        <v>315</v>
      </c>
      <c r="I27" s="175">
        <v>316</v>
      </c>
      <c r="J27" s="175">
        <v>317</v>
      </c>
      <c r="K27" s="164">
        <v>320</v>
      </c>
      <c r="L27" s="162">
        <v>321</v>
      </c>
      <c r="M27" s="162">
        <v>322</v>
      </c>
      <c r="N27" s="162">
        <v>325</v>
      </c>
      <c r="O27" s="162">
        <v>326</v>
      </c>
      <c r="P27" s="175">
        <v>398</v>
      </c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52"/>
      <c r="AF27" s="152"/>
      <c r="AG27" s="152"/>
      <c r="AH27" s="152"/>
    </row>
    <row r="28" spans="1:35" x14ac:dyDescent="0.25">
      <c r="A28" s="161">
        <v>25</v>
      </c>
      <c r="B28" s="248" t="s">
        <v>91</v>
      </c>
      <c r="C28" s="248" t="s">
        <v>88</v>
      </c>
      <c r="D28" s="248" t="s">
        <v>1300</v>
      </c>
      <c r="E28" s="248" t="s">
        <v>1166</v>
      </c>
      <c r="F28" s="140">
        <v>300</v>
      </c>
      <c r="G28" s="129">
        <v>301</v>
      </c>
      <c r="H28" s="129">
        <v>302</v>
      </c>
      <c r="I28" s="129">
        <v>303</v>
      </c>
      <c r="J28" s="129">
        <v>305</v>
      </c>
      <c r="K28" s="129">
        <v>306</v>
      </c>
      <c r="L28" s="129">
        <v>311</v>
      </c>
      <c r="M28" s="129">
        <v>399</v>
      </c>
      <c r="N28" s="164">
        <v>304</v>
      </c>
      <c r="O28" s="175">
        <v>307</v>
      </c>
      <c r="P28" s="164">
        <v>308</v>
      </c>
      <c r="Q28" s="164">
        <v>309</v>
      </c>
      <c r="R28" s="162">
        <v>310</v>
      </c>
      <c r="S28" s="162">
        <v>312</v>
      </c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52"/>
      <c r="AF28" s="152"/>
      <c r="AG28" s="152"/>
      <c r="AH28" s="152"/>
    </row>
    <row r="29" spans="1:35" x14ac:dyDescent="0.25">
      <c r="A29" s="161">
        <v>26</v>
      </c>
      <c r="B29" s="248" t="s">
        <v>92</v>
      </c>
      <c r="C29" s="248" t="s">
        <v>88</v>
      </c>
      <c r="D29" s="248" t="s">
        <v>1301</v>
      </c>
      <c r="E29" s="248" t="s">
        <v>1167</v>
      </c>
      <c r="F29" s="140">
        <v>310</v>
      </c>
      <c r="G29" s="129">
        <v>312</v>
      </c>
      <c r="H29" s="162">
        <v>300</v>
      </c>
      <c r="I29" s="162">
        <v>302</v>
      </c>
      <c r="J29" s="164">
        <v>304</v>
      </c>
      <c r="K29" s="164">
        <v>306</v>
      </c>
      <c r="L29" s="175">
        <v>308</v>
      </c>
      <c r="M29" s="175">
        <v>309</v>
      </c>
      <c r="N29" s="162">
        <v>318</v>
      </c>
      <c r="O29" s="162">
        <v>319</v>
      </c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52"/>
      <c r="AF29" s="152"/>
      <c r="AG29" s="152"/>
      <c r="AH29" s="152"/>
    </row>
    <row r="30" spans="1:35" x14ac:dyDescent="0.25">
      <c r="A30" s="161">
        <v>27</v>
      </c>
      <c r="B30" s="248" t="s">
        <v>93</v>
      </c>
      <c r="C30" s="248" t="s">
        <v>88</v>
      </c>
      <c r="D30" s="248" t="s">
        <v>1302</v>
      </c>
      <c r="E30" s="248" t="s">
        <v>1168</v>
      </c>
      <c r="F30" s="140">
        <v>299</v>
      </c>
      <c r="G30" s="129">
        <v>304</v>
      </c>
      <c r="H30" s="129">
        <v>313</v>
      </c>
      <c r="I30" s="129">
        <v>314</v>
      </c>
      <c r="J30" s="129">
        <v>315</v>
      </c>
      <c r="K30" s="175">
        <v>294</v>
      </c>
      <c r="L30" s="162">
        <v>310</v>
      </c>
      <c r="M30" s="162">
        <v>312</v>
      </c>
      <c r="N30" s="162">
        <v>316</v>
      </c>
      <c r="O30" s="162">
        <v>317</v>
      </c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52"/>
      <c r="AF30" s="152"/>
      <c r="AG30" s="152"/>
      <c r="AH30" s="152"/>
    </row>
    <row r="31" spans="1:35" x14ac:dyDescent="0.25">
      <c r="A31" s="161">
        <v>28</v>
      </c>
      <c r="B31" s="248" t="s">
        <v>556</v>
      </c>
      <c r="C31" s="248" t="s">
        <v>88</v>
      </c>
      <c r="D31" s="248" t="s">
        <v>1299</v>
      </c>
      <c r="E31" s="248" t="s">
        <v>1169</v>
      </c>
      <c r="F31" s="140">
        <v>316</v>
      </c>
      <c r="G31" s="129">
        <v>317</v>
      </c>
      <c r="H31" s="129">
        <v>398</v>
      </c>
      <c r="I31" s="175">
        <v>310</v>
      </c>
      <c r="J31" s="162">
        <v>312</v>
      </c>
      <c r="K31" s="162">
        <v>313</v>
      </c>
      <c r="L31" s="175">
        <v>315</v>
      </c>
      <c r="M31" s="175">
        <v>318</v>
      </c>
      <c r="N31" s="175">
        <v>319</v>
      </c>
      <c r="O31" s="162">
        <v>320</v>
      </c>
      <c r="P31" s="162">
        <v>323</v>
      </c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52"/>
      <c r="AF31" s="152"/>
      <c r="AG31" s="152"/>
      <c r="AH31" s="152"/>
    </row>
    <row r="32" spans="1:35" x14ac:dyDescent="0.25">
      <c r="A32" s="161">
        <v>29</v>
      </c>
      <c r="B32" s="248" t="s">
        <v>182</v>
      </c>
      <c r="C32" s="248" t="s">
        <v>171</v>
      </c>
      <c r="D32" s="248" t="s">
        <v>1303</v>
      </c>
      <c r="E32" s="248" t="s">
        <v>1170</v>
      </c>
      <c r="F32" s="140">
        <v>522</v>
      </c>
      <c r="G32" s="129">
        <v>523</v>
      </c>
      <c r="H32" s="129">
        <v>524</v>
      </c>
      <c r="I32" s="164">
        <v>506</v>
      </c>
      <c r="J32" s="164">
        <v>507</v>
      </c>
      <c r="K32" s="164">
        <v>520</v>
      </c>
      <c r="L32" s="164">
        <v>521</v>
      </c>
      <c r="M32" s="164">
        <v>525</v>
      </c>
      <c r="N32" s="164">
        <v>526</v>
      </c>
      <c r="O32" s="164">
        <v>527</v>
      </c>
      <c r="P32" s="162">
        <v>528</v>
      </c>
      <c r="Q32" s="162"/>
      <c r="X32" s="162"/>
      <c r="Y32" s="162"/>
      <c r="Z32" s="162"/>
      <c r="AA32" s="162"/>
      <c r="AB32" s="162"/>
      <c r="AC32" s="162"/>
      <c r="AD32" s="162"/>
      <c r="AE32" s="152"/>
      <c r="AF32" s="152"/>
      <c r="AG32" s="152"/>
      <c r="AH32" s="152"/>
    </row>
    <row r="33" spans="1:36" x14ac:dyDescent="0.25">
      <c r="A33" s="161">
        <v>30</v>
      </c>
      <c r="B33" s="248" t="s">
        <v>174</v>
      </c>
      <c r="C33" s="248" t="s">
        <v>171</v>
      </c>
      <c r="D33" s="248" t="s">
        <v>1304</v>
      </c>
      <c r="E33" s="248" t="s">
        <v>1171</v>
      </c>
      <c r="F33" s="140">
        <v>500</v>
      </c>
      <c r="G33" s="129">
        <v>501</v>
      </c>
      <c r="H33" s="129">
        <v>502</v>
      </c>
      <c r="I33" s="129">
        <v>503</v>
      </c>
      <c r="J33" s="129">
        <v>504</v>
      </c>
      <c r="K33" s="129">
        <v>505</v>
      </c>
      <c r="L33" s="129">
        <v>508</v>
      </c>
      <c r="M33" s="129">
        <v>509</v>
      </c>
      <c r="N33" s="129">
        <v>514</v>
      </c>
      <c r="O33" s="162">
        <v>506</v>
      </c>
      <c r="P33" s="164">
        <v>507</v>
      </c>
      <c r="Q33" s="162">
        <v>510</v>
      </c>
      <c r="R33" s="162">
        <v>511</v>
      </c>
      <c r="S33" s="162">
        <v>512</v>
      </c>
      <c r="T33" s="162">
        <v>513</v>
      </c>
      <c r="U33" s="162">
        <v>514</v>
      </c>
      <c r="V33" s="162">
        <v>515</v>
      </c>
      <c r="W33" s="162">
        <v>516</v>
      </c>
      <c r="X33" s="162">
        <v>520</v>
      </c>
      <c r="Y33" s="162">
        <v>521</v>
      </c>
      <c r="Z33" s="162">
        <v>522</v>
      </c>
      <c r="AA33" s="162">
        <v>523</v>
      </c>
      <c r="AB33" s="162">
        <v>524</v>
      </c>
      <c r="AC33" s="162">
        <v>525</v>
      </c>
      <c r="AD33" s="162">
        <v>526</v>
      </c>
      <c r="AE33" s="162">
        <v>527</v>
      </c>
      <c r="AF33" s="162">
        <v>528</v>
      </c>
    </row>
    <row r="34" spans="1:36" x14ac:dyDescent="0.25">
      <c r="A34" s="161">
        <v>31</v>
      </c>
      <c r="B34" s="248" t="s">
        <v>181</v>
      </c>
      <c r="C34" s="248" t="s">
        <v>171</v>
      </c>
      <c r="D34" s="248" t="s">
        <v>1305</v>
      </c>
      <c r="E34" s="248" t="s">
        <v>1172</v>
      </c>
      <c r="F34" s="140">
        <v>506</v>
      </c>
      <c r="G34" s="129">
        <v>507</v>
      </c>
      <c r="H34" s="129">
        <v>520</v>
      </c>
      <c r="I34" s="129">
        <v>521</v>
      </c>
      <c r="J34" s="129">
        <v>538</v>
      </c>
      <c r="K34" s="164">
        <v>522</v>
      </c>
      <c r="L34" s="164">
        <v>523</v>
      </c>
      <c r="M34" s="164">
        <v>524</v>
      </c>
      <c r="N34" s="162">
        <v>526</v>
      </c>
      <c r="O34" s="175">
        <v>527</v>
      </c>
      <c r="P34" s="162">
        <v>528</v>
      </c>
      <c r="Q34" s="175">
        <v>610</v>
      </c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</row>
    <row r="35" spans="1:36" x14ac:dyDescent="0.25">
      <c r="A35" s="161">
        <v>32</v>
      </c>
      <c r="B35" s="248" t="s">
        <v>284</v>
      </c>
      <c r="C35" s="248" t="s">
        <v>283</v>
      </c>
      <c r="D35" s="248" t="s">
        <v>1306</v>
      </c>
      <c r="E35" s="248" t="s">
        <v>1173</v>
      </c>
      <c r="F35" s="140">
        <v>832</v>
      </c>
      <c r="G35" s="129">
        <v>833</v>
      </c>
      <c r="H35" s="129">
        <v>834</v>
      </c>
      <c r="I35" s="129">
        <v>836</v>
      </c>
      <c r="J35" s="129">
        <v>837</v>
      </c>
      <c r="K35" s="25">
        <v>979</v>
      </c>
      <c r="L35" s="162">
        <v>835</v>
      </c>
      <c r="M35" s="162">
        <v>838</v>
      </c>
      <c r="N35" s="164">
        <v>843</v>
      </c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52"/>
    </row>
    <row r="36" spans="1:36" x14ac:dyDescent="0.25">
      <c r="A36" s="161">
        <v>33</v>
      </c>
      <c r="B36" s="248" t="s">
        <v>158</v>
      </c>
      <c r="C36" s="248" t="s">
        <v>214</v>
      </c>
      <c r="D36" s="248" t="s">
        <v>1308</v>
      </c>
      <c r="E36" s="248" t="s">
        <v>1175</v>
      </c>
      <c r="F36" s="140">
        <v>609</v>
      </c>
      <c r="G36" s="129">
        <v>615</v>
      </c>
      <c r="H36" s="129">
        <v>616</v>
      </c>
      <c r="I36" s="129">
        <v>617</v>
      </c>
      <c r="J36" s="129">
        <v>618</v>
      </c>
      <c r="K36" s="164">
        <v>604</v>
      </c>
      <c r="L36" s="162">
        <v>612</v>
      </c>
      <c r="M36" s="162">
        <v>613</v>
      </c>
      <c r="N36" s="175">
        <v>614</v>
      </c>
      <c r="O36" s="175">
        <v>619</v>
      </c>
      <c r="P36" s="175">
        <v>624</v>
      </c>
      <c r="Q36" s="175">
        <v>625</v>
      </c>
      <c r="R36" s="175">
        <v>626</v>
      </c>
      <c r="S36" s="164">
        <v>627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</row>
    <row r="37" spans="1:36" x14ac:dyDescent="0.25">
      <c r="A37" s="161">
        <v>34</v>
      </c>
      <c r="B37" s="248" t="s">
        <v>217</v>
      </c>
      <c r="C37" s="248" t="s">
        <v>214</v>
      </c>
      <c r="D37" s="248" t="s">
        <v>1309</v>
      </c>
      <c r="E37" s="248" t="s">
        <v>1176</v>
      </c>
      <c r="F37" s="201">
        <v>600</v>
      </c>
      <c r="G37" s="201">
        <v>601</v>
      </c>
      <c r="H37" s="140">
        <v>602</v>
      </c>
      <c r="I37" s="129">
        <v>603</v>
      </c>
      <c r="J37" s="130">
        <v>606</v>
      </c>
      <c r="K37" s="129">
        <v>607</v>
      </c>
      <c r="L37" s="129">
        <v>608</v>
      </c>
      <c r="M37" s="164">
        <v>463</v>
      </c>
      <c r="N37" s="164">
        <v>464</v>
      </c>
      <c r="O37" s="175">
        <v>604</v>
      </c>
      <c r="P37" s="175">
        <v>605</v>
      </c>
      <c r="Q37" s="162">
        <v>609</v>
      </c>
      <c r="R37" s="162">
        <v>610</v>
      </c>
      <c r="S37" s="162">
        <v>611</v>
      </c>
      <c r="T37" s="162">
        <v>613</v>
      </c>
      <c r="U37" s="162"/>
      <c r="X37" s="162"/>
      <c r="Y37" s="162"/>
      <c r="Z37" s="162"/>
      <c r="AA37" s="162"/>
      <c r="AB37" s="162"/>
      <c r="AC37" s="162"/>
      <c r="AD37" s="162"/>
    </row>
    <row r="38" spans="1:36" x14ac:dyDescent="0.25">
      <c r="A38" s="161">
        <v>35</v>
      </c>
      <c r="B38" s="248" t="s">
        <v>216</v>
      </c>
      <c r="C38" s="248" t="s">
        <v>214</v>
      </c>
      <c r="D38" s="248" t="s">
        <v>1310</v>
      </c>
      <c r="E38" s="248" t="s">
        <v>1177</v>
      </c>
      <c r="F38" s="140">
        <v>604</v>
      </c>
      <c r="G38" s="129">
        <v>605</v>
      </c>
      <c r="H38" s="175">
        <v>601</v>
      </c>
      <c r="I38" s="175">
        <v>603</v>
      </c>
      <c r="J38" s="164">
        <v>606</v>
      </c>
      <c r="K38" s="164">
        <v>607</v>
      </c>
      <c r="L38" s="164">
        <v>608</v>
      </c>
      <c r="M38" s="162">
        <v>609</v>
      </c>
      <c r="N38" s="175">
        <v>613</v>
      </c>
      <c r="R38" s="162"/>
      <c r="S38" s="162"/>
      <c r="T38" s="162"/>
      <c r="V38" s="162"/>
      <c r="W38" s="162"/>
      <c r="X38" s="162"/>
      <c r="Y38" s="162"/>
      <c r="Z38" s="162"/>
      <c r="AA38" s="162"/>
      <c r="AB38" s="162"/>
      <c r="AC38" s="162"/>
      <c r="AD38" s="162"/>
    </row>
    <row r="39" spans="1:36" x14ac:dyDescent="0.25">
      <c r="A39" s="161">
        <v>36</v>
      </c>
      <c r="B39" s="275" t="s">
        <v>1655</v>
      </c>
      <c r="C39" s="275" t="s">
        <v>214</v>
      </c>
      <c r="D39" s="275" t="s">
        <v>5572</v>
      </c>
      <c r="E39" s="275" t="s">
        <v>5573</v>
      </c>
      <c r="F39" s="212">
        <v>623</v>
      </c>
      <c r="G39" s="212">
        <v>634</v>
      </c>
      <c r="H39" s="212">
        <v>635</v>
      </c>
      <c r="I39" s="257">
        <v>526</v>
      </c>
      <c r="J39" s="162">
        <v>614</v>
      </c>
      <c r="K39" s="162">
        <v>626</v>
      </c>
      <c r="L39" s="162">
        <v>652</v>
      </c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52"/>
      <c r="AF39" s="152"/>
      <c r="AG39" s="152"/>
      <c r="AH39" s="152"/>
      <c r="AI39" s="152"/>
      <c r="AJ39" s="152"/>
    </row>
    <row r="40" spans="1:36" x14ac:dyDescent="0.25">
      <c r="A40" s="161">
        <v>37</v>
      </c>
      <c r="B40" s="248" t="s">
        <v>220</v>
      </c>
      <c r="C40" s="248" t="s">
        <v>214</v>
      </c>
      <c r="D40" s="248" t="s">
        <v>1311</v>
      </c>
      <c r="E40" s="248" t="s">
        <v>1179</v>
      </c>
      <c r="F40" s="140">
        <v>610</v>
      </c>
      <c r="G40" s="129">
        <v>611</v>
      </c>
      <c r="H40" s="218">
        <v>531</v>
      </c>
      <c r="I40" s="176">
        <v>535</v>
      </c>
      <c r="J40" s="218">
        <v>600</v>
      </c>
      <c r="K40" s="218">
        <v>601</v>
      </c>
      <c r="L40" s="159">
        <v>602</v>
      </c>
      <c r="M40" s="159">
        <v>603</v>
      </c>
      <c r="N40" s="162">
        <v>605</v>
      </c>
      <c r="O40" s="159">
        <v>612</v>
      </c>
      <c r="P40" s="162">
        <v>613</v>
      </c>
      <c r="Q40" s="162"/>
      <c r="R40" s="162"/>
      <c r="S40" s="162"/>
      <c r="T40" s="162"/>
      <c r="U40" s="152"/>
      <c r="V40" s="152"/>
      <c r="W40" s="162"/>
      <c r="X40" s="162"/>
      <c r="Y40" s="162"/>
      <c r="Z40" s="162"/>
      <c r="AA40" s="162"/>
      <c r="AB40" s="162"/>
      <c r="AC40" s="162"/>
      <c r="AD40" s="162"/>
    </row>
    <row r="41" spans="1:36" x14ac:dyDescent="0.25">
      <c r="A41" s="161">
        <v>38</v>
      </c>
      <c r="B41" s="248" t="s">
        <v>221</v>
      </c>
      <c r="C41" s="248" t="s">
        <v>214</v>
      </c>
      <c r="D41" s="248" t="s">
        <v>1312</v>
      </c>
      <c r="E41" s="248" t="s">
        <v>1178</v>
      </c>
      <c r="F41" s="140">
        <v>525</v>
      </c>
      <c r="G41" s="129">
        <v>526</v>
      </c>
      <c r="H41" s="129">
        <v>527</v>
      </c>
      <c r="I41" s="129">
        <v>528</v>
      </c>
      <c r="J41" s="129">
        <v>612</v>
      </c>
      <c r="K41" s="129">
        <v>613</v>
      </c>
      <c r="L41" s="129">
        <v>614</v>
      </c>
      <c r="M41" s="176">
        <v>522</v>
      </c>
      <c r="N41" s="159">
        <v>523</v>
      </c>
      <c r="O41" s="159">
        <v>524</v>
      </c>
      <c r="P41" s="175">
        <v>610</v>
      </c>
      <c r="Q41" s="175">
        <v>615</v>
      </c>
      <c r="R41" s="175">
        <v>616</v>
      </c>
      <c r="S41" s="162">
        <v>623</v>
      </c>
      <c r="T41" s="162">
        <v>626</v>
      </c>
      <c r="U41" s="162">
        <v>627</v>
      </c>
      <c r="X41" s="162"/>
      <c r="Y41" s="162"/>
      <c r="Z41" s="162"/>
      <c r="AA41" s="162"/>
      <c r="AB41" s="162"/>
      <c r="AC41" s="162"/>
      <c r="AD41" s="162"/>
    </row>
    <row r="42" spans="1:36" x14ac:dyDescent="0.25">
      <c r="A42" s="161">
        <v>39</v>
      </c>
      <c r="B42" s="248" t="s">
        <v>559</v>
      </c>
      <c r="C42" s="248" t="s">
        <v>214</v>
      </c>
      <c r="D42" s="248" t="s">
        <v>1313</v>
      </c>
      <c r="E42" s="248" t="s">
        <v>1180</v>
      </c>
      <c r="F42" s="129">
        <v>625</v>
      </c>
      <c r="G42" s="129">
        <v>626</v>
      </c>
      <c r="H42" s="129">
        <v>627</v>
      </c>
      <c r="I42" s="168">
        <v>627</v>
      </c>
      <c r="J42" s="162">
        <v>614</v>
      </c>
      <c r="K42" s="164">
        <v>615</v>
      </c>
      <c r="L42" s="164">
        <v>616</v>
      </c>
      <c r="M42" s="164">
        <v>617</v>
      </c>
      <c r="N42" s="164">
        <v>618</v>
      </c>
      <c r="O42" s="175">
        <v>619</v>
      </c>
      <c r="P42" s="175">
        <v>620</v>
      </c>
      <c r="Q42" s="162">
        <v>622</v>
      </c>
      <c r="R42" s="162">
        <v>623</v>
      </c>
      <c r="S42" s="162">
        <v>624</v>
      </c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</row>
    <row r="43" spans="1:36" x14ac:dyDescent="0.25">
      <c r="A43" s="161">
        <v>40</v>
      </c>
      <c r="B43" s="248" t="s">
        <v>159</v>
      </c>
      <c r="C43" s="248" t="s">
        <v>151</v>
      </c>
      <c r="D43" s="248" t="s">
        <v>1314</v>
      </c>
      <c r="E43" s="248" t="s">
        <v>1181</v>
      </c>
      <c r="F43" s="140">
        <v>423</v>
      </c>
      <c r="G43" s="129">
        <v>424</v>
      </c>
      <c r="H43" s="129">
        <v>475</v>
      </c>
      <c r="I43" s="129">
        <v>476</v>
      </c>
      <c r="J43" s="129">
        <v>477</v>
      </c>
      <c r="K43" s="129">
        <v>628</v>
      </c>
      <c r="L43" s="162">
        <v>422</v>
      </c>
      <c r="M43" s="164">
        <v>471</v>
      </c>
      <c r="N43" s="164">
        <v>472</v>
      </c>
      <c r="O43" s="164">
        <v>474</v>
      </c>
      <c r="P43" s="164">
        <v>478</v>
      </c>
      <c r="Q43" s="164">
        <v>624</v>
      </c>
      <c r="R43" s="175">
        <v>629</v>
      </c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</row>
    <row r="44" spans="1:36" x14ac:dyDescent="0.25">
      <c r="A44" s="161">
        <v>41</v>
      </c>
      <c r="B44" s="248" t="s">
        <v>567</v>
      </c>
      <c r="C44" s="248" t="s">
        <v>151</v>
      </c>
      <c r="D44" s="248" t="s">
        <v>1315</v>
      </c>
      <c r="E44" s="248" t="s">
        <v>1182</v>
      </c>
      <c r="F44" s="140">
        <v>467</v>
      </c>
      <c r="G44" s="129">
        <v>468</v>
      </c>
      <c r="H44" s="129">
        <v>469</v>
      </c>
      <c r="I44" s="218">
        <v>435</v>
      </c>
      <c r="J44" s="218">
        <v>458</v>
      </c>
      <c r="K44" s="175">
        <v>465</v>
      </c>
      <c r="L44" s="162">
        <v>466</v>
      </c>
      <c r="M44" s="162">
        <v>473</v>
      </c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</row>
    <row r="45" spans="1:36" x14ac:dyDescent="0.25">
      <c r="A45" s="161">
        <v>42</v>
      </c>
      <c r="B45" s="248" t="s">
        <v>363</v>
      </c>
      <c r="C45" s="248" t="s">
        <v>151</v>
      </c>
      <c r="D45" s="248" t="s">
        <v>1316</v>
      </c>
      <c r="E45" s="248" t="s">
        <v>1183</v>
      </c>
      <c r="F45" s="168">
        <v>463</v>
      </c>
      <c r="G45" s="168">
        <v>464</v>
      </c>
      <c r="H45" s="175">
        <v>465</v>
      </c>
      <c r="I45" s="175">
        <v>466</v>
      </c>
      <c r="J45" s="175">
        <v>479</v>
      </c>
      <c r="K45" s="162">
        <v>490</v>
      </c>
      <c r="L45" s="164">
        <v>491</v>
      </c>
      <c r="M45" s="164">
        <v>604</v>
      </c>
      <c r="N45" s="164">
        <v>606</v>
      </c>
      <c r="O45" s="164">
        <v>607</v>
      </c>
      <c r="P45" s="164">
        <v>608</v>
      </c>
      <c r="Q45" s="164">
        <v>609</v>
      </c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</row>
    <row r="46" spans="1:36" x14ac:dyDescent="0.25">
      <c r="A46" s="161">
        <v>43</v>
      </c>
      <c r="B46" s="248" t="s">
        <v>154</v>
      </c>
      <c r="C46" s="248" t="s">
        <v>151</v>
      </c>
      <c r="D46" s="248" t="s">
        <v>1317</v>
      </c>
      <c r="E46" s="248" t="s">
        <v>1184</v>
      </c>
      <c r="F46" s="140">
        <v>460</v>
      </c>
      <c r="G46" s="129">
        <v>461</v>
      </c>
      <c r="H46" s="129">
        <v>462</v>
      </c>
      <c r="I46" s="129">
        <v>472</v>
      </c>
      <c r="J46" s="129">
        <v>473</v>
      </c>
      <c r="K46" s="129">
        <v>474</v>
      </c>
      <c r="L46" s="129">
        <v>479</v>
      </c>
      <c r="M46" s="162">
        <v>463</v>
      </c>
      <c r="N46" s="162">
        <v>464</v>
      </c>
      <c r="O46" s="162">
        <v>465</v>
      </c>
      <c r="P46" s="162">
        <v>466</v>
      </c>
      <c r="Q46" s="162">
        <v>467</v>
      </c>
      <c r="R46" s="162">
        <v>468</v>
      </c>
      <c r="S46" s="175">
        <v>469</v>
      </c>
      <c r="T46" s="162">
        <v>470</v>
      </c>
      <c r="U46" s="162">
        <v>471</v>
      </c>
      <c r="V46" s="162">
        <v>475</v>
      </c>
      <c r="W46" s="162">
        <v>476</v>
      </c>
      <c r="X46" s="162">
        <v>477</v>
      </c>
      <c r="Y46" s="175">
        <v>478</v>
      </c>
      <c r="Z46" s="162"/>
      <c r="AA46" s="162"/>
      <c r="AB46" s="162"/>
      <c r="AC46" s="162"/>
      <c r="AD46" s="162"/>
    </row>
    <row r="47" spans="1:36" x14ac:dyDescent="0.25">
      <c r="A47" s="161">
        <v>44</v>
      </c>
      <c r="B47" s="248" t="s">
        <v>572</v>
      </c>
      <c r="C47" s="248" t="s">
        <v>151</v>
      </c>
      <c r="D47" s="248" t="s">
        <v>1318</v>
      </c>
      <c r="E47" s="248" t="s">
        <v>1185</v>
      </c>
      <c r="F47" s="140">
        <v>465</v>
      </c>
      <c r="G47" s="129">
        <v>466</v>
      </c>
      <c r="H47" s="129">
        <v>491</v>
      </c>
      <c r="I47" s="162">
        <v>435</v>
      </c>
      <c r="J47" s="175">
        <v>463</v>
      </c>
      <c r="K47" s="175">
        <v>464</v>
      </c>
      <c r="L47" s="175">
        <v>467</v>
      </c>
      <c r="M47" s="164">
        <v>468</v>
      </c>
      <c r="N47" s="175">
        <v>469</v>
      </c>
      <c r="O47" s="164">
        <v>479</v>
      </c>
      <c r="P47" s="175">
        <v>490</v>
      </c>
      <c r="Q47" s="162">
        <v>492</v>
      </c>
      <c r="R47" s="162">
        <v>494</v>
      </c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</row>
    <row r="48" spans="1:36" x14ac:dyDescent="0.25">
      <c r="A48" s="161">
        <v>45</v>
      </c>
      <c r="B48" s="248" t="s">
        <v>160</v>
      </c>
      <c r="C48" s="248" t="s">
        <v>151</v>
      </c>
      <c r="D48" s="248" t="s">
        <v>1319</v>
      </c>
      <c r="E48" s="248" t="s">
        <v>1186</v>
      </c>
      <c r="F48" s="140">
        <v>478</v>
      </c>
      <c r="G48" s="129">
        <v>619</v>
      </c>
      <c r="H48" s="129">
        <v>624</v>
      </c>
      <c r="I48" s="175">
        <v>474</v>
      </c>
      <c r="J48" s="178">
        <v>475</v>
      </c>
      <c r="K48" s="159">
        <v>476</v>
      </c>
      <c r="L48" s="159">
        <v>477</v>
      </c>
      <c r="M48" s="175">
        <v>479</v>
      </c>
      <c r="N48" s="162">
        <v>609</v>
      </c>
      <c r="O48" s="164">
        <v>617</v>
      </c>
      <c r="P48" s="164">
        <v>618</v>
      </c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</row>
    <row r="49" spans="1:36" x14ac:dyDescent="0.25">
      <c r="A49" s="161">
        <v>46</v>
      </c>
      <c r="B49" s="248" t="s">
        <v>758</v>
      </c>
      <c r="C49" s="248" t="s">
        <v>228</v>
      </c>
      <c r="D49" s="248" t="s">
        <v>1320</v>
      </c>
      <c r="E49" s="248" t="s">
        <v>1187</v>
      </c>
      <c r="F49" s="140">
        <v>668</v>
      </c>
      <c r="G49" s="129">
        <v>669</v>
      </c>
      <c r="H49" s="129">
        <v>670</v>
      </c>
      <c r="I49" s="129">
        <v>671</v>
      </c>
      <c r="J49" s="129">
        <v>672</v>
      </c>
      <c r="K49" s="129">
        <v>673</v>
      </c>
      <c r="L49" s="129">
        <v>674</v>
      </c>
      <c r="M49" s="129">
        <v>675</v>
      </c>
      <c r="N49" s="129">
        <v>676</v>
      </c>
      <c r="O49" s="129">
        <v>677</v>
      </c>
      <c r="P49" s="129">
        <v>678</v>
      </c>
      <c r="Q49" s="129">
        <v>679</v>
      </c>
      <c r="R49" s="159">
        <v>664</v>
      </c>
      <c r="S49" s="159">
        <v>665</v>
      </c>
      <c r="T49" s="162">
        <v>666</v>
      </c>
      <c r="U49" s="175">
        <v>667</v>
      </c>
      <c r="Z49" s="162"/>
      <c r="AA49" s="152"/>
      <c r="AB49" s="162"/>
      <c r="AC49" s="162"/>
      <c r="AD49" s="162"/>
      <c r="AE49" s="152"/>
      <c r="AF49" s="152"/>
      <c r="AG49" s="152"/>
      <c r="AH49" s="152"/>
      <c r="AI49" s="152"/>
      <c r="AJ49" s="152"/>
    </row>
    <row r="50" spans="1:36" x14ac:dyDescent="0.25">
      <c r="A50" s="161">
        <v>47</v>
      </c>
      <c r="B50" s="248" t="s">
        <v>141</v>
      </c>
      <c r="C50" s="248" t="s">
        <v>133</v>
      </c>
      <c r="D50" s="248" t="s">
        <v>1321</v>
      </c>
      <c r="E50" s="248" t="s">
        <v>1188</v>
      </c>
      <c r="F50" s="140">
        <v>421</v>
      </c>
      <c r="G50" s="129">
        <v>422</v>
      </c>
      <c r="H50" s="129">
        <v>427</v>
      </c>
      <c r="I50" s="175">
        <v>370</v>
      </c>
      <c r="J50" s="175">
        <v>371</v>
      </c>
      <c r="K50" s="175">
        <v>372</v>
      </c>
      <c r="L50" s="162">
        <v>382</v>
      </c>
      <c r="M50" s="159">
        <v>385</v>
      </c>
      <c r="N50" s="162">
        <v>420</v>
      </c>
      <c r="O50" s="175">
        <v>423</v>
      </c>
      <c r="P50" s="164">
        <v>424</v>
      </c>
      <c r="Q50" s="162">
        <v>425</v>
      </c>
      <c r="R50" s="164">
        <v>426</v>
      </c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52"/>
      <c r="AF50" s="152"/>
      <c r="AG50" s="152"/>
      <c r="AH50" s="152"/>
      <c r="AI50" s="152"/>
      <c r="AJ50" s="152"/>
    </row>
    <row r="51" spans="1:36" x14ac:dyDescent="0.25">
      <c r="A51" s="161">
        <v>48</v>
      </c>
      <c r="B51" s="248" t="s">
        <v>80</v>
      </c>
      <c r="C51" s="248" t="s">
        <v>133</v>
      </c>
      <c r="D51" s="248" t="s">
        <v>1322</v>
      </c>
      <c r="E51" s="248" t="s">
        <v>1189</v>
      </c>
      <c r="F51" s="140">
        <v>403</v>
      </c>
      <c r="G51" s="129">
        <v>404</v>
      </c>
      <c r="H51" s="129">
        <v>405</v>
      </c>
      <c r="I51" s="129">
        <v>406</v>
      </c>
      <c r="J51" s="129">
        <v>410</v>
      </c>
      <c r="K51" s="129">
        <v>413</v>
      </c>
      <c r="L51" s="129">
        <v>414</v>
      </c>
      <c r="M51" s="129">
        <v>417</v>
      </c>
      <c r="N51" s="129">
        <v>418</v>
      </c>
      <c r="O51" s="129">
        <v>419</v>
      </c>
      <c r="P51" s="175">
        <v>400</v>
      </c>
      <c r="Q51" s="162">
        <v>401</v>
      </c>
      <c r="R51" s="162">
        <v>402</v>
      </c>
      <c r="S51" s="162">
        <v>407</v>
      </c>
      <c r="T51" s="162">
        <v>408</v>
      </c>
      <c r="U51" s="162">
        <v>409</v>
      </c>
      <c r="V51" s="162">
        <v>411</v>
      </c>
      <c r="W51" s="162">
        <v>412</v>
      </c>
      <c r="X51" s="162">
        <v>415</v>
      </c>
      <c r="Y51" s="162">
        <v>416</v>
      </c>
      <c r="Z51" s="162">
        <v>425</v>
      </c>
      <c r="AA51" s="162">
        <v>426</v>
      </c>
      <c r="AB51" s="162"/>
      <c r="AC51" s="162"/>
      <c r="AD51" s="162"/>
      <c r="AE51" s="152"/>
      <c r="AF51" s="152"/>
      <c r="AG51" s="152"/>
      <c r="AH51" s="152"/>
      <c r="AI51" s="152"/>
      <c r="AJ51" s="152"/>
    </row>
    <row r="52" spans="1:36" x14ac:dyDescent="0.25">
      <c r="A52" s="160">
        <v>49</v>
      </c>
      <c r="B52" s="248" t="s">
        <v>136</v>
      </c>
      <c r="C52" s="248" t="s">
        <v>133</v>
      </c>
      <c r="D52" s="248" t="s">
        <v>1323</v>
      </c>
      <c r="E52" s="248" t="s">
        <v>1190</v>
      </c>
      <c r="F52" s="140">
        <v>400</v>
      </c>
      <c r="G52" s="129">
        <v>401</v>
      </c>
      <c r="H52" s="129">
        <v>402</v>
      </c>
      <c r="I52" s="129">
        <v>471</v>
      </c>
      <c r="J52" s="175">
        <v>403</v>
      </c>
      <c r="K52" s="162">
        <v>404</v>
      </c>
      <c r="L52" s="162">
        <v>405</v>
      </c>
      <c r="M52" s="175">
        <v>406</v>
      </c>
      <c r="N52" s="175">
        <v>427</v>
      </c>
      <c r="O52" s="164">
        <v>470</v>
      </c>
      <c r="P52" s="164">
        <v>472</v>
      </c>
      <c r="Q52" s="162">
        <v>474</v>
      </c>
      <c r="R52" s="162">
        <v>475</v>
      </c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52"/>
      <c r="AF52" s="152"/>
      <c r="AG52" s="152"/>
      <c r="AH52" s="152"/>
      <c r="AI52" s="152"/>
      <c r="AJ52" s="152"/>
    </row>
    <row r="53" spans="1:36" x14ac:dyDescent="0.25">
      <c r="A53" s="161">
        <v>50</v>
      </c>
      <c r="B53" s="248" t="s">
        <v>234</v>
      </c>
      <c r="C53" s="248" t="s">
        <v>231</v>
      </c>
      <c r="D53" s="248" t="s">
        <v>1324</v>
      </c>
      <c r="E53" s="248" t="s">
        <v>1191</v>
      </c>
      <c r="F53" s="140">
        <v>700</v>
      </c>
      <c r="G53" s="129">
        <v>701</v>
      </c>
      <c r="H53" s="129">
        <v>703</v>
      </c>
      <c r="I53" s="129">
        <v>704</v>
      </c>
      <c r="J53" s="129">
        <v>705</v>
      </c>
      <c r="K53" s="129">
        <v>706</v>
      </c>
      <c r="L53" s="129">
        <v>707</v>
      </c>
      <c r="M53" s="129">
        <v>708</v>
      </c>
      <c r="N53" s="162">
        <v>365</v>
      </c>
      <c r="O53" s="162">
        <v>366</v>
      </c>
      <c r="P53" s="164">
        <v>394</v>
      </c>
      <c r="Q53" s="164">
        <v>395</v>
      </c>
      <c r="R53" s="164">
        <v>396</v>
      </c>
      <c r="S53" s="162">
        <v>713</v>
      </c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2"/>
      <c r="AE53" s="152"/>
      <c r="AF53" s="152"/>
      <c r="AG53" s="152"/>
      <c r="AH53" s="152"/>
      <c r="AI53" s="152"/>
      <c r="AJ53" s="152"/>
    </row>
    <row r="54" spans="1:36" x14ac:dyDescent="0.25">
      <c r="A54" s="161">
        <v>51</v>
      </c>
      <c r="B54" s="248" t="s">
        <v>236</v>
      </c>
      <c r="C54" s="248" t="s">
        <v>231</v>
      </c>
      <c r="D54" s="248" t="s">
        <v>1325</v>
      </c>
      <c r="E54" s="248" t="s">
        <v>1192</v>
      </c>
      <c r="F54" s="140">
        <v>710</v>
      </c>
      <c r="G54" s="129">
        <v>711</v>
      </c>
      <c r="H54" s="129">
        <v>712</v>
      </c>
      <c r="I54" s="129">
        <v>713</v>
      </c>
      <c r="J54" s="129">
        <v>714</v>
      </c>
      <c r="K54" s="129">
        <v>756</v>
      </c>
      <c r="L54" s="129">
        <v>759</v>
      </c>
      <c r="M54" s="162">
        <v>716</v>
      </c>
      <c r="N54" s="178">
        <v>717</v>
      </c>
      <c r="O54" s="175">
        <v>718</v>
      </c>
      <c r="P54" s="175">
        <v>755</v>
      </c>
      <c r="Q54" s="162">
        <v>757</v>
      </c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2"/>
      <c r="AE54" s="152"/>
      <c r="AF54" s="152"/>
      <c r="AG54" s="152"/>
      <c r="AH54" s="152"/>
      <c r="AI54" s="152"/>
      <c r="AJ54" s="152"/>
    </row>
    <row r="55" spans="1:36" x14ac:dyDescent="0.25">
      <c r="A55" s="161">
        <v>52</v>
      </c>
      <c r="B55" s="248" t="s">
        <v>6</v>
      </c>
      <c r="C55" s="248" t="s">
        <v>2</v>
      </c>
      <c r="D55" s="248" t="s">
        <v>1326</v>
      </c>
      <c r="E55" s="248" t="s">
        <v>1193</v>
      </c>
      <c r="F55" s="141">
        <v>14</v>
      </c>
      <c r="G55" s="131">
        <v>15</v>
      </c>
      <c r="H55" s="131">
        <v>16</v>
      </c>
      <c r="I55" s="131">
        <v>17</v>
      </c>
      <c r="J55" s="131">
        <v>18</v>
      </c>
      <c r="K55" s="131">
        <v>19</v>
      </c>
      <c r="L55" s="131">
        <v>20</v>
      </c>
      <c r="M55" s="131">
        <v>21</v>
      </c>
      <c r="N55" s="131">
        <v>22</v>
      </c>
      <c r="O55" s="131">
        <v>23</v>
      </c>
      <c r="P55" s="131">
        <v>24</v>
      </c>
      <c r="Q55" s="131">
        <v>25</v>
      </c>
      <c r="R55" s="131">
        <v>26</v>
      </c>
      <c r="S55" s="131">
        <v>27</v>
      </c>
      <c r="T55" s="131">
        <v>28</v>
      </c>
      <c r="U55" s="131">
        <v>29</v>
      </c>
      <c r="V55" s="131">
        <v>55</v>
      </c>
      <c r="W55" s="216">
        <v>10</v>
      </c>
      <c r="X55" s="216">
        <v>11</v>
      </c>
      <c r="Y55" s="216">
        <v>12</v>
      </c>
      <c r="Z55" s="216">
        <v>13</v>
      </c>
      <c r="AA55" s="192">
        <v>30</v>
      </c>
      <c r="AB55" s="192">
        <v>31</v>
      </c>
      <c r="AC55" s="166">
        <v>32</v>
      </c>
      <c r="AD55" s="166">
        <v>33</v>
      </c>
      <c r="AE55" s="166">
        <v>34</v>
      </c>
      <c r="AF55" s="166">
        <v>35</v>
      </c>
      <c r="AG55" s="166">
        <v>36</v>
      </c>
      <c r="AH55" s="166">
        <v>37</v>
      </c>
      <c r="AI55" s="166">
        <v>38</v>
      </c>
      <c r="AJ55" s="165"/>
    </row>
    <row r="56" spans="1:36" x14ac:dyDescent="0.25">
      <c r="A56" s="161">
        <v>53</v>
      </c>
      <c r="B56" s="248" t="s">
        <v>5</v>
      </c>
      <c r="C56" s="248" t="s">
        <v>2</v>
      </c>
      <c r="D56" s="248" t="s">
        <v>1327</v>
      </c>
      <c r="E56" s="248" t="s">
        <v>1194</v>
      </c>
      <c r="F56" s="141">
        <v>10</v>
      </c>
      <c r="G56" s="131">
        <v>11</v>
      </c>
      <c r="H56" s="131">
        <v>12</v>
      </c>
      <c r="I56" s="131">
        <v>13</v>
      </c>
      <c r="J56" s="162">
        <v>14</v>
      </c>
      <c r="K56" s="162">
        <v>15</v>
      </c>
      <c r="L56" s="162">
        <v>16</v>
      </c>
      <c r="M56" s="162">
        <v>17</v>
      </c>
      <c r="N56" s="162">
        <v>18</v>
      </c>
      <c r="O56" s="162">
        <v>19</v>
      </c>
      <c r="P56" s="162">
        <v>20</v>
      </c>
      <c r="Q56" s="162">
        <v>21</v>
      </c>
      <c r="R56" s="162">
        <v>22</v>
      </c>
      <c r="S56" s="162">
        <v>23</v>
      </c>
      <c r="T56" s="162">
        <v>24</v>
      </c>
      <c r="U56" s="162">
        <v>27</v>
      </c>
      <c r="V56" s="162">
        <v>28</v>
      </c>
      <c r="W56" s="162">
        <v>29</v>
      </c>
      <c r="X56" s="175">
        <v>60</v>
      </c>
      <c r="Y56" s="175">
        <v>61</v>
      </c>
      <c r="Z56" s="162">
        <v>62</v>
      </c>
      <c r="AA56" s="162">
        <v>63</v>
      </c>
      <c r="AB56" s="162">
        <v>64</v>
      </c>
      <c r="AC56" s="162">
        <v>65</v>
      </c>
      <c r="AD56" s="162">
        <v>66</v>
      </c>
      <c r="AE56" s="162">
        <v>67</v>
      </c>
      <c r="AF56" s="162">
        <v>68</v>
      </c>
      <c r="AG56" s="162">
        <v>69</v>
      </c>
      <c r="AH56" s="162"/>
      <c r="AI56" s="162"/>
      <c r="AJ56" s="162"/>
    </row>
    <row r="57" spans="1:36" x14ac:dyDescent="0.25">
      <c r="A57" s="161">
        <v>54</v>
      </c>
      <c r="B57" s="248" t="s">
        <v>54</v>
      </c>
      <c r="C57" s="248" t="s">
        <v>53</v>
      </c>
      <c r="D57" s="248" t="s">
        <v>1328</v>
      </c>
      <c r="E57" s="248" t="s">
        <v>1195</v>
      </c>
      <c r="F57" s="212">
        <v>197</v>
      </c>
      <c r="G57" s="212">
        <v>198</v>
      </c>
      <c r="H57" s="140">
        <v>199</v>
      </c>
      <c r="I57" s="129">
        <v>207</v>
      </c>
      <c r="J57" s="129">
        <v>208</v>
      </c>
      <c r="K57" s="129">
        <v>209</v>
      </c>
      <c r="L57" s="129">
        <v>210</v>
      </c>
      <c r="M57" s="129">
        <v>211</v>
      </c>
      <c r="N57" s="129">
        <v>212</v>
      </c>
      <c r="O57" s="129">
        <v>214</v>
      </c>
      <c r="P57" s="129">
        <v>216</v>
      </c>
      <c r="Q57" s="129">
        <v>218</v>
      </c>
      <c r="R57" s="129">
        <v>219</v>
      </c>
      <c r="S57" s="164">
        <v>200</v>
      </c>
      <c r="T57" s="164">
        <v>201</v>
      </c>
      <c r="U57" s="164">
        <v>202</v>
      </c>
      <c r="V57" s="164">
        <v>203</v>
      </c>
      <c r="W57" s="164">
        <v>204</v>
      </c>
      <c r="X57" s="164">
        <v>205</v>
      </c>
      <c r="Y57" s="175">
        <v>206</v>
      </c>
      <c r="Z57" s="175">
        <v>217</v>
      </c>
      <c r="AA57" s="162">
        <v>227</v>
      </c>
      <c r="AB57" s="162"/>
      <c r="AE57" s="152"/>
      <c r="AF57" s="152"/>
      <c r="AG57" s="162"/>
      <c r="AH57" s="162"/>
      <c r="AI57" s="162"/>
      <c r="AJ57" s="152"/>
    </row>
    <row r="58" spans="1:36" x14ac:dyDescent="0.25">
      <c r="A58" s="161">
        <v>55</v>
      </c>
      <c r="B58" s="248" t="s">
        <v>835</v>
      </c>
      <c r="C58" s="248" t="s">
        <v>8</v>
      </c>
      <c r="D58" s="248" t="s">
        <v>1329</v>
      </c>
      <c r="E58" s="248" t="s">
        <v>1196</v>
      </c>
      <c r="F58" s="141">
        <v>38</v>
      </c>
      <c r="G58" s="131">
        <v>39</v>
      </c>
      <c r="H58" s="131">
        <v>40</v>
      </c>
      <c r="I58" s="131">
        <v>41</v>
      </c>
      <c r="J58" s="131">
        <v>42</v>
      </c>
      <c r="K58" s="131">
        <v>43</v>
      </c>
      <c r="L58" s="131">
        <v>44</v>
      </c>
      <c r="M58" s="131">
        <v>45</v>
      </c>
      <c r="N58" s="131">
        <v>46</v>
      </c>
      <c r="O58" s="131">
        <v>47</v>
      </c>
      <c r="P58" s="131">
        <v>48</v>
      </c>
      <c r="Q58" s="131">
        <v>49</v>
      </c>
      <c r="R58" s="166">
        <v>30</v>
      </c>
      <c r="S58" s="166">
        <v>31</v>
      </c>
      <c r="T58" s="258">
        <v>32</v>
      </c>
      <c r="U58" s="258">
        <v>33</v>
      </c>
      <c r="V58" s="258">
        <v>34</v>
      </c>
      <c r="W58" s="258">
        <v>35</v>
      </c>
      <c r="X58" s="258">
        <v>36</v>
      </c>
      <c r="Y58" s="258">
        <v>37</v>
      </c>
      <c r="Z58" s="258">
        <v>50</v>
      </c>
      <c r="AA58" s="258">
        <v>51</v>
      </c>
      <c r="AB58" s="164">
        <v>55</v>
      </c>
      <c r="AC58" s="164">
        <v>56</v>
      </c>
      <c r="AD58" s="164">
        <v>57</v>
      </c>
      <c r="AE58" s="164">
        <v>58</v>
      </c>
      <c r="AF58" s="164">
        <v>59</v>
      </c>
      <c r="AJ58" s="152"/>
    </row>
    <row r="59" spans="1:36" x14ac:dyDescent="0.25">
      <c r="A59" s="161">
        <v>56</v>
      </c>
      <c r="B59" s="248" t="s">
        <v>164</v>
      </c>
      <c r="C59" s="248" t="s">
        <v>161</v>
      </c>
      <c r="D59" s="248" t="s">
        <v>1330</v>
      </c>
      <c r="E59" s="248" t="s">
        <v>1197</v>
      </c>
      <c r="F59" s="140">
        <v>480</v>
      </c>
      <c r="G59" s="129">
        <v>481</v>
      </c>
      <c r="H59" s="129">
        <v>482</v>
      </c>
      <c r="I59" s="129">
        <v>483</v>
      </c>
      <c r="J59" s="129">
        <v>484</v>
      </c>
      <c r="K59" s="129">
        <v>485</v>
      </c>
      <c r="L59" s="129">
        <v>492</v>
      </c>
      <c r="M59" s="159">
        <v>434</v>
      </c>
      <c r="N59" s="159">
        <v>435</v>
      </c>
      <c r="O59" s="159">
        <v>436</v>
      </c>
      <c r="P59" s="162">
        <v>486</v>
      </c>
      <c r="Q59" s="162">
        <v>487</v>
      </c>
      <c r="R59" s="175">
        <v>488</v>
      </c>
      <c r="S59" s="175">
        <v>489</v>
      </c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2"/>
      <c r="AE59" s="152"/>
      <c r="AF59" s="152"/>
      <c r="AG59" s="152"/>
      <c r="AH59" s="152"/>
      <c r="AI59" s="152"/>
      <c r="AJ59" s="152"/>
    </row>
    <row r="60" spans="1:36" x14ac:dyDescent="0.25">
      <c r="A60" s="161">
        <v>57</v>
      </c>
      <c r="B60" s="248" t="s">
        <v>168</v>
      </c>
      <c r="C60" s="248" t="s">
        <v>161</v>
      </c>
      <c r="D60" s="248" t="s">
        <v>1331</v>
      </c>
      <c r="E60" s="248" t="s">
        <v>1198</v>
      </c>
      <c r="F60" s="140">
        <v>488</v>
      </c>
      <c r="G60" s="129">
        <v>489</v>
      </c>
      <c r="H60" s="129">
        <v>490</v>
      </c>
      <c r="I60" s="129">
        <v>493</v>
      </c>
      <c r="J60" s="129">
        <v>494</v>
      </c>
      <c r="K60" s="129">
        <v>495</v>
      </c>
      <c r="L60" s="129">
        <v>496</v>
      </c>
      <c r="M60" s="162">
        <v>465</v>
      </c>
      <c r="N60" s="162">
        <v>466</v>
      </c>
      <c r="O60" s="162">
        <v>491</v>
      </c>
      <c r="P60" s="162">
        <v>492</v>
      </c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52"/>
      <c r="AE60" s="152"/>
      <c r="AF60" s="152"/>
      <c r="AG60" s="152"/>
      <c r="AH60" s="152"/>
      <c r="AI60" s="152"/>
      <c r="AJ60" s="152"/>
    </row>
    <row r="61" spans="1:36" x14ac:dyDescent="0.25">
      <c r="A61" s="161">
        <v>58</v>
      </c>
      <c r="B61" s="248" t="s">
        <v>165</v>
      </c>
      <c r="C61" s="248" t="s">
        <v>161</v>
      </c>
      <c r="D61" s="248" t="s">
        <v>1332</v>
      </c>
      <c r="E61" s="248" t="s">
        <v>1199</v>
      </c>
      <c r="F61" s="140">
        <v>486</v>
      </c>
      <c r="G61" s="129">
        <v>487</v>
      </c>
      <c r="H61" s="129">
        <v>497</v>
      </c>
      <c r="I61" s="162">
        <v>483</v>
      </c>
      <c r="J61" s="175">
        <v>484</v>
      </c>
      <c r="K61" s="175">
        <v>485</v>
      </c>
      <c r="L61" s="164">
        <v>488</v>
      </c>
      <c r="M61" s="164">
        <v>489</v>
      </c>
      <c r="N61" s="162">
        <v>496</v>
      </c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  <c r="AA61" s="162"/>
      <c r="AB61" s="162"/>
      <c r="AC61" s="162"/>
      <c r="AD61" s="162"/>
      <c r="AE61" s="152"/>
      <c r="AF61" s="152"/>
      <c r="AG61" s="152"/>
      <c r="AH61" s="152"/>
      <c r="AI61" s="152"/>
      <c r="AJ61" s="152"/>
    </row>
    <row r="62" spans="1:36" x14ac:dyDescent="0.25">
      <c r="A62" s="161">
        <v>59</v>
      </c>
      <c r="B62" s="248" t="s">
        <v>200</v>
      </c>
      <c r="C62" s="248" t="s">
        <v>196</v>
      </c>
      <c r="D62" s="248" t="s">
        <v>1333</v>
      </c>
      <c r="E62" s="248" t="s">
        <v>1200</v>
      </c>
      <c r="F62" s="140">
        <v>498</v>
      </c>
      <c r="G62" s="129">
        <v>499</v>
      </c>
      <c r="H62" s="25">
        <v>545</v>
      </c>
      <c r="I62" s="129">
        <v>548</v>
      </c>
      <c r="J62" s="129">
        <v>556</v>
      </c>
      <c r="K62" s="129">
        <v>557</v>
      </c>
      <c r="L62" s="129">
        <v>558</v>
      </c>
      <c r="M62" s="164">
        <v>540</v>
      </c>
      <c r="N62" s="164">
        <v>547</v>
      </c>
      <c r="O62" s="164">
        <v>564</v>
      </c>
      <c r="P62" s="164">
        <v>566</v>
      </c>
      <c r="R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2"/>
      <c r="AE62" s="152"/>
      <c r="AF62" s="152"/>
      <c r="AG62" s="152"/>
      <c r="AH62" s="152"/>
      <c r="AI62" s="152"/>
      <c r="AJ62" s="152"/>
    </row>
    <row r="63" spans="1:36" x14ac:dyDescent="0.25">
      <c r="A63" s="161">
        <v>60</v>
      </c>
      <c r="B63" s="248" t="s">
        <v>199</v>
      </c>
      <c r="C63" s="248" t="s">
        <v>196</v>
      </c>
      <c r="D63" s="248" t="s">
        <v>643</v>
      </c>
      <c r="E63" s="248" t="s">
        <v>1201</v>
      </c>
      <c r="F63" s="201">
        <v>550</v>
      </c>
      <c r="G63" s="201">
        <v>551</v>
      </c>
      <c r="H63" s="140">
        <v>553</v>
      </c>
      <c r="I63" s="129">
        <v>554</v>
      </c>
      <c r="J63" s="129">
        <v>555</v>
      </c>
      <c r="K63" s="129">
        <v>560</v>
      </c>
      <c r="L63" s="159">
        <v>540</v>
      </c>
      <c r="M63" s="255">
        <v>546</v>
      </c>
      <c r="N63" s="164">
        <v>547</v>
      </c>
      <c r="O63" s="164">
        <v>559</v>
      </c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52"/>
      <c r="AF63" s="152"/>
      <c r="AG63" s="152"/>
      <c r="AH63" s="152"/>
      <c r="AI63" s="152"/>
      <c r="AJ63" s="152"/>
    </row>
    <row r="64" spans="1:36" x14ac:dyDescent="0.25">
      <c r="A64" s="161">
        <v>61</v>
      </c>
      <c r="B64" s="248" t="s">
        <v>570</v>
      </c>
      <c r="C64" s="248" t="s">
        <v>196</v>
      </c>
      <c r="D64" s="248" t="s">
        <v>1334</v>
      </c>
      <c r="E64" s="248" t="s">
        <v>1202</v>
      </c>
      <c r="F64" s="140">
        <v>563</v>
      </c>
      <c r="G64" s="129">
        <v>564</v>
      </c>
      <c r="H64" s="175">
        <v>553</v>
      </c>
      <c r="I64" s="162">
        <v>554</v>
      </c>
      <c r="J64" s="162">
        <v>560</v>
      </c>
      <c r="K64" s="162">
        <v>561</v>
      </c>
      <c r="L64" s="175">
        <v>562</v>
      </c>
      <c r="M64" s="175">
        <v>565</v>
      </c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52"/>
      <c r="AF64" s="152"/>
      <c r="AG64" s="152"/>
      <c r="AH64" s="152"/>
      <c r="AI64" s="152"/>
      <c r="AJ64" s="152"/>
    </row>
    <row r="65" spans="1:36" x14ac:dyDescent="0.25">
      <c r="A65" s="161">
        <v>62</v>
      </c>
      <c r="B65" s="248" t="s">
        <v>224</v>
      </c>
      <c r="C65" s="248" t="s">
        <v>223</v>
      </c>
      <c r="D65" s="248" t="s">
        <v>1337</v>
      </c>
      <c r="E65" s="248" t="s">
        <v>1204</v>
      </c>
      <c r="F65" s="140">
        <v>420</v>
      </c>
      <c r="G65" s="129">
        <v>629</v>
      </c>
      <c r="H65" s="129">
        <v>636</v>
      </c>
      <c r="I65" s="129">
        <v>637</v>
      </c>
      <c r="J65" s="129">
        <v>638</v>
      </c>
      <c r="K65" s="129">
        <v>639</v>
      </c>
      <c r="L65" s="162">
        <v>423</v>
      </c>
      <c r="M65" s="164">
        <v>622</v>
      </c>
      <c r="N65" s="218">
        <v>628</v>
      </c>
      <c r="O65" s="218">
        <v>380</v>
      </c>
      <c r="P65" s="218">
        <v>382</v>
      </c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  <c r="AB65" s="162"/>
      <c r="AC65" s="162"/>
      <c r="AD65" s="162"/>
      <c r="AE65" s="152"/>
      <c r="AF65" s="152"/>
      <c r="AG65" s="152"/>
      <c r="AH65" s="152"/>
      <c r="AI65" s="152"/>
    </row>
    <row r="66" spans="1:36" x14ac:dyDescent="0.25">
      <c r="A66" s="161">
        <v>63</v>
      </c>
      <c r="B66" s="248" t="s">
        <v>563</v>
      </c>
      <c r="C66" s="248" t="s">
        <v>223</v>
      </c>
      <c r="D66" s="248" t="s">
        <v>1336</v>
      </c>
      <c r="E66" s="248" t="s">
        <v>1205</v>
      </c>
      <c r="F66" s="140">
        <v>650</v>
      </c>
      <c r="G66" s="129">
        <v>651</v>
      </c>
      <c r="H66" s="129">
        <v>652</v>
      </c>
      <c r="I66" s="129">
        <v>653</v>
      </c>
      <c r="J66" s="159">
        <v>630</v>
      </c>
      <c r="K66" s="159">
        <v>631</v>
      </c>
      <c r="L66" s="175">
        <v>633</v>
      </c>
      <c r="M66" s="162">
        <v>634</v>
      </c>
      <c r="N66" s="175">
        <v>635</v>
      </c>
      <c r="O66" s="162">
        <v>636</v>
      </c>
      <c r="P66" s="162">
        <v>637</v>
      </c>
      <c r="Q66" s="162">
        <v>638</v>
      </c>
      <c r="R66" s="162">
        <v>639</v>
      </c>
      <c r="S66" s="175">
        <v>640</v>
      </c>
      <c r="T66" s="162">
        <v>641</v>
      </c>
      <c r="U66" s="162">
        <v>644</v>
      </c>
      <c r="V66" s="162">
        <v>645</v>
      </c>
      <c r="W66" s="162">
        <v>646</v>
      </c>
      <c r="X66" s="162">
        <v>647</v>
      </c>
      <c r="Y66" s="162">
        <v>648</v>
      </c>
      <c r="Z66" s="162">
        <v>649</v>
      </c>
      <c r="AA66" s="162">
        <v>654</v>
      </c>
      <c r="AB66" s="162">
        <v>655</v>
      </c>
      <c r="AC66" s="162">
        <v>656</v>
      </c>
      <c r="AD66" s="162">
        <v>657</v>
      </c>
      <c r="AE66" s="162">
        <v>658</v>
      </c>
      <c r="AF66" s="152"/>
      <c r="AG66" s="152"/>
      <c r="AH66" s="152"/>
      <c r="AI66" s="152"/>
    </row>
    <row r="67" spans="1:36" x14ac:dyDescent="0.25">
      <c r="A67" s="161">
        <v>64</v>
      </c>
      <c r="B67" s="248" t="s">
        <v>552</v>
      </c>
      <c r="C67" s="248" t="s">
        <v>223</v>
      </c>
      <c r="D67" s="248" t="s">
        <v>1339</v>
      </c>
      <c r="E67" s="248" t="s">
        <v>1206</v>
      </c>
      <c r="F67" s="140">
        <v>647</v>
      </c>
      <c r="G67" s="129">
        <v>648</v>
      </c>
      <c r="H67" s="129">
        <v>654</v>
      </c>
      <c r="I67" s="129">
        <v>655</v>
      </c>
      <c r="J67" s="129">
        <v>656</v>
      </c>
      <c r="K67" s="129">
        <v>657</v>
      </c>
      <c r="L67" s="129">
        <v>658</v>
      </c>
      <c r="M67" s="129">
        <v>667</v>
      </c>
      <c r="N67" s="159">
        <v>650</v>
      </c>
      <c r="O67" s="159">
        <v>651</v>
      </c>
      <c r="P67" s="178">
        <v>652</v>
      </c>
      <c r="Q67" s="186">
        <v>653</v>
      </c>
      <c r="R67" s="159">
        <v>673</v>
      </c>
      <c r="S67" s="159">
        <v>726</v>
      </c>
      <c r="T67" s="176">
        <v>727</v>
      </c>
      <c r="U67" s="176">
        <v>743</v>
      </c>
      <c r="V67" s="152"/>
      <c r="W67" s="162"/>
      <c r="X67" s="162"/>
      <c r="Y67" s="162"/>
      <c r="Z67" s="162"/>
      <c r="AA67" s="162"/>
      <c r="AB67" s="162"/>
      <c r="AC67" s="162"/>
      <c r="AD67" s="162"/>
      <c r="AE67" s="162"/>
      <c r="AF67" s="152"/>
      <c r="AG67" s="152"/>
      <c r="AH67" s="152"/>
      <c r="AI67" s="152"/>
    </row>
    <row r="68" spans="1:36" x14ac:dyDescent="0.25">
      <c r="A68" s="161">
        <v>65</v>
      </c>
      <c r="B68" s="248" t="s">
        <v>227</v>
      </c>
      <c r="C68" s="248" t="s">
        <v>223</v>
      </c>
      <c r="D68" s="248" t="s">
        <v>1338</v>
      </c>
      <c r="E68" s="248" t="s">
        <v>1207</v>
      </c>
      <c r="F68" s="140">
        <v>640</v>
      </c>
      <c r="G68" s="129">
        <v>641</v>
      </c>
      <c r="H68" s="129">
        <v>644</v>
      </c>
      <c r="I68" s="129">
        <v>645</v>
      </c>
      <c r="J68" s="129">
        <v>646</v>
      </c>
      <c r="K68" s="129">
        <v>649</v>
      </c>
      <c r="L68" s="129">
        <v>660</v>
      </c>
      <c r="M68" s="129">
        <v>661</v>
      </c>
      <c r="N68" s="129">
        <v>662</v>
      </c>
      <c r="O68" s="129">
        <v>664</v>
      </c>
      <c r="P68" s="129">
        <v>665</v>
      </c>
      <c r="Q68" s="129">
        <v>666</v>
      </c>
      <c r="R68" s="162">
        <v>647</v>
      </c>
      <c r="S68" s="162">
        <v>648</v>
      </c>
      <c r="T68" s="162">
        <v>650</v>
      </c>
      <c r="U68" s="162">
        <v>651</v>
      </c>
      <c r="V68" s="162">
        <v>652</v>
      </c>
      <c r="W68" s="162">
        <v>653</v>
      </c>
      <c r="X68" s="152"/>
      <c r="Y68" s="152"/>
      <c r="Z68" s="152"/>
      <c r="AA68" s="162"/>
      <c r="AB68" s="162"/>
      <c r="AC68" s="162"/>
      <c r="AD68" s="152"/>
      <c r="AE68" s="152"/>
      <c r="AF68" s="152"/>
      <c r="AG68" s="152"/>
      <c r="AH68" s="152"/>
      <c r="AI68" s="152"/>
    </row>
    <row r="69" spans="1:36" x14ac:dyDescent="0.25">
      <c r="A69" s="161">
        <v>66</v>
      </c>
      <c r="B69" s="248" t="s">
        <v>562</v>
      </c>
      <c r="C69" s="248" t="s">
        <v>223</v>
      </c>
      <c r="D69" s="248" t="s">
        <v>1340</v>
      </c>
      <c r="E69" s="248" t="s">
        <v>1208</v>
      </c>
      <c r="F69" s="140">
        <v>620</v>
      </c>
      <c r="G69" s="129">
        <v>622</v>
      </c>
      <c r="H69" s="129">
        <v>630</v>
      </c>
      <c r="I69" s="129">
        <v>631</v>
      </c>
      <c r="J69" s="129">
        <v>633</v>
      </c>
      <c r="K69" s="164">
        <v>623</v>
      </c>
      <c r="L69" s="164">
        <v>626</v>
      </c>
      <c r="M69" s="164">
        <v>634</v>
      </c>
      <c r="N69" s="164">
        <v>636</v>
      </c>
      <c r="O69" s="162">
        <v>650</v>
      </c>
      <c r="P69" s="162">
        <v>651</v>
      </c>
      <c r="Q69" s="162">
        <v>652</v>
      </c>
      <c r="S69" s="162"/>
      <c r="T69" s="162"/>
      <c r="U69" s="162"/>
      <c r="V69" s="162"/>
      <c r="W69" s="162"/>
      <c r="X69" s="162"/>
      <c r="Y69" s="162"/>
      <c r="Z69" s="162"/>
      <c r="AA69" s="162"/>
      <c r="AB69" s="162"/>
      <c r="AC69" s="162"/>
      <c r="AD69" s="162"/>
      <c r="AE69" s="152"/>
      <c r="AF69" s="152"/>
      <c r="AG69" s="152"/>
      <c r="AH69" s="152"/>
      <c r="AI69" s="152"/>
    </row>
    <row r="70" spans="1:36" x14ac:dyDescent="0.25">
      <c r="A70" s="161">
        <v>67</v>
      </c>
      <c r="B70" s="248" t="s">
        <v>129</v>
      </c>
      <c r="C70" s="248" t="s">
        <v>130</v>
      </c>
      <c r="D70" s="248" t="s">
        <v>1341</v>
      </c>
      <c r="E70" s="248" t="s">
        <v>1209</v>
      </c>
      <c r="F70" s="140">
        <v>387</v>
      </c>
      <c r="G70" s="129">
        <v>389</v>
      </c>
      <c r="H70" s="129">
        <v>390</v>
      </c>
      <c r="I70" s="129">
        <v>391</v>
      </c>
      <c r="J70" s="129">
        <v>392</v>
      </c>
      <c r="K70" s="129">
        <v>393</v>
      </c>
      <c r="L70" s="129">
        <v>396</v>
      </c>
      <c r="M70" s="129">
        <v>397</v>
      </c>
      <c r="N70" s="178">
        <v>386</v>
      </c>
      <c r="O70" s="178">
        <v>388</v>
      </c>
      <c r="P70" s="175">
        <v>394</v>
      </c>
      <c r="Q70" s="162">
        <v>395</v>
      </c>
      <c r="R70" s="162"/>
      <c r="S70" s="162"/>
      <c r="T70" s="162"/>
      <c r="U70" s="162"/>
      <c r="V70" s="162"/>
      <c r="W70" s="162"/>
      <c r="X70" s="162"/>
      <c r="Y70" s="162"/>
      <c r="Z70" s="162"/>
      <c r="AA70" s="162"/>
      <c r="AB70" s="162"/>
      <c r="AC70" s="162"/>
      <c r="AD70" s="162"/>
      <c r="AE70" s="152"/>
      <c r="AF70" s="152"/>
      <c r="AG70" s="152"/>
      <c r="AH70" s="152"/>
      <c r="AI70" s="152"/>
    </row>
    <row r="71" spans="1:36" x14ac:dyDescent="0.25">
      <c r="A71" s="161">
        <v>68</v>
      </c>
      <c r="B71" s="248" t="s">
        <v>211</v>
      </c>
      <c r="C71" s="248" t="s">
        <v>210</v>
      </c>
      <c r="D71" s="248" t="s">
        <v>1342</v>
      </c>
      <c r="E71" s="248" t="s">
        <v>1210</v>
      </c>
      <c r="F71" s="140">
        <v>590</v>
      </c>
      <c r="G71" s="129">
        <v>591</v>
      </c>
      <c r="H71" s="129">
        <v>592</v>
      </c>
      <c r="I71" s="129">
        <v>593</v>
      </c>
      <c r="J71" s="129">
        <v>821</v>
      </c>
      <c r="K71" s="129">
        <v>824</v>
      </c>
      <c r="L71" s="129">
        <v>828</v>
      </c>
      <c r="M71" s="129">
        <v>830</v>
      </c>
      <c r="N71" s="162">
        <v>575</v>
      </c>
      <c r="O71" s="164">
        <v>576</v>
      </c>
      <c r="P71" s="164">
        <v>577</v>
      </c>
      <c r="Q71" s="164">
        <v>594</v>
      </c>
      <c r="R71" s="164">
        <v>595</v>
      </c>
      <c r="S71" s="164">
        <v>596</v>
      </c>
      <c r="T71" s="164">
        <v>597</v>
      </c>
      <c r="U71" s="164">
        <v>598</v>
      </c>
      <c r="V71" s="175">
        <v>827</v>
      </c>
      <c r="W71" s="152"/>
      <c r="X71" s="152"/>
      <c r="Y71" s="152"/>
      <c r="Z71" s="152"/>
      <c r="AA71" s="152"/>
      <c r="AB71" s="162"/>
      <c r="AC71" s="162"/>
      <c r="AD71" s="152"/>
      <c r="AE71" s="152"/>
      <c r="AF71" s="152"/>
      <c r="AG71" s="152"/>
      <c r="AH71" s="152"/>
      <c r="AI71" s="152"/>
    </row>
    <row r="72" spans="1:36" x14ac:dyDescent="0.25">
      <c r="A72" s="161">
        <v>69</v>
      </c>
      <c r="B72" s="248" t="s">
        <v>764</v>
      </c>
      <c r="C72" s="248" t="s">
        <v>210</v>
      </c>
      <c r="D72" s="248" t="s">
        <v>1343</v>
      </c>
      <c r="E72" s="248" t="s">
        <v>1211</v>
      </c>
      <c r="F72" s="140">
        <v>594</v>
      </c>
      <c r="G72" s="129">
        <v>595</v>
      </c>
      <c r="H72" s="129">
        <v>596</v>
      </c>
      <c r="I72" s="129">
        <v>597</v>
      </c>
      <c r="J72" s="129">
        <v>598</v>
      </c>
      <c r="K72" s="129">
        <v>599</v>
      </c>
      <c r="L72" s="178">
        <v>590</v>
      </c>
      <c r="M72" s="178">
        <v>591</v>
      </c>
      <c r="N72" s="178">
        <v>593</v>
      </c>
      <c r="O72" s="175">
        <v>835</v>
      </c>
      <c r="P72" s="175">
        <v>838</v>
      </c>
      <c r="Q72" s="162"/>
      <c r="R72" s="162"/>
      <c r="S72" s="162"/>
      <c r="T72" s="162"/>
      <c r="U72" s="162"/>
      <c r="V72" s="162"/>
      <c r="W72" s="162"/>
      <c r="X72" s="162"/>
      <c r="Y72" s="162"/>
      <c r="Z72" s="162"/>
      <c r="AA72" s="162"/>
      <c r="AB72" s="162"/>
      <c r="AC72" s="162"/>
      <c r="AD72" s="162"/>
      <c r="AE72" s="152"/>
      <c r="AF72" s="152"/>
      <c r="AG72" s="152"/>
      <c r="AH72" s="152"/>
      <c r="AI72" s="152"/>
    </row>
    <row r="73" spans="1:36" x14ac:dyDescent="0.25">
      <c r="A73" s="161">
        <v>70</v>
      </c>
      <c r="B73" s="248" t="s">
        <v>76</v>
      </c>
      <c r="C73" s="248" t="s">
        <v>70</v>
      </c>
      <c r="D73" s="248" t="s">
        <v>1344</v>
      </c>
      <c r="E73" s="248" t="s">
        <v>1212</v>
      </c>
      <c r="F73" s="140">
        <v>280</v>
      </c>
      <c r="G73" s="129">
        <v>281</v>
      </c>
      <c r="H73" s="129">
        <v>282</v>
      </c>
      <c r="I73" s="129">
        <v>283</v>
      </c>
      <c r="J73" s="129">
        <v>286</v>
      </c>
      <c r="K73" s="129">
        <v>297</v>
      </c>
      <c r="L73" s="162">
        <v>287</v>
      </c>
      <c r="M73" s="162">
        <v>288</v>
      </c>
      <c r="N73" s="162">
        <v>270</v>
      </c>
      <c r="O73" s="162">
        <v>271</v>
      </c>
      <c r="P73" s="162">
        <v>272</v>
      </c>
      <c r="Q73" s="175">
        <v>293</v>
      </c>
      <c r="R73" s="162"/>
      <c r="S73" s="162"/>
      <c r="T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52"/>
      <c r="AF73" s="152"/>
      <c r="AG73" s="152"/>
      <c r="AH73" s="152"/>
      <c r="AI73" s="152"/>
    </row>
    <row r="74" spans="1:36" x14ac:dyDescent="0.25">
      <c r="A74" s="161">
        <v>71</v>
      </c>
      <c r="B74" s="248" t="s">
        <v>73</v>
      </c>
      <c r="C74" s="248" t="s">
        <v>70</v>
      </c>
      <c r="D74" s="248" t="s">
        <v>1345</v>
      </c>
      <c r="E74" s="248" t="s">
        <v>1213</v>
      </c>
      <c r="F74" s="129">
        <v>275</v>
      </c>
      <c r="G74" s="129">
        <v>276</v>
      </c>
      <c r="H74" s="129">
        <v>277</v>
      </c>
      <c r="I74" s="129">
        <v>278</v>
      </c>
      <c r="J74" s="178">
        <v>270</v>
      </c>
      <c r="K74" s="178">
        <v>271</v>
      </c>
      <c r="L74" s="175">
        <v>272</v>
      </c>
      <c r="M74" s="175">
        <v>273</v>
      </c>
      <c r="N74" s="178">
        <v>279</v>
      </c>
      <c r="O74" s="175">
        <v>283</v>
      </c>
      <c r="P74" s="159">
        <v>284</v>
      </c>
      <c r="Q74" s="159">
        <v>285</v>
      </c>
      <c r="R74" s="164"/>
      <c r="S74" s="164"/>
      <c r="T74" s="164"/>
      <c r="U74" s="164"/>
      <c r="V74" s="164"/>
      <c r="W74" s="164"/>
      <c r="X74" s="162"/>
      <c r="Y74" s="162"/>
      <c r="Z74" s="162"/>
      <c r="AA74" s="162"/>
      <c r="AB74" s="162"/>
      <c r="AC74" s="162"/>
      <c r="AD74" s="162"/>
      <c r="AE74" s="152"/>
      <c r="AF74" s="152"/>
      <c r="AG74" s="152"/>
      <c r="AH74" s="152"/>
      <c r="AI74" s="152"/>
    </row>
    <row r="75" spans="1:36" x14ac:dyDescent="0.25">
      <c r="A75" s="161">
        <v>72</v>
      </c>
      <c r="B75" s="248" t="s">
        <v>48</v>
      </c>
      <c r="C75" s="248" t="s">
        <v>70</v>
      </c>
      <c r="D75" s="248" t="s">
        <v>1346</v>
      </c>
      <c r="E75" s="248" t="s">
        <v>1214</v>
      </c>
      <c r="F75" s="140">
        <v>284</v>
      </c>
      <c r="G75" s="129">
        <v>285</v>
      </c>
      <c r="H75" s="162">
        <v>278</v>
      </c>
      <c r="I75" s="162">
        <v>279</v>
      </c>
      <c r="J75" s="175">
        <v>283</v>
      </c>
      <c r="K75" s="162">
        <v>294</v>
      </c>
      <c r="L75" s="175">
        <v>295</v>
      </c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Y75" s="162"/>
      <c r="Z75" s="162"/>
      <c r="AA75" s="162"/>
      <c r="AB75" s="162"/>
      <c r="AC75" s="162"/>
      <c r="AD75" s="162"/>
      <c r="AE75" s="152"/>
      <c r="AF75" s="152"/>
      <c r="AG75" s="152"/>
      <c r="AH75" s="152"/>
      <c r="AI75" s="152"/>
    </row>
    <row r="76" spans="1:36" x14ac:dyDescent="0.25">
      <c r="A76" s="161">
        <v>73</v>
      </c>
      <c r="B76" s="248" t="s">
        <v>209</v>
      </c>
      <c r="C76" s="248" t="s">
        <v>208</v>
      </c>
      <c r="D76" s="248" t="s">
        <v>1347</v>
      </c>
      <c r="E76" s="248" t="s">
        <v>1215</v>
      </c>
      <c r="F76" s="140">
        <v>565</v>
      </c>
      <c r="G76" s="129">
        <v>566</v>
      </c>
      <c r="H76" s="129">
        <v>567</v>
      </c>
      <c r="I76" s="129">
        <v>580</v>
      </c>
      <c r="J76" s="129">
        <v>581</v>
      </c>
      <c r="K76" s="129">
        <v>582</v>
      </c>
      <c r="L76" s="162">
        <v>562</v>
      </c>
      <c r="M76" s="164">
        <v>563</v>
      </c>
      <c r="N76" s="175">
        <v>564</v>
      </c>
      <c r="O76" s="164">
        <v>572</v>
      </c>
      <c r="P76" s="164">
        <v>574</v>
      </c>
      <c r="Q76" s="162">
        <v>583</v>
      </c>
      <c r="R76" s="175">
        <v>584</v>
      </c>
      <c r="T76" s="152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  <c r="AE76" s="152"/>
      <c r="AF76" s="152"/>
      <c r="AG76" s="152"/>
      <c r="AH76" s="152"/>
      <c r="AI76" s="152"/>
    </row>
    <row r="77" spans="1:36" x14ac:dyDescent="0.25">
      <c r="A77" s="161">
        <v>74</v>
      </c>
      <c r="B77" s="248" t="s">
        <v>751</v>
      </c>
      <c r="C77" s="248" t="s">
        <v>208</v>
      </c>
      <c r="D77" s="248" t="s">
        <v>1348</v>
      </c>
      <c r="E77" s="248" t="s">
        <v>1216</v>
      </c>
      <c r="F77" s="140">
        <v>583</v>
      </c>
      <c r="G77" s="129">
        <v>584</v>
      </c>
      <c r="H77" s="129">
        <v>585</v>
      </c>
      <c r="I77" s="129">
        <v>586</v>
      </c>
      <c r="J77" s="129">
        <v>587</v>
      </c>
      <c r="K77" s="129">
        <v>588</v>
      </c>
      <c r="L77" s="164">
        <v>565</v>
      </c>
      <c r="M77" s="159">
        <v>574</v>
      </c>
      <c r="N77" s="159">
        <v>576</v>
      </c>
      <c r="O77" s="176">
        <v>580</v>
      </c>
      <c r="P77" s="159">
        <v>581</v>
      </c>
      <c r="Q77" s="164">
        <v>582</v>
      </c>
      <c r="R77" s="159">
        <v>592</v>
      </c>
      <c r="S77" s="162">
        <v>593</v>
      </c>
      <c r="T77" s="162"/>
      <c r="U77" s="162"/>
      <c r="V77" s="162"/>
      <c r="W77" s="162"/>
      <c r="X77" s="162"/>
      <c r="Y77" s="162"/>
      <c r="Z77" s="162"/>
      <c r="AA77" s="162"/>
      <c r="AB77" s="162"/>
      <c r="AC77" s="162"/>
      <c r="AD77" s="162"/>
      <c r="AE77" s="152"/>
      <c r="AF77" s="152"/>
      <c r="AG77" s="152"/>
      <c r="AH77" s="152"/>
      <c r="AI77" s="152"/>
    </row>
    <row r="78" spans="1:36" x14ac:dyDescent="0.25">
      <c r="A78" s="161">
        <v>75</v>
      </c>
      <c r="B78" s="248" t="s">
        <v>574</v>
      </c>
      <c r="C78" s="248" t="s">
        <v>229</v>
      </c>
      <c r="D78" s="248" t="s">
        <v>1349</v>
      </c>
      <c r="E78" s="248" t="s">
        <v>1217</v>
      </c>
      <c r="F78" s="140">
        <v>690</v>
      </c>
      <c r="G78" s="129">
        <v>691</v>
      </c>
      <c r="H78" s="129">
        <v>692</v>
      </c>
      <c r="I78" s="129">
        <v>693</v>
      </c>
      <c r="J78" s="129">
        <v>807</v>
      </c>
      <c r="K78" s="129">
        <v>822</v>
      </c>
      <c r="L78" s="159">
        <v>676</v>
      </c>
      <c r="M78" s="159">
        <v>677</v>
      </c>
      <c r="N78" s="162">
        <v>686</v>
      </c>
      <c r="O78" s="162">
        <v>687</v>
      </c>
      <c r="P78" s="175">
        <v>688</v>
      </c>
      <c r="Q78" s="175">
        <v>689</v>
      </c>
      <c r="R78" s="162">
        <v>820</v>
      </c>
      <c r="S78" s="152"/>
      <c r="T78" s="162"/>
      <c r="U78" s="162"/>
      <c r="V78" s="162"/>
      <c r="W78" s="162"/>
      <c r="X78" s="162"/>
      <c r="Y78" s="162"/>
      <c r="Z78" s="162"/>
      <c r="AA78" s="162"/>
      <c r="AB78" s="162"/>
      <c r="AC78" s="162"/>
      <c r="AD78" s="162"/>
      <c r="AE78" s="152"/>
      <c r="AF78" s="152"/>
      <c r="AG78" s="152"/>
      <c r="AH78" s="152"/>
      <c r="AI78" s="152"/>
    </row>
    <row r="79" spans="1:36" x14ac:dyDescent="0.25">
      <c r="A79" s="161">
        <v>76</v>
      </c>
      <c r="B79" s="248" t="s">
        <v>230</v>
      </c>
      <c r="C79" s="248" t="s">
        <v>229</v>
      </c>
      <c r="D79" s="248" t="s">
        <v>1350</v>
      </c>
      <c r="E79" s="248" t="s">
        <v>1218</v>
      </c>
      <c r="F79" s="140">
        <v>515</v>
      </c>
      <c r="G79" s="129">
        <v>516</v>
      </c>
      <c r="H79" s="129">
        <v>680</v>
      </c>
      <c r="I79" s="129">
        <v>681</v>
      </c>
      <c r="J79" s="129">
        <v>683</v>
      </c>
      <c r="K79" s="129">
        <v>684</v>
      </c>
      <c r="L79" s="129">
        <v>685</v>
      </c>
      <c r="M79" s="129">
        <v>686</v>
      </c>
      <c r="N79" s="129">
        <v>687</v>
      </c>
      <c r="O79" s="129">
        <v>688</v>
      </c>
      <c r="P79" s="129">
        <v>689</v>
      </c>
      <c r="Q79" s="162">
        <v>510</v>
      </c>
      <c r="R79" s="162">
        <v>511</v>
      </c>
      <c r="S79" s="162">
        <v>514</v>
      </c>
      <c r="T79" s="178">
        <v>644</v>
      </c>
      <c r="U79" s="178">
        <v>645</v>
      </c>
      <c r="V79" s="162"/>
      <c r="W79" s="162"/>
      <c r="X79" s="162"/>
      <c r="Y79" s="162"/>
      <c r="Z79" s="162"/>
      <c r="AA79" s="162"/>
      <c r="AB79" s="162"/>
      <c r="AC79" s="162"/>
      <c r="AD79" s="152"/>
      <c r="AE79" s="152"/>
      <c r="AF79" s="152"/>
      <c r="AG79" s="152"/>
      <c r="AH79" s="152"/>
      <c r="AI79" s="163"/>
    </row>
    <row r="80" spans="1:36" x14ac:dyDescent="0.25">
      <c r="A80" s="161">
        <v>77</v>
      </c>
      <c r="B80" s="248" t="s">
        <v>62</v>
      </c>
      <c r="C80" s="248" t="s">
        <v>7</v>
      </c>
      <c r="D80" s="248" t="s">
        <v>1351</v>
      </c>
      <c r="E80" s="248" t="s">
        <v>1219</v>
      </c>
      <c r="F80" s="141">
        <v>30</v>
      </c>
      <c r="G80" s="131">
        <v>31</v>
      </c>
      <c r="H80" s="131">
        <v>32</v>
      </c>
      <c r="I80" s="131">
        <v>33</v>
      </c>
      <c r="J80" s="131">
        <v>34</v>
      </c>
      <c r="K80" s="131">
        <v>35</v>
      </c>
      <c r="L80" s="131">
        <v>36</v>
      </c>
      <c r="M80" s="131">
        <v>37</v>
      </c>
      <c r="N80" s="131">
        <v>50</v>
      </c>
      <c r="O80" s="131">
        <v>51</v>
      </c>
      <c r="P80" s="131">
        <v>56</v>
      </c>
      <c r="Q80" s="131">
        <v>57</v>
      </c>
      <c r="R80" s="131">
        <v>58</v>
      </c>
      <c r="S80" s="131">
        <v>59</v>
      </c>
      <c r="T80" s="192">
        <v>38</v>
      </c>
      <c r="U80" s="216">
        <v>39</v>
      </c>
      <c r="V80" s="216">
        <v>40</v>
      </c>
      <c r="W80" s="216">
        <v>41</v>
      </c>
      <c r="X80" s="166">
        <v>42</v>
      </c>
      <c r="Y80" s="166">
        <v>52</v>
      </c>
      <c r="Z80" s="192">
        <v>53</v>
      </c>
      <c r="AA80" s="258">
        <v>54</v>
      </c>
      <c r="AC80" s="166"/>
      <c r="AD80" s="166"/>
      <c r="AE80" s="165"/>
      <c r="AF80" s="165"/>
      <c r="AG80" s="165"/>
      <c r="AH80" s="165"/>
      <c r="AI80" s="165"/>
      <c r="AJ80" s="165"/>
    </row>
    <row r="81" spans="1:36" x14ac:dyDescent="0.25">
      <c r="A81" s="161">
        <v>78</v>
      </c>
      <c r="B81" s="275" t="s">
        <v>1689</v>
      </c>
      <c r="C81" s="275" t="s">
        <v>16</v>
      </c>
      <c r="D81" s="275" t="s">
        <v>5574</v>
      </c>
      <c r="E81" s="275" t="s">
        <v>5575</v>
      </c>
      <c r="F81" s="141">
        <v>70</v>
      </c>
      <c r="G81" s="131">
        <v>71</v>
      </c>
      <c r="H81" s="131">
        <v>72</v>
      </c>
      <c r="I81" s="131">
        <v>73</v>
      </c>
      <c r="J81" s="131">
        <v>74</v>
      </c>
      <c r="K81" s="131">
        <v>75</v>
      </c>
      <c r="L81" s="131">
        <v>76</v>
      </c>
      <c r="M81" s="131">
        <v>77</v>
      </c>
      <c r="N81" s="131">
        <v>78</v>
      </c>
      <c r="O81" s="131">
        <v>79</v>
      </c>
      <c r="P81" s="131">
        <v>85</v>
      </c>
      <c r="Q81" s="131">
        <v>86</v>
      </c>
      <c r="R81" s="131">
        <v>87</v>
      </c>
      <c r="S81" s="131">
        <v>88</v>
      </c>
      <c r="T81" s="131">
        <v>89</v>
      </c>
      <c r="U81" s="166">
        <v>80</v>
      </c>
      <c r="V81" s="166">
        <v>81</v>
      </c>
      <c r="W81" s="258">
        <v>82</v>
      </c>
      <c r="X81" s="166">
        <v>83</v>
      </c>
      <c r="Y81" s="166">
        <v>84</v>
      </c>
      <c r="Z81" s="172">
        <v>180</v>
      </c>
      <c r="AA81" s="172">
        <v>181</v>
      </c>
      <c r="AB81" s="172">
        <v>189</v>
      </c>
      <c r="AD81" s="172"/>
      <c r="AE81" s="172"/>
      <c r="AG81" s="172"/>
      <c r="AH81" s="165"/>
      <c r="AI81" s="165"/>
      <c r="AJ81" s="152"/>
    </row>
    <row r="82" spans="1:36" x14ac:dyDescent="0.25">
      <c r="A82" s="161">
        <v>79</v>
      </c>
      <c r="B82" s="248" t="s">
        <v>296</v>
      </c>
      <c r="C82" s="248" t="s">
        <v>295</v>
      </c>
      <c r="D82" s="248" t="s">
        <v>1353</v>
      </c>
      <c r="E82" s="248" t="s">
        <v>1221</v>
      </c>
      <c r="F82" s="140">
        <v>811</v>
      </c>
      <c r="G82" s="129">
        <v>870</v>
      </c>
      <c r="H82" s="129">
        <v>871</v>
      </c>
      <c r="I82" s="129">
        <v>872</v>
      </c>
      <c r="J82" s="129">
        <v>873</v>
      </c>
      <c r="K82" s="129">
        <v>874</v>
      </c>
      <c r="L82" s="129">
        <v>875</v>
      </c>
      <c r="M82" s="129">
        <v>877</v>
      </c>
      <c r="N82" s="129">
        <v>878</v>
      </c>
      <c r="O82" s="129">
        <v>879</v>
      </c>
      <c r="P82" s="129">
        <v>883</v>
      </c>
      <c r="Q82" s="129">
        <v>884</v>
      </c>
      <c r="R82" s="162">
        <v>810</v>
      </c>
      <c r="S82" s="162">
        <v>812</v>
      </c>
      <c r="T82" s="164">
        <v>813</v>
      </c>
      <c r="U82" s="164">
        <v>859</v>
      </c>
      <c r="V82" s="164">
        <v>860</v>
      </c>
      <c r="W82" s="164">
        <v>865</v>
      </c>
      <c r="X82" s="164"/>
      <c r="Y82" s="162"/>
      <c r="Z82" s="162"/>
      <c r="AA82" s="162"/>
      <c r="AB82" s="162"/>
      <c r="AC82" s="162"/>
      <c r="AD82" s="162"/>
      <c r="AE82" s="152"/>
      <c r="AF82" s="152"/>
      <c r="AG82" s="152"/>
      <c r="AH82" s="152"/>
      <c r="AI82" s="152"/>
      <c r="AJ82" s="152"/>
    </row>
    <row r="83" spans="1:36" x14ac:dyDescent="0.25">
      <c r="A83" s="161">
        <v>80</v>
      </c>
      <c r="B83" s="248" t="s">
        <v>297</v>
      </c>
      <c r="C83" s="248" t="s">
        <v>298</v>
      </c>
      <c r="D83" s="248" t="s">
        <v>1355</v>
      </c>
      <c r="E83" s="248" t="s">
        <v>1222</v>
      </c>
      <c r="F83" s="140">
        <v>889</v>
      </c>
      <c r="G83" s="129">
        <v>890</v>
      </c>
      <c r="H83" s="129">
        <v>891</v>
      </c>
      <c r="I83" s="129">
        <v>893</v>
      </c>
      <c r="J83" s="159">
        <v>847</v>
      </c>
      <c r="K83" s="159">
        <v>860</v>
      </c>
      <c r="L83" s="159">
        <v>863</v>
      </c>
      <c r="M83" s="159">
        <v>864</v>
      </c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52"/>
      <c r="AF83" s="152"/>
      <c r="AG83" s="152"/>
      <c r="AH83" s="152"/>
      <c r="AI83" s="152"/>
      <c r="AJ83" s="152"/>
    </row>
    <row r="84" spans="1:36" x14ac:dyDescent="0.25">
      <c r="A84" s="161">
        <v>81</v>
      </c>
      <c r="B84" s="248" t="s">
        <v>301</v>
      </c>
      <c r="C84" s="248" t="s">
        <v>298</v>
      </c>
      <c r="D84" s="248" t="s">
        <v>1354</v>
      </c>
      <c r="E84" s="248" t="s">
        <v>1223</v>
      </c>
      <c r="F84" s="140">
        <v>894</v>
      </c>
      <c r="G84" s="129">
        <v>895</v>
      </c>
      <c r="H84" s="129">
        <v>897</v>
      </c>
      <c r="I84" s="129">
        <v>898</v>
      </c>
      <c r="J84" s="129">
        <v>961</v>
      </c>
      <c r="K84" s="159">
        <v>956</v>
      </c>
      <c r="L84" s="162">
        <v>957</v>
      </c>
      <c r="M84" s="162">
        <v>958</v>
      </c>
      <c r="N84" s="164">
        <v>959</v>
      </c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52"/>
      <c r="AF84" s="152"/>
      <c r="AG84" s="152"/>
      <c r="AH84" s="152"/>
      <c r="AI84" s="152"/>
      <c r="AJ84" s="152"/>
    </row>
    <row r="85" spans="1:36" x14ac:dyDescent="0.25">
      <c r="A85" s="161">
        <v>82</v>
      </c>
      <c r="B85" s="248" t="s">
        <v>25</v>
      </c>
      <c r="C85" s="248" t="s">
        <v>22</v>
      </c>
      <c r="D85" s="248" t="s">
        <v>1356</v>
      </c>
      <c r="E85" s="248" t="s">
        <v>1224</v>
      </c>
      <c r="F85" s="141">
        <v>52</v>
      </c>
      <c r="G85" s="131">
        <v>53</v>
      </c>
      <c r="H85" s="131">
        <v>54</v>
      </c>
      <c r="I85" s="129">
        <v>120</v>
      </c>
      <c r="J85" s="129">
        <v>121</v>
      </c>
      <c r="K85" s="129">
        <v>122</v>
      </c>
      <c r="L85" s="129">
        <v>123</v>
      </c>
      <c r="M85" s="129">
        <v>124</v>
      </c>
      <c r="N85" s="129">
        <v>125</v>
      </c>
      <c r="O85" s="129">
        <v>126</v>
      </c>
      <c r="P85" s="129">
        <v>127</v>
      </c>
      <c r="Q85" s="129">
        <v>128</v>
      </c>
      <c r="R85" s="129">
        <v>129</v>
      </c>
      <c r="S85" s="162">
        <v>130</v>
      </c>
      <c r="T85" s="162">
        <v>131</v>
      </c>
      <c r="U85" s="162">
        <v>132</v>
      </c>
      <c r="V85" s="162">
        <v>133</v>
      </c>
      <c r="W85" s="162">
        <v>134</v>
      </c>
      <c r="X85" s="162">
        <v>135</v>
      </c>
      <c r="Y85" s="162">
        <v>136</v>
      </c>
      <c r="Z85" s="162">
        <v>137</v>
      </c>
      <c r="AA85" s="162">
        <v>138</v>
      </c>
      <c r="AB85" s="162">
        <v>139</v>
      </c>
      <c r="AC85" s="162"/>
      <c r="AD85" s="162"/>
      <c r="AE85" s="152"/>
      <c r="AF85" s="152"/>
      <c r="AG85" s="152"/>
      <c r="AH85" s="152"/>
      <c r="AI85" s="152"/>
      <c r="AJ85" s="152"/>
    </row>
    <row r="86" spans="1:36" x14ac:dyDescent="0.25">
      <c r="A86" s="161">
        <v>83</v>
      </c>
      <c r="B86" s="248" t="s">
        <v>24</v>
      </c>
      <c r="C86" s="248" t="s">
        <v>22</v>
      </c>
      <c r="D86" s="248" t="s">
        <v>1357</v>
      </c>
      <c r="E86" s="248" t="s">
        <v>1225</v>
      </c>
      <c r="F86" s="141">
        <v>5</v>
      </c>
      <c r="G86" s="129">
        <v>100</v>
      </c>
      <c r="H86" s="129">
        <v>101</v>
      </c>
      <c r="I86" s="129">
        <v>102</v>
      </c>
      <c r="J86" s="129">
        <v>103</v>
      </c>
      <c r="K86" s="129">
        <v>104</v>
      </c>
      <c r="L86" s="129">
        <v>110</v>
      </c>
      <c r="M86" s="129">
        <v>111</v>
      </c>
      <c r="N86" s="129">
        <v>112</v>
      </c>
      <c r="O86" s="129">
        <v>113</v>
      </c>
      <c r="P86" s="129">
        <v>114</v>
      </c>
      <c r="Q86" s="129">
        <v>115</v>
      </c>
      <c r="R86" s="129">
        <v>116</v>
      </c>
      <c r="S86" s="129">
        <v>117</v>
      </c>
      <c r="T86" s="129">
        <v>118</v>
      </c>
      <c r="U86" s="129">
        <v>119</v>
      </c>
      <c r="V86" s="162">
        <v>68</v>
      </c>
      <c r="W86" s="162">
        <v>69</v>
      </c>
      <c r="X86" s="162">
        <v>105</v>
      </c>
      <c r="Y86" s="162">
        <v>106</v>
      </c>
      <c r="Z86" s="162">
        <v>107</v>
      </c>
      <c r="AA86" s="162">
        <v>108</v>
      </c>
      <c r="AB86" s="162">
        <v>109</v>
      </c>
      <c r="AG86" s="152"/>
      <c r="AH86" s="152"/>
      <c r="AI86" s="152"/>
      <c r="AJ86" s="152"/>
    </row>
    <row r="87" spans="1:36" x14ac:dyDescent="0.25">
      <c r="A87" s="161">
        <v>84</v>
      </c>
      <c r="B87" s="248" t="s">
        <v>31</v>
      </c>
      <c r="C87" s="248" t="s">
        <v>22</v>
      </c>
      <c r="D87" s="248" t="s">
        <v>1358</v>
      </c>
      <c r="E87" s="248" t="s">
        <v>1226</v>
      </c>
      <c r="F87" s="140">
        <v>140</v>
      </c>
      <c r="G87" s="129">
        <v>141</v>
      </c>
      <c r="H87" s="129">
        <v>142</v>
      </c>
      <c r="I87" s="129">
        <v>143</v>
      </c>
      <c r="J87" s="129">
        <v>147</v>
      </c>
      <c r="K87" s="162">
        <v>130</v>
      </c>
      <c r="L87" s="162">
        <v>131</v>
      </c>
      <c r="M87" s="162">
        <v>132</v>
      </c>
      <c r="N87" s="162">
        <v>133</v>
      </c>
      <c r="O87" s="162">
        <v>134</v>
      </c>
      <c r="P87" s="162">
        <v>135</v>
      </c>
      <c r="Q87" s="162">
        <v>136</v>
      </c>
      <c r="R87" s="175">
        <v>144</v>
      </c>
      <c r="S87" s="175">
        <v>145</v>
      </c>
      <c r="T87" s="175">
        <v>146</v>
      </c>
      <c r="U87" s="162">
        <v>148</v>
      </c>
      <c r="V87" s="159">
        <v>149</v>
      </c>
      <c r="W87" s="152"/>
      <c r="X87" s="152"/>
      <c r="Y87" s="152"/>
      <c r="Z87" s="152"/>
      <c r="AA87" s="152"/>
      <c r="AB87" s="162"/>
      <c r="AC87" s="162"/>
      <c r="AD87" s="162"/>
      <c r="AE87" s="152"/>
      <c r="AF87" s="152"/>
      <c r="AG87" s="152"/>
      <c r="AH87" s="152"/>
      <c r="AI87" s="152"/>
      <c r="AJ87" s="152"/>
    </row>
    <row r="88" spans="1:36" x14ac:dyDescent="0.25">
      <c r="A88" s="161">
        <v>85</v>
      </c>
      <c r="B88" s="248" t="s">
        <v>1591</v>
      </c>
      <c r="C88" s="248" t="s">
        <v>22</v>
      </c>
      <c r="D88" s="248" t="s">
        <v>1607</v>
      </c>
      <c r="E88" s="248" t="s">
        <v>1608</v>
      </c>
      <c r="F88" s="140">
        <v>137</v>
      </c>
      <c r="G88" s="129">
        <v>138</v>
      </c>
      <c r="H88" s="129">
        <v>139</v>
      </c>
      <c r="I88" s="129">
        <v>148</v>
      </c>
      <c r="J88" s="129">
        <v>149</v>
      </c>
      <c r="K88" s="129">
        <v>169</v>
      </c>
      <c r="L88" s="129">
        <v>188</v>
      </c>
      <c r="M88" s="162">
        <v>130</v>
      </c>
      <c r="N88" s="162">
        <v>131</v>
      </c>
      <c r="O88" s="162">
        <v>132</v>
      </c>
      <c r="P88" s="162">
        <v>133</v>
      </c>
      <c r="Q88" s="162">
        <v>134</v>
      </c>
      <c r="R88" s="162">
        <v>135</v>
      </c>
      <c r="S88" s="175">
        <v>144</v>
      </c>
      <c r="T88" s="175">
        <v>145</v>
      </c>
      <c r="U88" s="164">
        <v>146</v>
      </c>
      <c r="V88" s="162">
        <v>147</v>
      </c>
      <c r="Y88" s="162"/>
      <c r="Z88" s="162"/>
      <c r="AA88" s="162"/>
      <c r="AB88" s="162"/>
      <c r="AC88" s="162"/>
      <c r="AD88" s="162"/>
      <c r="AE88" s="152"/>
      <c r="AF88" s="152"/>
      <c r="AG88" s="152"/>
      <c r="AH88" s="152"/>
      <c r="AI88" s="152"/>
      <c r="AJ88" s="152"/>
    </row>
    <row r="89" spans="1:36" x14ac:dyDescent="0.25">
      <c r="A89" s="161">
        <v>86</v>
      </c>
      <c r="B89" s="248" t="s">
        <v>32</v>
      </c>
      <c r="C89" s="248" t="s">
        <v>22</v>
      </c>
      <c r="D89" s="248" t="s">
        <v>1359</v>
      </c>
      <c r="E89" s="248" t="s">
        <v>1227</v>
      </c>
      <c r="F89" s="140">
        <v>144</v>
      </c>
      <c r="G89" s="129">
        <v>145</v>
      </c>
      <c r="H89" s="132">
        <v>146</v>
      </c>
      <c r="I89" s="164">
        <v>130</v>
      </c>
      <c r="J89" s="164">
        <v>131</v>
      </c>
      <c r="K89" s="164">
        <v>132</v>
      </c>
      <c r="L89" s="162">
        <v>133</v>
      </c>
      <c r="M89" s="162">
        <v>134</v>
      </c>
      <c r="N89" s="162">
        <v>135</v>
      </c>
      <c r="O89" s="175">
        <v>140</v>
      </c>
      <c r="P89" s="175">
        <v>141</v>
      </c>
      <c r="Q89" s="175">
        <v>142</v>
      </c>
      <c r="R89" s="175">
        <v>143</v>
      </c>
      <c r="S89" s="162">
        <v>147</v>
      </c>
      <c r="T89" s="164">
        <v>148</v>
      </c>
      <c r="U89" s="164">
        <v>149</v>
      </c>
      <c r="W89" s="162"/>
      <c r="X89" s="162"/>
      <c r="Y89" s="162"/>
      <c r="Z89" s="162"/>
      <c r="AA89" s="162"/>
      <c r="AB89" s="162"/>
      <c r="AC89" s="162"/>
      <c r="AD89" s="162"/>
      <c r="AE89" s="152"/>
      <c r="AF89" s="152"/>
      <c r="AG89" s="152"/>
      <c r="AH89" s="152"/>
      <c r="AI89" s="152"/>
      <c r="AJ89" s="152"/>
    </row>
    <row r="90" spans="1:36" x14ac:dyDescent="0.25">
      <c r="A90" s="161">
        <v>87</v>
      </c>
      <c r="B90" s="248" t="s">
        <v>28</v>
      </c>
      <c r="C90" s="248" t="s">
        <v>22</v>
      </c>
      <c r="D90" s="248" t="s">
        <v>1360</v>
      </c>
      <c r="E90" s="248" t="s">
        <v>1228</v>
      </c>
      <c r="F90" s="140">
        <v>130</v>
      </c>
      <c r="G90" s="129">
        <v>131</v>
      </c>
      <c r="H90" s="129">
        <v>132</v>
      </c>
      <c r="I90" s="129">
        <v>133</v>
      </c>
      <c r="J90" s="129">
        <v>134</v>
      </c>
      <c r="K90" s="129">
        <v>135</v>
      </c>
      <c r="L90" s="129">
        <v>136</v>
      </c>
      <c r="M90" s="162">
        <v>120</v>
      </c>
      <c r="N90" s="162">
        <v>121</v>
      </c>
      <c r="O90" s="162">
        <v>122</v>
      </c>
      <c r="P90" s="162">
        <v>123</v>
      </c>
      <c r="Q90" s="175">
        <v>137</v>
      </c>
      <c r="R90" s="175">
        <v>138</v>
      </c>
      <c r="S90" s="175">
        <v>139</v>
      </c>
      <c r="T90" s="193">
        <v>144</v>
      </c>
      <c r="U90" s="193">
        <v>145</v>
      </c>
      <c r="V90" s="193">
        <v>146</v>
      </c>
      <c r="AC90" s="162"/>
      <c r="AD90" s="162"/>
      <c r="AE90" s="152"/>
      <c r="AF90" s="152"/>
      <c r="AG90" s="152"/>
      <c r="AH90" s="152"/>
      <c r="AI90" s="152"/>
      <c r="AJ90" s="152"/>
    </row>
    <row r="91" spans="1:36" x14ac:dyDescent="0.25">
      <c r="A91" s="161">
        <v>88</v>
      </c>
      <c r="B91" s="248" t="s">
        <v>150</v>
      </c>
      <c r="C91" s="248" t="s">
        <v>144</v>
      </c>
      <c r="D91" s="248" t="s">
        <v>1361</v>
      </c>
      <c r="E91" s="248" t="s">
        <v>1229</v>
      </c>
      <c r="F91" s="140">
        <v>450</v>
      </c>
      <c r="G91" s="129">
        <v>451</v>
      </c>
      <c r="H91" s="129">
        <v>452</v>
      </c>
      <c r="I91" s="129">
        <v>459</v>
      </c>
      <c r="J91" s="129">
        <v>470</v>
      </c>
      <c r="K91" s="176">
        <v>410</v>
      </c>
      <c r="L91" s="162">
        <v>431</v>
      </c>
      <c r="M91" s="175">
        <v>453</v>
      </c>
      <c r="N91" s="175">
        <v>454</v>
      </c>
      <c r="O91" s="164">
        <v>455</v>
      </c>
      <c r="P91" s="164">
        <v>456</v>
      </c>
      <c r="Q91" s="164">
        <v>471</v>
      </c>
      <c r="R91" s="164">
        <v>473</v>
      </c>
      <c r="S91" s="162"/>
      <c r="X91" s="162"/>
      <c r="Y91" s="162"/>
      <c r="Z91" s="162"/>
      <c r="AA91" s="162"/>
      <c r="AB91" s="162"/>
      <c r="AC91" s="162"/>
      <c r="AD91" s="162"/>
      <c r="AE91" s="152"/>
      <c r="AF91" s="152"/>
      <c r="AG91" s="152"/>
      <c r="AH91" s="152"/>
      <c r="AI91" s="152"/>
      <c r="AJ91" s="152"/>
    </row>
    <row r="92" spans="1:36" x14ac:dyDescent="0.25">
      <c r="A92" s="161">
        <v>89</v>
      </c>
      <c r="B92" s="248" t="s">
        <v>123</v>
      </c>
      <c r="C92" s="248" t="s">
        <v>144</v>
      </c>
      <c r="D92" s="248" t="s">
        <v>1362</v>
      </c>
      <c r="E92" s="248" t="s">
        <v>1230</v>
      </c>
      <c r="F92" s="140">
        <v>440</v>
      </c>
      <c r="G92" s="129">
        <v>441</v>
      </c>
      <c r="H92" s="129">
        <v>442</v>
      </c>
      <c r="I92" s="129">
        <v>443</v>
      </c>
      <c r="J92" s="129">
        <v>444</v>
      </c>
      <c r="K92" s="129">
        <v>445</v>
      </c>
      <c r="L92" s="129">
        <v>446</v>
      </c>
      <c r="M92" s="129">
        <v>447</v>
      </c>
      <c r="N92" s="129">
        <v>448</v>
      </c>
      <c r="O92" s="129">
        <v>449</v>
      </c>
      <c r="P92" s="162">
        <v>433</v>
      </c>
      <c r="Q92" s="175">
        <v>434</v>
      </c>
      <c r="R92" s="162">
        <v>436</v>
      </c>
      <c r="S92" s="162">
        <v>437</v>
      </c>
      <c r="T92" s="164">
        <v>438</v>
      </c>
      <c r="U92" s="162">
        <v>439</v>
      </c>
      <c r="V92" s="162"/>
      <c r="W92" s="162"/>
      <c r="X92" s="162"/>
      <c r="Y92" s="162"/>
      <c r="Z92" s="162"/>
      <c r="AA92" s="162"/>
      <c r="AB92" s="162"/>
      <c r="AC92" s="162"/>
      <c r="AD92" s="162"/>
      <c r="AE92" s="152"/>
      <c r="AF92" s="152"/>
      <c r="AG92" s="152"/>
      <c r="AH92" s="152"/>
      <c r="AI92" s="152"/>
      <c r="AJ92" s="152"/>
    </row>
    <row r="93" spans="1:36" x14ac:dyDescent="0.25">
      <c r="A93" s="161">
        <v>90</v>
      </c>
      <c r="B93" s="248" t="s">
        <v>98</v>
      </c>
      <c r="C93" s="248" t="s">
        <v>144</v>
      </c>
      <c r="D93" s="248" t="s">
        <v>1363</v>
      </c>
      <c r="E93" s="248" t="s">
        <v>1231</v>
      </c>
      <c r="F93" s="140">
        <v>430</v>
      </c>
      <c r="G93" s="129">
        <v>431</v>
      </c>
      <c r="H93" s="129">
        <v>432</v>
      </c>
      <c r="I93" s="129">
        <v>433</v>
      </c>
      <c r="J93" s="129">
        <v>437</v>
      </c>
      <c r="K93" s="129">
        <v>438</v>
      </c>
      <c r="L93" s="129">
        <v>453</v>
      </c>
      <c r="M93" s="129">
        <v>454</v>
      </c>
      <c r="N93" s="129">
        <v>455</v>
      </c>
      <c r="O93" s="159">
        <v>434</v>
      </c>
      <c r="P93" s="159">
        <v>435</v>
      </c>
      <c r="Q93" s="159">
        <v>436</v>
      </c>
      <c r="R93" s="162">
        <v>439</v>
      </c>
      <c r="S93" s="159">
        <v>440</v>
      </c>
      <c r="T93" s="159">
        <v>441</v>
      </c>
      <c r="U93" s="159">
        <v>442</v>
      </c>
      <c r="V93" s="159">
        <v>443</v>
      </c>
      <c r="W93" s="159">
        <v>444</v>
      </c>
      <c r="X93" s="159">
        <v>445</v>
      </c>
      <c r="Y93" s="159">
        <v>446</v>
      </c>
      <c r="Z93" s="159">
        <v>447</v>
      </c>
      <c r="AA93" s="159">
        <v>448</v>
      </c>
      <c r="AB93" s="159">
        <v>449</v>
      </c>
      <c r="AC93" s="164">
        <v>450</v>
      </c>
      <c r="AD93" s="175">
        <v>451</v>
      </c>
      <c r="AE93" s="164">
        <v>452</v>
      </c>
      <c r="AF93" s="162">
        <v>456</v>
      </c>
      <c r="AG93" s="162">
        <v>457</v>
      </c>
      <c r="AH93" s="175">
        <v>458</v>
      </c>
      <c r="AI93" s="164">
        <v>459</v>
      </c>
      <c r="AJ93" s="152"/>
    </row>
    <row r="94" spans="1:36" x14ac:dyDescent="0.25">
      <c r="A94" s="161">
        <v>91</v>
      </c>
      <c r="B94" s="248" t="s">
        <v>149</v>
      </c>
      <c r="C94" s="248" t="s">
        <v>144</v>
      </c>
      <c r="D94" s="248" t="s">
        <v>1364</v>
      </c>
      <c r="E94" s="248" t="s">
        <v>1232</v>
      </c>
      <c r="F94" s="140">
        <v>434</v>
      </c>
      <c r="G94" s="129">
        <v>435</v>
      </c>
      <c r="H94" s="129">
        <v>436</v>
      </c>
      <c r="I94" s="129">
        <v>458</v>
      </c>
      <c r="J94" s="259">
        <v>433</v>
      </c>
      <c r="K94" s="259">
        <v>448</v>
      </c>
      <c r="L94" s="195">
        <v>449</v>
      </c>
      <c r="M94" s="162">
        <v>480</v>
      </c>
      <c r="N94" s="164">
        <v>481</v>
      </c>
      <c r="O94" s="164">
        <v>482</v>
      </c>
      <c r="P94" s="164">
        <v>483</v>
      </c>
      <c r="Q94" s="164">
        <v>492</v>
      </c>
      <c r="T94" s="162"/>
      <c r="U94" s="162"/>
      <c r="V94" s="162"/>
      <c r="W94" s="162"/>
      <c r="X94" s="162"/>
      <c r="Y94" s="162"/>
      <c r="Z94" s="162"/>
      <c r="AA94" s="162"/>
      <c r="AB94" s="162"/>
      <c r="AC94" s="162"/>
      <c r="AD94" s="162"/>
      <c r="AE94" s="152"/>
      <c r="AF94" s="152"/>
      <c r="AG94" s="152"/>
      <c r="AH94" s="152"/>
      <c r="AI94" s="152"/>
      <c r="AJ94" s="152"/>
    </row>
    <row r="95" spans="1:36" x14ac:dyDescent="0.25">
      <c r="A95" s="161">
        <v>92</v>
      </c>
      <c r="B95" s="248" t="s">
        <v>247</v>
      </c>
      <c r="C95" s="248" t="s">
        <v>244</v>
      </c>
      <c r="D95" s="248" t="s">
        <v>1365</v>
      </c>
      <c r="E95" s="248" t="s">
        <v>1233</v>
      </c>
      <c r="F95" s="140">
        <v>730</v>
      </c>
      <c r="G95" s="129">
        <v>731</v>
      </c>
      <c r="H95" s="129">
        <v>734</v>
      </c>
      <c r="I95" s="129">
        <v>735</v>
      </c>
      <c r="J95" s="129">
        <v>736</v>
      </c>
      <c r="K95" s="260">
        <v>737</v>
      </c>
      <c r="L95" s="260">
        <v>738</v>
      </c>
      <c r="M95" s="261">
        <v>745</v>
      </c>
      <c r="N95" s="261">
        <v>747</v>
      </c>
      <c r="O95" s="261">
        <v>748</v>
      </c>
      <c r="P95" s="164">
        <v>740</v>
      </c>
      <c r="Q95" s="164">
        <v>741</v>
      </c>
      <c r="R95" s="164">
        <v>743</v>
      </c>
      <c r="S95" s="164">
        <v>744</v>
      </c>
      <c r="T95" s="162">
        <v>746</v>
      </c>
      <c r="U95" s="162">
        <v>749</v>
      </c>
      <c r="X95" s="162"/>
      <c r="Y95" s="162"/>
      <c r="Z95" s="162"/>
      <c r="AA95" s="162"/>
      <c r="AB95" s="162"/>
      <c r="AC95" s="162"/>
      <c r="AD95" s="162"/>
      <c r="AE95" s="152"/>
      <c r="AF95" s="152"/>
      <c r="AG95" s="152"/>
      <c r="AH95" s="152"/>
      <c r="AI95" s="152"/>
      <c r="AJ95" s="152"/>
    </row>
    <row r="96" spans="1:36" x14ac:dyDescent="0.25">
      <c r="A96" s="161">
        <v>93</v>
      </c>
      <c r="B96" s="248" t="s">
        <v>251</v>
      </c>
      <c r="C96" s="248" t="s">
        <v>244</v>
      </c>
      <c r="D96" s="248" t="s">
        <v>1366</v>
      </c>
      <c r="E96" s="248" t="s">
        <v>1234</v>
      </c>
      <c r="F96" s="140">
        <v>740</v>
      </c>
      <c r="G96" s="129">
        <v>741</v>
      </c>
      <c r="H96" s="129">
        <v>743</v>
      </c>
      <c r="I96" s="129">
        <v>744</v>
      </c>
      <c r="J96" s="201">
        <v>746</v>
      </c>
      <c r="K96" s="262">
        <v>648</v>
      </c>
      <c r="L96" s="263">
        <v>667</v>
      </c>
      <c r="M96" s="264">
        <v>673</v>
      </c>
      <c r="N96" s="264">
        <v>727</v>
      </c>
      <c r="O96" s="265">
        <v>729</v>
      </c>
      <c r="P96" s="266">
        <v>748</v>
      </c>
      <c r="Q96" s="264">
        <v>749</v>
      </c>
      <c r="R96" s="152"/>
      <c r="S96" s="162"/>
      <c r="T96" s="162"/>
      <c r="U96" s="162"/>
      <c r="V96" s="162"/>
      <c r="W96" s="162"/>
      <c r="X96" s="162"/>
      <c r="Y96" s="162"/>
      <c r="Z96" s="162"/>
      <c r="AA96" s="162"/>
      <c r="AB96" s="162"/>
      <c r="AC96" s="162"/>
      <c r="AD96" s="162"/>
      <c r="AE96" s="152"/>
      <c r="AF96" s="152"/>
      <c r="AG96" s="152"/>
      <c r="AH96" s="152"/>
      <c r="AI96" s="152"/>
    </row>
    <row r="97" spans="1:35" x14ac:dyDescent="0.25">
      <c r="A97" s="161">
        <v>94</v>
      </c>
      <c r="B97" s="248" t="s">
        <v>321</v>
      </c>
      <c r="C97" s="248" t="s">
        <v>318</v>
      </c>
      <c r="D97" s="248" t="s">
        <v>1367</v>
      </c>
      <c r="E97" s="248" t="s">
        <v>1235</v>
      </c>
      <c r="F97" s="140">
        <v>955</v>
      </c>
      <c r="G97" s="129">
        <v>960</v>
      </c>
      <c r="H97" s="129">
        <v>974</v>
      </c>
      <c r="I97" s="129">
        <v>975</v>
      </c>
      <c r="J97" s="129">
        <v>976</v>
      </c>
      <c r="K97" s="129">
        <v>977</v>
      </c>
      <c r="L97" s="162">
        <v>959</v>
      </c>
      <c r="M97" s="164">
        <v>961</v>
      </c>
      <c r="N97" s="162">
        <v>973</v>
      </c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162"/>
      <c r="AA97" s="162"/>
      <c r="AB97" s="162"/>
      <c r="AC97" s="162"/>
      <c r="AD97" s="162"/>
      <c r="AE97" s="152"/>
      <c r="AF97" s="152"/>
      <c r="AG97" s="152"/>
      <c r="AH97" s="152"/>
      <c r="AI97" s="152"/>
    </row>
    <row r="98" spans="1:35" x14ac:dyDescent="0.25">
      <c r="A98" s="161">
        <v>95</v>
      </c>
      <c r="B98" s="248" t="s">
        <v>322</v>
      </c>
      <c r="C98" s="248" t="s">
        <v>318</v>
      </c>
      <c r="D98" s="248" t="s">
        <v>1368</v>
      </c>
      <c r="E98" s="248" t="s">
        <v>1236</v>
      </c>
      <c r="F98" s="133">
        <v>978</v>
      </c>
      <c r="G98" s="212">
        <v>989</v>
      </c>
      <c r="H98" s="133">
        <v>993</v>
      </c>
      <c r="I98" s="164">
        <v>835</v>
      </c>
      <c r="J98" s="164">
        <v>836</v>
      </c>
      <c r="K98" s="196">
        <v>837</v>
      </c>
      <c r="L98" s="164">
        <v>977</v>
      </c>
      <c r="M98" s="255">
        <v>979</v>
      </c>
      <c r="N98" s="175">
        <v>994</v>
      </c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  <c r="AA98" s="162"/>
      <c r="AB98" s="162"/>
      <c r="AC98" s="162"/>
      <c r="AD98" s="162"/>
      <c r="AE98" s="162"/>
      <c r="AF98" s="152"/>
      <c r="AG98" s="152"/>
      <c r="AH98" s="152"/>
      <c r="AI98" s="152"/>
    </row>
    <row r="99" spans="1:35" x14ac:dyDescent="0.25">
      <c r="A99" s="161">
        <v>96</v>
      </c>
      <c r="B99" s="248" t="s">
        <v>9</v>
      </c>
      <c r="C99" s="248" t="s">
        <v>318</v>
      </c>
      <c r="D99" s="248" t="s">
        <v>1369</v>
      </c>
      <c r="E99" s="248" t="s">
        <v>1237</v>
      </c>
      <c r="F99" s="140">
        <v>970</v>
      </c>
      <c r="G99" s="129">
        <v>971</v>
      </c>
      <c r="H99" s="129">
        <v>972</v>
      </c>
      <c r="I99" s="129">
        <v>973</v>
      </c>
      <c r="J99" s="129">
        <v>986</v>
      </c>
      <c r="K99" s="162">
        <v>974</v>
      </c>
      <c r="L99" s="162">
        <v>985</v>
      </c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  <c r="AA99" s="162"/>
      <c r="AB99" s="162"/>
      <c r="AC99" s="162"/>
      <c r="AD99" s="162"/>
      <c r="AE99" s="152"/>
      <c r="AF99" s="152"/>
      <c r="AG99" s="152"/>
      <c r="AH99" s="152"/>
      <c r="AI99" s="152"/>
    </row>
    <row r="100" spans="1:35" x14ac:dyDescent="0.25">
      <c r="A100" s="161">
        <v>97</v>
      </c>
      <c r="B100" s="248" t="s">
        <v>45</v>
      </c>
      <c r="C100" s="248" t="s">
        <v>34</v>
      </c>
      <c r="D100" s="248" t="s">
        <v>1370</v>
      </c>
      <c r="E100" s="248" t="s">
        <v>1238</v>
      </c>
      <c r="F100" s="140">
        <v>180</v>
      </c>
      <c r="G100" s="129">
        <v>181</v>
      </c>
      <c r="H100" s="129">
        <v>182</v>
      </c>
      <c r="I100" s="129">
        <v>183</v>
      </c>
      <c r="J100" s="129">
        <v>184</v>
      </c>
      <c r="K100" s="129">
        <v>185</v>
      </c>
      <c r="L100" s="129">
        <v>186</v>
      </c>
      <c r="M100" s="129">
        <v>187</v>
      </c>
      <c r="N100" s="129">
        <v>189</v>
      </c>
      <c r="O100" s="175">
        <v>78</v>
      </c>
      <c r="P100" s="162">
        <v>85</v>
      </c>
      <c r="Q100" s="175">
        <v>88</v>
      </c>
      <c r="R100">
        <v>178</v>
      </c>
      <c r="S100" s="162">
        <v>179</v>
      </c>
      <c r="T100" s="162">
        <v>188</v>
      </c>
      <c r="U100" s="164">
        <v>193</v>
      </c>
      <c r="V100" s="178">
        <v>194</v>
      </c>
      <c r="W100" s="175">
        <v>195</v>
      </c>
      <c r="X100" s="175">
        <v>196</v>
      </c>
      <c r="Z100" s="162"/>
      <c r="AA100" s="162"/>
      <c r="AB100" s="162"/>
      <c r="AC100" s="162"/>
      <c r="AD100" s="162"/>
      <c r="AE100" s="152"/>
      <c r="AF100" s="152"/>
      <c r="AG100" s="152"/>
      <c r="AH100" s="152"/>
      <c r="AI100" s="152"/>
    </row>
    <row r="101" spans="1:35" x14ac:dyDescent="0.25">
      <c r="A101" s="161">
        <v>98</v>
      </c>
      <c r="B101" s="248" t="s">
        <v>39</v>
      </c>
      <c r="C101" s="248" t="s">
        <v>34</v>
      </c>
      <c r="D101" s="248" t="s">
        <v>1371</v>
      </c>
      <c r="E101" s="248" t="s">
        <v>1239</v>
      </c>
      <c r="F101" s="140">
        <v>163</v>
      </c>
      <c r="G101" s="129">
        <v>164</v>
      </c>
      <c r="H101" s="129">
        <v>165</v>
      </c>
      <c r="I101" s="129">
        <v>167</v>
      </c>
      <c r="J101" s="25">
        <v>147</v>
      </c>
      <c r="K101" s="164">
        <v>160</v>
      </c>
      <c r="L101" s="164">
        <v>161</v>
      </c>
      <c r="M101" s="218">
        <v>162</v>
      </c>
      <c r="N101" s="162">
        <v>444</v>
      </c>
      <c r="O101" s="162">
        <v>445</v>
      </c>
      <c r="S101" s="162"/>
      <c r="V101" s="162"/>
      <c r="W101" s="162"/>
      <c r="X101" s="162"/>
      <c r="Y101" s="162"/>
      <c r="Z101" s="162"/>
      <c r="AA101" s="162"/>
      <c r="AB101" s="162"/>
      <c r="AC101" s="162"/>
      <c r="AD101" s="162"/>
      <c r="AE101" s="152"/>
      <c r="AF101" s="152"/>
      <c r="AG101" s="152"/>
      <c r="AH101" s="152"/>
      <c r="AI101" s="152"/>
    </row>
    <row r="102" spans="1:35" x14ac:dyDescent="0.25">
      <c r="A102" s="161">
        <v>99</v>
      </c>
      <c r="B102" s="248" t="s">
        <v>42</v>
      </c>
      <c r="C102" s="248" t="s">
        <v>34</v>
      </c>
      <c r="D102" s="248" t="s">
        <v>1372</v>
      </c>
      <c r="E102" s="248" t="s">
        <v>1240</v>
      </c>
      <c r="F102" s="140">
        <v>166</v>
      </c>
      <c r="G102" s="129">
        <v>168</v>
      </c>
      <c r="H102" s="129">
        <v>170</v>
      </c>
      <c r="I102" s="129">
        <v>171</v>
      </c>
      <c r="J102" s="129">
        <v>172</v>
      </c>
      <c r="K102" s="129">
        <v>173</v>
      </c>
      <c r="L102" s="129">
        <v>174</v>
      </c>
      <c r="M102" s="129">
        <v>175</v>
      </c>
      <c r="N102" s="129">
        <v>176</v>
      </c>
      <c r="O102" s="129">
        <v>177</v>
      </c>
      <c r="P102" s="129">
        <v>178</v>
      </c>
      <c r="Q102" s="129">
        <v>179</v>
      </c>
      <c r="R102" s="162">
        <v>180</v>
      </c>
      <c r="S102" s="162">
        <v>181</v>
      </c>
      <c r="T102" s="162">
        <v>182</v>
      </c>
      <c r="U102" s="162">
        <v>185</v>
      </c>
      <c r="V102" s="162">
        <v>186</v>
      </c>
      <c r="W102" s="162">
        <v>187</v>
      </c>
      <c r="X102" s="162">
        <v>192</v>
      </c>
      <c r="Y102" s="162">
        <v>193</v>
      </c>
      <c r="Z102" s="162">
        <v>194</v>
      </c>
      <c r="AA102" s="25">
        <v>195</v>
      </c>
      <c r="AB102" s="25">
        <v>196</v>
      </c>
      <c r="AC102" s="164"/>
      <c r="AD102" s="164"/>
      <c r="AE102" s="162"/>
    </row>
    <row r="103" spans="1:35" x14ac:dyDescent="0.25">
      <c r="A103" s="161">
        <v>100</v>
      </c>
      <c r="B103" s="248" t="s">
        <v>46</v>
      </c>
      <c r="C103" s="248" t="s">
        <v>34</v>
      </c>
      <c r="D103" s="248" t="s">
        <v>1373</v>
      </c>
      <c r="E103" s="248" t="s">
        <v>1241</v>
      </c>
      <c r="F103" s="149">
        <v>80</v>
      </c>
      <c r="G103" s="150">
        <v>81</v>
      </c>
      <c r="H103" s="148">
        <v>82</v>
      </c>
      <c r="I103" s="150">
        <v>83</v>
      </c>
      <c r="J103" s="150">
        <v>84</v>
      </c>
      <c r="K103" s="129">
        <v>190</v>
      </c>
      <c r="L103" s="129">
        <v>191</v>
      </c>
      <c r="M103" s="129">
        <v>192</v>
      </c>
      <c r="N103" s="129">
        <v>193</v>
      </c>
      <c r="O103" s="129">
        <v>194</v>
      </c>
      <c r="P103" s="129">
        <v>195</v>
      </c>
      <c r="Q103" s="129">
        <v>196</v>
      </c>
      <c r="R103" s="178">
        <v>85</v>
      </c>
      <c r="S103" s="178">
        <v>86</v>
      </c>
      <c r="T103" s="162">
        <v>173</v>
      </c>
      <c r="U103" s="162">
        <v>174</v>
      </c>
      <c r="V103" s="162">
        <v>175</v>
      </c>
      <c r="W103" s="162">
        <v>176</v>
      </c>
      <c r="X103" s="162">
        <v>179</v>
      </c>
      <c r="Y103" s="162">
        <v>180</v>
      </c>
      <c r="Z103" s="162">
        <v>181</v>
      </c>
      <c r="AA103" s="25">
        <v>189</v>
      </c>
      <c r="AB103" s="25">
        <v>197</v>
      </c>
      <c r="AC103" s="25">
        <v>198</v>
      </c>
      <c r="AD103" s="162">
        <v>219</v>
      </c>
    </row>
    <row r="104" spans="1:35" x14ac:dyDescent="0.25">
      <c r="A104" s="161">
        <v>101</v>
      </c>
      <c r="B104" s="248" t="s">
        <v>37</v>
      </c>
      <c r="C104" s="248" t="s">
        <v>34</v>
      </c>
      <c r="D104" s="248" t="s">
        <v>1374</v>
      </c>
      <c r="E104" s="248" t="s">
        <v>1242</v>
      </c>
      <c r="F104" s="140">
        <v>150</v>
      </c>
      <c r="G104" s="129">
        <v>151</v>
      </c>
      <c r="H104" s="129">
        <v>152</v>
      </c>
      <c r="I104" s="129">
        <v>153</v>
      </c>
      <c r="J104" s="129">
        <v>154</v>
      </c>
      <c r="K104" s="129">
        <v>155</v>
      </c>
      <c r="L104" s="129">
        <v>156</v>
      </c>
      <c r="M104" s="129">
        <v>157</v>
      </c>
      <c r="N104" s="129">
        <v>158</v>
      </c>
      <c r="O104" s="129">
        <v>159</v>
      </c>
      <c r="P104" s="129">
        <v>160</v>
      </c>
      <c r="Q104" s="129">
        <v>161</v>
      </c>
      <c r="R104" s="129">
        <v>162</v>
      </c>
      <c r="S104" s="129">
        <v>260</v>
      </c>
      <c r="T104" s="129">
        <v>265</v>
      </c>
      <c r="U104" s="129">
        <v>439</v>
      </c>
      <c r="V104" s="162">
        <v>163</v>
      </c>
      <c r="W104" s="162">
        <v>164</v>
      </c>
      <c r="X104" s="162">
        <v>165</v>
      </c>
      <c r="Y104" s="162">
        <v>444</v>
      </c>
      <c r="Z104" s="162">
        <v>445</v>
      </c>
      <c r="AA104" s="152"/>
      <c r="AB104" s="152"/>
      <c r="AC104" s="152"/>
      <c r="AD104" s="152"/>
      <c r="AE104" s="152"/>
      <c r="AF104" s="152"/>
      <c r="AG104" s="152"/>
      <c r="AH104" s="152"/>
      <c r="AI104" s="152"/>
    </row>
    <row r="105" spans="1:35" x14ac:dyDescent="0.25">
      <c r="A105" s="161">
        <v>102</v>
      </c>
      <c r="B105" s="248" t="s">
        <v>1274</v>
      </c>
      <c r="C105" s="248" t="s">
        <v>81</v>
      </c>
      <c r="D105" s="248" t="s">
        <v>1375</v>
      </c>
      <c r="E105" s="248" t="s">
        <v>1243</v>
      </c>
      <c r="F105" s="140">
        <v>294</v>
      </c>
      <c r="G105" s="159">
        <v>284</v>
      </c>
      <c r="H105" s="175">
        <v>295</v>
      </c>
      <c r="I105" s="162">
        <v>298</v>
      </c>
      <c r="J105" s="175">
        <v>299</v>
      </c>
      <c r="K105" s="162">
        <v>314</v>
      </c>
      <c r="L105" s="164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162"/>
      <c r="Z105" s="162"/>
      <c r="AA105" s="162"/>
      <c r="AB105" s="162"/>
      <c r="AC105" s="162"/>
      <c r="AD105" s="152"/>
      <c r="AE105" s="152"/>
      <c r="AF105" s="152"/>
      <c r="AG105" s="152"/>
      <c r="AH105" s="152"/>
      <c r="AI105" s="152"/>
    </row>
    <row r="106" spans="1:35" x14ac:dyDescent="0.25">
      <c r="A106" s="161">
        <v>103</v>
      </c>
      <c r="B106" s="248" t="s">
        <v>84</v>
      </c>
      <c r="C106" s="248" t="s">
        <v>81</v>
      </c>
      <c r="D106" s="248" t="s">
        <v>1376</v>
      </c>
      <c r="E106" s="248" t="s">
        <v>1244</v>
      </c>
      <c r="F106" s="140">
        <v>290</v>
      </c>
      <c r="G106" s="129">
        <v>291</v>
      </c>
      <c r="H106" s="129">
        <v>292</v>
      </c>
      <c r="I106" s="129">
        <v>295</v>
      </c>
      <c r="J106" s="162">
        <v>293</v>
      </c>
      <c r="K106" s="162">
        <v>294</v>
      </c>
      <c r="L106" s="164">
        <v>296</v>
      </c>
      <c r="M106" s="175">
        <v>297</v>
      </c>
      <c r="N106" s="175">
        <v>298</v>
      </c>
      <c r="O106" s="162">
        <v>299</v>
      </c>
      <c r="P106" s="164"/>
      <c r="R106" s="162"/>
      <c r="S106" s="162"/>
      <c r="T106" s="162"/>
      <c r="U106" s="162"/>
      <c r="V106" s="162"/>
      <c r="W106" s="162"/>
      <c r="X106" s="162"/>
      <c r="Y106" s="162"/>
      <c r="Z106" s="162"/>
      <c r="AA106" s="162"/>
      <c r="AB106" s="162"/>
      <c r="AC106" s="162"/>
      <c r="AD106" s="162"/>
      <c r="AE106" s="152"/>
      <c r="AF106" s="152"/>
      <c r="AG106" s="152"/>
      <c r="AH106" s="152"/>
      <c r="AI106" s="152"/>
    </row>
    <row r="107" spans="1:35" x14ac:dyDescent="0.25">
      <c r="A107" s="161">
        <v>104</v>
      </c>
      <c r="B107" s="248" t="s">
        <v>87</v>
      </c>
      <c r="C107" s="248" t="s">
        <v>81</v>
      </c>
      <c r="D107" s="248" t="s">
        <v>1377</v>
      </c>
      <c r="E107" s="248" t="s">
        <v>1245</v>
      </c>
      <c r="F107" s="140">
        <v>287</v>
      </c>
      <c r="G107" s="129">
        <v>288</v>
      </c>
      <c r="H107" s="129">
        <v>293</v>
      </c>
      <c r="I107" s="129">
        <v>296</v>
      </c>
      <c r="J107" s="129">
        <v>298</v>
      </c>
      <c r="K107" s="201">
        <v>308</v>
      </c>
      <c r="L107" s="201">
        <v>309</v>
      </c>
      <c r="M107" s="162">
        <v>280</v>
      </c>
      <c r="N107" s="162">
        <v>281</v>
      </c>
      <c r="O107" s="162">
        <v>282</v>
      </c>
      <c r="P107" s="175">
        <v>297</v>
      </c>
      <c r="Q107" s="164">
        <v>305</v>
      </c>
      <c r="R107" s="164">
        <v>306</v>
      </c>
      <c r="S107" s="162"/>
      <c r="T107" s="162"/>
      <c r="U107" s="162"/>
      <c r="V107" s="162"/>
      <c r="W107" s="162"/>
      <c r="X107" s="162"/>
      <c r="Y107" s="162"/>
      <c r="Z107" s="162"/>
      <c r="AA107" s="162"/>
      <c r="AB107" s="162"/>
      <c r="AC107" s="162"/>
      <c r="AD107" s="162"/>
      <c r="AE107" s="152"/>
      <c r="AF107" s="152"/>
      <c r="AG107" s="152"/>
      <c r="AH107" s="152"/>
      <c r="AI107" s="152"/>
    </row>
    <row r="108" spans="1:35" x14ac:dyDescent="0.25">
      <c r="A108" s="161">
        <v>105</v>
      </c>
      <c r="B108" s="248" t="s">
        <v>207</v>
      </c>
      <c r="C108" s="248" t="s">
        <v>203</v>
      </c>
      <c r="D108" s="248" t="s">
        <v>1378</v>
      </c>
      <c r="E108" s="248" t="s">
        <v>1588</v>
      </c>
      <c r="F108" s="140">
        <v>575</v>
      </c>
      <c r="G108" s="129">
        <v>576</v>
      </c>
      <c r="H108" s="129">
        <v>577</v>
      </c>
      <c r="I108" s="129">
        <v>826</v>
      </c>
      <c r="J108" s="129">
        <v>827</v>
      </c>
      <c r="K108" s="175">
        <v>573</v>
      </c>
      <c r="L108" s="175">
        <v>574</v>
      </c>
      <c r="M108" s="164">
        <v>593</v>
      </c>
      <c r="N108" s="164">
        <v>692</v>
      </c>
      <c r="O108" s="164">
        <v>693</v>
      </c>
      <c r="P108" s="164">
        <v>822</v>
      </c>
      <c r="Q108" s="164"/>
      <c r="R108" s="162"/>
      <c r="S108" s="162"/>
      <c r="T108" s="162"/>
      <c r="U108" s="162"/>
      <c r="V108" s="162"/>
      <c r="W108" s="162"/>
      <c r="X108" s="162"/>
      <c r="Y108" s="162"/>
      <c r="Z108" s="162"/>
      <c r="AA108" s="162"/>
      <c r="AB108" s="162"/>
      <c r="AC108" s="162"/>
      <c r="AD108" s="152"/>
      <c r="AE108" s="152"/>
      <c r="AF108" s="152"/>
      <c r="AG108" s="152"/>
      <c r="AH108" s="152"/>
      <c r="AI108" s="152"/>
    </row>
    <row r="109" spans="1:35" x14ac:dyDescent="0.25">
      <c r="A109" s="161">
        <v>106</v>
      </c>
      <c r="B109" s="248" t="s">
        <v>204</v>
      </c>
      <c r="C109" s="248" t="s">
        <v>203</v>
      </c>
      <c r="D109" s="248" t="s">
        <v>1379</v>
      </c>
      <c r="E109" s="248" t="s">
        <v>1246</v>
      </c>
      <c r="F109" s="140">
        <v>510</v>
      </c>
      <c r="G109" s="129">
        <v>511</v>
      </c>
      <c r="H109" s="129">
        <v>512</v>
      </c>
      <c r="I109" s="129">
        <v>513</v>
      </c>
      <c r="J109" s="129">
        <v>561</v>
      </c>
      <c r="K109" s="129">
        <v>562</v>
      </c>
      <c r="L109" s="129">
        <v>570</v>
      </c>
      <c r="M109" s="129">
        <v>571</v>
      </c>
      <c r="N109" s="129">
        <v>572</v>
      </c>
      <c r="O109" s="129">
        <v>573</v>
      </c>
      <c r="P109" s="129">
        <v>574</v>
      </c>
      <c r="Q109" s="162">
        <v>505</v>
      </c>
      <c r="R109" s="162">
        <v>562</v>
      </c>
      <c r="S109" s="164">
        <v>575</v>
      </c>
      <c r="T109" s="162">
        <v>680</v>
      </c>
      <c r="U109" s="175">
        <v>687</v>
      </c>
      <c r="V109" s="152"/>
      <c r="W109" s="162"/>
      <c r="X109" s="162"/>
      <c r="Y109" s="162"/>
      <c r="Z109" s="162"/>
      <c r="AA109" s="162"/>
      <c r="AB109" s="162"/>
      <c r="AC109" s="162"/>
      <c r="AD109" s="162"/>
      <c r="AE109" s="162"/>
      <c r="AF109" s="152"/>
      <c r="AG109" s="152"/>
      <c r="AH109" s="152"/>
      <c r="AI109" s="152"/>
    </row>
    <row r="110" spans="1:35" x14ac:dyDescent="0.25">
      <c r="A110" s="161">
        <v>107</v>
      </c>
      <c r="B110" s="248" t="s">
        <v>124</v>
      </c>
      <c r="C110" s="248" t="s">
        <v>119</v>
      </c>
      <c r="D110" s="248" t="s">
        <v>1380</v>
      </c>
      <c r="E110" s="248" t="s">
        <v>1247</v>
      </c>
      <c r="F110" s="201">
        <v>289</v>
      </c>
      <c r="G110" s="140">
        <v>307</v>
      </c>
      <c r="H110" s="129">
        <v>359</v>
      </c>
      <c r="I110" s="129">
        <v>373</v>
      </c>
      <c r="J110" s="129">
        <v>374</v>
      </c>
      <c r="K110" s="162">
        <v>301</v>
      </c>
      <c r="L110" s="164">
        <v>305</v>
      </c>
      <c r="M110" s="175">
        <v>357</v>
      </c>
      <c r="N110" s="162">
        <v>358</v>
      </c>
      <c r="O110" s="162">
        <v>384</v>
      </c>
      <c r="P110" s="162">
        <v>385</v>
      </c>
      <c r="Q110" s="162"/>
      <c r="R110" s="162"/>
      <c r="S110" s="162"/>
      <c r="T110" s="162"/>
      <c r="U110" s="162"/>
      <c r="V110" s="162"/>
      <c r="W110" s="162"/>
      <c r="X110" s="162"/>
      <c r="Y110" s="162"/>
      <c r="Z110" s="162"/>
      <c r="AA110" s="162"/>
      <c r="AB110" s="162"/>
      <c r="AC110" s="162"/>
      <c r="AD110" s="162"/>
      <c r="AE110" s="152"/>
      <c r="AF110" s="152"/>
      <c r="AG110" s="152"/>
      <c r="AH110" s="152"/>
      <c r="AI110" s="152"/>
    </row>
    <row r="111" spans="1:35" x14ac:dyDescent="0.25">
      <c r="A111" s="161">
        <v>108</v>
      </c>
      <c r="B111" s="248" t="s">
        <v>127</v>
      </c>
      <c r="C111" s="248" t="s">
        <v>119</v>
      </c>
      <c r="D111" s="248" t="s">
        <v>1381</v>
      </c>
      <c r="E111" s="248" t="s">
        <v>1248</v>
      </c>
      <c r="F111" s="140">
        <v>242</v>
      </c>
      <c r="G111" s="129">
        <v>376</v>
      </c>
      <c r="H111" s="129">
        <v>377</v>
      </c>
      <c r="I111" s="129">
        <v>378</v>
      </c>
      <c r="J111" s="129">
        <v>379</v>
      </c>
      <c r="K111" s="129">
        <v>407</v>
      </c>
      <c r="L111" s="129">
        <v>408</v>
      </c>
      <c r="M111" s="129">
        <v>409</v>
      </c>
      <c r="N111" s="129">
        <v>425</v>
      </c>
      <c r="O111" s="129">
        <v>426</v>
      </c>
      <c r="P111" s="178">
        <v>287</v>
      </c>
      <c r="Q111" s="162">
        <v>288</v>
      </c>
      <c r="R111" s="162">
        <v>289</v>
      </c>
      <c r="S111" s="164">
        <v>373</v>
      </c>
      <c r="T111" s="164">
        <v>374</v>
      </c>
      <c r="U111" s="178">
        <v>385</v>
      </c>
      <c r="V111" s="162"/>
      <c r="W111" s="162"/>
      <c r="X111" s="162"/>
      <c r="Y111" s="162"/>
      <c r="Z111" s="162"/>
      <c r="AA111" s="162"/>
      <c r="AB111" s="162"/>
      <c r="AC111" s="162"/>
      <c r="AD111" s="162"/>
      <c r="AE111" s="152"/>
      <c r="AF111" s="152"/>
      <c r="AG111" s="152"/>
      <c r="AH111" s="152"/>
      <c r="AI111" s="152"/>
    </row>
    <row r="112" spans="1:35" x14ac:dyDescent="0.25">
      <c r="A112" s="161">
        <v>109</v>
      </c>
      <c r="B112" s="248" t="s">
        <v>128</v>
      </c>
      <c r="C112" s="248" t="s">
        <v>119</v>
      </c>
      <c r="D112" s="248" t="s">
        <v>1382</v>
      </c>
      <c r="E112" s="248" t="s">
        <v>1249</v>
      </c>
      <c r="F112" s="140">
        <v>375</v>
      </c>
      <c r="G112" s="129">
        <v>380</v>
      </c>
      <c r="H112" s="129">
        <v>381</v>
      </c>
      <c r="I112" s="129">
        <v>382</v>
      </c>
      <c r="J112" s="129">
        <v>383</v>
      </c>
      <c r="K112" s="129">
        <v>386</v>
      </c>
      <c r="L112" s="129">
        <v>723</v>
      </c>
      <c r="M112" s="129">
        <v>724</v>
      </c>
      <c r="N112" s="162">
        <v>387</v>
      </c>
      <c r="O112" s="162">
        <v>388</v>
      </c>
      <c r="P112" s="162">
        <v>420</v>
      </c>
      <c r="Q112" s="162">
        <v>638</v>
      </c>
      <c r="R112" s="162">
        <v>639</v>
      </c>
      <c r="S112" s="162"/>
      <c r="T112" s="162"/>
      <c r="U112" s="162"/>
      <c r="V112" s="162"/>
      <c r="W112" s="162"/>
      <c r="X112" s="162"/>
      <c r="Y112" s="162"/>
      <c r="Z112" s="162"/>
      <c r="AA112" s="162"/>
      <c r="AB112" s="162"/>
      <c r="AC112" s="162"/>
      <c r="AD112" s="162"/>
    </row>
    <row r="113" spans="1:36" x14ac:dyDescent="0.25">
      <c r="A113" s="161">
        <v>110</v>
      </c>
      <c r="B113" s="248" t="s">
        <v>122</v>
      </c>
      <c r="C113" s="248" t="s">
        <v>119</v>
      </c>
      <c r="D113" s="248" t="s">
        <v>1383</v>
      </c>
      <c r="E113" s="248" t="s">
        <v>1250</v>
      </c>
      <c r="F113" s="140">
        <v>370</v>
      </c>
      <c r="G113" s="129">
        <v>371</v>
      </c>
      <c r="H113" s="129">
        <v>372</v>
      </c>
      <c r="I113" s="129">
        <v>385</v>
      </c>
      <c r="J113" s="162">
        <v>356</v>
      </c>
      <c r="K113" s="162">
        <v>382</v>
      </c>
      <c r="L113" s="175">
        <v>384</v>
      </c>
      <c r="M113" s="162">
        <v>420</v>
      </c>
      <c r="N113" s="175">
        <v>421</v>
      </c>
      <c r="O113" s="164">
        <v>422</v>
      </c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  <c r="AA113" s="162"/>
      <c r="AB113" s="162"/>
      <c r="AC113" s="162"/>
      <c r="AD113" s="162"/>
    </row>
    <row r="114" spans="1:36" x14ac:dyDescent="0.25">
      <c r="A114" s="161">
        <v>111</v>
      </c>
      <c r="B114" s="275" t="s">
        <v>1659</v>
      </c>
      <c r="C114" s="275" t="s">
        <v>248</v>
      </c>
      <c r="D114" s="275" t="s">
        <v>1666</v>
      </c>
      <c r="E114" s="275" t="s">
        <v>1667</v>
      </c>
      <c r="F114" s="212">
        <v>739</v>
      </c>
      <c r="G114" s="212">
        <v>790</v>
      </c>
      <c r="H114" s="212">
        <v>791</v>
      </c>
      <c r="I114" s="217">
        <v>792</v>
      </c>
      <c r="J114" s="162">
        <v>793</v>
      </c>
      <c r="K114" s="162">
        <v>794</v>
      </c>
      <c r="L114" s="164">
        <v>884</v>
      </c>
      <c r="M114" s="164"/>
      <c r="N114" s="164"/>
      <c r="O114" s="164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  <c r="AA114" s="162"/>
      <c r="AB114" s="162"/>
      <c r="AC114" s="162"/>
      <c r="AD114" s="162"/>
      <c r="AE114" s="152"/>
      <c r="AF114" s="152"/>
      <c r="AG114" s="152"/>
      <c r="AH114" s="152"/>
      <c r="AI114" s="152"/>
      <c r="AJ114" s="152"/>
    </row>
    <row r="115" spans="1:36" x14ac:dyDescent="0.25">
      <c r="A115" s="161">
        <v>112</v>
      </c>
      <c r="B115" s="248" t="s">
        <v>266</v>
      </c>
      <c r="C115" s="248" t="s">
        <v>248</v>
      </c>
      <c r="D115" s="248" t="s">
        <v>1385</v>
      </c>
      <c r="E115" s="248" t="s">
        <v>1251</v>
      </c>
      <c r="F115" s="140">
        <v>733</v>
      </c>
      <c r="G115" s="129">
        <v>765</v>
      </c>
      <c r="H115" s="129">
        <v>768</v>
      </c>
      <c r="I115" s="129">
        <v>786</v>
      </c>
      <c r="J115" s="129">
        <v>787</v>
      </c>
      <c r="K115" s="129">
        <v>789</v>
      </c>
      <c r="L115" s="162">
        <v>766</v>
      </c>
      <c r="M115" s="175">
        <v>767</v>
      </c>
      <c r="N115" s="159">
        <v>770</v>
      </c>
      <c r="O115" s="162">
        <v>772</v>
      </c>
      <c r="P115" s="162">
        <v>773</v>
      </c>
      <c r="Q115" s="162">
        <v>774</v>
      </c>
      <c r="R115" s="162">
        <v>775</v>
      </c>
      <c r="S115" s="162">
        <v>778</v>
      </c>
      <c r="T115" s="162">
        <v>779</v>
      </c>
      <c r="U115" s="175">
        <v>781</v>
      </c>
      <c r="V115" s="162">
        <v>782</v>
      </c>
      <c r="X115" s="162"/>
      <c r="Y115" s="162"/>
      <c r="Z115" s="162"/>
      <c r="AA115" s="162"/>
      <c r="AB115" s="162"/>
      <c r="AC115" s="152"/>
      <c r="AD115" s="152"/>
    </row>
    <row r="116" spans="1:36" x14ac:dyDescent="0.25">
      <c r="A116" s="161">
        <v>113</v>
      </c>
      <c r="B116" s="248" t="s">
        <v>254</v>
      </c>
      <c r="C116" s="248" t="s">
        <v>248</v>
      </c>
      <c r="D116" s="248" t="s">
        <v>1387</v>
      </c>
      <c r="E116" s="248" t="s">
        <v>1253</v>
      </c>
      <c r="F116" s="140">
        <v>750</v>
      </c>
      <c r="G116" s="129">
        <v>751</v>
      </c>
      <c r="H116" s="129">
        <v>752</v>
      </c>
      <c r="I116" s="129">
        <v>753</v>
      </c>
      <c r="J116" s="129">
        <v>754</v>
      </c>
      <c r="K116" s="129">
        <v>757</v>
      </c>
      <c r="L116" s="129">
        <v>758</v>
      </c>
      <c r="M116" s="159">
        <v>755</v>
      </c>
      <c r="N116" s="218">
        <v>756</v>
      </c>
      <c r="O116" s="162">
        <v>759</v>
      </c>
      <c r="P116" s="175">
        <v>760</v>
      </c>
      <c r="Q116" s="175">
        <v>761</v>
      </c>
      <c r="R116" s="178">
        <v>762</v>
      </c>
      <c r="S116" s="186">
        <v>766</v>
      </c>
      <c r="T116" s="159">
        <v>767</v>
      </c>
      <c r="U116" s="186"/>
      <c r="X116" s="159"/>
      <c r="Y116" s="162"/>
      <c r="Z116" s="162"/>
      <c r="AA116" s="162"/>
      <c r="AB116" s="162"/>
      <c r="AC116" s="162"/>
      <c r="AD116" s="162"/>
    </row>
    <row r="117" spans="1:36" x14ac:dyDescent="0.25">
      <c r="A117" s="161">
        <v>114</v>
      </c>
      <c r="B117" s="248" t="s">
        <v>270</v>
      </c>
      <c r="C117" s="248" t="s">
        <v>248</v>
      </c>
      <c r="D117" s="248" t="s">
        <v>1406</v>
      </c>
      <c r="E117" s="248" t="s">
        <v>1254</v>
      </c>
      <c r="F117" s="129">
        <v>798</v>
      </c>
      <c r="G117" s="129">
        <v>799</v>
      </c>
      <c r="H117" s="129">
        <v>880</v>
      </c>
      <c r="I117" s="129">
        <v>885</v>
      </c>
      <c r="J117" s="162">
        <v>793</v>
      </c>
      <c r="K117" s="162">
        <v>794</v>
      </c>
      <c r="L117" s="175">
        <v>797</v>
      </c>
      <c r="M117" s="175">
        <v>879</v>
      </c>
      <c r="N117" s="162">
        <v>881</v>
      </c>
      <c r="O117" s="162">
        <v>882</v>
      </c>
      <c r="P117" s="175">
        <v>883</v>
      </c>
      <c r="W117" s="162"/>
      <c r="X117" s="162"/>
      <c r="Y117" s="162"/>
      <c r="Z117" s="162"/>
      <c r="AA117" s="162"/>
      <c r="AB117" s="162"/>
      <c r="AC117" s="162"/>
      <c r="AD117" s="162"/>
    </row>
    <row r="118" spans="1:36" x14ac:dyDescent="0.25">
      <c r="A118" s="161">
        <v>115</v>
      </c>
      <c r="B118" s="248" t="s">
        <v>576</v>
      </c>
      <c r="C118" s="248" t="s">
        <v>248</v>
      </c>
      <c r="D118" s="248" t="s">
        <v>1405</v>
      </c>
      <c r="E118" s="248" t="s">
        <v>1255</v>
      </c>
      <c r="F118" s="140">
        <v>760</v>
      </c>
      <c r="G118" s="129">
        <v>761</v>
      </c>
      <c r="H118" s="129">
        <v>762</v>
      </c>
      <c r="I118" s="129">
        <v>763</v>
      </c>
      <c r="J118" s="129">
        <v>764</v>
      </c>
      <c r="K118" s="129">
        <v>766</v>
      </c>
      <c r="L118" s="129">
        <v>767</v>
      </c>
      <c r="M118" s="194">
        <v>734</v>
      </c>
      <c r="N118" s="176">
        <v>750</v>
      </c>
      <c r="O118" s="218">
        <v>751</v>
      </c>
      <c r="P118" s="176">
        <v>752</v>
      </c>
      <c r="Q118" s="164">
        <v>753</v>
      </c>
      <c r="R118" s="175">
        <v>765</v>
      </c>
      <c r="S118" s="162">
        <v>768</v>
      </c>
      <c r="V118" s="162"/>
      <c r="W118" s="162"/>
      <c r="Z118" s="162"/>
      <c r="AA118" s="162"/>
      <c r="AB118" s="162"/>
      <c r="AC118" s="162"/>
      <c r="AD118" s="162"/>
    </row>
    <row r="119" spans="1:36" x14ac:dyDescent="0.25">
      <c r="A119" s="161">
        <v>116</v>
      </c>
      <c r="B119" s="248" t="s">
        <v>258</v>
      </c>
      <c r="C119" s="248" t="s">
        <v>248</v>
      </c>
      <c r="D119" s="248" t="s">
        <v>1404</v>
      </c>
      <c r="E119" s="248" t="s">
        <v>1256</v>
      </c>
      <c r="F119" s="140">
        <v>770</v>
      </c>
      <c r="G119" s="129">
        <v>772</v>
      </c>
      <c r="H119" s="129">
        <v>773</v>
      </c>
      <c r="I119" s="129">
        <v>774</v>
      </c>
      <c r="J119" s="129">
        <v>775</v>
      </c>
      <c r="K119" s="129">
        <v>776</v>
      </c>
      <c r="L119" s="129">
        <v>777</v>
      </c>
      <c r="M119" s="129">
        <v>778</v>
      </c>
      <c r="N119" s="175">
        <v>779</v>
      </c>
      <c r="O119" s="162">
        <v>781</v>
      </c>
      <c r="P119" s="159">
        <v>786</v>
      </c>
      <c r="Q119" s="159">
        <v>787</v>
      </c>
      <c r="R119" s="218">
        <v>789</v>
      </c>
      <c r="V119" s="152"/>
      <c r="W119" s="152"/>
      <c r="X119" s="162"/>
      <c r="Y119" s="162"/>
      <c r="Z119" s="162"/>
      <c r="AA119" s="162"/>
      <c r="AB119" s="162"/>
      <c r="AC119" s="162"/>
      <c r="AD119" s="152"/>
    </row>
    <row r="120" spans="1:36" x14ac:dyDescent="0.25">
      <c r="A120" s="161">
        <v>117</v>
      </c>
      <c r="B120" s="248" t="s">
        <v>261</v>
      </c>
      <c r="C120" s="248" t="s">
        <v>248</v>
      </c>
      <c r="D120" s="248" t="s">
        <v>1403</v>
      </c>
      <c r="E120" s="248" t="s">
        <v>1257</v>
      </c>
      <c r="F120" s="140">
        <v>780</v>
      </c>
      <c r="G120" s="202">
        <v>788</v>
      </c>
      <c r="H120" s="159">
        <v>779</v>
      </c>
      <c r="I120" s="218">
        <v>781</v>
      </c>
      <c r="J120" s="218">
        <v>782</v>
      </c>
      <c r="K120" s="218">
        <v>783</v>
      </c>
      <c r="L120" s="218">
        <v>784</v>
      </c>
      <c r="M120" s="218">
        <v>785</v>
      </c>
      <c r="N120" s="159"/>
      <c r="O120" s="159"/>
      <c r="P120" s="162"/>
      <c r="Q120" s="162"/>
      <c r="R120" s="152"/>
      <c r="S120" s="152"/>
      <c r="T120" s="162"/>
      <c r="U120" s="162"/>
      <c r="V120" s="162"/>
      <c r="W120" s="162"/>
      <c r="X120" s="162"/>
      <c r="Y120" s="162"/>
      <c r="Z120" s="162"/>
      <c r="AA120" s="162"/>
      <c r="AB120" s="162"/>
      <c r="AC120" s="162"/>
      <c r="AD120" s="162"/>
    </row>
    <row r="121" spans="1:36" x14ac:dyDescent="0.25">
      <c r="A121" s="161">
        <v>118</v>
      </c>
      <c r="B121" s="248" t="s">
        <v>267</v>
      </c>
      <c r="C121" s="248" t="s">
        <v>248</v>
      </c>
      <c r="D121" s="248" t="s">
        <v>1402</v>
      </c>
      <c r="E121" s="248" t="s">
        <v>1258</v>
      </c>
      <c r="F121" s="219">
        <v>769</v>
      </c>
      <c r="G121" s="129">
        <v>792</v>
      </c>
      <c r="H121" s="129">
        <v>793</v>
      </c>
      <c r="I121" s="129">
        <v>794</v>
      </c>
      <c r="J121" s="129">
        <v>795</v>
      </c>
      <c r="K121" s="129">
        <v>796</v>
      </c>
      <c r="L121" s="201">
        <v>797</v>
      </c>
      <c r="M121" s="129">
        <v>881</v>
      </c>
      <c r="N121" s="129">
        <v>882</v>
      </c>
      <c r="O121" s="164">
        <v>763</v>
      </c>
      <c r="P121" s="164">
        <v>790</v>
      </c>
      <c r="Q121" s="164">
        <v>791</v>
      </c>
      <c r="R121" s="159">
        <v>798</v>
      </c>
      <c r="S121" s="255">
        <v>883</v>
      </c>
      <c r="U121" s="162"/>
      <c r="V121" s="162"/>
      <c r="Z121" s="162"/>
      <c r="AA121" s="162"/>
      <c r="AB121" s="162"/>
      <c r="AC121" s="162"/>
      <c r="AD121" s="152"/>
    </row>
    <row r="122" spans="1:36" x14ac:dyDescent="0.25">
      <c r="A122" s="161">
        <v>119</v>
      </c>
      <c r="B122" s="275" t="s">
        <v>1656</v>
      </c>
      <c r="C122" s="275" t="s">
        <v>248</v>
      </c>
      <c r="D122" s="275" t="s">
        <v>1668</v>
      </c>
      <c r="E122" s="275" t="s">
        <v>1669</v>
      </c>
      <c r="F122" s="140">
        <v>783</v>
      </c>
      <c r="G122" s="129">
        <v>784</v>
      </c>
      <c r="H122" s="205">
        <v>785</v>
      </c>
      <c r="I122" s="176">
        <v>779</v>
      </c>
      <c r="J122" s="218">
        <v>780</v>
      </c>
      <c r="K122" s="218">
        <v>781</v>
      </c>
      <c r="L122" s="218">
        <v>782</v>
      </c>
      <c r="N122" s="162"/>
      <c r="O122" s="162"/>
      <c r="P122" s="162"/>
      <c r="Q122" s="162"/>
      <c r="R122" s="162"/>
      <c r="S122" s="162"/>
      <c r="T122" s="162"/>
      <c r="U122" s="162"/>
      <c r="V122" s="162"/>
      <c r="W122" s="162"/>
      <c r="X122" s="162"/>
      <c r="Y122" s="162"/>
      <c r="Z122" s="162"/>
      <c r="AA122" s="162"/>
      <c r="AB122" s="162"/>
      <c r="AC122" s="162"/>
      <c r="AD122" s="152"/>
      <c r="AE122" s="152"/>
      <c r="AF122" s="152"/>
      <c r="AG122" s="152"/>
      <c r="AH122" s="152"/>
      <c r="AI122" s="152"/>
      <c r="AJ122" s="152"/>
    </row>
    <row r="123" spans="1:36" s="152" customFormat="1" x14ac:dyDescent="0.25">
      <c r="A123" s="161">
        <v>120</v>
      </c>
      <c r="B123" s="248" t="s">
        <v>264</v>
      </c>
      <c r="C123" s="248" t="s">
        <v>248</v>
      </c>
      <c r="D123" s="248" t="s">
        <v>1384</v>
      </c>
      <c r="E123" s="248" t="s">
        <v>1259</v>
      </c>
      <c r="F123" s="220">
        <v>779</v>
      </c>
      <c r="G123" s="129">
        <v>781</v>
      </c>
      <c r="H123" s="129">
        <v>782</v>
      </c>
      <c r="I123" s="218">
        <v>778</v>
      </c>
      <c r="J123" s="218">
        <v>780</v>
      </c>
      <c r="K123" s="218">
        <v>783</v>
      </c>
      <c r="L123" s="164">
        <v>784</v>
      </c>
      <c r="M123" s="175">
        <v>786</v>
      </c>
      <c r="N123" s="175">
        <v>787</v>
      </c>
      <c r="O123" s="178">
        <v>788</v>
      </c>
      <c r="P123" s="178">
        <v>789</v>
      </c>
      <c r="R123"/>
      <c r="S123"/>
      <c r="T123"/>
      <c r="U123"/>
      <c r="V123"/>
      <c r="W123"/>
      <c r="X123" s="162"/>
      <c r="Y123" s="162"/>
      <c r="Z123" s="162"/>
      <c r="AA123" s="162"/>
      <c r="AB123" s="162"/>
      <c r="AC123" s="162"/>
      <c r="AE123"/>
      <c r="AF123"/>
      <c r="AG123"/>
      <c r="AH123"/>
      <c r="AI123"/>
      <c r="AJ123"/>
    </row>
    <row r="124" spans="1:36" x14ac:dyDescent="0.25">
      <c r="A124" s="161">
        <v>121</v>
      </c>
      <c r="B124" s="248" t="s">
        <v>255</v>
      </c>
      <c r="C124" s="248" t="s">
        <v>248</v>
      </c>
      <c r="D124" s="248" t="s">
        <v>1401</v>
      </c>
      <c r="E124" s="248" t="s">
        <v>1260</v>
      </c>
      <c r="F124" s="140">
        <v>718</v>
      </c>
      <c r="G124" s="129">
        <v>755</v>
      </c>
      <c r="H124" s="175">
        <v>710</v>
      </c>
      <c r="I124" s="175">
        <v>711</v>
      </c>
      <c r="J124" s="164">
        <v>717</v>
      </c>
      <c r="K124" s="164">
        <v>719</v>
      </c>
      <c r="L124" s="164">
        <v>747</v>
      </c>
      <c r="M124" s="164">
        <v>753</v>
      </c>
      <c r="N124" s="164">
        <v>754</v>
      </c>
      <c r="O124" s="175">
        <v>756</v>
      </c>
      <c r="P124" s="162">
        <v>757</v>
      </c>
      <c r="Q124" s="162">
        <v>758</v>
      </c>
      <c r="R124" s="162">
        <v>759</v>
      </c>
      <c r="S124" s="162"/>
      <c r="T124" s="162"/>
      <c r="U124" s="162"/>
      <c r="V124" s="162"/>
      <c r="W124" s="162"/>
      <c r="X124" s="162"/>
      <c r="Y124" s="162"/>
      <c r="Z124" s="162"/>
      <c r="AA124" s="162"/>
      <c r="AB124" s="162"/>
      <c r="AC124" s="162"/>
      <c r="AD124" s="162"/>
    </row>
    <row r="125" spans="1:36" x14ac:dyDescent="0.25">
      <c r="A125" s="161">
        <v>122</v>
      </c>
      <c r="B125" s="248" t="s">
        <v>286</v>
      </c>
      <c r="C125" s="248" t="s">
        <v>285</v>
      </c>
      <c r="D125" s="248" t="s">
        <v>1400</v>
      </c>
      <c r="E125" s="248" t="s">
        <v>1261</v>
      </c>
      <c r="F125" s="140">
        <v>840</v>
      </c>
      <c r="G125" s="129">
        <v>841</v>
      </c>
      <c r="H125" s="129">
        <v>842</v>
      </c>
      <c r="I125" s="129">
        <v>843</v>
      </c>
      <c r="J125" s="129">
        <v>844</v>
      </c>
      <c r="K125" s="129">
        <v>846</v>
      </c>
      <c r="L125" s="129">
        <v>847</v>
      </c>
      <c r="M125" s="162">
        <v>815</v>
      </c>
      <c r="N125" s="162">
        <v>816</v>
      </c>
      <c r="O125" s="162">
        <v>829</v>
      </c>
      <c r="P125" s="164">
        <v>845</v>
      </c>
      <c r="T125" s="162"/>
      <c r="U125" s="152"/>
      <c r="V125" s="152"/>
      <c r="W125" s="152"/>
      <c r="X125" s="162"/>
      <c r="Y125" s="162"/>
      <c r="Z125" s="162"/>
      <c r="AA125" s="162"/>
      <c r="AB125" s="162"/>
      <c r="AC125" s="162"/>
      <c r="AD125" s="162"/>
    </row>
    <row r="126" spans="1:36" x14ac:dyDescent="0.25">
      <c r="A126" s="161">
        <v>123</v>
      </c>
      <c r="B126" s="248" t="s">
        <v>58</v>
      </c>
      <c r="C126" s="248" t="s">
        <v>52</v>
      </c>
      <c r="D126" s="248" t="s">
        <v>1399</v>
      </c>
      <c r="E126" s="248" t="s">
        <v>1262</v>
      </c>
      <c r="F126" s="140">
        <v>233</v>
      </c>
      <c r="G126" s="129">
        <v>234</v>
      </c>
      <c r="H126" s="129">
        <v>235</v>
      </c>
      <c r="I126" s="129">
        <v>236</v>
      </c>
      <c r="J126" s="129">
        <v>237</v>
      </c>
      <c r="K126" s="129">
        <v>279</v>
      </c>
      <c r="L126" s="164">
        <v>230</v>
      </c>
      <c r="M126" s="164">
        <v>231</v>
      </c>
      <c r="N126" s="164">
        <v>232</v>
      </c>
      <c r="O126" s="175">
        <v>238</v>
      </c>
      <c r="P126" s="162">
        <v>239</v>
      </c>
      <c r="Q126" s="162">
        <v>278</v>
      </c>
      <c r="V126" s="162"/>
      <c r="X126" s="162"/>
      <c r="Y126" s="162"/>
      <c r="Z126" s="162"/>
      <c r="AA126" s="162"/>
      <c r="AB126" s="162"/>
      <c r="AC126" s="162"/>
      <c r="AD126" s="162"/>
    </row>
    <row r="127" spans="1:36" x14ac:dyDescent="0.25">
      <c r="A127" s="161">
        <v>124</v>
      </c>
      <c r="B127" s="248" t="s">
        <v>57</v>
      </c>
      <c r="C127" s="248" t="s">
        <v>52</v>
      </c>
      <c r="D127" s="248" t="s">
        <v>1398</v>
      </c>
      <c r="E127" s="248" t="s">
        <v>1263</v>
      </c>
      <c r="F127" s="140">
        <v>224</v>
      </c>
      <c r="G127" s="129">
        <v>225</v>
      </c>
      <c r="H127" s="129">
        <v>229</v>
      </c>
      <c r="I127" s="129">
        <v>230</v>
      </c>
      <c r="J127" s="129">
        <v>231</v>
      </c>
      <c r="K127" s="129">
        <v>232</v>
      </c>
      <c r="L127" s="129">
        <v>238</v>
      </c>
      <c r="M127" s="162">
        <v>227</v>
      </c>
      <c r="N127" s="186">
        <v>228</v>
      </c>
      <c r="O127" s="178">
        <v>233</v>
      </c>
      <c r="P127" s="178">
        <v>234</v>
      </c>
      <c r="Q127" s="178">
        <v>235</v>
      </c>
      <c r="R127" s="175">
        <v>236</v>
      </c>
      <c r="S127" s="178">
        <v>237</v>
      </c>
      <c r="T127" s="162">
        <v>239</v>
      </c>
      <c r="U127" s="162">
        <v>244</v>
      </c>
      <c r="V127" s="162">
        <v>245</v>
      </c>
      <c r="W127" s="162"/>
      <c r="X127" s="162"/>
      <c r="Y127" s="162"/>
      <c r="Z127" s="162"/>
      <c r="AA127" s="162"/>
      <c r="AB127" s="162"/>
      <c r="AC127" s="162"/>
      <c r="AD127" s="162"/>
    </row>
    <row r="128" spans="1:36" x14ac:dyDescent="0.25">
      <c r="A128" s="161">
        <v>125</v>
      </c>
      <c r="B128" s="248" t="s">
        <v>61</v>
      </c>
      <c r="C128" s="248" t="s">
        <v>52</v>
      </c>
      <c r="D128" s="248" t="s">
        <v>1397</v>
      </c>
      <c r="E128" s="248" t="s">
        <v>1589</v>
      </c>
      <c r="F128" s="140">
        <v>239</v>
      </c>
      <c r="G128" s="129">
        <v>240</v>
      </c>
      <c r="H128" s="129">
        <v>241</v>
      </c>
      <c r="I128" s="129">
        <v>243</v>
      </c>
      <c r="J128" s="129">
        <v>244</v>
      </c>
      <c r="K128" s="129">
        <v>245</v>
      </c>
      <c r="L128" s="129">
        <v>270</v>
      </c>
      <c r="M128" s="162">
        <v>228</v>
      </c>
      <c r="N128" s="162">
        <v>229</v>
      </c>
      <c r="O128" s="267">
        <v>242</v>
      </c>
      <c r="P128" s="162">
        <v>246</v>
      </c>
      <c r="Q128" s="175">
        <v>247</v>
      </c>
      <c r="R128" s="255">
        <v>248</v>
      </c>
      <c r="S128" s="175">
        <v>249</v>
      </c>
      <c r="T128" s="162"/>
      <c r="U128" s="162"/>
      <c r="V128" s="162"/>
      <c r="W128" s="162"/>
      <c r="X128" s="162"/>
      <c r="Y128" s="162"/>
      <c r="Z128" s="162"/>
      <c r="AA128" s="162"/>
      <c r="AB128" s="162"/>
      <c r="AC128" s="162"/>
      <c r="AD128" s="162"/>
    </row>
    <row r="129" spans="1:33" x14ac:dyDescent="0.25">
      <c r="A129" s="161">
        <v>126</v>
      </c>
      <c r="B129" s="248" t="s">
        <v>725</v>
      </c>
      <c r="C129" s="248" t="s">
        <v>52</v>
      </c>
      <c r="D129" s="248" t="s">
        <v>728</v>
      </c>
      <c r="E129" s="248" t="s">
        <v>1264</v>
      </c>
      <c r="F129" s="140">
        <v>215</v>
      </c>
      <c r="G129" s="129">
        <v>217</v>
      </c>
      <c r="H129" s="129">
        <v>226</v>
      </c>
      <c r="I129" s="129">
        <v>228</v>
      </c>
      <c r="J129" s="129">
        <v>254</v>
      </c>
      <c r="K129" s="129">
        <v>267</v>
      </c>
      <c r="L129" s="129">
        <v>268</v>
      </c>
      <c r="M129" s="175">
        <v>172</v>
      </c>
      <c r="N129" s="162">
        <v>201</v>
      </c>
      <c r="O129" s="162">
        <v>227</v>
      </c>
      <c r="P129" s="162">
        <v>262</v>
      </c>
      <c r="Q129" s="162">
        <v>264</v>
      </c>
      <c r="R129" s="162">
        <v>265</v>
      </c>
      <c r="S129" s="152"/>
      <c r="T129" s="162"/>
      <c r="U129" s="162"/>
      <c r="V129" s="162"/>
      <c r="W129" s="162"/>
      <c r="X129" s="162"/>
      <c r="Y129" s="162"/>
      <c r="Z129" s="162"/>
      <c r="AA129" s="162"/>
      <c r="AB129" s="162"/>
      <c r="AC129" s="162"/>
      <c r="AD129" s="162"/>
      <c r="AE129" s="152"/>
      <c r="AF129" s="152"/>
      <c r="AG129" s="152"/>
    </row>
    <row r="130" spans="1:33" x14ac:dyDescent="0.25">
      <c r="A130" s="161">
        <v>127</v>
      </c>
      <c r="B130" s="248" t="s">
        <v>326</v>
      </c>
      <c r="C130" s="248" t="s">
        <v>323</v>
      </c>
      <c r="D130" s="248" t="s">
        <v>1396</v>
      </c>
      <c r="E130" s="248" t="s">
        <v>1265</v>
      </c>
      <c r="F130" s="140">
        <v>980</v>
      </c>
      <c r="G130" s="129">
        <v>981</v>
      </c>
      <c r="H130" s="129">
        <v>982</v>
      </c>
      <c r="I130" s="129">
        <v>983</v>
      </c>
      <c r="J130" s="129">
        <v>984</v>
      </c>
      <c r="K130" s="129">
        <v>985</v>
      </c>
      <c r="L130" s="162">
        <v>986</v>
      </c>
      <c r="M130" s="162">
        <v>987</v>
      </c>
      <c r="N130" s="162">
        <v>988</v>
      </c>
      <c r="O130" s="162">
        <v>989</v>
      </c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  <c r="AA130" s="162"/>
      <c r="AB130" s="162"/>
      <c r="AC130" s="162"/>
      <c r="AD130" s="162"/>
      <c r="AE130" s="152"/>
      <c r="AF130" s="152"/>
      <c r="AG130" s="152"/>
    </row>
    <row r="131" spans="1:33" x14ac:dyDescent="0.25">
      <c r="A131" s="161">
        <v>128</v>
      </c>
      <c r="B131" s="248" t="s">
        <v>327</v>
      </c>
      <c r="C131" s="248" t="s">
        <v>323</v>
      </c>
      <c r="D131" s="248" t="s">
        <v>1395</v>
      </c>
      <c r="E131" s="248" t="s">
        <v>1266</v>
      </c>
      <c r="F131" s="140">
        <v>835</v>
      </c>
      <c r="G131" s="129">
        <v>838</v>
      </c>
      <c r="H131" s="129">
        <v>988</v>
      </c>
      <c r="I131" s="129">
        <v>990</v>
      </c>
      <c r="J131" s="129">
        <v>991</v>
      </c>
      <c r="K131" s="129">
        <v>992</v>
      </c>
      <c r="L131" s="129">
        <v>994</v>
      </c>
      <c r="M131" s="159">
        <v>598</v>
      </c>
      <c r="N131" s="221">
        <v>599</v>
      </c>
      <c r="O131" s="164">
        <v>978</v>
      </c>
      <c r="P131" s="175">
        <v>989</v>
      </c>
      <c r="Q131" s="175">
        <v>993</v>
      </c>
      <c r="T131" s="152"/>
      <c r="U131" s="162"/>
      <c r="V131" s="162"/>
      <c r="W131" s="162"/>
      <c r="X131" s="162"/>
      <c r="Y131" s="162"/>
      <c r="Z131" s="162"/>
      <c r="AA131" s="162"/>
      <c r="AB131" s="162"/>
      <c r="AC131" s="162"/>
      <c r="AD131" s="152"/>
      <c r="AE131" s="152"/>
      <c r="AF131" s="152"/>
      <c r="AG131" s="152"/>
    </row>
    <row r="132" spans="1:33" x14ac:dyDescent="0.25">
      <c r="A132" s="161">
        <v>129</v>
      </c>
      <c r="B132" s="248" t="s">
        <v>195</v>
      </c>
      <c r="C132" s="248" t="s">
        <v>185</v>
      </c>
      <c r="D132" s="248" t="s">
        <v>1394</v>
      </c>
      <c r="E132" s="248" t="s">
        <v>1267</v>
      </c>
      <c r="F132" s="219">
        <v>540</v>
      </c>
      <c r="G132" s="129">
        <v>546</v>
      </c>
      <c r="H132" s="129">
        <v>547</v>
      </c>
      <c r="I132" s="129">
        <v>559</v>
      </c>
      <c r="J132" s="162">
        <v>544</v>
      </c>
      <c r="K132" s="162">
        <v>545</v>
      </c>
      <c r="L132" s="175">
        <v>548</v>
      </c>
      <c r="M132" s="164">
        <v>550</v>
      </c>
      <c r="N132" s="162">
        <v>551</v>
      </c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  <c r="AA132" s="162"/>
      <c r="AB132" s="162"/>
      <c r="AC132" s="162"/>
      <c r="AD132" s="162"/>
      <c r="AE132" s="152"/>
      <c r="AF132" s="152"/>
      <c r="AG132" s="152"/>
    </row>
    <row r="133" spans="1:33" x14ac:dyDescent="0.25">
      <c r="A133" s="161">
        <v>130</v>
      </c>
      <c r="B133" s="248" t="s">
        <v>194</v>
      </c>
      <c r="C133" s="248" t="s">
        <v>185</v>
      </c>
      <c r="D133" s="248" t="s">
        <v>1393</v>
      </c>
      <c r="E133" s="248" t="s">
        <v>1268</v>
      </c>
      <c r="F133" s="140">
        <v>541</v>
      </c>
      <c r="G133" s="129">
        <v>542</v>
      </c>
      <c r="H133" s="129">
        <v>543</v>
      </c>
      <c r="I133" s="129">
        <v>544</v>
      </c>
      <c r="J133" s="129">
        <v>549</v>
      </c>
      <c r="K133" s="162">
        <v>498</v>
      </c>
      <c r="L133" s="164">
        <v>530</v>
      </c>
      <c r="M133" s="162">
        <v>539</v>
      </c>
      <c r="N133" s="162">
        <v>545</v>
      </c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  <c r="AA133" s="162"/>
      <c r="AB133" s="162"/>
      <c r="AC133" s="162"/>
      <c r="AD133" s="162"/>
      <c r="AE133" s="152"/>
      <c r="AF133" s="152"/>
      <c r="AG133" s="152"/>
    </row>
    <row r="134" spans="1:33" x14ac:dyDescent="0.25">
      <c r="A134" s="161">
        <v>131</v>
      </c>
      <c r="B134" s="248" t="s">
        <v>189</v>
      </c>
      <c r="C134" s="248" t="s">
        <v>185</v>
      </c>
      <c r="D134" s="248" t="s">
        <v>1392</v>
      </c>
      <c r="E134" s="248" t="s">
        <v>1269</v>
      </c>
      <c r="F134" s="140">
        <v>535</v>
      </c>
      <c r="G134" s="129">
        <v>537</v>
      </c>
      <c r="H134" s="129">
        <v>539</v>
      </c>
      <c r="I134" s="162">
        <v>530</v>
      </c>
      <c r="J134" s="162">
        <v>531</v>
      </c>
      <c r="K134" s="162">
        <v>532</v>
      </c>
      <c r="L134" s="162">
        <v>534</v>
      </c>
      <c r="M134" s="162">
        <v>538</v>
      </c>
      <c r="N134" s="162">
        <v>549</v>
      </c>
      <c r="O134" s="175">
        <v>610</v>
      </c>
      <c r="P134" s="175">
        <v>611</v>
      </c>
      <c r="R134" s="162"/>
      <c r="S134" s="162"/>
      <c r="T134" s="162"/>
      <c r="U134" s="162"/>
      <c r="V134" s="162"/>
      <c r="W134" s="162"/>
      <c r="X134" s="162"/>
      <c r="Y134" s="162"/>
      <c r="Z134" s="162"/>
      <c r="AA134" s="162"/>
      <c r="AB134" s="162"/>
      <c r="AC134" s="162"/>
      <c r="AD134" s="162"/>
      <c r="AE134" s="152"/>
      <c r="AF134" s="152"/>
      <c r="AG134" s="152"/>
    </row>
    <row r="135" spans="1:33" x14ac:dyDescent="0.25">
      <c r="A135" s="161">
        <v>132</v>
      </c>
      <c r="B135" s="248" t="s">
        <v>188</v>
      </c>
      <c r="C135" s="248" t="s">
        <v>185</v>
      </c>
      <c r="D135" s="248" t="s">
        <v>1391</v>
      </c>
      <c r="E135" s="248" t="s">
        <v>1270</v>
      </c>
      <c r="F135" s="140">
        <v>530</v>
      </c>
      <c r="G135" s="129">
        <v>531</v>
      </c>
      <c r="H135" s="129">
        <v>532</v>
      </c>
      <c r="I135" s="129">
        <v>534</v>
      </c>
      <c r="J135" s="164">
        <v>535</v>
      </c>
      <c r="K135" s="164">
        <v>537</v>
      </c>
      <c r="L135" s="164">
        <v>539</v>
      </c>
      <c r="M135" s="164">
        <v>600</v>
      </c>
      <c r="N135" s="162">
        <v>611</v>
      </c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  <c r="AA135" s="162"/>
      <c r="AB135" s="162"/>
      <c r="AC135" s="162"/>
      <c r="AD135" s="162"/>
      <c r="AE135" s="152"/>
      <c r="AF135" s="152"/>
      <c r="AG135" s="152"/>
    </row>
    <row r="136" spans="1:33" x14ac:dyDescent="0.25">
      <c r="A136" s="161">
        <v>133</v>
      </c>
      <c r="B136" s="248" t="s">
        <v>68</v>
      </c>
      <c r="C136" s="248" t="s">
        <v>65</v>
      </c>
      <c r="D136" s="248" t="s">
        <v>1390</v>
      </c>
      <c r="E136" s="248" t="s">
        <v>1271</v>
      </c>
      <c r="F136" s="140">
        <v>246</v>
      </c>
      <c r="G136" s="129">
        <v>247</v>
      </c>
      <c r="H136" s="129">
        <v>248</v>
      </c>
      <c r="I136" s="129">
        <v>249</v>
      </c>
      <c r="J136" s="129">
        <v>250</v>
      </c>
      <c r="K136" s="129">
        <v>251</v>
      </c>
      <c r="L136" s="129">
        <v>252</v>
      </c>
      <c r="M136" s="129">
        <v>253</v>
      </c>
      <c r="N136" s="129">
        <v>256</v>
      </c>
      <c r="O136" s="129">
        <v>258</v>
      </c>
      <c r="P136" s="129">
        <v>259</v>
      </c>
      <c r="Q136" s="129">
        <v>261</v>
      </c>
      <c r="R136" s="129">
        <v>262</v>
      </c>
      <c r="S136" s="129">
        <v>263</v>
      </c>
      <c r="T136" s="129">
        <v>264</v>
      </c>
      <c r="U136" s="129">
        <v>266</v>
      </c>
      <c r="V136" s="129">
        <v>415</v>
      </c>
      <c r="W136" s="129">
        <v>416</v>
      </c>
      <c r="X136" s="129">
        <v>457</v>
      </c>
      <c r="Y136" s="162">
        <v>254</v>
      </c>
      <c r="Z136" s="175">
        <v>255</v>
      </c>
      <c r="AA136" s="175">
        <v>257</v>
      </c>
      <c r="AB136" s="162">
        <v>411</v>
      </c>
      <c r="AC136" s="162">
        <v>412</v>
      </c>
      <c r="AD136" s="162">
        <v>413</v>
      </c>
      <c r="AE136" s="162">
        <v>414</v>
      </c>
      <c r="AF136" s="164">
        <v>456</v>
      </c>
      <c r="AG136" s="162"/>
    </row>
    <row r="137" spans="1:33" x14ac:dyDescent="0.25">
      <c r="A137" s="161">
        <v>134</v>
      </c>
      <c r="B137" s="248" t="s">
        <v>69</v>
      </c>
      <c r="C137" s="248" t="s">
        <v>65</v>
      </c>
      <c r="D137" s="248" t="s">
        <v>1389</v>
      </c>
      <c r="E137" s="248" t="s">
        <v>1272</v>
      </c>
      <c r="F137" s="140">
        <v>255</v>
      </c>
      <c r="G137" s="129">
        <v>257</v>
      </c>
      <c r="H137" s="129">
        <v>411</v>
      </c>
      <c r="I137" s="129">
        <v>412</v>
      </c>
      <c r="J137" s="129">
        <v>456</v>
      </c>
      <c r="K137" s="164">
        <v>246</v>
      </c>
      <c r="L137" s="164">
        <v>247</v>
      </c>
      <c r="M137" s="164">
        <v>248</v>
      </c>
      <c r="N137" s="162">
        <v>249</v>
      </c>
      <c r="O137" s="175">
        <v>250</v>
      </c>
      <c r="P137" s="175">
        <v>251</v>
      </c>
      <c r="Q137" s="175">
        <v>252</v>
      </c>
      <c r="R137" s="175">
        <v>253</v>
      </c>
      <c r="S137" s="175">
        <v>256</v>
      </c>
      <c r="T137" s="164">
        <v>258</v>
      </c>
      <c r="U137" s="164">
        <v>259</v>
      </c>
      <c r="V137" s="162">
        <v>414</v>
      </c>
      <c r="W137" s="162">
        <v>416</v>
      </c>
      <c r="X137" s="162">
        <v>457</v>
      </c>
      <c r="AB137" s="152"/>
      <c r="AC137" s="162"/>
      <c r="AD137" s="162"/>
      <c r="AE137" s="152"/>
      <c r="AF137" s="152"/>
      <c r="AG137" s="152"/>
    </row>
    <row r="138" spans="1:33" x14ac:dyDescent="0.25">
      <c r="A138" s="161">
        <v>135</v>
      </c>
      <c r="B138" s="248" t="s">
        <v>743</v>
      </c>
      <c r="C138" s="248" t="s">
        <v>280</v>
      </c>
      <c r="D138" s="248" t="s">
        <v>1388</v>
      </c>
      <c r="E138" s="248" t="s">
        <v>1273</v>
      </c>
      <c r="F138" s="142">
        <v>823</v>
      </c>
      <c r="G138" s="133">
        <v>825</v>
      </c>
      <c r="H138" s="133">
        <v>829</v>
      </c>
      <c r="I138" s="133">
        <v>831</v>
      </c>
      <c r="J138" s="162">
        <v>816</v>
      </c>
      <c r="K138" s="175">
        <v>820</v>
      </c>
      <c r="L138" s="175">
        <v>840</v>
      </c>
      <c r="M138" s="162">
        <v>841</v>
      </c>
      <c r="N138" s="162">
        <v>842</v>
      </c>
      <c r="O138" s="162">
        <v>843</v>
      </c>
      <c r="P138" s="162">
        <v>844</v>
      </c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  <c r="AA138" s="162"/>
      <c r="AB138" s="162"/>
      <c r="AC138" s="162"/>
      <c r="AD138" s="162"/>
      <c r="AE138" s="152"/>
      <c r="AF138" s="152"/>
      <c r="AG138" s="152"/>
    </row>
    <row r="139" spans="1:33" x14ac:dyDescent="0.25">
      <c r="A139" s="106">
        <v>136</v>
      </c>
      <c r="B139" s="249" t="s">
        <v>1587</v>
      </c>
      <c r="C139" s="250" t="s">
        <v>1600</v>
      </c>
      <c r="D139" s="249" t="s">
        <v>1609</v>
      </c>
      <c r="E139" s="249" t="s">
        <v>1407</v>
      </c>
      <c r="F139" s="111" t="s">
        <v>1026</v>
      </c>
      <c r="G139" s="111" t="s">
        <v>1027</v>
      </c>
      <c r="H139" s="111" t="s">
        <v>1028</v>
      </c>
      <c r="I139" s="111" t="s">
        <v>1032</v>
      </c>
      <c r="J139" s="111" t="s">
        <v>1005</v>
      </c>
      <c r="K139" s="107"/>
      <c r="L139" s="107"/>
      <c r="M139" s="107"/>
      <c r="N139" s="107"/>
      <c r="O139" s="107"/>
    </row>
    <row r="140" spans="1:33" x14ac:dyDescent="0.25">
      <c r="A140" s="106">
        <v>137</v>
      </c>
      <c r="B140" s="249" t="s">
        <v>982</v>
      </c>
      <c r="C140" s="250" t="s">
        <v>974</v>
      </c>
      <c r="D140" s="249" t="s">
        <v>1427</v>
      </c>
      <c r="E140" s="249" t="s">
        <v>1408</v>
      </c>
      <c r="F140" s="111" t="s">
        <v>1032</v>
      </c>
      <c r="G140" s="111" t="s">
        <v>1005</v>
      </c>
      <c r="H140" s="111" t="s">
        <v>1006</v>
      </c>
      <c r="I140" s="111" t="s">
        <v>1036</v>
      </c>
      <c r="J140" s="107"/>
      <c r="K140" s="107"/>
      <c r="L140" s="107"/>
      <c r="M140" s="107"/>
      <c r="N140" s="107"/>
      <c r="O140" s="110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  <c r="AA140" s="152"/>
      <c r="AB140" s="152"/>
      <c r="AC140" s="152"/>
      <c r="AD140" s="152"/>
      <c r="AE140" s="152"/>
      <c r="AF140" s="152"/>
      <c r="AG140" s="152"/>
    </row>
    <row r="141" spans="1:33" x14ac:dyDescent="0.25">
      <c r="A141" s="106">
        <v>138</v>
      </c>
      <c r="B141" s="249" t="s">
        <v>983</v>
      </c>
      <c r="C141" s="250" t="s">
        <v>975</v>
      </c>
      <c r="D141" s="249" t="s">
        <v>1428</v>
      </c>
      <c r="E141" s="249" t="s">
        <v>1409</v>
      </c>
      <c r="F141" s="112" t="s">
        <v>1026</v>
      </c>
      <c r="G141" s="111" t="s">
        <v>1027</v>
      </c>
      <c r="H141" s="111" t="s">
        <v>1028</v>
      </c>
      <c r="I141" s="111" t="s">
        <v>1004</v>
      </c>
      <c r="J141" s="111" t="s">
        <v>1029</v>
      </c>
      <c r="K141" s="159"/>
      <c r="L141" s="159"/>
      <c r="M141" s="159"/>
      <c r="N141" s="159"/>
      <c r="O141" s="159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  <c r="AA141" s="152"/>
      <c r="AB141" s="152"/>
      <c r="AC141" s="152"/>
      <c r="AD141" s="152"/>
      <c r="AE141" s="152"/>
      <c r="AF141" s="152"/>
      <c r="AG141" s="152"/>
    </row>
    <row r="142" spans="1:33" x14ac:dyDescent="0.25">
      <c r="A142" s="106">
        <v>139</v>
      </c>
      <c r="B142" s="249" t="s">
        <v>1584</v>
      </c>
      <c r="C142" s="250" t="s">
        <v>976</v>
      </c>
      <c r="D142" s="249" t="s">
        <v>1429</v>
      </c>
      <c r="E142" s="249" t="s">
        <v>1582</v>
      </c>
      <c r="F142" s="111" t="s">
        <v>1421</v>
      </c>
      <c r="G142" s="111" t="s">
        <v>1009</v>
      </c>
      <c r="H142" s="111" t="s">
        <v>1057</v>
      </c>
      <c r="I142" s="107"/>
      <c r="J142" s="107"/>
      <c r="K142" s="107"/>
      <c r="L142" s="110"/>
      <c r="M142" s="159"/>
      <c r="N142" s="159"/>
      <c r="O142" s="159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  <c r="AA142" s="152"/>
      <c r="AB142" s="152"/>
      <c r="AC142" s="152"/>
      <c r="AD142" s="152"/>
      <c r="AE142" s="152"/>
      <c r="AF142" s="152"/>
      <c r="AG142" s="152"/>
    </row>
    <row r="143" spans="1:33" x14ac:dyDescent="0.25">
      <c r="A143" s="106">
        <v>140</v>
      </c>
      <c r="B143" s="249" t="s">
        <v>984</v>
      </c>
      <c r="C143" s="250" t="s">
        <v>976</v>
      </c>
      <c r="D143" s="249" t="s">
        <v>1430</v>
      </c>
      <c r="E143" s="249" t="s">
        <v>1410</v>
      </c>
      <c r="F143" s="113" t="s">
        <v>1419</v>
      </c>
      <c r="G143" s="113" t="s">
        <v>1046</v>
      </c>
      <c r="H143" s="113" t="s">
        <v>1049</v>
      </c>
      <c r="I143" s="159"/>
      <c r="J143" s="159"/>
      <c r="K143" s="159"/>
      <c r="L143" s="152"/>
      <c r="M143" s="152"/>
      <c r="N143" s="152"/>
      <c r="O143" s="152"/>
    </row>
    <row r="144" spans="1:33" x14ac:dyDescent="0.25">
      <c r="A144" s="106">
        <v>141</v>
      </c>
      <c r="B144" s="249" t="s">
        <v>985</v>
      </c>
      <c r="C144" s="250" t="s">
        <v>977</v>
      </c>
      <c r="D144" s="249" t="s">
        <v>1431</v>
      </c>
      <c r="E144" s="249" t="s">
        <v>1411</v>
      </c>
      <c r="F144" s="111" t="s">
        <v>1062</v>
      </c>
      <c r="G144" s="111" t="s">
        <v>1063</v>
      </c>
      <c r="H144" s="111" t="s">
        <v>1073</v>
      </c>
      <c r="I144" s="107"/>
      <c r="J144" s="107"/>
      <c r="K144" s="107"/>
      <c r="L144" s="107"/>
      <c r="M144" s="107"/>
      <c r="N144" s="110"/>
      <c r="O144" s="159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  <c r="AA144" s="152"/>
      <c r="AB144" s="152"/>
      <c r="AC144" s="152"/>
      <c r="AD144" s="152"/>
      <c r="AE144" s="152"/>
      <c r="AF144" s="152"/>
      <c r="AG144" s="152"/>
    </row>
    <row r="145" spans="1:15" x14ac:dyDescent="0.25">
      <c r="A145" s="106">
        <v>142</v>
      </c>
      <c r="B145" s="249" t="s">
        <v>986</v>
      </c>
      <c r="C145" s="250" t="s">
        <v>977</v>
      </c>
      <c r="D145" s="249" t="s">
        <v>1432</v>
      </c>
      <c r="E145" s="249" t="s">
        <v>1412</v>
      </c>
      <c r="F145" s="114" t="s">
        <v>1065</v>
      </c>
      <c r="G145" s="114" t="s">
        <v>1070</v>
      </c>
      <c r="H145" s="114" t="s">
        <v>1071</v>
      </c>
      <c r="I145" s="114" t="s">
        <v>1090</v>
      </c>
      <c r="J145" s="114" t="s">
        <v>1091</v>
      </c>
      <c r="K145" s="114" t="s">
        <v>1092</v>
      </c>
      <c r="L145" s="114" t="s">
        <v>1093</v>
      </c>
      <c r="M145" s="114" t="s">
        <v>1094</v>
      </c>
      <c r="N145" s="114" t="s">
        <v>1095</v>
      </c>
      <c r="O145" s="114" t="s">
        <v>1013</v>
      </c>
    </row>
    <row r="146" spans="1:15" x14ac:dyDescent="0.25">
      <c r="A146" s="106">
        <v>143</v>
      </c>
      <c r="B146" s="249" t="s">
        <v>987</v>
      </c>
      <c r="C146" s="250" t="s">
        <v>977</v>
      </c>
      <c r="D146" s="249" t="s">
        <v>1433</v>
      </c>
      <c r="E146" s="249" t="s">
        <v>1413</v>
      </c>
      <c r="F146" s="112" t="s">
        <v>1072</v>
      </c>
      <c r="G146" s="111" t="s">
        <v>1074</v>
      </c>
      <c r="H146" s="111" t="s">
        <v>1075</v>
      </c>
      <c r="I146" s="111" t="s">
        <v>1078</v>
      </c>
      <c r="J146" s="111" t="s">
        <v>1079</v>
      </c>
      <c r="K146" s="111" t="s">
        <v>1080</v>
      </c>
      <c r="L146" s="110"/>
      <c r="M146" s="159"/>
      <c r="N146" s="159"/>
      <c r="O146" s="159"/>
    </row>
    <row r="147" spans="1:15" x14ac:dyDescent="0.25">
      <c r="A147" s="106">
        <v>144</v>
      </c>
      <c r="B147" s="249" t="s">
        <v>1478</v>
      </c>
      <c r="C147" s="250" t="s">
        <v>977</v>
      </c>
      <c r="D147" s="249" t="s">
        <v>1580</v>
      </c>
      <c r="E147" s="249" t="s">
        <v>1576</v>
      </c>
      <c r="F147" s="111" t="s">
        <v>1421</v>
      </c>
      <c r="G147" s="111" t="s">
        <v>1064</v>
      </c>
      <c r="H147" s="112" t="s">
        <v>1065</v>
      </c>
      <c r="I147" s="107"/>
      <c r="J147" s="107"/>
      <c r="K147" s="107"/>
      <c r="L147" s="110"/>
      <c r="M147" s="159"/>
      <c r="N147" s="159"/>
      <c r="O147" s="159"/>
    </row>
    <row r="148" spans="1:15" x14ac:dyDescent="0.25">
      <c r="A148" s="106">
        <v>145</v>
      </c>
      <c r="B148" s="249" t="s">
        <v>988</v>
      </c>
      <c r="C148" s="250" t="s">
        <v>978</v>
      </c>
      <c r="D148" s="249" t="s">
        <v>1434</v>
      </c>
      <c r="E148" s="249" t="s">
        <v>1414</v>
      </c>
      <c r="F148" s="111" t="s">
        <v>1104</v>
      </c>
      <c r="G148" s="111" t="s">
        <v>1105</v>
      </c>
      <c r="H148" s="112" t="s">
        <v>1425</v>
      </c>
      <c r="I148" s="112" t="s">
        <v>1017</v>
      </c>
      <c r="J148" s="110"/>
      <c r="K148" s="110"/>
      <c r="L148" s="110"/>
      <c r="M148" s="159"/>
      <c r="N148" s="159"/>
      <c r="O148" s="159"/>
    </row>
    <row r="149" spans="1:15" x14ac:dyDescent="0.25">
      <c r="A149" s="106">
        <v>146</v>
      </c>
      <c r="B149" s="249" t="s">
        <v>989</v>
      </c>
      <c r="C149" s="250" t="s">
        <v>979</v>
      </c>
      <c r="D149" s="249" t="s">
        <v>1435</v>
      </c>
      <c r="E149" s="249" t="s">
        <v>1415</v>
      </c>
      <c r="F149" s="112" t="s">
        <v>1111</v>
      </c>
      <c r="G149" s="112" t="s">
        <v>1019</v>
      </c>
      <c r="H149" s="112" t="s">
        <v>1115</v>
      </c>
      <c r="I149" s="111" t="s">
        <v>1116</v>
      </c>
      <c r="J149" s="111" t="s">
        <v>1117</v>
      </c>
      <c r="K149" s="111" t="s">
        <v>1020</v>
      </c>
      <c r="L149" s="111" t="s">
        <v>1118</v>
      </c>
      <c r="M149" s="111" t="s">
        <v>1119</v>
      </c>
      <c r="N149" s="111" t="s">
        <v>1120</v>
      </c>
      <c r="O149" s="111" t="s">
        <v>1121</v>
      </c>
    </row>
    <row r="150" spans="1:15" x14ac:dyDescent="0.25">
      <c r="A150" s="106">
        <v>147</v>
      </c>
      <c r="B150" s="249" t="s">
        <v>990</v>
      </c>
      <c r="C150" s="250" t="s">
        <v>980</v>
      </c>
      <c r="D150" s="249" t="s">
        <v>1436</v>
      </c>
      <c r="E150" s="249" t="s">
        <v>1416</v>
      </c>
      <c r="F150" s="111" t="s">
        <v>1424</v>
      </c>
      <c r="G150" s="111" t="s">
        <v>1425</v>
      </c>
      <c r="H150" s="111" t="s">
        <v>1017</v>
      </c>
      <c r="I150" s="111" t="s">
        <v>1114</v>
      </c>
      <c r="J150" s="111" t="s">
        <v>1018</v>
      </c>
      <c r="K150" s="111" t="s">
        <v>1482</v>
      </c>
      <c r="L150" s="110"/>
      <c r="M150" s="159"/>
      <c r="N150" s="159"/>
      <c r="O150" s="159"/>
    </row>
    <row r="151" spans="1:15" x14ac:dyDescent="0.25">
      <c r="A151" s="106">
        <v>148</v>
      </c>
      <c r="B151" s="249" t="s">
        <v>991</v>
      </c>
      <c r="C151" s="250" t="s">
        <v>981</v>
      </c>
      <c r="D151" s="249" t="s">
        <v>1437</v>
      </c>
      <c r="E151" s="249" t="s">
        <v>1417</v>
      </c>
      <c r="F151" s="112" t="s">
        <v>1577</v>
      </c>
      <c r="G151" s="112" t="s">
        <v>1128</v>
      </c>
      <c r="H151" s="112" t="s">
        <v>1022</v>
      </c>
      <c r="I151" s="115"/>
      <c r="J151" s="115"/>
      <c r="K151" s="115"/>
      <c r="L151" s="115"/>
      <c r="M151" s="115"/>
      <c r="N151" s="115"/>
      <c r="O151" s="115"/>
    </row>
    <row r="152" spans="1:15" x14ac:dyDescent="0.25">
      <c r="A152" s="106">
        <v>149</v>
      </c>
      <c r="B152" s="249" t="s">
        <v>1527</v>
      </c>
      <c r="C152" s="250" t="s">
        <v>981</v>
      </c>
      <c r="D152" s="249" t="s">
        <v>1578</v>
      </c>
      <c r="E152" s="249" t="s">
        <v>1579</v>
      </c>
      <c r="F152" s="112" t="s">
        <v>1122</v>
      </c>
      <c r="G152" s="112" t="s">
        <v>1123</v>
      </c>
      <c r="H152" s="112" t="s">
        <v>1021</v>
      </c>
      <c r="I152" s="112" t="s">
        <v>1124</v>
      </c>
      <c r="J152" s="112" t="s">
        <v>1125</v>
      </c>
      <c r="K152" s="112" t="s">
        <v>1126</v>
      </c>
      <c r="L152" s="112" t="s">
        <v>1127</v>
      </c>
      <c r="M152" s="110"/>
      <c r="N152" s="110"/>
      <c r="O152" s="110"/>
    </row>
    <row r="154" spans="1:15" x14ac:dyDescent="0.25">
      <c r="B154" s="107" t="s">
        <v>5580</v>
      </c>
      <c r="C154" s="9">
        <f>COUNT(F4:AJ138)</f>
        <v>1972</v>
      </c>
      <c r="D154" s="272" t="s">
        <v>5581</v>
      </c>
      <c r="E154" s="271">
        <f>C154</f>
        <v>1972</v>
      </c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</row>
    <row r="155" spans="1:15" x14ac:dyDescent="0.25">
      <c r="A155" s="152"/>
      <c r="B155" s="107" t="s">
        <v>1693</v>
      </c>
      <c r="C155" s="9">
        <v>905</v>
      </c>
      <c r="D155" s="272" t="s">
        <v>5582</v>
      </c>
      <c r="E155" s="271">
        <f>'Data Search group_RV2'!C154</f>
        <v>1104</v>
      </c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</row>
    <row r="156" spans="1:15" x14ac:dyDescent="0.25">
      <c r="A156" s="152"/>
      <c r="B156" s="107" t="s">
        <v>1694</v>
      </c>
      <c r="C156" s="269">
        <f>C154/C155-1</f>
        <v>1.1790055248618785</v>
      </c>
      <c r="E156" s="270">
        <f>E154/E155-1</f>
        <v>0.78623188405797095</v>
      </c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</row>
    <row r="157" spans="1:15" x14ac:dyDescent="0.25">
      <c r="A157" s="152"/>
    </row>
    <row r="158" spans="1:15" x14ac:dyDescent="0.25"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</row>
    <row r="159" spans="1:15" x14ac:dyDescent="0.25">
      <c r="A159" s="15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24"/>
  <sheetViews>
    <sheetView workbookViewId="0">
      <selection activeCell="F34" sqref="F34"/>
    </sheetView>
  </sheetViews>
  <sheetFormatPr defaultRowHeight="15" x14ac:dyDescent="0.25"/>
  <cols>
    <col min="1" max="1" width="19" style="47" customWidth="1"/>
    <col min="2" max="2" width="19" style="152" customWidth="1"/>
    <col min="3" max="3" width="19.85546875" style="152" customWidth="1"/>
    <col min="4" max="16384" width="9.140625" style="47"/>
  </cols>
  <sheetData>
    <row r="1" spans="1:124" ht="15.75" thickBot="1" x14ac:dyDescent="0.3">
      <c r="A1" s="49" t="s">
        <v>1438</v>
      </c>
      <c r="B1" s="179" t="s">
        <v>1610</v>
      </c>
      <c r="C1" s="179" t="s">
        <v>1611</v>
      </c>
      <c r="D1" s="50" t="s">
        <v>1599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</row>
    <row r="2" spans="1:124" ht="16.5" thickTop="1" thickBot="1" x14ac:dyDescent="0.3">
      <c r="A2" s="273" t="s">
        <v>1439</v>
      </c>
      <c r="B2" s="273" t="s">
        <v>1612</v>
      </c>
      <c r="C2" s="274" t="s">
        <v>1613</v>
      </c>
      <c r="D2" s="52" t="s">
        <v>782</v>
      </c>
      <c r="E2" s="53" t="s">
        <v>783</v>
      </c>
      <c r="F2" s="53" t="s">
        <v>784</v>
      </c>
      <c r="G2" s="53" t="s">
        <v>785</v>
      </c>
      <c r="H2" s="53" t="s">
        <v>546</v>
      </c>
      <c r="I2" s="53" t="s">
        <v>520</v>
      </c>
      <c r="J2" s="53" t="s">
        <v>521</v>
      </c>
      <c r="K2" s="53" t="s">
        <v>522</v>
      </c>
      <c r="L2" s="53" t="s">
        <v>523</v>
      </c>
      <c r="M2" s="53" t="s">
        <v>524</v>
      </c>
      <c r="N2" s="53" t="s">
        <v>525</v>
      </c>
      <c r="O2" s="53" t="s">
        <v>526</v>
      </c>
      <c r="P2" s="53" t="s">
        <v>527</v>
      </c>
      <c r="Q2" s="53" t="s">
        <v>528</v>
      </c>
      <c r="R2" s="53" t="s">
        <v>529</v>
      </c>
      <c r="S2" s="53" t="s">
        <v>530</v>
      </c>
      <c r="T2" s="53" t="s">
        <v>786</v>
      </c>
      <c r="U2" s="53" t="s">
        <v>787</v>
      </c>
      <c r="V2" s="53" t="s">
        <v>788</v>
      </c>
      <c r="W2" s="53" t="s">
        <v>789</v>
      </c>
      <c r="X2" s="53" t="s">
        <v>790</v>
      </c>
      <c r="Y2" s="53" t="s">
        <v>791</v>
      </c>
      <c r="Z2" s="53" t="s">
        <v>792</v>
      </c>
      <c r="AA2" s="53" t="s">
        <v>793</v>
      </c>
      <c r="AB2" s="53" t="s">
        <v>794</v>
      </c>
      <c r="AC2" s="53" t="s">
        <v>795</v>
      </c>
      <c r="AD2" s="53" t="s">
        <v>796</v>
      </c>
      <c r="AE2" s="53" t="s">
        <v>797</v>
      </c>
      <c r="AF2" s="53" t="s">
        <v>798</v>
      </c>
      <c r="AG2" s="53" t="s">
        <v>799</v>
      </c>
      <c r="AH2" s="53" t="s">
        <v>800</v>
      </c>
      <c r="AI2" s="53" t="s">
        <v>801</v>
      </c>
      <c r="AJ2" s="53" t="s">
        <v>802</v>
      </c>
      <c r="AK2" s="53" t="s">
        <v>803</v>
      </c>
      <c r="AL2" s="53" t="s">
        <v>804</v>
      </c>
      <c r="AM2" s="53" t="s">
        <v>805</v>
      </c>
      <c r="AN2" s="53" t="s">
        <v>806</v>
      </c>
      <c r="AO2" s="53" t="s">
        <v>807</v>
      </c>
      <c r="AP2" s="53" t="s">
        <v>808</v>
      </c>
      <c r="AQ2" s="53" t="s">
        <v>809</v>
      </c>
      <c r="AR2" s="53" t="s">
        <v>810</v>
      </c>
      <c r="AS2" s="53" t="s">
        <v>811</v>
      </c>
      <c r="AT2" s="53" t="s">
        <v>815</v>
      </c>
      <c r="AU2" s="53" t="s">
        <v>816</v>
      </c>
      <c r="AV2" s="53" t="s">
        <v>817</v>
      </c>
      <c r="AW2" s="53" t="s">
        <v>818</v>
      </c>
      <c r="AX2" s="53" t="s">
        <v>819</v>
      </c>
      <c r="AY2" s="53" t="s">
        <v>531</v>
      </c>
      <c r="AZ2" s="53" t="s">
        <v>532</v>
      </c>
      <c r="BA2" s="53" t="s">
        <v>533</v>
      </c>
      <c r="BB2" s="53" t="s">
        <v>534</v>
      </c>
      <c r="BC2" s="53" t="s">
        <v>535</v>
      </c>
      <c r="BD2" s="53" t="s">
        <v>536</v>
      </c>
      <c r="BE2" s="53" t="s">
        <v>537</v>
      </c>
      <c r="BF2" s="53" t="s">
        <v>538</v>
      </c>
      <c r="BG2" s="53" t="s">
        <v>539</v>
      </c>
      <c r="BH2" s="53" t="s">
        <v>540</v>
      </c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</row>
    <row r="3" spans="1:124" ht="16.5" thickTop="1" thickBot="1" x14ac:dyDescent="0.3">
      <c r="A3" s="273" t="s">
        <v>1440</v>
      </c>
      <c r="B3" s="273" t="s">
        <v>1614</v>
      </c>
      <c r="C3" s="273" t="s">
        <v>1615</v>
      </c>
      <c r="D3" s="55" t="s">
        <v>781</v>
      </c>
      <c r="E3" s="53" t="s">
        <v>812</v>
      </c>
      <c r="F3" s="53" t="s">
        <v>813</v>
      </c>
      <c r="G3" s="53" t="s">
        <v>814</v>
      </c>
      <c r="H3" s="53" t="s">
        <v>820</v>
      </c>
      <c r="I3" s="53" t="s">
        <v>821</v>
      </c>
      <c r="J3" s="53" t="s">
        <v>822</v>
      </c>
      <c r="K3" s="53" t="s">
        <v>823</v>
      </c>
      <c r="L3" s="53" t="s">
        <v>824</v>
      </c>
      <c r="M3" s="53" t="s">
        <v>825</v>
      </c>
      <c r="N3" s="53" t="s">
        <v>826</v>
      </c>
      <c r="O3" s="53" t="s">
        <v>827</v>
      </c>
      <c r="P3" s="53" t="s">
        <v>828</v>
      </c>
      <c r="Q3" s="53" t="s">
        <v>829</v>
      </c>
      <c r="R3" s="53" t="s">
        <v>542</v>
      </c>
      <c r="S3" s="53" t="s">
        <v>543</v>
      </c>
      <c r="T3" s="56" t="s">
        <v>541</v>
      </c>
      <c r="U3" s="53" t="s">
        <v>544</v>
      </c>
      <c r="V3" s="53" t="s">
        <v>545</v>
      </c>
      <c r="W3" s="53" t="s">
        <v>830</v>
      </c>
      <c r="X3" s="53" t="s">
        <v>831</v>
      </c>
      <c r="Y3" s="53" t="s">
        <v>832</v>
      </c>
      <c r="Z3" s="53" t="s">
        <v>833</v>
      </c>
      <c r="AA3" s="53" t="s">
        <v>834</v>
      </c>
      <c r="AB3" s="53">
        <v>100</v>
      </c>
      <c r="AC3" s="53">
        <v>101</v>
      </c>
      <c r="AD3" s="53">
        <v>102</v>
      </c>
      <c r="AE3" s="53">
        <v>103</v>
      </c>
      <c r="AF3" s="53">
        <v>104</v>
      </c>
      <c r="AG3" s="53">
        <v>105</v>
      </c>
      <c r="AH3" s="53">
        <v>106</v>
      </c>
      <c r="AI3" s="53">
        <v>107</v>
      </c>
      <c r="AJ3" s="53">
        <v>108</v>
      </c>
      <c r="AK3" s="53">
        <v>109</v>
      </c>
      <c r="AL3" s="53">
        <v>110</v>
      </c>
      <c r="AM3" s="53">
        <v>111</v>
      </c>
      <c r="AN3" s="53">
        <v>112</v>
      </c>
      <c r="AO3" s="53">
        <v>113</v>
      </c>
      <c r="AP3" s="53">
        <v>114</v>
      </c>
      <c r="AQ3" s="53">
        <v>115</v>
      </c>
      <c r="AR3" s="53">
        <v>116</v>
      </c>
      <c r="AS3" s="53">
        <v>117</v>
      </c>
      <c r="AT3" s="53">
        <v>118</v>
      </c>
      <c r="AU3" s="53">
        <v>119</v>
      </c>
      <c r="AV3" s="53">
        <v>120</v>
      </c>
      <c r="AW3" s="53">
        <v>121</v>
      </c>
      <c r="AX3" s="53">
        <v>122</v>
      </c>
      <c r="AY3" s="53">
        <v>123</v>
      </c>
      <c r="AZ3" s="53">
        <v>124</v>
      </c>
      <c r="BA3" s="53">
        <v>125</v>
      </c>
      <c r="BB3" s="53">
        <v>126</v>
      </c>
      <c r="BC3" s="53">
        <v>127</v>
      </c>
      <c r="BD3" s="53">
        <v>128</v>
      </c>
      <c r="BE3" s="53">
        <v>129</v>
      </c>
      <c r="BF3" s="53">
        <v>130</v>
      </c>
      <c r="BG3" s="53">
        <v>131</v>
      </c>
      <c r="BH3" s="53">
        <v>132</v>
      </c>
      <c r="BI3" s="53">
        <v>133</v>
      </c>
      <c r="BJ3" s="53">
        <v>134</v>
      </c>
      <c r="BK3" s="53">
        <v>135</v>
      </c>
      <c r="BL3" s="53">
        <v>136</v>
      </c>
      <c r="BM3" s="53">
        <v>137</v>
      </c>
      <c r="BN3" s="53">
        <v>138</v>
      </c>
      <c r="BO3" s="53">
        <v>139</v>
      </c>
      <c r="BP3" s="53">
        <v>140</v>
      </c>
      <c r="BQ3" s="53">
        <v>141</v>
      </c>
      <c r="BR3" s="53">
        <v>142</v>
      </c>
      <c r="BS3" s="53">
        <v>143</v>
      </c>
      <c r="BT3" s="53">
        <v>144</v>
      </c>
      <c r="BU3" s="53">
        <v>145</v>
      </c>
      <c r="BV3" s="53">
        <v>146</v>
      </c>
      <c r="BW3" s="53">
        <v>147</v>
      </c>
      <c r="BX3" s="53">
        <v>148</v>
      </c>
      <c r="BY3" s="53">
        <v>149</v>
      </c>
      <c r="BZ3" s="53">
        <v>150</v>
      </c>
      <c r="CA3" s="53">
        <v>151</v>
      </c>
      <c r="CB3" s="53">
        <v>152</v>
      </c>
      <c r="CC3" s="53">
        <v>153</v>
      </c>
      <c r="CD3" s="53">
        <v>154</v>
      </c>
      <c r="CE3" s="53">
        <v>155</v>
      </c>
      <c r="CF3" s="53">
        <v>156</v>
      </c>
      <c r="CG3" s="53">
        <v>157</v>
      </c>
      <c r="CH3" s="53">
        <v>158</v>
      </c>
      <c r="CI3" s="53">
        <v>159</v>
      </c>
      <c r="CJ3" s="53">
        <v>160</v>
      </c>
      <c r="CK3" s="53">
        <v>161</v>
      </c>
      <c r="CL3" s="53">
        <v>162</v>
      </c>
      <c r="CM3" s="53">
        <v>163</v>
      </c>
      <c r="CN3" s="53">
        <v>164</v>
      </c>
      <c r="CO3" s="53">
        <v>165</v>
      </c>
      <c r="CP3" s="53">
        <v>166</v>
      </c>
      <c r="CQ3" s="53">
        <v>167</v>
      </c>
      <c r="CR3" s="53">
        <v>168</v>
      </c>
      <c r="CS3" s="53">
        <v>169</v>
      </c>
      <c r="CT3" s="53">
        <v>170</v>
      </c>
      <c r="CU3" s="53">
        <v>171</v>
      </c>
      <c r="CV3" s="53">
        <v>172</v>
      </c>
      <c r="CW3" s="53">
        <v>173</v>
      </c>
      <c r="CX3" s="53">
        <v>174</v>
      </c>
      <c r="CY3" s="53">
        <v>175</v>
      </c>
      <c r="CZ3" s="53">
        <v>176</v>
      </c>
      <c r="DA3" s="53">
        <v>177</v>
      </c>
      <c r="DB3" s="53">
        <v>178</v>
      </c>
      <c r="DC3" s="53">
        <v>179</v>
      </c>
      <c r="DD3" s="53">
        <v>180</v>
      </c>
      <c r="DE3" s="53">
        <v>181</v>
      </c>
      <c r="DF3" s="53">
        <v>182</v>
      </c>
      <c r="DG3" s="53">
        <v>183</v>
      </c>
      <c r="DH3" s="53">
        <v>184</v>
      </c>
      <c r="DI3" s="53">
        <v>185</v>
      </c>
      <c r="DJ3" s="53">
        <v>186</v>
      </c>
      <c r="DK3" s="53">
        <v>187</v>
      </c>
      <c r="DL3" s="53">
        <v>188</v>
      </c>
      <c r="DM3" s="53">
        <v>189</v>
      </c>
      <c r="DN3" s="53">
        <v>190</v>
      </c>
      <c r="DO3" s="53">
        <v>191</v>
      </c>
      <c r="DP3" s="53">
        <v>192</v>
      </c>
      <c r="DQ3" s="53">
        <v>193</v>
      </c>
      <c r="DR3" s="53">
        <v>194</v>
      </c>
      <c r="DS3" s="53">
        <v>195</v>
      </c>
      <c r="DT3" s="53">
        <v>196</v>
      </c>
    </row>
    <row r="4" spans="1:124" ht="16.5" thickTop="1" thickBot="1" x14ac:dyDescent="0.3">
      <c r="A4" s="273" t="s">
        <v>1441</v>
      </c>
      <c r="B4" s="273" t="s">
        <v>1616</v>
      </c>
      <c r="C4" s="273" t="s">
        <v>1617</v>
      </c>
      <c r="D4" s="52">
        <v>197</v>
      </c>
      <c r="E4" s="53">
        <v>198</v>
      </c>
      <c r="F4" s="53">
        <v>199</v>
      </c>
      <c r="G4" s="53">
        <v>200</v>
      </c>
      <c r="H4" s="53">
        <v>201</v>
      </c>
      <c r="I4" s="53">
        <v>202</v>
      </c>
      <c r="J4" s="53">
        <v>203</v>
      </c>
      <c r="K4" s="53">
        <v>204</v>
      </c>
      <c r="L4" s="53">
        <v>205</v>
      </c>
      <c r="M4" s="53">
        <v>206</v>
      </c>
      <c r="N4" s="53">
        <v>207</v>
      </c>
      <c r="O4" s="53">
        <v>208</v>
      </c>
      <c r="P4" s="53">
        <v>209</v>
      </c>
      <c r="Q4" s="53">
        <v>210</v>
      </c>
      <c r="R4" s="53">
        <v>211</v>
      </c>
      <c r="S4" s="53">
        <v>212</v>
      </c>
      <c r="T4" s="53">
        <v>214</v>
      </c>
      <c r="U4" s="53">
        <v>215</v>
      </c>
      <c r="V4" s="53">
        <v>216</v>
      </c>
      <c r="W4" s="53">
        <v>217</v>
      </c>
      <c r="X4" s="53">
        <v>218</v>
      </c>
      <c r="Y4" s="53">
        <v>219</v>
      </c>
      <c r="Z4" s="53">
        <v>220</v>
      </c>
      <c r="AA4" s="53">
        <v>221</v>
      </c>
      <c r="AB4" s="53">
        <v>222</v>
      </c>
      <c r="AC4" s="53">
        <v>223</v>
      </c>
      <c r="AD4" s="53">
        <v>224</v>
      </c>
      <c r="AE4" s="53">
        <v>225</v>
      </c>
      <c r="AF4" s="53">
        <v>226</v>
      </c>
      <c r="AG4" s="53">
        <v>227</v>
      </c>
      <c r="AH4" s="53">
        <v>228</v>
      </c>
      <c r="AI4" s="53">
        <v>229</v>
      </c>
      <c r="AJ4" s="53">
        <v>230</v>
      </c>
      <c r="AK4" s="53">
        <v>231</v>
      </c>
      <c r="AL4" s="53">
        <v>232</v>
      </c>
      <c r="AM4" s="53">
        <v>233</v>
      </c>
      <c r="AN4" s="53">
        <v>234</v>
      </c>
      <c r="AO4" s="53">
        <v>235</v>
      </c>
      <c r="AP4" s="53">
        <v>236</v>
      </c>
      <c r="AQ4" s="53">
        <v>237</v>
      </c>
      <c r="AR4" s="53">
        <v>238</v>
      </c>
      <c r="AS4" s="53">
        <v>239</v>
      </c>
      <c r="AT4" s="53">
        <v>240</v>
      </c>
      <c r="AU4" s="53">
        <v>241</v>
      </c>
      <c r="AV4" s="53">
        <v>242</v>
      </c>
      <c r="AW4" s="53">
        <v>243</v>
      </c>
      <c r="AX4" s="53">
        <v>244</v>
      </c>
      <c r="AY4" s="53">
        <v>245</v>
      </c>
      <c r="AZ4" s="53">
        <v>246</v>
      </c>
      <c r="BA4" s="53">
        <v>247</v>
      </c>
      <c r="BB4" s="53">
        <v>248</v>
      </c>
      <c r="BC4" s="53">
        <v>249</v>
      </c>
      <c r="BD4" s="53">
        <v>250</v>
      </c>
      <c r="BE4" s="53">
        <v>251</v>
      </c>
      <c r="BF4" s="53">
        <v>252</v>
      </c>
      <c r="BG4" s="53">
        <v>253</v>
      </c>
      <c r="BH4" s="53">
        <v>254</v>
      </c>
      <c r="BI4" s="53">
        <v>255</v>
      </c>
      <c r="BJ4" s="53">
        <v>256</v>
      </c>
      <c r="BK4" s="53">
        <v>257</v>
      </c>
      <c r="BL4" s="53">
        <v>258</v>
      </c>
      <c r="BM4" s="53">
        <v>259</v>
      </c>
      <c r="BN4" s="53">
        <v>260</v>
      </c>
      <c r="BO4" s="53">
        <v>261</v>
      </c>
      <c r="BP4" s="53">
        <v>262</v>
      </c>
      <c r="BQ4" s="53">
        <v>263</v>
      </c>
      <c r="BR4" s="53">
        <v>264</v>
      </c>
      <c r="BS4" s="53">
        <v>265</v>
      </c>
      <c r="BT4" s="53">
        <v>266</v>
      </c>
      <c r="BU4" s="53">
        <v>267</v>
      </c>
      <c r="BV4" s="53">
        <v>268</v>
      </c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</row>
    <row r="5" spans="1:124" ht="16.5" thickTop="1" thickBot="1" x14ac:dyDescent="0.3">
      <c r="A5" s="273" t="s">
        <v>1442</v>
      </c>
      <c r="B5" s="273" t="s">
        <v>1618</v>
      </c>
      <c r="C5" s="273" t="s">
        <v>1619</v>
      </c>
      <c r="D5" s="52">
        <v>270</v>
      </c>
      <c r="E5" s="53">
        <v>271</v>
      </c>
      <c r="F5" s="53">
        <v>272</v>
      </c>
      <c r="G5" s="53">
        <v>273</v>
      </c>
      <c r="H5" s="53">
        <v>274</v>
      </c>
      <c r="I5" s="53">
        <v>275</v>
      </c>
      <c r="J5" s="53">
        <v>276</v>
      </c>
      <c r="K5" s="53">
        <v>277</v>
      </c>
      <c r="L5" s="53">
        <v>278</v>
      </c>
      <c r="M5" s="53">
        <v>279</v>
      </c>
      <c r="N5" s="53">
        <v>280</v>
      </c>
      <c r="O5" s="53">
        <v>281</v>
      </c>
      <c r="P5" s="53">
        <v>282</v>
      </c>
      <c r="Q5" s="53">
        <v>283</v>
      </c>
      <c r="R5" s="53">
        <v>284</v>
      </c>
      <c r="S5" s="53">
        <v>285</v>
      </c>
      <c r="T5" s="53">
        <v>286</v>
      </c>
      <c r="U5" s="53">
        <v>287</v>
      </c>
      <c r="V5" s="53">
        <v>288</v>
      </c>
      <c r="W5" s="53">
        <v>289</v>
      </c>
      <c r="X5" s="53">
        <v>290</v>
      </c>
      <c r="Y5" s="53">
        <v>291</v>
      </c>
      <c r="Z5" s="53">
        <v>292</v>
      </c>
      <c r="AA5" s="53">
        <v>293</v>
      </c>
      <c r="AB5" s="53">
        <v>294</v>
      </c>
      <c r="AC5" s="53">
        <v>295</v>
      </c>
      <c r="AD5" s="53">
        <v>296</v>
      </c>
      <c r="AE5" s="53">
        <v>297</v>
      </c>
      <c r="AF5" s="53">
        <v>298</v>
      </c>
      <c r="AG5" s="53">
        <v>299</v>
      </c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</row>
    <row r="6" spans="1:124" ht="16.5" thickTop="1" thickBot="1" x14ac:dyDescent="0.3">
      <c r="A6" s="273" t="s">
        <v>1443</v>
      </c>
      <c r="B6" s="273" t="s">
        <v>1620</v>
      </c>
      <c r="C6" s="273" t="s">
        <v>1621</v>
      </c>
      <c r="D6" s="52">
        <v>313</v>
      </c>
      <c r="E6" s="53">
        <v>314</v>
      </c>
      <c r="F6" s="53">
        <v>315</v>
      </c>
      <c r="G6" s="53">
        <v>316</v>
      </c>
      <c r="H6" s="53">
        <v>317</v>
      </c>
      <c r="I6" s="53">
        <v>318</v>
      </c>
      <c r="J6" s="53">
        <v>319</v>
      </c>
      <c r="K6" s="53">
        <v>320</v>
      </c>
      <c r="L6" s="53">
        <v>321</v>
      </c>
      <c r="M6" s="53">
        <v>322</v>
      </c>
      <c r="N6" s="53">
        <v>323</v>
      </c>
      <c r="O6" s="53">
        <v>324</v>
      </c>
      <c r="P6" s="53">
        <v>325</v>
      </c>
      <c r="Q6" s="53">
        <v>326</v>
      </c>
      <c r="R6" s="53">
        <v>327</v>
      </c>
      <c r="S6" s="53">
        <v>328</v>
      </c>
      <c r="T6" s="53">
        <v>329</v>
      </c>
      <c r="U6" s="53">
        <v>330</v>
      </c>
      <c r="V6" s="53">
        <v>331</v>
      </c>
      <c r="W6" s="53">
        <v>332</v>
      </c>
      <c r="X6" s="53">
        <v>333</v>
      </c>
      <c r="Y6" s="53">
        <v>334</v>
      </c>
      <c r="Z6" s="53">
        <v>335</v>
      </c>
      <c r="AA6" s="53">
        <v>336</v>
      </c>
      <c r="AB6" s="53">
        <v>337</v>
      </c>
      <c r="AC6" s="53">
        <v>338</v>
      </c>
      <c r="AD6" s="53">
        <v>339</v>
      </c>
      <c r="AE6" s="53">
        <v>341</v>
      </c>
      <c r="AF6" s="53">
        <v>342</v>
      </c>
      <c r="AG6" s="53">
        <v>344</v>
      </c>
      <c r="AH6" s="53">
        <v>346</v>
      </c>
      <c r="AI6" s="53">
        <v>347</v>
      </c>
      <c r="AJ6" s="53">
        <v>349</v>
      </c>
      <c r="AK6" s="53">
        <v>398</v>
      </c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</row>
    <row r="7" spans="1:124" ht="16.5" thickTop="1" thickBot="1" x14ac:dyDescent="0.3">
      <c r="A7" s="273" t="s">
        <v>1444</v>
      </c>
      <c r="B7" s="273" t="s">
        <v>1622</v>
      </c>
      <c r="C7" s="273" t="s">
        <v>1623</v>
      </c>
      <c r="D7" s="52">
        <v>300</v>
      </c>
      <c r="E7" s="53">
        <v>301</v>
      </c>
      <c r="F7" s="53">
        <v>302</v>
      </c>
      <c r="G7" s="53">
        <v>303</v>
      </c>
      <c r="H7" s="53">
        <v>304</v>
      </c>
      <c r="I7" s="53">
        <v>305</v>
      </c>
      <c r="J7" s="53">
        <v>306</v>
      </c>
      <c r="K7" s="53">
        <v>307</v>
      </c>
      <c r="L7" s="53">
        <v>308</v>
      </c>
      <c r="M7" s="53">
        <v>309</v>
      </c>
      <c r="N7" s="53">
        <v>310</v>
      </c>
      <c r="O7" s="53">
        <v>311</v>
      </c>
      <c r="P7" s="53">
        <v>312</v>
      </c>
      <c r="Q7" s="53">
        <v>350</v>
      </c>
      <c r="R7" s="53">
        <v>351</v>
      </c>
      <c r="S7" s="53">
        <v>352</v>
      </c>
      <c r="T7" s="53">
        <v>354</v>
      </c>
      <c r="U7" s="53">
        <v>355</v>
      </c>
      <c r="V7" s="53">
        <v>356</v>
      </c>
      <c r="W7" s="53">
        <v>357</v>
      </c>
      <c r="X7" s="53">
        <v>358</v>
      </c>
      <c r="Y7" s="53">
        <v>359</v>
      </c>
      <c r="Z7" s="53">
        <v>360</v>
      </c>
      <c r="AA7" s="53">
        <v>361</v>
      </c>
      <c r="AB7" s="53">
        <v>362</v>
      </c>
      <c r="AC7" s="53">
        <v>363</v>
      </c>
      <c r="AD7" s="53">
        <v>364</v>
      </c>
      <c r="AE7" s="53">
        <v>365</v>
      </c>
      <c r="AF7" s="53">
        <v>366</v>
      </c>
      <c r="AG7" s="53">
        <v>367</v>
      </c>
      <c r="AH7" s="53">
        <v>368</v>
      </c>
      <c r="AI7" s="53">
        <v>369</v>
      </c>
      <c r="AJ7" s="53">
        <v>370</v>
      </c>
      <c r="AK7" s="53">
        <v>371</v>
      </c>
      <c r="AL7" s="53">
        <v>372</v>
      </c>
      <c r="AM7" s="53">
        <v>373</v>
      </c>
      <c r="AN7" s="53">
        <v>374</v>
      </c>
      <c r="AO7" s="53">
        <v>375</v>
      </c>
      <c r="AP7" s="53">
        <v>376</v>
      </c>
      <c r="AQ7" s="53">
        <v>377</v>
      </c>
      <c r="AR7" s="53">
        <v>378</v>
      </c>
      <c r="AS7" s="53">
        <v>379</v>
      </c>
      <c r="AT7" s="53">
        <v>380</v>
      </c>
      <c r="AU7" s="53">
        <v>381</v>
      </c>
      <c r="AV7" s="53">
        <v>382</v>
      </c>
      <c r="AW7" s="53">
        <v>383</v>
      </c>
      <c r="AX7" s="53">
        <v>384</v>
      </c>
      <c r="AY7" s="53">
        <v>385</v>
      </c>
      <c r="AZ7" s="53">
        <v>386</v>
      </c>
      <c r="BA7" s="53">
        <v>387</v>
      </c>
      <c r="BB7" s="53">
        <v>388</v>
      </c>
      <c r="BC7" s="53">
        <v>389</v>
      </c>
      <c r="BD7" s="53">
        <v>390</v>
      </c>
      <c r="BE7" s="53">
        <v>391</v>
      </c>
      <c r="BF7" s="53">
        <v>392</v>
      </c>
      <c r="BG7" s="53">
        <v>393</v>
      </c>
      <c r="BH7" s="53">
        <v>394</v>
      </c>
      <c r="BI7" s="53">
        <v>395</v>
      </c>
      <c r="BJ7" s="53">
        <v>396</v>
      </c>
      <c r="BK7" s="53">
        <v>397</v>
      </c>
      <c r="BL7" s="53">
        <v>399</v>
      </c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</row>
    <row r="8" spans="1:124" ht="16.5" thickTop="1" thickBot="1" x14ac:dyDescent="0.3">
      <c r="A8" s="273" t="s">
        <v>1445</v>
      </c>
      <c r="B8" s="273" t="s">
        <v>1624</v>
      </c>
      <c r="C8" s="273" t="s">
        <v>1625</v>
      </c>
      <c r="D8" s="52">
        <v>400</v>
      </c>
      <c r="E8" s="53">
        <v>401</v>
      </c>
      <c r="F8" s="53">
        <v>402</v>
      </c>
      <c r="G8" s="53">
        <v>403</v>
      </c>
      <c r="H8" s="53">
        <v>404</v>
      </c>
      <c r="I8" s="53">
        <v>405</v>
      </c>
      <c r="J8" s="53">
        <v>406</v>
      </c>
      <c r="K8" s="53">
        <v>407</v>
      </c>
      <c r="L8" s="53">
        <v>408</v>
      </c>
      <c r="M8" s="53">
        <v>409</v>
      </c>
      <c r="N8" s="53">
        <v>410</v>
      </c>
      <c r="O8" s="53">
        <v>411</v>
      </c>
      <c r="P8" s="53">
        <v>412</v>
      </c>
      <c r="Q8" s="53">
        <v>413</v>
      </c>
      <c r="R8" s="53">
        <v>414</v>
      </c>
      <c r="S8" s="53">
        <v>415</v>
      </c>
      <c r="T8" s="53">
        <v>416</v>
      </c>
      <c r="U8" s="53">
        <v>417</v>
      </c>
      <c r="V8" s="53">
        <v>418</v>
      </c>
      <c r="W8" s="53">
        <v>419</v>
      </c>
      <c r="X8" s="53">
        <v>420</v>
      </c>
      <c r="Y8" s="53">
        <v>421</v>
      </c>
      <c r="Z8" s="53">
        <v>422</v>
      </c>
      <c r="AA8" s="53">
        <v>423</v>
      </c>
      <c r="AB8" s="53">
        <v>424</v>
      </c>
      <c r="AC8" s="53">
        <v>425</v>
      </c>
      <c r="AD8" s="53">
        <v>426</v>
      </c>
      <c r="AE8" s="53">
        <v>427</v>
      </c>
      <c r="AF8" s="53">
        <v>430</v>
      </c>
      <c r="AG8" s="53">
        <v>431</v>
      </c>
      <c r="AH8" s="53">
        <v>432</v>
      </c>
      <c r="AI8" s="53">
        <v>437</v>
      </c>
      <c r="AJ8" s="53">
        <v>438</v>
      </c>
      <c r="AK8" s="53">
        <v>439</v>
      </c>
      <c r="AL8" s="53">
        <v>450</v>
      </c>
      <c r="AM8" s="53">
        <v>451</v>
      </c>
      <c r="AN8" s="53">
        <v>452</v>
      </c>
      <c r="AO8" s="53">
        <v>453</v>
      </c>
      <c r="AP8" s="53">
        <v>454</v>
      </c>
      <c r="AQ8" s="53">
        <v>455</v>
      </c>
      <c r="AR8" s="53">
        <v>456</v>
      </c>
      <c r="AS8" s="53">
        <v>457</v>
      </c>
      <c r="AT8" s="53">
        <v>459</v>
      </c>
      <c r="AU8" s="53">
        <v>470</v>
      </c>
      <c r="AV8" s="53">
        <v>471</v>
      </c>
      <c r="AW8" s="53">
        <v>472</v>
      </c>
      <c r="AX8" s="53">
        <v>473</v>
      </c>
      <c r="AY8" s="53">
        <v>474</v>
      </c>
      <c r="AZ8" s="53">
        <v>475</v>
      </c>
      <c r="BA8" s="53">
        <v>476</v>
      </c>
      <c r="BB8" s="53">
        <v>477</v>
      </c>
      <c r="BC8" s="53">
        <v>478</v>
      </c>
      <c r="BD8" s="53">
        <v>619</v>
      </c>
      <c r="BE8" s="53">
        <v>620</v>
      </c>
      <c r="BF8" s="53">
        <v>622</v>
      </c>
      <c r="BG8" s="53">
        <v>623</v>
      </c>
      <c r="BH8" s="53">
        <v>624</v>
      </c>
      <c r="BI8" s="53">
        <v>625</v>
      </c>
      <c r="BJ8" s="53">
        <v>626</v>
      </c>
      <c r="BK8" s="53">
        <v>627</v>
      </c>
      <c r="BL8" s="53">
        <v>628</v>
      </c>
      <c r="BM8" s="53">
        <v>629</v>
      </c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</row>
    <row r="9" spans="1:124" ht="16.5" thickTop="1" thickBot="1" x14ac:dyDescent="0.3">
      <c r="A9" s="273" t="s">
        <v>1446</v>
      </c>
      <c r="B9" s="273" t="s">
        <v>1626</v>
      </c>
      <c r="C9" s="273" t="s">
        <v>1627</v>
      </c>
      <c r="D9" s="52">
        <v>433</v>
      </c>
      <c r="E9" s="53">
        <v>434</v>
      </c>
      <c r="F9" s="53">
        <v>435</v>
      </c>
      <c r="G9" s="53">
        <v>436</v>
      </c>
      <c r="H9" s="53">
        <v>440</v>
      </c>
      <c r="I9" s="53">
        <v>441</v>
      </c>
      <c r="J9" s="53">
        <v>442</v>
      </c>
      <c r="K9" s="53">
        <v>443</v>
      </c>
      <c r="L9" s="53">
        <v>444</v>
      </c>
      <c r="M9" s="53">
        <v>445</v>
      </c>
      <c r="N9" s="53">
        <v>446</v>
      </c>
      <c r="O9" s="53">
        <v>447</v>
      </c>
      <c r="P9" s="53">
        <v>448</v>
      </c>
      <c r="Q9" s="53">
        <v>449</v>
      </c>
      <c r="R9" s="53">
        <v>458</v>
      </c>
      <c r="S9" s="53">
        <v>460</v>
      </c>
      <c r="T9" s="53">
        <v>461</v>
      </c>
      <c r="U9" s="53">
        <v>462</v>
      </c>
      <c r="V9" s="53">
        <v>463</v>
      </c>
      <c r="W9" s="53">
        <v>464</v>
      </c>
      <c r="X9" s="53">
        <v>465</v>
      </c>
      <c r="Y9" s="53">
        <v>466</v>
      </c>
      <c r="Z9" s="53">
        <v>467</v>
      </c>
      <c r="AA9" s="53">
        <v>468</v>
      </c>
      <c r="AB9" s="53">
        <v>469</v>
      </c>
      <c r="AC9" s="53">
        <v>479</v>
      </c>
      <c r="AD9" s="53">
        <v>480</v>
      </c>
      <c r="AE9" s="53">
        <v>481</v>
      </c>
      <c r="AF9" s="53">
        <v>482</v>
      </c>
      <c r="AG9" s="53">
        <v>483</v>
      </c>
      <c r="AH9" s="53">
        <v>484</v>
      </c>
      <c r="AI9" s="53">
        <v>485</v>
      </c>
      <c r="AJ9" s="53">
        <v>486</v>
      </c>
      <c r="AK9" s="53">
        <v>487</v>
      </c>
      <c r="AL9" s="53">
        <v>488</v>
      </c>
      <c r="AM9" s="53">
        <v>489</v>
      </c>
      <c r="AN9" s="53">
        <v>490</v>
      </c>
      <c r="AO9" s="53">
        <v>491</v>
      </c>
      <c r="AP9" s="53">
        <v>492</v>
      </c>
      <c r="AQ9" s="53">
        <v>493</v>
      </c>
      <c r="AR9" s="53">
        <v>494</v>
      </c>
      <c r="AS9" s="53">
        <v>495</v>
      </c>
      <c r="AT9" s="53">
        <v>496</v>
      </c>
      <c r="AU9" s="53">
        <v>497</v>
      </c>
      <c r="AV9" s="53">
        <v>498</v>
      </c>
      <c r="AW9" s="53">
        <v>499</v>
      </c>
      <c r="AX9" s="53">
        <v>530</v>
      </c>
      <c r="AY9" s="53">
        <v>531</v>
      </c>
      <c r="AZ9" s="53">
        <v>532</v>
      </c>
      <c r="BA9" s="53">
        <v>534</v>
      </c>
      <c r="BB9" s="53">
        <v>535</v>
      </c>
      <c r="BC9" s="53">
        <v>537</v>
      </c>
      <c r="BD9" s="53">
        <v>538</v>
      </c>
      <c r="BE9" s="53">
        <v>539</v>
      </c>
      <c r="BF9" s="53">
        <v>540</v>
      </c>
      <c r="BG9" s="53">
        <v>541</v>
      </c>
      <c r="BH9" s="53">
        <v>542</v>
      </c>
      <c r="BI9" s="53">
        <v>543</v>
      </c>
      <c r="BJ9" s="53">
        <v>544</v>
      </c>
      <c r="BK9" s="53">
        <v>545</v>
      </c>
      <c r="BL9" s="53">
        <v>546</v>
      </c>
      <c r="BM9" s="53">
        <v>547</v>
      </c>
      <c r="BN9" s="53">
        <v>548</v>
      </c>
      <c r="BO9" s="53">
        <v>549</v>
      </c>
      <c r="BP9" s="53">
        <v>600</v>
      </c>
      <c r="BQ9" s="53">
        <v>601</v>
      </c>
      <c r="BR9" s="53">
        <v>602</v>
      </c>
      <c r="BS9" s="53">
        <v>603</v>
      </c>
      <c r="BT9" s="53">
        <v>604</v>
      </c>
      <c r="BU9" s="53">
        <v>605</v>
      </c>
      <c r="BV9" s="53">
        <v>606</v>
      </c>
      <c r="BW9" s="53">
        <v>607</v>
      </c>
      <c r="BX9" s="53">
        <v>608</v>
      </c>
      <c r="BY9" s="53">
        <v>609</v>
      </c>
      <c r="BZ9" s="53">
        <v>610</v>
      </c>
      <c r="CA9" s="53">
        <v>611</v>
      </c>
      <c r="CB9" s="53">
        <v>612</v>
      </c>
      <c r="CC9" s="53">
        <v>613</v>
      </c>
      <c r="CD9" s="53">
        <v>614</v>
      </c>
      <c r="CE9" s="53">
        <v>615</v>
      </c>
      <c r="CF9" s="53">
        <v>616</v>
      </c>
      <c r="CG9" s="53">
        <v>617</v>
      </c>
      <c r="CH9" s="53">
        <v>618</v>
      </c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</row>
    <row r="10" spans="1:124" ht="16.5" thickTop="1" thickBot="1" x14ac:dyDescent="0.3">
      <c r="A10" s="273" t="s">
        <v>1447</v>
      </c>
      <c r="B10" s="273" t="s">
        <v>1628</v>
      </c>
      <c r="C10" s="273" t="s">
        <v>1629</v>
      </c>
      <c r="D10" s="52">
        <v>500</v>
      </c>
      <c r="E10" s="53">
        <v>501</v>
      </c>
      <c r="F10" s="53">
        <v>502</v>
      </c>
      <c r="G10" s="53">
        <v>503</v>
      </c>
      <c r="H10" s="53">
        <v>504</v>
      </c>
      <c r="I10" s="53">
        <v>505</v>
      </c>
      <c r="J10" s="53">
        <v>506</v>
      </c>
      <c r="K10" s="53">
        <v>507</v>
      </c>
      <c r="L10" s="53">
        <v>508</v>
      </c>
      <c r="M10" s="53">
        <v>509</v>
      </c>
      <c r="N10" s="53">
        <v>510</v>
      </c>
      <c r="O10" s="53">
        <v>511</v>
      </c>
      <c r="P10" s="53">
        <v>512</v>
      </c>
      <c r="Q10" s="53">
        <v>513</v>
      </c>
      <c r="R10" s="53">
        <v>514</v>
      </c>
      <c r="S10" s="53">
        <v>515</v>
      </c>
      <c r="T10" s="53">
        <v>516</v>
      </c>
      <c r="U10" s="53">
        <v>520</v>
      </c>
      <c r="V10" s="53">
        <v>521</v>
      </c>
      <c r="W10" s="53">
        <v>522</v>
      </c>
      <c r="X10" s="53">
        <v>523</v>
      </c>
      <c r="Y10" s="53">
        <v>524</v>
      </c>
      <c r="Z10" s="53">
        <v>525</v>
      </c>
      <c r="AA10" s="53">
        <v>526</v>
      </c>
      <c r="AB10" s="53">
        <v>527</v>
      </c>
      <c r="AC10" s="53">
        <v>528</v>
      </c>
      <c r="AD10" s="53">
        <v>550</v>
      </c>
      <c r="AE10" s="53">
        <v>551</v>
      </c>
      <c r="AF10" s="53">
        <v>553</v>
      </c>
      <c r="AG10" s="53">
        <v>554</v>
      </c>
      <c r="AH10" s="53">
        <v>555</v>
      </c>
      <c r="AI10" s="53">
        <v>556</v>
      </c>
      <c r="AJ10" s="53">
        <v>557</v>
      </c>
      <c r="AK10" s="53">
        <v>558</v>
      </c>
      <c r="AL10" s="53">
        <v>559</v>
      </c>
      <c r="AM10" s="53">
        <v>560</v>
      </c>
      <c r="AN10" s="53">
        <v>561</v>
      </c>
      <c r="AO10" s="53">
        <v>562</v>
      </c>
      <c r="AP10" s="53">
        <v>563</v>
      </c>
      <c r="AQ10" s="53">
        <v>564</v>
      </c>
      <c r="AR10" s="53">
        <v>565</v>
      </c>
      <c r="AS10" s="53">
        <v>566</v>
      </c>
      <c r="AT10" s="53">
        <v>567</v>
      </c>
      <c r="AU10" s="53">
        <v>570</v>
      </c>
      <c r="AV10" s="53">
        <v>571</v>
      </c>
      <c r="AW10" s="53">
        <v>572</v>
      </c>
      <c r="AX10" s="53">
        <v>573</v>
      </c>
      <c r="AY10" s="53">
        <v>574</v>
      </c>
      <c r="AZ10" s="53">
        <v>575</v>
      </c>
      <c r="BA10" s="53">
        <v>576</v>
      </c>
      <c r="BB10" s="53">
        <v>577</v>
      </c>
      <c r="BC10" s="53">
        <v>580</v>
      </c>
      <c r="BD10" s="53">
        <v>581</v>
      </c>
      <c r="BE10" s="53">
        <v>582</v>
      </c>
      <c r="BF10" s="53">
        <v>583</v>
      </c>
      <c r="BG10" s="53">
        <v>584</v>
      </c>
      <c r="BH10" s="53">
        <v>585</v>
      </c>
      <c r="BI10" s="53">
        <v>586</v>
      </c>
      <c r="BJ10" s="53">
        <v>587</v>
      </c>
      <c r="BK10" s="53">
        <v>588</v>
      </c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</row>
    <row r="11" spans="1:124" ht="16.5" thickTop="1" thickBot="1" x14ac:dyDescent="0.3">
      <c r="A11" s="273" t="s">
        <v>1448</v>
      </c>
      <c r="B11" s="273" t="s">
        <v>1630</v>
      </c>
      <c r="C11" s="273" t="s">
        <v>1631</v>
      </c>
      <c r="D11" s="52">
        <v>630</v>
      </c>
      <c r="E11" s="53">
        <v>631</v>
      </c>
      <c r="F11" s="53">
        <v>633</v>
      </c>
      <c r="G11" s="53">
        <v>634</v>
      </c>
      <c r="H11" s="53">
        <v>635</v>
      </c>
      <c r="I11" s="53">
        <v>636</v>
      </c>
      <c r="J11" s="53">
        <v>637</v>
      </c>
      <c r="K11" s="53">
        <v>638</v>
      </c>
      <c r="L11" s="53">
        <v>639</v>
      </c>
      <c r="M11" s="53">
        <v>640</v>
      </c>
      <c r="N11" s="53">
        <v>641</v>
      </c>
      <c r="O11" s="53">
        <v>644</v>
      </c>
      <c r="P11" s="53">
        <v>645</v>
      </c>
      <c r="Q11" s="53">
        <v>646</v>
      </c>
      <c r="R11" s="53">
        <v>647</v>
      </c>
      <c r="S11" s="53">
        <v>648</v>
      </c>
      <c r="T11" s="53">
        <v>649</v>
      </c>
      <c r="U11" s="53">
        <v>650</v>
      </c>
      <c r="V11" s="53">
        <v>651</v>
      </c>
      <c r="W11" s="53">
        <v>652</v>
      </c>
      <c r="X11" s="53">
        <v>653</v>
      </c>
      <c r="Y11" s="53">
        <v>654</v>
      </c>
      <c r="Z11" s="53">
        <v>655</v>
      </c>
      <c r="AA11" s="53">
        <v>656</v>
      </c>
      <c r="AB11" s="53">
        <v>657</v>
      </c>
      <c r="AC11" s="53">
        <v>658</v>
      </c>
      <c r="AD11" s="53">
        <v>660</v>
      </c>
      <c r="AE11" s="53">
        <v>661</v>
      </c>
      <c r="AF11" s="53">
        <v>662</v>
      </c>
      <c r="AG11" s="53">
        <v>664</v>
      </c>
      <c r="AH11" s="53">
        <v>665</v>
      </c>
      <c r="AI11" s="53">
        <v>666</v>
      </c>
      <c r="AJ11" s="53">
        <v>667</v>
      </c>
      <c r="AK11" s="53">
        <v>668</v>
      </c>
      <c r="AL11" s="53">
        <v>669</v>
      </c>
      <c r="AM11" s="53">
        <v>670</v>
      </c>
      <c r="AN11" s="53">
        <v>671</v>
      </c>
      <c r="AO11" s="53">
        <v>672</v>
      </c>
      <c r="AP11" s="53">
        <v>673</v>
      </c>
      <c r="AQ11" s="53">
        <v>674</v>
      </c>
      <c r="AR11" s="53">
        <v>675</v>
      </c>
      <c r="AS11" s="53">
        <v>676</v>
      </c>
      <c r="AT11" s="53">
        <v>677</v>
      </c>
      <c r="AU11" s="53">
        <v>678</v>
      </c>
      <c r="AV11" s="53">
        <v>679</v>
      </c>
      <c r="AW11" s="53">
        <v>680</v>
      </c>
      <c r="AX11" s="53">
        <v>681</v>
      </c>
      <c r="AY11" s="53">
        <v>683</v>
      </c>
      <c r="AZ11" s="53">
        <v>684</v>
      </c>
      <c r="BA11" s="53">
        <v>685</v>
      </c>
      <c r="BB11" s="53">
        <v>686</v>
      </c>
      <c r="BC11" s="53">
        <v>687</v>
      </c>
      <c r="BD11" s="53">
        <v>688</v>
      </c>
      <c r="BE11" s="53">
        <v>689</v>
      </c>
      <c r="BF11" s="53">
        <v>690</v>
      </c>
      <c r="BG11" s="53">
        <v>691</v>
      </c>
      <c r="BH11" s="53">
        <v>692</v>
      </c>
      <c r="BI11" s="53">
        <v>693</v>
      </c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</row>
    <row r="12" spans="1:124" ht="16.5" thickTop="1" thickBot="1" x14ac:dyDescent="0.3">
      <c r="A12" s="273" t="s">
        <v>1449</v>
      </c>
      <c r="B12" s="273" t="s">
        <v>1632</v>
      </c>
      <c r="C12" s="273" t="s">
        <v>1633</v>
      </c>
      <c r="D12" s="52">
        <v>700</v>
      </c>
      <c r="E12" s="53">
        <v>701</v>
      </c>
      <c r="F12" s="53">
        <v>703</v>
      </c>
      <c r="G12" s="53">
        <v>704</v>
      </c>
      <c r="H12" s="53">
        <v>705</v>
      </c>
      <c r="I12" s="53">
        <v>706</v>
      </c>
      <c r="J12" s="53">
        <v>707</v>
      </c>
      <c r="K12" s="53">
        <v>708</v>
      </c>
      <c r="L12" s="53">
        <v>710</v>
      </c>
      <c r="M12" s="53">
        <v>711</v>
      </c>
      <c r="N12" s="53">
        <v>712</v>
      </c>
      <c r="O12" s="53">
        <v>713</v>
      </c>
      <c r="P12" s="53">
        <v>714</v>
      </c>
      <c r="Q12" s="53">
        <v>716</v>
      </c>
      <c r="R12" s="53">
        <v>717</v>
      </c>
      <c r="S12" s="53">
        <v>718</v>
      </c>
      <c r="T12" s="53">
        <v>719</v>
      </c>
      <c r="U12" s="53">
        <v>720</v>
      </c>
      <c r="V12" s="53">
        <v>721</v>
      </c>
      <c r="W12" s="53">
        <v>722</v>
      </c>
      <c r="X12" s="53">
        <v>723</v>
      </c>
      <c r="Y12" s="53">
        <v>724</v>
      </c>
      <c r="Z12" s="53">
        <v>725</v>
      </c>
      <c r="AA12" s="53">
        <v>726</v>
      </c>
      <c r="AB12" s="53">
        <v>727</v>
      </c>
      <c r="AC12" s="53">
        <v>728</v>
      </c>
      <c r="AD12" s="53">
        <v>729</v>
      </c>
      <c r="AE12" s="53">
        <v>730</v>
      </c>
      <c r="AF12" s="53">
        <v>731</v>
      </c>
      <c r="AG12" s="53">
        <v>733</v>
      </c>
      <c r="AH12" s="53">
        <v>734</v>
      </c>
      <c r="AI12" s="53">
        <v>735</v>
      </c>
      <c r="AJ12" s="53">
        <v>736</v>
      </c>
      <c r="AK12" s="53">
        <v>737</v>
      </c>
      <c r="AL12" s="53">
        <v>738</v>
      </c>
      <c r="AM12" s="53">
        <v>739</v>
      </c>
      <c r="AN12" s="53">
        <v>740</v>
      </c>
      <c r="AO12" s="53">
        <v>741</v>
      </c>
      <c r="AP12" s="53">
        <v>743</v>
      </c>
      <c r="AQ12" s="53">
        <v>744</v>
      </c>
      <c r="AR12" s="53">
        <v>745</v>
      </c>
      <c r="AS12" s="53">
        <v>746</v>
      </c>
      <c r="AT12" s="53">
        <v>747</v>
      </c>
      <c r="AU12" s="53">
        <v>748</v>
      </c>
      <c r="AV12" s="53">
        <v>749</v>
      </c>
      <c r="AW12" s="53">
        <v>750</v>
      </c>
      <c r="AX12" s="53">
        <v>751</v>
      </c>
      <c r="AY12" s="53">
        <v>752</v>
      </c>
      <c r="AZ12" s="53">
        <v>753</v>
      </c>
      <c r="BA12" s="53">
        <v>754</v>
      </c>
      <c r="BB12" s="53">
        <v>755</v>
      </c>
      <c r="BC12" s="53">
        <v>756</v>
      </c>
      <c r="BD12" s="53">
        <v>757</v>
      </c>
      <c r="BE12" s="53">
        <v>758</v>
      </c>
      <c r="BF12" s="53">
        <v>759</v>
      </c>
      <c r="BG12" s="53">
        <v>760</v>
      </c>
      <c r="BH12" s="53">
        <v>761</v>
      </c>
      <c r="BI12" s="53">
        <v>762</v>
      </c>
      <c r="BJ12" s="53">
        <v>763</v>
      </c>
      <c r="BK12" s="53">
        <v>764</v>
      </c>
      <c r="BL12" s="53">
        <v>765</v>
      </c>
      <c r="BM12" s="53">
        <v>766</v>
      </c>
      <c r="BN12" s="53">
        <v>767</v>
      </c>
      <c r="BO12" s="53">
        <v>768</v>
      </c>
      <c r="BP12" s="53">
        <v>769</v>
      </c>
      <c r="BQ12" s="53">
        <v>770</v>
      </c>
      <c r="BR12" s="53">
        <v>771</v>
      </c>
      <c r="BS12" s="53">
        <v>772</v>
      </c>
      <c r="BT12" s="53">
        <v>773</v>
      </c>
      <c r="BU12" s="53">
        <v>774</v>
      </c>
      <c r="BV12" s="53">
        <v>775</v>
      </c>
      <c r="BW12" s="53">
        <v>776</v>
      </c>
      <c r="BX12" s="53">
        <v>777</v>
      </c>
      <c r="BY12" s="53">
        <v>778</v>
      </c>
      <c r="BZ12" s="53">
        <v>779</v>
      </c>
      <c r="CA12" s="53">
        <v>780</v>
      </c>
      <c r="CB12" s="53">
        <v>781</v>
      </c>
      <c r="CC12" s="53">
        <v>782</v>
      </c>
      <c r="CD12" s="53">
        <v>783</v>
      </c>
      <c r="CE12" s="53">
        <v>784</v>
      </c>
      <c r="CF12" s="53">
        <v>785</v>
      </c>
      <c r="CG12" s="53">
        <v>786</v>
      </c>
      <c r="CH12" s="53">
        <v>787</v>
      </c>
      <c r="CI12" s="53">
        <v>788</v>
      </c>
      <c r="CJ12" s="53">
        <v>789</v>
      </c>
      <c r="CK12" s="53">
        <v>790</v>
      </c>
      <c r="CL12" s="53">
        <v>791</v>
      </c>
      <c r="CM12" s="53">
        <v>792</v>
      </c>
      <c r="CN12" s="53">
        <v>793</v>
      </c>
      <c r="CO12" s="53">
        <v>794</v>
      </c>
      <c r="CP12" s="53">
        <v>795</v>
      </c>
      <c r="CQ12" s="53">
        <v>796</v>
      </c>
      <c r="CR12" s="53">
        <v>797</v>
      </c>
      <c r="CS12" s="53">
        <v>798</v>
      </c>
      <c r="CT12" s="53">
        <v>799</v>
      </c>
      <c r="CU12" s="53">
        <v>885</v>
      </c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</row>
    <row r="13" spans="1:124" ht="16.5" thickTop="1" thickBot="1" x14ac:dyDescent="0.3">
      <c r="A13" s="273" t="s">
        <v>1450</v>
      </c>
      <c r="B13" s="273" t="s">
        <v>1634</v>
      </c>
      <c r="C13" s="273" t="s">
        <v>1635</v>
      </c>
      <c r="D13" s="52">
        <v>800</v>
      </c>
      <c r="E13" s="53">
        <v>801</v>
      </c>
      <c r="F13" s="53">
        <v>802</v>
      </c>
      <c r="G13" s="53">
        <v>803</v>
      </c>
      <c r="H13" s="53">
        <v>804</v>
      </c>
      <c r="I13" s="53">
        <v>805</v>
      </c>
      <c r="J13" s="53">
        <v>806</v>
      </c>
      <c r="K13" s="53">
        <v>807</v>
      </c>
      <c r="L13" s="53">
        <v>808</v>
      </c>
      <c r="M13" s="53">
        <v>809</v>
      </c>
      <c r="N13" s="53">
        <v>810</v>
      </c>
      <c r="O13" s="53">
        <v>811</v>
      </c>
      <c r="P13" s="53">
        <v>812</v>
      </c>
      <c r="Q13" s="53">
        <v>813</v>
      </c>
      <c r="R13" s="53">
        <v>814</v>
      </c>
      <c r="S13" s="53">
        <v>815</v>
      </c>
      <c r="T13" s="53">
        <v>816</v>
      </c>
      <c r="U13" s="53">
        <v>840</v>
      </c>
      <c r="V13" s="53">
        <v>841</v>
      </c>
      <c r="W13" s="53">
        <v>842</v>
      </c>
      <c r="X13" s="53">
        <v>843</v>
      </c>
      <c r="Y13" s="53">
        <v>844</v>
      </c>
      <c r="Z13" s="53">
        <v>845</v>
      </c>
      <c r="AA13" s="53">
        <v>846</v>
      </c>
      <c r="AB13" s="53">
        <v>847</v>
      </c>
      <c r="AC13" s="53">
        <v>850</v>
      </c>
      <c r="AD13" s="53">
        <v>851</v>
      </c>
      <c r="AE13" s="53">
        <v>852</v>
      </c>
      <c r="AF13" s="53">
        <v>853</v>
      </c>
      <c r="AG13" s="53">
        <v>855</v>
      </c>
      <c r="AH13" s="53">
        <v>856</v>
      </c>
      <c r="AI13" s="53">
        <v>857</v>
      </c>
      <c r="AJ13" s="53">
        <v>859</v>
      </c>
      <c r="AK13" s="53">
        <v>860</v>
      </c>
      <c r="AL13" s="53">
        <v>863</v>
      </c>
      <c r="AM13" s="53">
        <v>864</v>
      </c>
      <c r="AN13" s="53">
        <v>865</v>
      </c>
      <c r="AO13" s="53">
        <v>870</v>
      </c>
      <c r="AP13" s="53">
        <v>871</v>
      </c>
      <c r="AQ13" s="53">
        <v>872</v>
      </c>
      <c r="AR13" s="53">
        <v>873</v>
      </c>
      <c r="AS13" s="53">
        <v>874</v>
      </c>
      <c r="AT13" s="53">
        <v>875</v>
      </c>
      <c r="AU13" s="53">
        <v>877</v>
      </c>
      <c r="AV13" s="53">
        <v>878</v>
      </c>
      <c r="AW13" s="53">
        <v>879</v>
      </c>
      <c r="AX13" s="53">
        <v>880</v>
      </c>
      <c r="AY13" s="53">
        <v>881</v>
      </c>
      <c r="AZ13" s="53">
        <v>882</v>
      </c>
      <c r="BA13" s="53">
        <v>883</v>
      </c>
      <c r="BB13" s="53">
        <v>884</v>
      </c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</row>
    <row r="14" spans="1:124" ht="16.5" thickTop="1" thickBot="1" x14ac:dyDescent="0.3">
      <c r="A14" s="273" t="s">
        <v>1451</v>
      </c>
      <c r="B14" s="273" t="s">
        <v>1636</v>
      </c>
      <c r="C14" s="273" t="s">
        <v>1637</v>
      </c>
      <c r="D14" s="52">
        <v>590</v>
      </c>
      <c r="E14" s="53">
        <v>591</v>
      </c>
      <c r="F14" s="53">
        <v>592</v>
      </c>
      <c r="G14" s="53">
        <v>593</v>
      </c>
      <c r="H14" s="53">
        <v>594</v>
      </c>
      <c r="I14" s="53">
        <v>595</v>
      </c>
      <c r="J14" s="53">
        <v>596</v>
      </c>
      <c r="K14" s="53">
        <v>597</v>
      </c>
      <c r="L14" s="53">
        <v>598</v>
      </c>
      <c r="M14" s="53">
        <v>599</v>
      </c>
      <c r="N14" s="53">
        <v>820</v>
      </c>
      <c r="O14" s="53">
        <v>821</v>
      </c>
      <c r="P14" s="53">
        <v>822</v>
      </c>
      <c r="Q14" s="53">
        <v>823</v>
      </c>
      <c r="R14" s="53">
        <v>824</v>
      </c>
      <c r="S14" s="53">
        <v>825</v>
      </c>
      <c r="T14" s="53">
        <v>826</v>
      </c>
      <c r="U14" s="53">
        <v>827</v>
      </c>
      <c r="V14" s="53">
        <v>828</v>
      </c>
      <c r="W14" s="53">
        <v>829</v>
      </c>
      <c r="X14" s="53">
        <v>830</v>
      </c>
      <c r="Y14" s="53">
        <v>831</v>
      </c>
      <c r="Z14" s="53">
        <v>832</v>
      </c>
      <c r="AA14" s="53">
        <v>833</v>
      </c>
      <c r="AB14" s="53">
        <v>834</v>
      </c>
      <c r="AC14" s="53">
        <v>835</v>
      </c>
      <c r="AD14" s="53">
        <v>836</v>
      </c>
      <c r="AE14" s="53">
        <v>837</v>
      </c>
      <c r="AF14" s="53">
        <v>838</v>
      </c>
      <c r="AG14" s="53">
        <v>889</v>
      </c>
      <c r="AH14" s="53">
        <v>890</v>
      </c>
      <c r="AI14" s="53">
        <v>891</v>
      </c>
      <c r="AJ14" s="53">
        <v>893</v>
      </c>
      <c r="AK14" s="53">
        <v>894</v>
      </c>
      <c r="AL14" s="53">
        <v>895</v>
      </c>
      <c r="AM14" s="53">
        <v>897</v>
      </c>
      <c r="AN14" s="53">
        <v>898</v>
      </c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</row>
    <row r="15" spans="1:124" ht="16.5" thickTop="1" thickBot="1" x14ac:dyDescent="0.3">
      <c r="A15" s="273" t="s">
        <v>1452</v>
      </c>
      <c r="B15" s="273" t="s">
        <v>303</v>
      </c>
      <c r="C15" s="273" t="s">
        <v>1638</v>
      </c>
      <c r="D15" s="52">
        <v>900</v>
      </c>
      <c r="E15" s="53">
        <v>901</v>
      </c>
      <c r="F15" s="53">
        <v>902</v>
      </c>
      <c r="G15" s="53">
        <v>903</v>
      </c>
      <c r="H15" s="53">
        <v>904</v>
      </c>
      <c r="I15" s="53">
        <v>905</v>
      </c>
      <c r="J15" s="53">
        <v>906</v>
      </c>
      <c r="K15" s="53">
        <v>907</v>
      </c>
      <c r="L15" s="53">
        <v>908</v>
      </c>
      <c r="M15" s="53">
        <v>910</v>
      </c>
      <c r="N15" s="53">
        <v>911</v>
      </c>
      <c r="O15" s="53">
        <v>912</v>
      </c>
      <c r="P15" s="53">
        <v>913</v>
      </c>
      <c r="Q15" s="53">
        <v>914</v>
      </c>
      <c r="R15" s="53">
        <v>915</v>
      </c>
      <c r="S15" s="53">
        <v>916</v>
      </c>
      <c r="T15" s="53">
        <v>917</v>
      </c>
      <c r="U15" s="53">
        <v>918</v>
      </c>
      <c r="V15" s="53">
        <v>919</v>
      </c>
      <c r="W15" s="53">
        <v>920</v>
      </c>
      <c r="X15" s="53">
        <v>921</v>
      </c>
      <c r="Y15" s="53">
        <v>922</v>
      </c>
      <c r="Z15" s="53">
        <v>923</v>
      </c>
      <c r="AA15" s="53">
        <v>924</v>
      </c>
      <c r="AB15" s="53">
        <v>925</v>
      </c>
      <c r="AC15" s="53">
        <v>926</v>
      </c>
      <c r="AD15" s="53">
        <v>927</v>
      </c>
      <c r="AE15" s="53">
        <v>928</v>
      </c>
      <c r="AF15" s="53">
        <v>930</v>
      </c>
      <c r="AG15" s="53">
        <v>931</v>
      </c>
      <c r="AH15" s="53">
        <v>932</v>
      </c>
      <c r="AI15" s="53">
        <v>933</v>
      </c>
      <c r="AJ15" s="53">
        <v>934</v>
      </c>
      <c r="AK15" s="53">
        <v>935</v>
      </c>
      <c r="AL15" s="53">
        <v>936</v>
      </c>
      <c r="AM15" s="53">
        <v>937</v>
      </c>
      <c r="AN15" s="53">
        <v>938</v>
      </c>
      <c r="AO15" s="53">
        <v>939</v>
      </c>
      <c r="AP15" s="53">
        <v>940</v>
      </c>
      <c r="AQ15" s="53">
        <v>941</v>
      </c>
      <c r="AR15" s="53">
        <v>942</v>
      </c>
      <c r="AS15" s="53">
        <v>943</v>
      </c>
      <c r="AT15" s="53">
        <v>944</v>
      </c>
      <c r="AU15" s="53">
        <v>945</v>
      </c>
      <c r="AV15" s="53">
        <v>946</v>
      </c>
      <c r="AW15" s="53">
        <v>947</v>
      </c>
      <c r="AX15" s="53">
        <v>948</v>
      </c>
      <c r="AY15" s="53">
        <v>949</v>
      </c>
      <c r="AZ15" s="53">
        <v>950</v>
      </c>
      <c r="BA15" s="53">
        <v>951</v>
      </c>
      <c r="BB15" s="53">
        <v>952</v>
      </c>
      <c r="BC15" s="53">
        <v>953</v>
      </c>
      <c r="BD15" s="53">
        <v>954</v>
      </c>
      <c r="BE15" s="53">
        <v>955</v>
      </c>
      <c r="BF15" s="53">
        <v>956</v>
      </c>
      <c r="BG15" s="53">
        <v>957</v>
      </c>
      <c r="BH15" s="53">
        <v>958</v>
      </c>
      <c r="BI15" s="53">
        <v>959</v>
      </c>
      <c r="BJ15" s="53">
        <v>960</v>
      </c>
      <c r="BK15" s="53">
        <v>961</v>
      </c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</row>
    <row r="16" spans="1:124" ht="16.5" thickTop="1" thickBot="1" x14ac:dyDescent="0.3">
      <c r="A16" s="48" t="s">
        <v>1453</v>
      </c>
      <c r="B16" s="48" t="s">
        <v>1639</v>
      </c>
      <c r="C16" s="48" t="s">
        <v>1640</v>
      </c>
      <c r="D16" s="52">
        <v>970</v>
      </c>
      <c r="E16" s="53">
        <v>971</v>
      </c>
      <c r="F16" s="53">
        <v>972</v>
      </c>
      <c r="G16" s="53">
        <v>973</v>
      </c>
      <c r="H16" s="53">
        <v>974</v>
      </c>
      <c r="I16" s="53">
        <v>975</v>
      </c>
      <c r="J16" s="53">
        <v>976</v>
      </c>
      <c r="K16" s="53">
        <v>977</v>
      </c>
      <c r="L16" s="53">
        <v>978</v>
      </c>
      <c r="M16" s="53">
        <v>979</v>
      </c>
      <c r="N16" s="53">
        <v>980</v>
      </c>
      <c r="O16" s="53">
        <v>981</v>
      </c>
      <c r="P16" s="53">
        <v>982</v>
      </c>
      <c r="Q16" s="53">
        <v>983</v>
      </c>
      <c r="R16" s="53">
        <v>984</v>
      </c>
      <c r="S16" s="53">
        <v>985</v>
      </c>
      <c r="T16" s="53">
        <v>986</v>
      </c>
      <c r="U16" s="53">
        <v>988</v>
      </c>
      <c r="V16" s="53">
        <v>989</v>
      </c>
      <c r="W16" s="53">
        <v>990</v>
      </c>
      <c r="X16" s="53">
        <v>991</v>
      </c>
      <c r="Y16" s="53">
        <v>992</v>
      </c>
      <c r="Z16" s="53">
        <v>993</v>
      </c>
      <c r="AA16" s="53">
        <v>994</v>
      </c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</row>
    <row r="17" spans="1:124" ht="16.5" thickTop="1" thickBot="1" x14ac:dyDescent="0.3">
      <c r="A17" s="48" t="s">
        <v>1454</v>
      </c>
      <c r="B17" s="48" t="s">
        <v>1641</v>
      </c>
      <c r="C17" s="48" t="s">
        <v>1642</v>
      </c>
      <c r="D17" s="52" t="s">
        <v>1455</v>
      </c>
      <c r="E17" s="53" t="s">
        <v>1456</v>
      </c>
      <c r="F17" s="53" t="s">
        <v>1457</v>
      </c>
      <c r="G17" s="53" t="s">
        <v>1458</v>
      </c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</row>
    <row r="18" spans="1:124" ht="16.5" thickTop="1" thickBot="1" x14ac:dyDescent="0.3">
      <c r="A18" s="48" t="s">
        <v>1459</v>
      </c>
      <c r="B18" s="48" t="s">
        <v>1643</v>
      </c>
      <c r="C18" s="48" t="s">
        <v>1644</v>
      </c>
      <c r="D18" s="52" t="s">
        <v>1460</v>
      </c>
      <c r="E18" s="53" t="s">
        <v>1461</v>
      </c>
      <c r="F18" s="53" t="s">
        <v>1462</v>
      </c>
      <c r="G18" s="53" t="s">
        <v>1463</v>
      </c>
      <c r="H18" s="53" t="s">
        <v>1464</v>
      </c>
      <c r="I18" s="53" t="s">
        <v>1465</v>
      </c>
      <c r="J18" s="53" t="s">
        <v>1466</v>
      </c>
      <c r="K18" s="53" t="s">
        <v>1467</v>
      </c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</row>
    <row r="19" spans="1:124" ht="16.5" thickTop="1" thickBot="1" x14ac:dyDescent="0.3">
      <c r="A19" s="48" t="s">
        <v>1468</v>
      </c>
      <c r="B19" s="48" t="s">
        <v>1645</v>
      </c>
      <c r="C19" s="48" t="s">
        <v>1646</v>
      </c>
      <c r="D19" s="52" t="s">
        <v>1469</v>
      </c>
      <c r="E19" s="53" t="s">
        <v>1470</v>
      </c>
      <c r="F19" s="53" t="s">
        <v>1471</v>
      </c>
      <c r="G19" s="53" t="s">
        <v>1472</v>
      </c>
      <c r="H19" s="53" t="s">
        <v>1473</v>
      </c>
      <c r="I19" s="57" t="s">
        <v>1474</v>
      </c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</row>
    <row r="20" spans="1:124" ht="15.75" thickTop="1" x14ac:dyDescent="0.25"/>
    <row r="22" spans="1:124" x14ac:dyDescent="0.25">
      <c r="A22" s="47" t="s">
        <v>1475</v>
      </c>
    </row>
    <row r="24" spans="1:124" x14ac:dyDescent="0.25">
      <c r="A24" s="47" t="s">
        <v>1476</v>
      </c>
    </row>
  </sheetData>
  <customSheetViews>
    <customSheetView guid="{BB588DD4-7B7B-43F7-84B9-FDA6283C59A9}" showPageBreaks="1">
      <selection activeCell="A4" sqref="A4:XFD4"/>
      <pageMargins left="0.7" right="0.7" top="0.75" bottom="0.75" header="0.3" footer="0.3"/>
      <pageSetup orientation="portrait" r:id="rId1"/>
    </customSheetView>
    <customSheetView guid="{8A4F8C00-E75E-4BB2-83F4-C4CCB6DC9F10}">
      <selection activeCell="A10" sqref="A10:XFD10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0"/>
  <sheetViews>
    <sheetView workbookViewId="0">
      <pane ySplit="3" topLeftCell="A4" activePane="bottomLeft" state="frozen"/>
      <selection pane="bottomLeft" activeCell="E23" sqref="E23"/>
    </sheetView>
  </sheetViews>
  <sheetFormatPr defaultRowHeight="15" x14ac:dyDescent="0.25"/>
  <cols>
    <col min="1" max="1" width="6.7109375" customWidth="1"/>
    <col min="2" max="2" width="18.7109375" customWidth="1"/>
    <col min="3" max="3" width="9.7109375" customWidth="1"/>
    <col min="4" max="4" width="11.140625" customWidth="1"/>
    <col min="5" max="5" width="60.7109375" customWidth="1"/>
  </cols>
  <sheetData>
    <row r="1" spans="1:5" ht="18.75" x14ac:dyDescent="0.3">
      <c r="A1" s="4" t="s">
        <v>483</v>
      </c>
      <c r="B1" s="5"/>
      <c r="C1" s="5"/>
      <c r="D1" s="5"/>
      <c r="E1" s="5"/>
    </row>
    <row r="2" spans="1:5" x14ac:dyDescent="0.25">
      <c r="A2" s="5"/>
      <c r="B2" s="5"/>
      <c r="C2" s="5"/>
      <c r="D2" s="5"/>
      <c r="E2" s="5"/>
    </row>
    <row r="3" spans="1:5" ht="39" x14ac:dyDescent="0.25">
      <c r="A3" s="7" t="s">
        <v>394</v>
      </c>
      <c r="B3" s="6" t="s">
        <v>0</v>
      </c>
      <c r="C3" s="1" t="s">
        <v>393</v>
      </c>
      <c r="D3" s="1" t="s">
        <v>386</v>
      </c>
      <c r="E3" s="6" t="s">
        <v>368</v>
      </c>
    </row>
    <row r="4" spans="1:5" x14ac:dyDescent="0.25">
      <c r="A4" s="10">
        <v>1</v>
      </c>
      <c r="B4" s="2" t="s">
        <v>114</v>
      </c>
      <c r="C4" s="2" t="s">
        <v>113</v>
      </c>
      <c r="D4" s="8">
        <v>352</v>
      </c>
      <c r="E4" s="2" t="s">
        <v>484</v>
      </c>
    </row>
    <row r="5" spans="1:5" x14ac:dyDescent="0.25">
      <c r="A5" s="10">
        <f>A4+1</f>
        <v>2</v>
      </c>
      <c r="B5" s="2" t="s">
        <v>360</v>
      </c>
      <c r="C5" s="2" t="s">
        <v>359</v>
      </c>
      <c r="D5" s="8">
        <v>356</v>
      </c>
      <c r="E5" s="2" t="s">
        <v>446</v>
      </c>
    </row>
    <row r="6" spans="1:5" x14ac:dyDescent="0.25">
      <c r="A6" s="10">
        <f t="shared" ref="A6:A69" si="0">A5+1</f>
        <v>3</v>
      </c>
      <c r="B6" s="2" t="s">
        <v>105</v>
      </c>
      <c r="C6" s="2" t="s">
        <v>104</v>
      </c>
      <c r="D6" s="8">
        <v>366</v>
      </c>
      <c r="E6" s="2" t="s">
        <v>376</v>
      </c>
    </row>
    <row r="7" spans="1:5" x14ac:dyDescent="0.25">
      <c r="A7" s="10">
        <f t="shared" si="0"/>
        <v>4</v>
      </c>
      <c r="B7" s="2" t="s">
        <v>97</v>
      </c>
      <c r="C7" s="2" t="s">
        <v>96</v>
      </c>
      <c r="D7" s="8">
        <v>361</v>
      </c>
      <c r="E7" s="2" t="s">
        <v>485</v>
      </c>
    </row>
    <row r="8" spans="1:5" x14ac:dyDescent="0.25">
      <c r="A8" s="10">
        <f t="shared" si="0"/>
        <v>5</v>
      </c>
      <c r="B8" s="2" t="s">
        <v>243</v>
      </c>
      <c r="C8" s="2" t="s">
        <v>242</v>
      </c>
      <c r="D8" s="8">
        <v>727</v>
      </c>
      <c r="E8" s="2" t="s">
        <v>486</v>
      </c>
    </row>
    <row r="9" spans="1:5" x14ac:dyDescent="0.25">
      <c r="A9" s="10">
        <f t="shared" si="0"/>
        <v>6</v>
      </c>
      <c r="B9" s="2" t="s">
        <v>240</v>
      </c>
      <c r="C9" s="2" t="s">
        <v>239</v>
      </c>
      <c r="D9" s="8">
        <v>722</v>
      </c>
      <c r="E9" s="2" t="s">
        <v>487</v>
      </c>
    </row>
    <row r="10" spans="1:5" x14ac:dyDescent="0.25">
      <c r="A10" s="10">
        <f t="shared" si="0"/>
        <v>7</v>
      </c>
      <c r="B10" s="2" t="s">
        <v>349</v>
      </c>
      <c r="C10" s="2" t="s">
        <v>348</v>
      </c>
      <c r="D10" s="8">
        <v>860</v>
      </c>
      <c r="E10" s="2" t="s">
        <v>473</v>
      </c>
    </row>
    <row r="11" spans="1:5" x14ac:dyDescent="0.25">
      <c r="A11" s="10">
        <f t="shared" si="0"/>
        <v>8</v>
      </c>
      <c r="B11" s="2" t="s">
        <v>292</v>
      </c>
      <c r="C11" s="2" t="s">
        <v>291</v>
      </c>
      <c r="D11" s="8">
        <v>850</v>
      </c>
      <c r="E11" s="2" t="s">
        <v>382</v>
      </c>
    </row>
    <row r="12" spans="1:5" x14ac:dyDescent="0.25">
      <c r="A12" s="10">
        <f t="shared" si="0"/>
        <v>9</v>
      </c>
      <c r="B12" s="2" t="s">
        <v>434</v>
      </c>
      <c r="C12" s="2" t="s">
        <v>433</v>
      </c>
      <c r="D12" s="8">
        <v>857</v>
      </c>
      <c r="E12" s="2" t="s">
        <v>472</v>
      </c>
    </row>
    <row r="13" spans="1:5" x14ac:dyDescent="0.25">
      <c r="A13" s="10">
        <f t="shared" si="0"/>
        <v>10</v>
      </c>
      <c r="B13" s="2" t="s">
        <v>310</v>
      </c>
      <c r="C13" s="2" t="s">
        <v>309</v>
      </c>
      <c r="D13" s="8">
        <v>937</v>
      </c>
      <c r="E13" s="2" t="s">
        <v>488</v>
      </c>
    </row>
    <row r="14" spans="1:5" x14ac:dyDescent="0.25">
      <c r="A14" s="10">
        <f t="shared" si="0"/>
        <v>11</v>
      </c>
      <c r="B14" s="2" t="s">
        <v>305</v>
      </c>
      <c r="C14" s="2" t="s">
        <v>304</v>
      </c>
      <c r="D14" s="8">
        <v>900</v>
      </c>
      <c r="E14" s="2" t="s">
        <v>475</v>
      </c>
    </row>
    <row r="15" spans="1:5" x14ac:dyDescent="0.25">
      <c r="A15" s="10">
        <f t="shared" si="0"/>
        <v>12</v>
      </c>
      <c r="B15" s="2" t="s">
        <v>436</v>
      </c>
      <c r="C15" s="2" t="s">
        <v>435</v>
      </c>
      <c r="D15" s="8">
        <v>917</v>
      </c>
      <c r="E15" s="2" t="s">
        <v>474</v>
      </c>
    </row>
    <row r="16" spans="1:5" x14ac:dyDescent="0.25">
      <c r="A16" s="10">
        <f t="shared" si="0"/>
        <v>13</v>
      </c>
      <c r="B16" s="2" t="s">
        <v>307</v>
      </c>
      <c r="C16" s="2" t="s">
        <v>306</v>
      </c>
      <c r="D16" s="8">
        <v>921</v>
      </c>
      <c r="E16" s="2" t="s">
        <v>489</v>
      </c>
    </row>
    <row r="17" spans="1:5" x14ac:dyDescent="0.25">
      <c r="A17" s="10">
        <f t="shared" si="0"/>
        <v>14</v>
      </c>
      <c r="B17" s="2" t="s">
        <v>437</v>
      </c>
      <c r="C17" s="2" t="s">
        <v>438</v>
      </c>
      <c r="D17" s="8">
        <v>941</v>
      </c>
      <c r="E17" s="2" t="s">
        <v>476</v>
      </c>
    </row>
    <row r="18" spans="1:5" x14ac:dyDescent="0.25">
      <c r="A18" s="10">
        <f t="shared" si="0"/>
        <v>15</v>
      </c>
      <c r="B18" s="2" t="s">
        <v>313</v>
      </c>
      <c r="C18" s="2" t="s">
        <v>312</v>
      </c>
      <c r="D18" s="8">
        <v>952</v>
      </c>
      <c r="E18" s="2" t="s">
        <v>477</v>
      </c>
    </row>
    <row r="19" spans="1:5" x14ac:dyDescent="0.25">
      <c r="A19" s="10">
        <f t="shared" si="0"/>
        <v>16</v>
      </c>
      <c r="B19" s="2" t="s">
        <v>273</v>
      </c>
      <c r="C19" s="2" t="s">
        <v>272</v>
      </c>
      <c r="D19" s="8">
        <v>802</v>
      </c>
      <c r="E19" s="2" t="s">
        <v>748</v>
      </c>
    </row>
    <row r="20" spans="1:5" x14ac:dyDescent="0.25">
      <c r="A20" s="10">
        <f t="shared" si="0"/>
        <v>17</v>
      </c>
      <c r="B20" s="2" t="s">
        <v>347</v>
      </c>
      <c r="C20" s="2" t="s">
        <v>432</v>
      </c>
      <c r="D20" s="8">
        <v>815</v>
      </c>
      <c r="E20" s="2" t="s">
        <v>490</v>
      </c>
    </row>
    <row r="21" spans="1:5" x14ac:dyDescent="0.25">
      <c r="A21" s="10">
        <f t="shared" si="0"/>
        <v>18</v>
      </c>
      <c r="B21" s="2" t="s">
        <v>14</v>
      </c>
      <c r="C21" s="2" t="s">
        <v>13</v>
      </c>
      <c r="D21" s="8">
        <v>61</v>
      </c>
      <c r="E21" s="2" t="s">
        <v>398</v>
      </c>
    </row>
    <row r="22" spans="1:5" x14ac:dyDescent="0.25">
      <c r="A22" s="10">
        <f t="shared" si="0"/>
        <v>19</v>
      </c>
      <c r="B22" s="2" t="s">
        <v>352</v>
      </c>
      <c r="C22" s="2" t="s">
        <v>351</v>
      </c>
      <c r="D22" s="8">
        <v>200</v>
      </c>
      <c r="E22" s="11" t="s">
        <v>839</v>
      </c>
    </row>
    <row r="23" spans="1:5" x14ac:dyDescent="0.25">
      <c r="A23" s="10">
        <f t="shared" si="0"/>
        <v>20</v>
      </c>
      <c r="B23" s="2" t="s">
        <v>554</v>
      </c>
      <c r="C23" s="2" t="s">
        <v>405</v>
      </c>
      <c r="D23" s="8">
        <v>197</v>
      </c>
      <c r="E23" s="2" t="s">
        <v>547</v>
      </c>
    </row>
    <row r="24" spans="1:5" x14ac:dyDescent="0.25">
      <c r="A24" s="10">
        <f t="shared" si="0"/>
        <v>21</v>
      </c>
      <c r="B24" s="2" t="s">
        <v>101</v>
      </c>
      <c r="C24" s="2" t="s">
        <v>100</v>
      </c>
      <c r="D24" s="8">
        <v>322</v>
      </c>
      <c r="E24" s="2" t="s">
        <v>444</v>
      </c>
    </row>
    <row r="25" spans="1:5" x14ac:dyDescent="0.25">
      <c r="A25" s="10">
        <f>A24+1</f>
        <v>22</v>
      </c>
      <c r="B25" s="2" t="s">
        <v>107</v>
      </c>
      <c r="C25" s="2" t="s">
        <v>106</v>
      </c>
      <c r="D25" s="8">
        <v>338</v>
      </c>
      <c r="E25" s="2" t="s">
        <v>445</v>
      </c>
    </row>
    <row r="26" spans="1:5" x14ac:dyDescent="0.25">
      <c r="A26" s="10">
        <f t="shared" si="0"/>
        <v>23</v>
      </c>
      <c r="B26" s="2" t="s">
        <v>109</v>
      </c>
      <c r="C26" s="2" t="s">
        <v>108</v>
      </c>
      <c r="D26" s="8">
        <v>331</v>
      </c>
      <c r="E26" s="2" t="s">
        <v>375</v>
      </c>
    </row>
    <row r="27" spans="1:5" x14ac:dyDescent="0.25">
      <c r="A27" s="10">
        <f t="shared" si="0"/>
        <v>24</v>
      </c>
      <c r="B27" s="2" t="s">
        <v>95</v>
      </c>
      <c r="C27" s="2" t="s">
        <v>94</v>
      </c>
      <c r="D27" s="8">
        <v>324</v>
      </c>
      <c r="E27" s="2" t="s">
        <v>491</v>
      </c>
    </row>
    <row r="28" spans="1:5" x14ac:dyDescent="0.25">
      <c r="A28" s="10">
        <f t="shared" si="0"/>
        <v>25</v>
      </c>
      <c r="B28" s="2" t="s">
        <v>557</v>
      </c>
      <c r="C28" s="2" t="s">
        <v>578</v>
      </c>
      <c r="D28" s="8">
        <v>317</v>
      </c>
      <c r="E28" s="2" t="s">
        <v>492</v>
      </c>
    </row>
    <row r="29" spans="1:5" x14ac:dyDescent="0.25">
      <c r="A29" s="10">
        <f t="shared" si="0"/>
        <v>26</v>
      </c>
      <c r="B29" s="2" t="s">
        <v>90</v>
      </c>
      <c r="C29" s="2" t="s">
        <v>89</v>
      </c>
      <c r="D29" s="8">
        <v>303</v>
      </c>
      <c r="E29" s="2" t="s">
        <v>443</v>
      </c>
    </row>
    <row r="30" spans="1:5" x14ac:dyDescent="0.25">
      <c r="A30" s="10">
        <f t="shared" si="0"/>
        <v>27</v>
      </c>
      <c r="B30" s="2" t="s">
        <v>333</v>
      </c>
      <c r="C30" s="2" t="s">
        <v>332</v>
      </c>
      <c r="D30" s="8">
        <v>312</v>
      </c>
      <c r="E30" s="2" t="s">
        <v>408</v>
      </c>
    </row>
    <row r="31" spans="1:5" x14ac:dyDescent="0.25">
      <c r="A31" s="10">
        <f t="shared" si="0"/>
        <v>28</v>
      </c>
      <c r="B31" s="2" t="s">
        <v>86</v>
      </c>
      <c r="C31" s="2" t="s">
        <v>85</v>
      </c>
      <c r="D31" s="8">
        <v>314</v>
      </c>
      <c r="E31" s="2" t="s">
        <v>374</v>
      </c>
    </row>
    <row r="32" spans="1:5" x14ac:dyDescent="0.25">
      <c r="A32" s="10">
        <f t="shared" si="0"/>
        <v>29</v>
      </c>
      <c r="B32" s="2" t="s">
        <v>339</v>
      </c>
      <c r="C32" s="2" t="s">
        <v>338</v>
      </c>
      <c r="D32" s="8">
        <v>524</v>
      </c>
      <c r="E32" s="2" t="s">
        <v>459</v>
      </c>
    </row>
    <row r="33" spans="1:5" x14ac:dyDescent="0.25">
      <c r="A33" s="10">
        <f t="shared" si="0"/>
        <v>30</v>
      </c>
      <c r="B33" s="2" t="s">
        <v>173</v>
      </c>
      <c r="C33" s="2" t="s">
        <v>172</v>
      </c>
      <c r="D33" s="8">
        <v>503</v>
      </c>
      <c r="E33" s="2" t="s">
        <v>455</v>
      </c>
    </row>
    <row r="34" spans="1:5" x14ac:dyDescent="0.25">
      <c r="A34" s="10">
        <f t="shared" si="0"/>
        <v>31</v>
      </c>
      <c r="B34" s="2" t="s">
        <v>176</v>
      </c>
      <c r="C34" s="2" t="s">
        <v>175</v>
      </c>
      <c r="D34" s="8">
        <v>520</v>
      </c>
      <c r="E34" s="2" t="s">
        <v>460</v>
      </c>
    </row>
    <row r="35" spans="1:5" x14ac:dyDescent="0.25">
      <c r="A35" s="10">
        <f t="shared" si="0"/>
        <v>32</v>
      </c>
      <c r="B35" s="2" t="s">
        <v>282</v>
      </c>
      <c r="C35" s="2" t="s">
        <v>281</v>
      </c>
      <c r="D35" s="8">
        <v>833</v>
      </c>
      <c r="E35" s="2" t="s">
        <v>493</v>
      </c>
    </row>
    <row r="36" spans="1:5" x14ac:dyDescent="0.25">
      <c r="A36" s="10">
        <f t="shared" si="0"/>
        <v>33</v>
      </c>
      <c r="B36" s="2" t="s">
        <v>421</v>
      </c>
      <c r="C36" s="2" t="s">
        <v>420</v>
      </c>
      <c r="D36" s="8">
        <v>601</v>
      </c>
      <c r="E36" s="2" t="s">
        <v>494</v>
      </c>
    </row>
    <row r="37" spans="1:5" x14ac:dyDescent="0.25">
      <c r="A37" s="10">
        <f t="shared" si="0"/>
        <v>34</v>
      </c>
      <c r="B37" s="2" t="s">
        <v>219</v>
      </c>
      <c r="C37" s="2" t="s">
        <v>218</v>
      </c>
      <c r="D37" s="8">
        <v>618</v>
      </c>
      <c r="E37" s="2" t="s">
        <v>495</v>
      </c>
    </row>
    <row r="38" spans="1:5" x14ac:dyDescent="0.25">
      <c r="A38" s="10">
        <f t="shared" si="0"/>
        <v>35</v>
      </c>
      <c r="B38" s="2" t="s">
        <v>156</v>
      </c>
      <c r="C38" s="2" t="s">
        <v>155</v>
      </c>
      <c r="D38" s="8">
        <v>606</v>
      </c>
      <c r="E38" s="2" t="s">
        <v>381</v>
      </c>
    </row>
    <row r="39" spans="1:5" x14ac:dyDescent="0.25">
      <c r="A39" s="10">
        <f t="shared" si="0"/>
        <v>36</v>
      </c>
      <c r="B39" s="2" t="s">
        <v>423</v>
      </c>
      <c r="C39" s="2" t="s">
        <v>422</v>
      </c>
      <c r="D39" s="8">
        <v>604</v>
      </c>
      <c r="E39" s="2" t="s">
        <v>496</v>
      </c>
    </row>
    <row r="40" spans="1:5" x14ac:dyDescent="0.25">
      <c r="A40" s="10">
        <f t="shared" si="0"/>
        <v>37</v>
      </c>
      <c r="B40" s="2" t="s">
        <v>424</v>
      </c>
      <c r="C40" s="2" t="s">
        <v>425</v>
      </c>
      <c r="D40" s="8">
        <v>611</v>
      </c>
      <c r="E40" s="2" t="s">
        <v>497</v>
      </c>
    </row>
    <row r="41" spans="1:5" x14ac:dyDescent="0.25">
      <c r="A41" s="10">
        <f t="shared" si="0"/>
        <v>38</v>
      </c>
      <c r="B41" s="2" t="s">
        <v>184</v>
      </c>
      <c r="C41" s="2" t="s">
        <v>183</v>
      </c>
      <c r="D41" s="8">
        <v>612</v>
      </c>
      <c r="E41" s="2" t="s">
        <v>498</v>
      </c>
    </row>
    <row r="42" spans="1:5" x14ac:dyDescent="0.25">
      <c r="A42" s="10">
        <f t="shared" si="0"/>
        <v>39</v>
      </c>
      <c r="B42" s="2" t="s">
        <v>560</v>
      </c>
      <c r="C42" s="2" t="s">
        <v>579</v>
      </c>
      <c r="D42" s="8">
        <v>627</v>
      </c>
      <c r="E42" s="2" t="s">
        <v>480</v>
      </c>
    </row>
    <row r="43" spans="1:5" x14ac:dyDescent="0.25">
      <c r="A43" s="10">
        <f t="shared" si="0"/>
        <v>40</v>
      </c>
      <c r="B43" s="2" t="s">
        <v>143</v>
      </c>
      <c r="C43" s="2" t="s">
        <v>142</v>
      </c>
      <c r="D43" s="8">
        <v>476</v>
      </c>
      <c r="E43" s="2" t="s">
        <v>499</v>
      </c>
    </row>
    <row r="44" spans="1:5" x14ac:dyDescent="0.25">
      <c r="A44" s="10">
        <f t="shared" si="0"/>
        <v>41</v>
      </c>
      <c r="B44" s="2" t="s">
        <v>566</v>
      </c>
      <c r="C44" s="2" t="s">
        <v>365</v>
      </c>
      <c r="D44" s="8">
        <v>468</v>
      </c>
      <c r="E44" s="2" t="s">
        <v>456</v>
      </c>
    </row>
    <row r="45" spans="1:5" x14ac:dyDescent="0.25">
      <c r="A45" s="10">
        <f t="shared" si="0"/>
        <v>42</v>
      </c>
      <c r="B45" s="2" t="s">
        <v>364</v>
      </c>
      <c r="C45" s="2" t="s">
        <v>558</v>
      </c>
      <c r="D45" s="8">
        <v>464</v>
      </c>
      <c r="E45" s="2" t="s">
        <v>500</v>
      </c>
    </row>
    <row r="46" spans="1:5" x14ac:dyDescent="0.25">
      <c r="A46" s="10">
        <f t="shared" si="0"/>
        <v>43</v>
      </c>
      <c r="B46" s="2" t="s">
        <v>153</v>
      </c>
      <c r="C46" s="2" t="s">
        <v>152</v>
      </c>
      <c r="D46" s="8">
        <v>462</v>
      </c>
      <c r="E46" s="2" t="s">
        <v>452</v>
      </c>
    </row>
    <row r="47" spans="1:5" x14ac:dyDescent="0.25">
      <c r="A47" s="10">
        <f t="shared" si="0"/>
        <v>44</v>
      </c>
      <c r="B47" s="2" t="s">
        <v>573</v>
      </c>
      <c r="C47" s="2" t="s">
        <v>157</v>
      </c>
      <c r="D47" s="8">
        <v>466</v>
      </c>
      <c r="E47" s="2" t="s">
        <v>501</v>
      </c>
    </row>
    <row r="48" spans="1:5" x14ac:dyDescent="0.25">
      <c r="A48" s="10">
        <f t="shared" si="0"/>
        <v>45</v>
      </c>
      <c r="B48" s="2" t="s">
        <v>414</v>
      </c>
      <c r="C48" s="2" t="s">
        <v>415</v>
      </c>
      <c r="D48" s="8">
        <v>478</v>
      </c>
      <c r="E48" s="2" t="s">
        <v>707</v>
      </c>
    </row>
    <row r="49" spans="1:5" x14ac:dyDescent="0.25">
      <c r="A49" s="10">
        <f t="shared" si="0"/>
        <v>46</v>
      </c>
      <c r="B49" s="12" t="s">
        <v>760</v>
      </c>
      <c r="C49" s="12" t="s">
        <v>761</v>
      </c>
      <c r="D49" s="8">
        <v>674</v>
      </c>
      <c r="E49" s="12" t="s">
        <v>762</v>
      </c>
    </row>
    <row r="50" spans="1:5" x14ac:dyDescent="0.25">
      <c r="A50" s="10">
        <f t="shared" si="0"/>
        <v>47</v>
      </c>
      <c r="B50" s="2" t="s">
        <v>362</v>
      </c>
      <c r="C50" s="2" t="s">
        <v>361</v>
      </c>
      <c r="D50" s="8">
        <v>421</v>
      </c>
      <c r="E50" s="2" t="s">
        <v>450</v>
      </c>
    </row>
    <row r="51" spans="1:5" x14ac:dyDescent="0.25">
      <c r="A51" s="10">
        <f t="shared" si="0"/>
        <v>48</v>
      </c>
      <c r="B51" s="2" t="s">
        <v>138</v>
      </c>
      <c r="C51" s="2" t="s">
        <v>137</v>
      </c>
      <c r="D51" s="8">
        <v>405</v>
      </c>
      <c r="E51" s="2" t="s">
        <v>448</v>
      </c>
    </row>
    <row r="52" spans="1:5" x14ac:dyDescent="0.25">
      <c r="A52" s="10">
        <f t="shared" si="0"/>
        <v>49</v>
      </c>
      <c r="B52" s="2" t="s">
        <v>135</v>
      </c>
      <c r="C52" s="2" t="s">
        <v>134</v>
      </c>
      <c r="D52" s="8">
        <v>402</v>
      </c>
      <c r="E52" s="2" t="s">
        <v>504</v>
      </c>
    </row>
    <row r="53" spans="1:5" x14ac:dyDescent="0.25">
      <c r="A53" s="10">
        <f t="shared" si="0"/>
        <v>50</v>
      </c>
      <c r="B53" s="2" t="s">
        <v>233</v>
      </c>
      <c r="C53" s="2" t="s">
        <v>232</v>
      </c>
      <c r="D53" s="8">
        <v>701</v>
      </c>
      <c r="E53" s="2" t="s">
        <v>502</v>
      </c>
    </row>
    <row r="54" spans="1:5" x14ac:dyDescent="0.25">
      <c r="A54" s="10">
        <f t="shared" si="0"/>
        <v>51</v>
      </c>
      <c r="B54" s="2" t="s">
        <v>235</v>
      </c>
      <c r="C54" s="2" t="s">
        <v>237</v>
      </c>
      <c r="D54" s="8">
        <v>711</v>
      </c>
      <c r="E54" s="2" t="s">
        <v>503</v>
      </c>
    </row>
    <row r="55" spans="1:5" x14ac:dyDescent="0.25">
      <c r="A55" s="10">
        <f t="shared" si="0"/>
        <v>52</v>
      </c>
      <c r="B55" s="2" t="s">
        <v>4</v>
      </c>
      <c r="C55" s="2" t="s">
        <v>3</v>
      </c>
      <c r="D55" s="8">
        <v>21</v>
      </c>
      <c r="E55" s="2" t="s">
        <v>369</v>
      </c>
    </row>
    <row r="56" spans="1:5" x14ac:dyDescent="0.25">
      <c r="A56" s="10">
        <f t="shared" si="0"/>
        <v>53</v>
      </c>
      <c r="B56" s="2" t="s">
        <v>328</v>
      </c>
      <c r="C56" s="2" t="s">
        <v>330</v>
      </c>
      <c r="D56" s="8">
        <v>11</v>
      </c>
      <c r="E56" s="2" t="s">
        <v>397</v>
      </c>
    </row>
    <row r="57" spans="1:5" x14ac:dyDescent="0.25">
      <c r="A57" s="10">
        <f t="shared" si="0"/>
        <v>54</v>
      </c>
      <c r="B57" s="2" t="s">
        <v>50</v>
      </c>
      <c r="C57" s="2" t="s">
        <v>49</v>
      </c>
      <c r="D57" s="8">
        <v>212</v>
      </c>
      <c r="E57" s="11" t="s">
        <v>731</v>
      </c>
    </row>
    <row r="58" spans="1:5" x14ac:dyDescent="0.25">
      <c r="A58" s="10">
        <f t="shared" si="0"/>
        <v>55</v>
      </c>
      <c r="B58" s="2" t="s">
        <v>549</v>
      </c>
      <c r="C58" s="2" t="s">
        <v>548</v>
      </c>
      <c r="D58" s="8">
        <v>43</v>
      </c>
      <c r="E58" s="2" t="s">
        <v>395</v>
      </c>
    </row>
    <row r="59" spans="1:5" x14ac:dyDescent="0.25">
      <c r="A59" s="10">
        <f t="shared" si="0"/>
        <v>56</v>
      </c>
      <c r="B59" s="2" t="s">
        <v>163</v>
      </c>
      <c r="C59" s="2" t="s">
        <v>162</v>
      </c>
      <c r="D59" s="8">
        <v>482</v>
      </c>
      <c r="E59" s="2" t="s">
        <v>454</v>
      </c>
    </row>
    <row r="60" spans="1:5" x14ac:dyDescent="0.25">
      <c r="A60" s="10">
        <f t="shared" si="0"/>
        <v>57</v>
      </c>
      <c r="B60" s="2" t="s">
        <v>167</v>
      </c>
      <c r="C60" s="2" t="s">
        <v>166</v>
      </c>
      <c r="D60" s="8">
        <v>495</v>
      </c>
      <c r="E60" s="2" t="s">
        <v>458</v>
      </c>
    </row>
    <row r="61" spans="1:5" x14ac:dyDescent="0.25">
      <c r="A61" s="10">
        <f t="shared" si="0"/>
        <v>58</v>
      </c>
      <c r="B61" s="2" t="s">
        <v>367</v>
      </c>
      <c r="C61" s="2" t="s">
        <v>366</v>
      </c>
      <c r="D61" s="8">
        <v>486</v>
      </c>
      <c r="E61" s="2" t="s">
        <v>457</v>
      </c>
    </row>
    <row r="62" spans="1:5" x14ac:dyDescent="0.25">
      <c r="A62" s="10">
        <f t="shared" si="0"/>
        <v>59</v>
      </c>
      <c r="B62" s="2" t="s">
        <v>170</v>
      </c>
      <c r="C62" s="2" t="s">
        <v>169</v>
      </c>
      <c r="D62" s="8">
        <v>558</v>
      </c>
      <c r="E62" s="2" t="s">
        <v>505</v>
      </c>
    </row>
    <row r="63" spans="1:5" x14ac:dyDescent="0.25">
      <c r="A63" s="10">
        <f t="shared" si="0"/>
        <v>60</v>
      </c>
      <c r="B63" s="2" t="s">
        <v>198</v>
      </c>
      <c r="C63" s="2" t="s">
        <v>197</v>
      </c>
      <c r="D63" s="8">
        <v>554</v>
      </c>
      <c r="E63" s="2" t="s">
        <v>506</v>
      </c>
    </row>
    <row r="64" spans="1:5" x14ac:dyDescent="0.25">
      <c r="A64" s="10">
        <f t="shared" si="0"/>
        <v>61</v>
      </c>
      <c r="B64" s="2" t="s">
        <v>571</v>
      </c>
      <c r="C64" s="2" t="s">
        <v>419</v>
      </c>
      <c r="D64" s="8">
        <v>563</v>
      </c>
      <c r="E64" s="2" t="s">
        <v>463</v>
      </c>
    </row>
    <row r="65" spans="1:5" x14ac:dyDescent="0.25">
      <c r="A65" s="10">
        <f t="shared" si="0"/>
        <v>62</v>
      </c>
      <c r="B65" s="2" t="s">
        <v>568</v>
      </c>
      <c r="C65" s="2" t="s">
        <v>418</v>
      </c>
      <c r="D65" s="8">
        <v>551</v>
      </c>
      <c r="E65" s="2" t="s">
        <v>507</v>
      </c>
    </row>
    <row r="66" spans="1:5" x14ac:dyDescent="0.25">
      <c r="A66" s="10">
        <f t="shared" si="0"/>
        <v>63</v>
      </c>
      <c r="B66" s="2" t="s">
        <v>564</v>
      </c>
      <c r="C66" s="2" t="s">
        <v>565</v>
      </c>
      <c r="D66" s="8">
        <v>652</v>
      </c>
      <c r="E66" s="2" t="s">
        <v>465</v>
      </c>
    </row>
    <row r="67" spans="1:5" x14ac:dyDescent="0.25">
      <c r="A67" s="10">
        <f t="shared" si="0"/>
        <v>64</v>
      </c>
      <c r="B67" s="2" t="s">
        <v>140</v>
      </c>
      <c r="C67" s="2" t="s">
        <v>139</v>
      </c>
      <c r="D67" s="8">
        <v>637</v>
      </c>
      <c r="E67" s="2" t="s">
        <v>482</v>
      </c>
    </row>
    <row r="68" spans="1:5" x14ac:dyDescent="0.25">
      <c r="A68" s="10">
        <f t="shared" si="0"/>
        <v>65</v>
      </c>
      <c r="B68" s="2" t="s">
        <v>226</v>
      </c>
      <c r="C68" s="2" t="s">
        <v>225</v>
      </c>
      <c r="D68" s="8">
        <v>641</v>
      </c>
      <c r="E68" s="2" t="s">
        <v>771</v>
      </c>
    </row>
    <row r="69" spans="1:5" x14ac:dyDescent="0.25">
      <c r="A69" s="10">
        <f t="shared" si="0"/>
        <v>66</v>
      </c>
      <c r="B69" s="2" t="s">
        <v>551</v>
      </c>
      <c r="C69" s="2" t="s">
        <v>550</v>
      </c>
      <c r="D69" s="8">
        <v>648</v>
      </c>
      <c r="E69" s="2" t="s">
        <v>464</v>
      </c>
    </row>
    <row r="70" spans="1:5" x14ac:dyDescent="0.25">
      <c r="A70" s="10">
        <f t="shared" ref="A70:A128" si="1">A69+1</f>
        <v>67</v>
      </c>
      <c r="B70" s="2" t="s">
        <v>561</v>
      </c>
      <c r="C70" s="2" t="s">
        <v>222</v>
      </c>
      <c r="D70" s="8">
        <v>631</v>
      </c>
      <c r="E70" s="2" t="s">
        <v>481</v>
      </c>
    </row>
    <row r="71" spans="1:5" x14ac:dyDescent="0.25">
      <c r="A71" s="10">
        <f t="shared" si="1"/>
        <v>68</v>
      </c>
      <c r="B71" s="2" t="s">
        <v>132</v>
      </c>
      <c r="C71" s="2" t="s">
        <v>131</v>
      </c>
      <c r="D71" s="8">
        <v>392</v>
      </c>
      <c r="E71" s="2" t="s">
        <v>447</v>
      </c>
    </row>
    <row r="72" spans="1:5" x14ac:dyDescent="0.25">
      <c r="A72" s="10">
        <f t="shared" si="1"/>
        <v>69</v>
      </c>
      <c r="B72" s="2" t="s">
        <v>206</v>
      </c>
      <c r="C72" s="2" t="s">
        <v>205</v>
      </c>
      <c r="D72" s="8">
        <v>591</v>
      </c>
      <c r="E72" s="2" t="s">
        <v>767</v>
      </c>
    </row>
    <row r="73" spans="1:5" x14ac:dyDescent="0.25">
      <c r="A73" s="10">
        <f t="shared" si="1"/>
        <v>70</v>
      </c>
      <c r="B73" s="12" t="s">
        <v>766</v>
      </c>
      <c r="C73" s="12" t="s">
        <v>765</v>
      </c>
      <c r="D73" s="8">
        <v>598</v>
      </c>
      <c r="E73" s="12" t="s">
        <v>768</v>
      </c>
    </row>
    <row r="74" spans="1:5" x14ac:dyDescent="0.25">
      <c r="A74" s="10">
        <f>A73+1</f>
        <v>71</v>
      </c>
      <c r="B74" s="2" t="s">
        <v>75</v>
      </c>
      <c r="C74" s="2" t="s">
        <v>74</v>
      </c>
      <c r="D74" s="8">
        <v>282</v>
      </c>
      <c r="E74" s="11" t="s">
        <v>508</v>
      </c>
    </row>
    <row r="75" spans="1:5" x14ac:dyDescent="0.25">
      <c r="A75" s="10">
        <f t="shared" si="1"/>
        <v>72</v>
      </c>
      <c r="B75" s="2" t="s">
        <v>72</v>
      </c>
      <c r="C75" s="2" t="s">
        <v>71</v>
      </c>
      <c r="D75" s="8">
        <v>276</v>
      </c>
      <c r="E75" s="11" t="s">
        <v>442</v>
      </c>
    </row>
    <row r="76" spans="1:5" x14ac:dyDescent="0.25">
      <c r="A76" s="10">
        <f t="shared" si="1"/>
        <v>73</v>
      </c>
      <c r="B76" s="2" t="s">
        <v>358</v>
      </c>
      <c r="C76" s="2" t="s">
        <v>357</v>
      </c>
      <c r="D76" s="8">
        <v>284</v>
      </c>
      <c r="E76" s="2" t="s">
        <v>409</v>
      </c>
    </row>
    <row r="77" spans="1:5" x14ac:dyDescent="0.25">
      <c r="A77" s="10">
        <f t="shared" si="1"/>
        <v>74</v>
      </c>
      <c r="B77" s="2" t="s">
        <v>202</v>
      </c>
      <c r="C77" s="2" t="s">
        <v>201</v>
      </c>
      <c r="D77" s="8">
        <v>581</v>
      </c>
      <c r="E77" s="2" t="s">
        <v>509</v>
      </c>
    </row>
    <row r="78" spans="1:5" x14ac:dyDescent="0.25">
      <c r="A78" s="10">
        <f t="shared" si="1"/>
        <v>75</v>
      </c>
      <c r="B78" s="2" t="s">
        <v>753</v>
      </c>
      <c r="C78" s="2" t="s">
        <v>752</v>
      </c>
      <c r="D78" s="8">
        <v>585</v>
      </c>
      <c r="E78" s="2" t="s">
        <v>755</v>
      </c>
    </row>
    <row r="79" spans="1:5" x14ac:dyDescent="0.25">
      <c r="A79" s="10">
        <f t="shared" si="1"/>
        <v>76</v>
      </c>
      <c r="B79" s="2" t="s">
        <v>575</v>
      </c>
      <c r="C79" s="2" t="s">
        <v>426</v>
      </c>
      <c r="D79" s="8">
        <v>693</v>
      </c>
      <c r="E79" s="2" t="s">
        <v>750</v>
      </c>
    </row>
    <row r="80" spans="1:5" x14ac:dyDescent="0.25">
      <c r="A80" s="10">
        <f t="shared" si="1"/>
        <v>77</v>
      </c>
      <c r="B80" s="2" t="s">
        <v>180</v>
      </c>
      <c r="C80" s="2" t="s">
        <v>179</v>
      </c>
      <c r="D80" s="8">
        <v>681</v>
      </c>
      <c r="E80" s="2" t="s">
        <v>772</v>
      </c>
    </row>
    <row r="81" spans="1:5" x14ac:dyDescent="0.25">
      <c r="A81" s="10">
        <f t="shared" si="1"/>
        <v>78</v>
      </c>
      <c r="B81" s="2" t="s">
        <v>388</v>
      </c>
      <c r="C81" s="2" t="s">
        <v>387</v>
      </c>
      <c r="D81" s="8">
        <v>32</v>
      </c>
      <c r="E81" s="2" t="s">
        <v>396</v>
      </c>
    </row>
    <row r="82" spans="1:5" x14ac:dyDescent="0.25">
      <c r="A82" s="10">
        <f t="shared" si="1"/>
        <v>79</v>
      </c>
      <c r="B82" s="2" t="s">
        <v>18</v>
      </c>
      <c r="C82" s="2" t="s">
        <v>17</v>
      </c>
      <c r="D82" s="8">
        <v>89</v>
      </c>
      <c r="E82" s="2" t="s">
        <v>370</v>
      </c>
    </row>
    <row r="83" spans="1:5" x14ac:dyDescent="0.25">
      <c r="A83" s="10">
        <f t="shared" si="1"/>
        <v>80</v>
      </c>
      <c r="B83" s="2" t="s">
        <v>276</v>
      </c>
      <c r="C83" s="2" t="s">
        <v>275</v>
      </c>
      <c r="D83" s="8">
        <v>871</v>
      </c>
      <c r="E83" s="2" t="s">
        <v>383</v>
      </c>
    </row>
    <row r="84" spans="1:5" x14ac:dyDescent="0.25">
      <c r="A84" s="10">
        <f t="shared" si="1"/>
        <v>81</v>
      </c>
      <c r="B84" s="2" t="s">
        <v>300</v>
      </c>
      <c r="C84" s="2" t="s">
        <v>299</v>
      </c>
      <c r="D84" s="8">
        <v>895</v>
      </c>
      <c r="E84" s="2" t="s">
        <v>510</v>
      </c>
    </row>
    <row r="85" spans="1:5" x14ac:dyDescent="0.25">
      <c r="A85" s="10">
        <f t="shared" si="1"/>
        <v>82</v>
      </c>
      <c r="B85" s="2" t="s">
        <v>288</v>
      </c>
      <c r="C85" s="2" t="s">
        <v>287</v>
      </c>
      <c r="D85" s="8">
        <v>891</v>
      </c>
      <c r="E85" s="2" t="s">
        <v>384</v>
      </c>
    </row>
    <row r="86" spans="1:5" x14ac:dyDescent="0.25">
      <c r="A86" s="10">
        <f t="shared" si="1"/>
        <v>83</v>
      </c>
      <c r="B86" s="2" t="s">
        <v>11</v>
      </c>
      <c r="C86" s="2" t="s">
        <v>10</v>
      </c>
      <c r="D86" s="8">
        <v>122</v>
      </c>
      <c r="E86" s="2" t="s">
        <v>371</v>
      </c>
    </row>
    <row r="87" spans="1:5" x14ac:dyDescent="0.25">
      <c r="A87" s="10">
        <f t="shared" si="1"/>
        <v>84</v>
      </c>
      <c r="B87" s="2" t="s">
        <v>23</v>
      </c>
      <c r="C87" s="2" t="s">
        <v>399</v>
      </c>
      <c r="D87" s="8">
        <v>112</v>
      </c>
      <c r="E87" s="2" t="s">
        <v>582</v>
      </c>
    </row>
    <row r="88" spans="1:5" x14ac:dyDescent="0.25">
      <c r="A88" s="10">
        <f t="shared" si="1"/>
        <v>85</v>
      </c>
      <c r="B88" s="2" t="s">
        <v>30</v>
      </c>
      <c r="C88" s="2" t="s">
        <v>29</v>
      </c>
      <c r="D88" s="8">
        <v>142</v>
      </c>
      <c r="E88" s="2" t="s">
        <v>372</v>
      </c>
    </row>
    <row r="89" spans="1:5" x14ac:dyDescent="0.25">
      <c r="A89" s="10">
        <f t="shared" si="1"/>
        <v>86</v>
      </c>
      <c r="B89" s="2" t="s">
        <v>329</v>
      </c>
      <c r="C89" s="2" t="s">
        <v>331</v>
      </c>
      <c r="D89" s="8">
        <v>148</v>
      </c>
      <c r="E89" s="2" t="s">
        <v>713</v>
      </c>
    </row>
    <row r="90" spans="1:5" x14ac:dyDescent="0.25">
      <c r="A90" s="10">
        <f t="shared" si="1"/>
        <v>87</v>
      </c>
      <c r="B90" s="2" t="s">
        <v>389</v>
      </c>
      <c r="C90" s="2" t="s">
        <v>400</v>
      </c>
      <c r="D90" s="8">
        <v>146</v>
      </c>
      <c r="E90" s="2" t="s">
        <v>390</v>
      </c>
    </row>
    <row r="91" spans="1:5" x14ac:dyDescent="0.25">
      <c r="A91" s="10">
        <f>A90+1</f>
        <v>88</v>
      </c>
      <c r="B91" s="2" t="s">
        <v>27</v>
      </c>
      <c r="C91" s="2" t="s">
        <v>26</v>
      </c>
      <c r="D91" s="8">
        <v>132</v>
      </c>
      <c r="E91" s="2" t="s">
        <v>391</v>
      </c>
    </row>
    <row r="92" spans="1:5" x14ac:dyDescent="0.25">
      <c r="A92" s="10">
        <f t="shared" si="1"/>
        <v>89</v>
      </c>
      <c r="B92" s="2" t="s">
        <v>337</v>
      </c>
      <c r="C92" s="2" t="s">
        <v>336</v>
      </c>
      <c r="D92" s="8">
        <v>452</v>
      </c>
      <c r="E92" s="2" t="s">
        <v>453</v>
      </c>
    </row>
    <row r="93" spans="1:5" x14ac:dyDescent="0.25">
      <c r="A93" s="10">
        <f t="shared" si="1"/>
        <v>90</v>
      </c>
      <c r="B93" s="2" t="s">
        <v>148</v>
      </c>
      <c r="C93" s="2" t="s">
        <v>147</v>
      </c>
      <c r="D93" s="8">
        <v>441</v>
      </c>
      <c r="E93" s="2" t="s">
        <v>511</v>
      </c>
    </row>
    <row r="94" spans="1:5" x14ac:dyDescent="0.25">
      <c r="A94" s="10">
        <f t="shared" si="1"/>
        <v>91</v>
      </c>
      <c r="B94" s="2" t="s">
        <v>146</v>
      </c>
      <c r="C94" s="2" t="s">
        <v>145</v>
      </c>
      <c r="D94" s="8">
        <v>432</v>
      </c>
      <c r="E94" s="2" t="s">
        <v>380</v>
      </c>
    </row>
    <row r="95" spans="1:5" x14ac:dyDescent="0.25">
      <c r="A95" s="10">
        <f t="shared" si="1"/>
        <v>92</v>
      </c>
      <c r="B95" s="2" t="s">
        <v>335</v>
      </c>
      <c r="C95" s="2" t="s">
        <v>334</v>
      </c>
      <c r="D95" s="8">
        <v>436</v>
      </c>
      <c r="E95" s="2" t="s">
        <v>451</v>
      </c>
    </row>
    <row r="96" spans="1:5" x14ac:dyDescent="0.25">
      <c r="A96" s="10">
        <f t="shared" si="1"/>
        <v>93</v>
      </c>
      <c r="B96" s="2" t="s">
        <v>246</v>
      </c>
      <c r="C96" s="2" t="s">
        <v>245</v>
      </c>
      <c r="D96" s="8">
        <v>731</v>
      </c>
      <c r="E96" s="2" t="s">
        <v>467</v>
      </c>
    </row>
    <row r="97" spans="1:5" x14ac:dyDescent="0.25">
      <c r="A97" s="10">
        <f t="shared" si="1"/>
        <v>94</v>
      </c>
      <c r="B97" s="2" t="s">
        <v>428</v>
      </c>
      <c r="C97" s="2" t="s">
        <v>427</v>
      </c>
      <c r="D97" s="8">
        <v>741</v>
      </c>
      <c r="E97" s="2" t="s">
        <v>466</v>
      </c>
    </row>
    <row r="98" spans="1:5" x14ac:dyDescent="0.25">
      <c r="A98" s="10">
        <f t="shared" si="1"/>
        <v>95</v>
      </c>
      <c r="B98" s="2" t="s">
        <v>317</v>
      </c>
      <c r="C98" s="2" t="s">
        <v>316</v>
      </c>
      <c r="D98" s="8">
        <v>975</v>
      </c>
      <c r="E98" s="2" t="s">
        <v>512</v>
      </c>
    </row>
    <row r="99" spans="1:5" x14ac:dyDescent="0.25">
      <c r="A99" s="10">
        <f t="shared" si="1"/>
        <v>96</v>
      </c>
      <c r="B99" s="2" t="s">
        <v>440</v>
      </c>
      <c r="C99" s="2" t="s">
        <v>439</v>
      </c>
      <c r="D99" s="8">
        <v>978</v>
      </c>
      <c r="E99" s="2" t="s">
        <v>478</v>
      </c>
    </row>
    <row r="100" spans="1:5" x14ac:dyDescent="0.25">
      <c r="A100" s="10">
        <f t="shared" si="1"/>
        <v>97</v>
      </c>
      <c r="B100" s="2" t="s">
        <v>320</v>
      </c>
      <c r="C100" s="2" t="s">
        <v>319</v>
      </c>
      <c r="D100" s="8">
        <v>972</v>
      </c>
      <c r="E100" s="2" t="s">
        <v>721</v>
      </c>
    </row>
    <row r="101" spans="1:5" x14ac:dyDescent="0.25">
      <c r="A101" s="10">
        <f t="shared" si="1"/>
        <v>98</v>
      </c>
      <c r="B101" s="2" t="s">
        <v>44</v>
      </c>
      <c r="C101" s="2" t="s">
        <v>43</v>
      </c>
      <c r="D101" s="8">
        <v>181</v>
      </c>
      <c r="E101" s="11" t="s">
        <v>714</v>
      </c>
    </row>
    <row r="102" spans="1:5" x14ac:dyDescent="0.25">
      <c r="A102" s="10">
        <f t="shared" si="1"/>
        <v>99</v>
      </c>
      <c r="B102" s="2" t="s">
        <v>402</v>
      </c>
      <c r="C102" s="2" t="s">
        <v>401</v>
      </c>
      <c r="D102" s="8">
        <v>165</v>
      </c>
      <c r="E102" s="2" t="s">
        <v>403</v>
      </c>
    </row>
    <row r="103" spans="1:5" x14ac:dyDescent="0.25">
      <c r="A103" s="10">
        <f t="shared" si="1"/>
        <v>100</v>
      </c>
      <c r="B103" s="2" t="s">
        <v>41</v>
      </c>
      <c r="C103" s="2" t="s">
        <v>40</v>
      </c>
      <c r="D103" s="8">
        <v>171</v>
      </c>
      <c r="E103" s="2" t="s">
        <v>715</v>
      </c>
    </row>
    <row r="104" spans="1:5" x14ac:dyDescent="0.25">
      <c r="A104" s="10">
        <f t="shared" si="1"/>
        <v>101</v>
      </c>
      <c r="B104" s="2" t="s">
        <v>20</v>
      </c>
      <c r="C104" s="2" t="s">
        <v>19</v>
      </c>
      <c r="D104" s="8">
        <v>190</v>
      </c>
      <c r="E104" s="2" t="s">
        <v>392</v>
      </c>
    </row>
    <row r="105" spans="1:5" x14ac:dyDescent="0.25">
      <c r="A105" s="10">
        <f t="shared" si="1"/>
        <v>102</v>
      </c>
      <c r="B105" s="2" t="s">
        <v>36</v>
      </c>
      <c r="C105" s="2" t="s">
        <v>35</v>
      </c>
      <c r="D105" s="8">
        <v>151</v>
      </c>
      <c r="E105" s="2" t="s">
        <v>726</v>
      </c>
    </row>
    <row r="106" spans="1:5" x14ac:dyDescent="0.25">
      <c r="A106" s="10">
        <f t="shared" si="1"/>
        <v>103</v>
      </c>
      <c r="B106" s="2" t="s">
        <v>555</v>
      </c>
      <c r="C106" s="2" t="s">
        <v>412</v>
      </c>
      <c r="D106" s="8">
        <v>294</v>
      </c>
      <c r="E106" s="2" t="s">
        <v>413</v>
      </c>
    </row>
    <row r="107" spans="1:5" x14ac:dyDescent="0.25">
      <c r="A107" s="10">
        <f t="shared" si="1"/>
        <v>104</v>
      </c>
      <c r="B107" s="2" t="s">
        <v>83</v>
      </c>
      <c r="C107" s="2" t="s">
        <v>82</v>
      </c>
      <c r="D107" s="8">
        <v>292</v>
      </c>
      <c r="E107" s="2" t="s">
        <v>581</v>
      </c>
    </row>
    <row r="108" spans="1:5" x14ac:dyDescent="0.25">
      <c r="A108" s="10">
        <f t="shared" si="1"/>
        <v>105</v>
      </c>
      <c r="B108" s="2" t="s">
        <v>79</v>
      </c>
      <c r="C108" s="2" t="s">
        <v>78</v>
      </c>
      <c r="D108" s="8">
        <v>296</v>
      </c>
      <c r="E108" s="2" t="s">
        <v>513</v>
      </c>
    </row>
    <row r="109" spans="1:5" x14ac:dyDescent="0.25">
      <c r="A109" s="10">
        <f t="shared" si="1"/>
        <v>106</v>
      </c>
      <c r="B109" s="2" t="s">
        <v>342</v>
      </c>
      <c r="C109" s="2" t="s">
        <v>340</v>
      </c>
      <c r="D109" s="8">
        <v>576</v>
      </c>
      <c r="E109" s="2" t="s">
        <v>754</v>
      </c>
    </row>
    <row r="110" spans="1:5" x14ac:dyDescent="0.25">
      <c r="A110" s="10">
        <f t="shared" si="1"/>
        <v>107</v>
      </c>
      <c r="B110" s="2" t="s">
        <v>178</v>
      </c>
      <c r="C110" s="2" t="s">
        <v>177</v>
      </c>
      <c r="D110" s="8">
        <v>571</v>
      </c>
      <c r="E110" s="2" t="s">
        <v>514</v>
      </c>
    </row>
    <row r="111" spans="1:5" x14ac:dyDescent="0.25">
      <c r="A111" s="10">
        <f t="shared" si="1"/>
        <v>108</v>
      </c>
      <c r="B111" s="2" t="s">
        <v>411</v>
      </c>
      <c r="C111" s="2" t="s">
        <v>410</v>
      </c>
      <c r="D111" s="8">
        <v>374</v>
      </c>
      <c r="E111" s="2" t="s">
        <v>449</v>
      </c>
    </row>
    <row r="112" spans="1:5" x14ac:dyDescent="0.25">
      <c r="A112" s="10">
        <f t="shared" si="1"/>
        <v>109</v>
      </c>
      <c r="B112" s="2" t="s">
        <v>64</v>
      </c>
      <c r="C112" s="2" t="s">
        <v>63</v>
      </c>
      <c r="D112" s="8">
        <v>379</v>
      </c>
      <c r="E112" s="2" t="s">
        <v>378</v>
      </c>
    </row>
    <row r="113" spans="1:5" x14ac:dyDescent="0.25">
      <c r="A113" s="10">
        <f t="shared" si="1"/>
        <v>110</v>
      </c>
      <c r="B113" s="2" t="s">
        <v>126</v>
      </c>
      <c r="C113" s="2" t="s">
        <v>125</v>
      </c>
      <c r="D113" s="8">
        <v>381</v>
      </c>
      <c r="E113" s="2" t="s">
        <v>379</v>
      </c>
    </row>
    <row r="114" spans="1:5" x14ac:dyDescent="0.25">
      <c r="A114" s="10">
        <f>A113+1</f>
        <v>111</v>
      </c>
      <c r="B114" s="2" t="s">
        <v>121</v>
      </c>
      <c r="C114" s="2" t="s">
        <v>120</v>
      </c>
      <c r="D114" s="8">
        <v>372</v>
      </c>
      <c r="E114" s="2" t="s">
        <v>377</v>
      </c>
    </row>
    <row r="115" spans="1:5" x14ac:dyDescent="0.25">
      <c r="A115" s="10">
        <f t="shared" si="1"/>
        <v>112</v>
      </c>
      <c r="B115" s="2" t="s">
        <v>250</v>
      </c>
      <c r="C115" s="2" t="s">
        <v>249</v>
      </c>
      <c r="D115" s="8">
        <v>782</v>
      </c>
      <c r="E115" s="2" t="s">
        <v>734</v>
      </c>
    </row>
    <row r="116" spans="1:5" x14ac:dyDescent="0.25">
      <c r="A116" s="10">
        <f t="shared" si="1"/>
        <v>113</v>
      </c>
      <c r="B116" s="2" t="s">
        <v>346</v>
      </c>
      <c r="C116" s="2" t="s">
        <v>345</v>
      </c>
      <c r="D116" s="8">
        <v>787</v>
      </c>
      <c r="E116" s="2" t="s">
        <v>736</v>
      </c>
    </row>
    <row r="117" spans="1:5" x14ac:dyDescent="0.25">
      <c r="A117" s="10">
        <f t="shared" si="1"/>
        <v>114</v>
      </c>
      <c r="B117" s="2" t="s">
        <v>431</v>
      </c>
      <c r="C117" s="2" t="s">
        <v>430</v>
      </c>
      <c r="D117" s="8">
        <v>784</v>
      </c>
      <c r="E117" s="2" t="s">
        <v>470</v>
      </c>
    </row>
    <row r="118" spans="1:5" x14ac:dyDescent="0.25">
      <c r="A118" s="10">
        <f t="shared" si="1"/>
        <v>115</v>
      </c>
      <c r="B118" s="2" t="s">
        <v>253</v>
      </c>
      <c r="C118" s="2" t="s">
        <v>252</v>
      </c>
      <c r="D118" s="8">
        <v>752</v>
      </c>
      <c r="E118" s="2" t="s">
        <v>468</v>
      </c>
    </row>
    <row r="119" spans="1:5" x14ac:dyDescent="0.25">
      <c r="A119" s="10">
        <f t="shared" si="1"/>
        <v>116</v>
      </c>
      <c r="B119" s="2" t="s">
        <v>269</v>
      </c>
      <c r="C119" s="2" t="s">
        <v>268</v>
      </c>
      <c r="D119" s="8">
        <v>799</v>
      </c>
      <c r="E119" s="2" t="s">
        <v>515</v>
      </c>
    </row>
    <row r="120" spans="1:5" x14ac:dyDescent="0.25">
      <c r="A120" s="10">
        <f t="shared" si="1"/>
        <v>117</v>
      </c>
      <c r="B120" s="2" t="s">
        <v>577</v>
      </c>
      <c r="C120" s="2" t="s">
        <v>429</v>
      </c>
      <c r="D120" s="8">
        <v>761</v>
      </c>
      <c r="E120" s="2" t="s">
        <v>469</v>
      </c>
    </row>
    <row r="121" spans="1:5" x14ac:dyDescent="0.25">
      <c r="A121" s="10">
        <f t="shared" si="1"/>
        <v>118</v>
      </c>
      <c r="B121" s="2" t="s">
        <v>260</v>
      </c>
      <c r="C121" s="2" t="s">
        <v>259</v>
      </c>
      <c r="D121" s="8">
        <v>770</v>
      </c>
      <c r="E121" s="2" t="s">
        <v>836</v>
      </c>
    </row>
    <row r="122" spans="1:5" x14ac:dyDescent="0.25">
      <c r="A122" s="10">
        <f t="shared" si="1"/>
        <v>119</v>
      </c>
      <c r="B122" s="2" t="s">
        <v>263</v>
      </c>
      <c r="C122" s="2" t="s">
        <v>262</v>
      </c>
      <c r="D122" s="8">
        <v>780</v>
      </c>
      <c r="E122" s="2" t="s">
        <v>471</v>
      </c>
    </row>
    <row r="123" spans="1:5" x14ac:dyDescent="0.25">
      <c r="A123" s="10">
        <f t="shared" si="1"/>
        <v>120</v>
      </c>
      <c r="B123" s="2" t="s">
        <v>257</v>
      </c>
      <c r="C123" s="2" t="s">
        <v>256</v>
      </c>
      <c r="D123" s="8">
        <v>791</v>
      </c>
      <c r="E123" s="2" t="s">
        <v>516</v>
      </c>
    </row>
    <row r="124" spans="1:5" x14ac:dyDescent="0.25">
      <c r="A124" s="10">
        <f t="shared" si="1"/>
        <v>121</v>
      </c>
      <c r="B124" s="2" t="s">
        <v>344</v>
      </c>
      <c r="C124" s="2" t="s">
        <v>343</v>
      </c>
      <c r="D124" s="8">
        <v>755</v>
      </c>
      <c r="E124" s="2" t="s">
        <v>517</v>
      </c>
    </row>
    <row r="125" spans="1:5" x14ac:dyDescent="0.25">
      <c r="A125" s="10">
        <f t="shared" si="1"/>
        <v>122</v>
      </c>
      <c r="B125" s="2" t="s">
        <v>278</v>
      </c>
      <c r="C125" s="2" t="s">
        <v>277</v>
      </c>
      <c r="D125" s="8">
        <v>841</v>
      </c>
      <c r="E125" s="2" t="s">
        <v>773</v>
      </c>
    </row>
    <row r="126" spans="1:5" x14ac:dyDescent="0.25">
      <c r="A126" s="10">
        <f t="shared" si="1"/>
        <v>123</v>
      </c>
      <c r="B126" s="2" t="s">
        <v>354</v>
      </c>
      <c r="C126" s="2" t="s">
        <v>353</v>
      </c>
      <c r="D126" s="8">
        <v>235</v>
      </c>
      <c r="E126" s="11" t="s">
        <v>406</v>
      </c>
    </row>
    <row r="127" spans="1:5" x14ac:dyDescent="0.25">
      <c r="A127" s="10">
        <f t="shared" si="1"/>
        <v>124</v>
      </c>
      <c r="B127" s="2" t="s">
        <v>56</v>
      </c>
      <c r="C127" s="2" t="s">
        <v>55</v>
      </c>
      <c r="D127" s="8">
        <v>232</v>
      </c>
      <c r="E127" s="11" t="s">
        <v>373</v>
      </c>
    </row>
    <row r="128" spans="1:5" x14ac:dyDescent="0.25">
      <c r="A128" s="10">
        <f t="shared" si="1"/>
        <v>125</v>
      </c>
      <c r="B128" s="2" t="s">
        <v>60</v>
      </c>
      <c r="C128" s="2" t="s">
        <v>59</v>
      </c>
      <c r="D128" s="8">
        <v>240</v>
      </c>
      <c r="E128" s="11" t="s">
        <v>441</v>
      </c>
    </row>
    <row r="129" spans="1:5" x14ac:dyDescent="0.25">
      <c r="A129" s="10">
        <f t="shared" ref="A129:A138" si="2">A128+1</f>
        <v>126</v>
      </c>
      <c r="B129" s="12" t="s">
        <v>723</v>
      </c>
      <c r="C129" s="2" t="s">
        <v>724</v>
      </c>
      <c r="D129" s="8">
        <v>226</v>
      </c>
      <c r="E129" s="12" t="s">
        <v>729</v>
      </c>
    </row>
    <row r="130" spans="1:5" x14ac:dyDescent="0.25">
      <c r="A130" s="10">
        <f t="shared" si="2"/>
        <v>127</v>
      </c>
      <c r="B130" s="2" t="s">
        <v>325</v>
      </c>
      <c r="C130" s="2" t="s">
        <v>324</v>
      </c>
      <c r="D130" s="8">
        <v>981</v>
      </c>
      <c r="E130" s="2" t="s">
        <v>385</v>
      </c>
    </row>
    <row r="131" spans="1:5" x14ac:dyDescent="0.25">
      <c r="A131" s="10">
        <f t="shared" si="2"/>
        <v>128</v>
      </c>
      <c r="B131" s="2" t="s">
        <v>213</v>
      </c>
      <c r="C131" s="2" t="s">
        <v>212</v>
      </c>
      <c r="D131" s="8">
        <v>992</v>
      </c>
      <c r="E131" s="2" t="s">
        <v>770</v>
      </c>
    </row>
    <row r="132" spans="1:5" x14ac:dyDescent="0.25">
      <c r="A132" s="10">
        <f t="shared" si="2"/>
        <v>129</v>
      </c>
      <c r="B132" s="2" t="s">
        <v>191</v>
      </c>
      <c r="C132" s="2" t="s">
        <v>190</v>
      </c>
      <c r="D132" s="8">
        <v>547</v>
      </c>
      <c r="E132" s="2" t="s">
        <v>518</v>
      </c>
    </row>
    <row r="133" spans="1:5" x14ac:dyDescent="0.25">
      <c r="A133" s="10">
        <f t="shared" si="2"/>
        <v>130</v>
      </c>
      <c r="B133" s="2" t="s">
        <v>193</v>
      </c>
      <c r="C133" s="2" t="s">
        <v>192</v>
      </c>
      <c r="D133" s="8">
        <v>543</v>
      </c>
      <c r="E133" s="2" t="s">
        <v>519</v>
      </c>
    </row>
    <row r="134" spans="1:5" x14ac:dyDescent="0.25">
      <c r="A134" s="10">
        <f t="shared" si="2"/>
        <v>131</v>
      </c>
      <c r="B134" s="2" t="s">
        <v>417</v>
      </c>
      <c r="C134" s="2" t="s">
        <v>416</v>
      </c>
      <c r="D134" s="8">
        <v>537</v>
      </c>
      <c r="E134" s="2" t="s">
        <v>461</v>
      </c>
    </row>
    <row r="135" spans="1:5" x14ac:dyDescent="0.25">
      <c r="A135" s="10">
        <f t="shared" si="2"/>
        <v>132</v>
      </c>
      <c r="B135" s="2" t="s">
        <v>187</v>
      </c>
      <c r="C135" s="2" t="s">
        <v>186</v>
      </c>
      <c r="D135" s="8">
        <v>532</v>
      </c>
      <c r="E135" s="2" t="s">
        <v>462</v>
      </c>
    </row>
    <row r="136" spans="1:5" x14ac:dyDescent="0.25">
      <c r="A136" s="10">
        <f t="shared" si="2"/>
        <v>133</v>
      </c>
      <c r="B136" s="2" t="s">
        <v>67</v>
      </c>
      <c r="C136" s="2" t="s">
        <v>66</v>
      </c>
      <c r="D136" s="8">
        <v>253</v>
      </c>
      <c r="E136" s="11" t="s">
        <v>479</v>
      </c>
    </row>
    <row r="137" spans="1:5" x14ac:dyDescent="0.25">
      <c r="A137" s="10">
        <f t="shared" si="2"/>
        <v>134</v>
      </c>
      <c r="B137" s="2" t="s">
        <v>356</v>
      </c>
      <c r="C137" s="2" t="s">
        <v>355</v>
      </c>
      <c r="D137" s="8">
        <v>257</v>
      </c>
      <c r="E137" s="11" t="s">
        <v>407</v>
      </c>
    </row>
    <row r="138" spans="1:5" x14ac:dyDescent="0.25">
      <c r="A138" s="10">
        <f t="shared" si="2"/>
        <v>135</v>
      </c>
      <c r="B138" s="12" t="s">
        <v>745</v>
      </c>
      <c r="C138" s="2" t="s">
        <v>744</v>
      </c>
      <c r="D138" s="8">
        <v>820</v>
      </c>
      <c r="E138" s="12" t="s">
        <v>746</v>
      </c>
    </row>
    <row r="140" spans="1:5" x14ac:dyDescent="0.25">
      <c r="D140" s="3"/>
    </row>
  </sheetData>
  <sortState ref="B4:E138">
    <sortCondition ref="C4:C138"/>
  </sortState>
  <customSheetViews>
    <customSheetView guid="{BB588DD4-7B7B-43F7-84B9-FDA6283C59A9}" showPageBreaks="1" fitToPage="1" state="hidden">
      <pane ySplit="3" topLeftCell="A4" activePane="bottomLeft" state="frozen"/>
      <selection pane="bottomLeft" activeCell="E23" sqref="E23"/>
      <pageMargins left="0.7" right="0.7" top="0.75" bottom="0.5" header="0.3" footer="0.3"/>
      <pageSetup scale="84" fitToHeight="0" orientation="portrait" r:id="rId1"/>
    </customSheetView>
    <customSheetView guid="{34D1C509-8F96-43CE-B7BA-4762597D17AA}" fitToPage="1">
      <pane ySplit="3" topLeftCell="A4" activePane="bottomLeft" state="frozen"/>
      <selection pane="bottomLeft" activeCell="E23" sqref="E23"/>
      <pageMargins left="0.7" right="0.7" top="0.75" bottom="0.5" header="0.3" footer="0.3"/>
      <pageSetup scale="84" fitToHeight="0" orientation="portrait" r:id="rId2"/>
    </customSheetView>
    <customSheetView guid="{8A4F8C00-E75E-4BB2-83F4-C4CCB6DC9F10}" fitToPage="1" state="hidden">
      <pane ySplit="3" topLeftCell="A4" activePane="bottomLeft" state="frozen"/>
      <selection pane="bottomLeft" activeCell="E23" sqref="E23"/>
      <pageMargins left="0.7" right="0.7" top="0.75" bottom="0.5" header="0.3" footer="0.3"/>
      <pageSetup scale="84" fitToHeight="0" orientation="portrait" r:id="rId3"/>
    </customSheetView>
  </customSheetViews>
  <pageMargins left="0.7" right="0.7" top="0.75" bottom="0.5" header="0.3" footer="0.3"/>
  <pageSetup scale="84" fitToHeight="0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Market zips _Phil</vt:lpstr>
      <vt:lpstr>Data Search group_Phil</vt:lpstr>
      <vt:lpstr>Expanded zip_Phil</vt:lpstr>
      <vt:lpstr>Reqions by zip_Phil</vt:lpstr>
      <vt:lpstr>Market zips _RV2</vt:lpstr>
      <vt:lpstr>Data Search group_RV2</vt:lpstr>
      <vt:lpstr>Expanded mkts</vt:lpstr>
      <vt:lpstr>Reqions (no change)</vt:lpstr>
      <vt:lpstr>Data search group listing</vt:lpstr>
      <vt:lpstr>Expanded group listing</vt:lpstr>
      <vt:lpstr>Count</vt:lpstr>
      <vt:lpstr>TMW</vt:lpstr>
      <vt:lpstr>'Data Search group_RV2'!Print_Titles</vt:lpstr>
    </vt:vector>
  </TitlesOfParts>
  <Company>Transcore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Montague</dc:creator>
  <cp:lastModifiedBy>Mark Montague</cp:lastModifiedBy>
  <cp:lastPrinted>2013-05-03T17:14:45Z</cp:lastPrinted>
  <dcterms:created xsi:type="dcterms:W3CDTF">2009-06-16T20:12:18Z</dcterms:created>
  <dcterms:modified xsi:type="dcterms:W3CDTF">2013-07-25T21:50:15Z</dcterms:modified>
</cp:coreProperties>
</file>