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GENIERIA\Downloads\"/>
    </mc:Choice>
  </mc:AlternateContent>
  <xr:revisionPtr revIDLastSave="0" documentId="13_ncr:1_{D29AB44C-0385-4229-B145-62F6BF90965B}" xr6:coauthVersionLast="47" xr6:coauthVersionMax="47" xr10:uidLastSave="{00000000-0000-0000-0000-000000000000}"/>
  <bookViews>
    <workbookView xWindow="-20610" yWindow="-120" windowWidth="20730" windowHeight="11040" xr2:uid="{64D8C383-B099-47D8-AA6C-930258CAA40D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" i="2" l="1" a="1"/>
  <c r="D37" i="2" s="1"/>
  <c r="H29" i="2" a="1"/>
  <c r="H29" i="2" s="1"/>
  <c r="B29" i="2" a="1"/>
  <c r="B29" i="2" s="1"/>
  <c r="K13" i="2"/>
  <c r="K14" i="2"/>
  <c r="K15" i="2"/>
  <c r="K16" i="2"/>
  <c r="K17" i="2"/>
  <c r="K12" i="2"/>
  <c r="L42" i="1"/>
  <c r="K42" i="1"/>
  <c r="L37" i="1"/>
  <c r="K37" i="1"/>
  <c r="L31" i="1"/>
  <c r="K31" i="1"/>
  <c r="G28" i="1" a="1"/>
  <c r="G28" i="1" s="1"/>
  <c r="C23" i="1" a="1"/>
  <c r="C23" i="1" s="1"/>
  <c r="K18" i="1" a="1"/>
  <c r="K18" i="1" s="1"/>
  <c r="I11" i="1"/>
  <c r="I12" i="1"/>
  <c r="I13" i="1"/>
  <c r="I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<sst xmlns="http://schemas.openxmlformats.org/spreadsheetml/2006/main" count="72" uniqueCount="31">
  <si>
    <t>EJEMPLO:</t>
  </si>
  <si>
    <t>Una empresa tiene tres cateorias para sus empleados: auxiliar, asistente y asociado. Durante cierto año el 10% de los auxiliares ascienden a asistentes y un 10% son apartados de su cargo.
Durante un año cualquiera 5% de los asistentes ascienden a asociados y un 13% se les pide su renuncia. 
Los auxiliares deben ascender a asistentes antes de ser asociados. Aquellos que no se desempeñan adecuadamente jamás descienden de su categoría, permanecen en su nivel o se les pide que renuncien.</t>
  </si>
  <si>
    <t xml:space="preserve">               a. Cuál es la probabilidad de que un auxiliar llegue a asociado.</t>
  </si>
  <si>
    <t xml:space="preserve">               b. Cuál es la probabilidad de que un asistente llegue a renunciar.</t>
  </si>
  <si>
    <t xml:space="preserve">               c. Cuál es la probabilidad de que un asistente se convierta en asociado.</t>
  </si>
  <si>
    <t>Juanchi Parts estudió sus antiguos registros y descubrió que:</t>
  </si>
  <si>
    <t>70% de las cuentas nuevas se pagan en un mes</t>
  </si>
  <si>
    <t>60% de las cuentas con 1 mes de retraso se liquidan al final del mes.</t>
  </si>
  <si>
    <t>50% de las cuentas con 2 meses de atraso se pagan al final de ese último mes.</t>
  </si>
  <si>
    <t>60% de las cuentas con 3 meses de retraso se remiten a una agencia de cobranza.</t>
  </si>
  <si>
    <t>Almacenes Juanchi Parts vende partes de automóviles y caminones a empresas que cuentan con flotas de vehículos. Cuando una empresa compra, le dan 3 meses para pagar, si las cuentas no se saldan en ese período, Juanchi Parts cancela la cuenta, la remite a una agencia de cobranzas y da por terminada las transacciones. Por lo tanto, Juanchi Parts clasifica sus cuentas en Nuevas, 1 mes de atraso, 2 meses de atraso, 3 meses de atraso, Pagadas e Incobrables.</t>
  </si>
  <si>
    <t>Variables</t>
  </si>
  <si>
    <t>Auxiliar</t>
  </si>
  <si>
    <t>Asistente</t>
  </si>
  <si>
    <t>Asociado</t>
  </si>
  <si>
    <t>Despido / Renuncia</t>
  </si>
  <si>
    <t>Q</t>
  </si>
  <si>
    <t>R</t>
  </si>
  <si>
    <t>I</t>
  </si>
  <si>
    <t>Renuncia</t>
  </si>
  <si>
    <t>(I-Q)</t>
  </si>
  <si>
    <t>(I-Q)^-1</t>
  </si>
  <si>
    <t>(I-Q)^-1 * R</t>
  </si>
  <si>
    <t>R//</t>
  </si>
  <si>
    <t>Nuevas</t>
  </si>
  <si>
    <t>1 mes de atraso</t>
  </si>
  <si>
    <t>2 meses de atraso</t>
  </si>
  <si>
    <t>3 meses de atraso</t>
  </si>
  <si>
    <t>Incobrables</t>
  </si>
  <si>
    <t>Pagadas</t>
  </si>
  <si>
    <t>Nueva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</si>
</sst>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70" formatCode="0.0000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5"/>
      <color theme="1"/>
      <name val="Sagona Book"/>
      <family val="1"/>
    </font>
    <font>
      <sz val="12"/>
      <name val="Sagona Book"/>
      <family val="1"/>
    </font>
    <font>
      <sz val="12"/>
      <color theme="1"/>
      <name val="Aptos Narrow"/>
      <family val="2"/>
      <scheme val="minor"/>
    </font>
    <font>
      <sz val="12"/>
      <color theme="1"/>
      <name val="Sagona Book"/>
      <family val="1"/>
    </font>
    <font>
      <b/>
      <sz val="14"/>
      <color theme="1"/>
      <name val="Aptos Narrow"/>
      <family val="2"/>
      <scheme val="minor"/>
    </font>
    <font>
      <sz val="11"/>
      <color theme="1"/>
      <name val="Sagona Book"/>
      <family val="1"/>
    </font>
    <font>
      <sz val="10"/>
      <color theme="1"/>
      <name val="Sagona Book"/>
      <family val="1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3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2" fontId="2" fillId="0" borderId="0" xfId="0" applyNumberFormat="1" applyFont="1"/>
    <xf numFmtId="0" fontId="2" fillId="0" borderId="0" xfId="0" applyFont="1"/>
    <xf numFmtId="165" fontId="0" fillId="0" borderId="0" xfId="0" applyNumberFormat="1"/>
    <xf numFmtId="10" fontId="0" fillId="0" borderId="0" xfId="1" applyNumberFormat="1" applyFont="1" applyFill="1" applyBorder="1"/>
    <xf numFmtId="0" fontId="0" fillId="0" borderId="0" xfId="0" applyAlignment="1">
      <alignment horizontal="center"/>
    </xf>
    <xf numFmtId="0" fontId="4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6" fillId="2" borderId="0" xfId="0" applyFont="1" applyFill="1"/>
    <xf numFmtId="0" fontId="7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0" fillId="3" borderId="0" xfId="0" applyFill="1"/>
    <xf numFmtId="2" fontId="0" fillId="3" borderId="0" xfId="0" applyNumberFormat="1" applyFill="1"/>
    <xf numFmtId="164" fontId="0" fillId="3" borderId="0" xfId="0" applyNumberFormat="1" applyFill="1"/>
    <xf numFmtId="2" fontId="0" fillId="4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" xfId="0" applyBorder="1"/>
    <xf numFmtId="0" fontId="0" fillId="7" borderId="1" xfId="0" applyFill="1" applyBorder="1"/>
    <xf numFmtId="170" fontId="0" fillId="7" borderId="0" xfId="0" applyNumberFormat="1" applyFill="1"/>
    <xf numFmtId="10" fontId="0" fillId="7" borderId="0" xfId="1" applyNumberFormat="1" applyFont="1" applyFill="1"/>
    <xf numFmtId="0" fontId="0" fillId="7" borderId="0" xfId="0" applyFill="1"/>
    <xf numFmtId="0" fontId="6" fillId="7" borderId="0" xfId="0" applyFont="1" applyFill="1"/>
    <xf numFmtId="0" fontId="0" fillId="8" borderId="1" xfId="0" applyFill="1" applyBorder="1"/>
    <xf numFmtId="0" fontId="0" fillId="8" borderId="0" xfId="0" applyFill="1"/>
    <xf numFmtId="170" fontId="0" fillId="8" borderId="0" xfId="0" applyNumberFormat="1" applyFill="1"/>
    <xf numFmtId="10" fontId="0" fillId="8" borderId="0" xfId="1" applyNumberFormat="1" applyFont="1" applyFill="1"/>
    <xf numFmtId="0" fontId="0" fillId="2" borderId="1" xfId="0" applyFill="1" applyBorder="1"/>
    <xf numFmtId="0" fontId="0" fillId="2" borderId="0" xfId="0" applyFill="1"/>
    <xf numFmtId="170" fontId="0" fillId="2" borderId="0" xfId="0" applyNumberFormat="1" applyFill="1"/>
    <xf numFmtId="10" fontId="0" fillId="2" borderId="0" xfId="1" applyNumberFormat="1" applyFont="1" applyFill="1"/>
    <xf numFmtId="0" fontId="8" fillId="3" borderId="0" xfId="0" applyFont="1" applyFill="1"/>
    <xf numFmtId="0" fontId="8" fillId="0" borderId="1" xfId="0" applyFont="1" applyBorder="1" applyAlignment="1">
      <alignment horizontal="center"/>
    </xf>
    <xf numFmtId="2" fontId="0" fillId="0" borderId="1" xfId="0" applyNumberFormat="1" applyBorder="1"/>
    <xf numFmtId="0" fontId="7" fillId="9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2" fontId="0" fillId="6" borderId="1" xfId="0" applyNumberFormat="1" applyFill="1" applyBorder="1"/>
    <xf numFmtId="2" fontId="0" fillId="9" borderId="1" xfId="0" applyNumberFormat="1" applyFill="1" applyBorder="1"/>
    <xf numFmtId="2" fontId="0" fillId="10" borderId="1" xfId="0" applyNumberFormat="1" applyFill="1" applyBorder="1"/>
    <xf numFmtId="2" fontId="0" fillId="11" borderId="0" xfId="0" applyNumberFormat="1" applyFill="1"/>
    <xf numFmtId="0" fontId="0" fillId="0" borderId="1" xfId="0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665E4-3DC6-4D78-BED5-1BC09EE1C789}">
  <dimension ref="A1:P42"/>
  <sheetViews>
    <sheetView tabSelected="1" workbookViewId="0">
      <selection activeCell="B4" sqref="B4"/>
    </sheetView>
  </sheetViews>
  <sheetFormatPr baseColWidth="10" defaultRowHeight="15" x14ac:dyDescent="0.25"/>
  <sheetData>
    <row r="1" spans="1:12" ht="19.5" x14ac:dyDescent="0.25">
      <c r="A1" s="1" t="s">
        <v>0</v>
      </c>
    </row>
    <row r="2" spans="1:12" ht="93" customHeight="1" x14ac:dyDescent="0.2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ht="15.7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15.75" x14ac:dyDescent="0.25">
      <c r="A4" s="3" t="s">
        <v>2</v>
      </c>
      <c r="B4" s="3"/>
      <c r="C4" s="3"/>
      <c r="D4" s="2"/>
      <c r="E4" s="2"/>
      <c r="F4" s="2"/>
      <c r="G4" s="2"/>
      <c r="H4" s="2"/>
      <c r="I4" s="2"/>
      <c r="J4" s="2"/>
      <c r="K4" s="2"/>
      <c r="L4" s="2"/>
    </row>
    <row r="5" spans="1:12" ht="18.75" x14ac:dyDescent="0.25">
      <c r="A5" s="3" t="s">
        <v>3</v>
      </c>
      <c r="B5" s="3"/>
      <c r="C5" s="3"/>
      <c r="D5" s="2"/>
      <c r="E5" s="2"/>
      <c r="F5" s="2"/>
      <c r="G5" s="2"/>
      <c r="H5" s="2"/>
      <c r="I5" s="14" t="s">
        <v>16</v>
      </c>
      <c r="J5" s="15" t="s">
        <v>17</v>
      </c>
      <c r="K5" s="2"/>
      <c r="L5" s="2"/>
    </row>
    <row r="6" spans="1:12" ht="18.75" x14ac:dyDescent="0.25">
      <c r="A6" s="3" t="s">
        <v>4</v>
      </c>
      <c r="B6" s="3"/>
      <c r="C6" s="3"/>
      <c r="D6" s="2"/>
      <c r="E6" s="2"/>
      <c r="F6" s="2"/>
      <c r="G6" s="2"/>
      <c r="H6" s="2"/>
      <c r="I6" s="16">
        <v>0</v>
      </c>
      <c r="J6" s="17" t="s">
        <v>18</v>
      </c>
      <c r="K6" s="2"/>
      <c r="L6" s="2"/>
    </row>
    <row r="9" spans="1:12" ht="15.75" x14ac:dyDescent="0.25">
      <c r="A9" s="13" t="s">
        <v>11</v>
      </c>
      <c r="E9" t="s">
        <v>12</v>
      </c>
      <c r="F9" t="s">
        <v>13</v>
      </c>
      <c r="G9" t="s">
        <v>14</v>
      </c>
      <c r="H9" t="s">
        <v>19</v>
      </c>
    </row>
    <row r="10" spans="1:12" ht="15.75" x14ac:dyDescent="0.25">
      <c r="A10" s="3" t="s">
        <v>12</v>
      </c>
      <c r="D10" t="s">
        <v>12</v>
      </c>
      <c r="E10" s="18">
        <v>0.8</v>
      </c>
      <c r="F10" s="19">
        <v>0.1</v>
      </c>
      <c r="G10" s="21">
        <v>0</v>
      </c>
      <c r="H10" s="21">
        <v>0.1</v>
      </c>
      <c r="I10" s="6">
        <f>E10+F10+G10+H10</f>
        <v>1</v>
      </c>
    </row>
    <row r="11" spans="1:12" ht="15.75" x14ac:dyDescent="0.25">
      <c r="A11" s="3" t="s">
        <v>13</v>
      </c>
      <c r="D11" t="s">
        <v>13</v>
      </c>
      <c r="E11" s="20">
        <v>0</v>
      </c>
      <c r="F11" s="18">
        <v>0.82</v>
      </c>
      <c r="G11" s="22">
        <v>0.05</v>
      </c>
      <c r="H11" s="22">
        <v>0.13</v>
      </c>
      <c r="I11" s="6">
        <f t="shared" ref="I11:I13" si="0">E11+F11+G11+H11</f>
        <v>1</v>
      </c>
    </row>
    <row r="12" spans="1:12" ht="15.75" x14ac:dyDescent="0.25">
      <c r="A12" s="3" t="s">
        <v>14</v>
      </c>
      <c r="D12" t="s">
        <v>14</v>
      </c>
      <c r="E12" s="23">
        <v>0</v>
      </c>
      <c r="F12" s="23">
        <v>0</v>
      </c>
      <c r="G12" s="24">
        <v>1</v>
      </c>
      <c r="H12" s="24">
        <v>0</v>
      </c>
      <c r="I12" s="6">
        <f t="shared" si="0"/>
        <v>1</v>
      </c>
    </row>
    <row r="13" spans="1:12" ht="15.75" x14ac:dyDescent="0.25">
      <c r="A13" s="3" t="s">
        <v>15</v>
      </c>
      <c r="D13" t="s">
        <v>19</v>
      </c>
      <c r="E13" s="23">
        <v>0</v>
      </c>
      <c r="F13" s="23">
        <v>0</v>
      </c>
      <c r="G13" s="24">
        <v>0</v>
      </c>
      <c r="H13" s="24">
        <v>1</v>
      </c>
      <c r="I13" s="6">
        <f t="shared" si="0"/>
        <v>1</v>
      </c>
    </row>
    <row r="16" spans="1:12" x14ac:dyDescent="0.25">
      <c r="A16" s="7" t="s">
        <v>20</v>
      </c>
      <c r="J16" s="7"/>
    </row>
    <row r="17" spans="1:16" x14ac:dyDescent="0.25">
      <c r="B17" s="7" t="s">
        <v>18</v>
      </c>
      <c r="F17" s="7" t="s">
        <v>16</v>
      </c>
      <c r="J17" t="s">
        <v>20</v>
      </c>
    </row>
    <row r="18" spans="1:16" x14ac:dyDescent="0.25">
      <c r="C18" s="24">
        <v>1</v>
      </c>
      <c r="D18" s="24">
        <v>0</v>
      </c>
      <c r="G18" s="18">
        <v>0.8</v>
      </c>
      <c r="H18" s="19">
        <v>0.1</v>
      </c>
      <c r="K18" s="25" cm="1">
        <f t="array" ref="K18:L19">C18:D19-G18:H19</f>
        <v>0.19999999999999996</v>
      </c>
      <c r="L18" s="25">
        <v>-0.1</v>
      </c>
    </row>
    <row r="19" spans="1:16" x14ac:dyDescent="0.25">
      <c r="C19" s="24">
        <v>0</v>
      </c>
      <c r="D19" s="24">
        <v>1</v>
      </c>
      <c r="G19" s="20">
        <v>0</v>
      </c>
      <c r="H19" s="18">
        <v>0.82</v>
      </c>
      <c r="K19" s="25">
        <v>0</v>
      </c>
      <c r="L19" s="25">
        <v>0.18000000000000005</v>
      </c>
    </row>
    <row r="22" spans="1:16" x14ac:dyDescent="0.25">
      <c r="A22" s="7" t="s">
        <v>21</v>
      </c>
    </row>
    <row r="23" spans="1:16" x14ac:dyDescent="0.25">
      <c r="C23" s="25" cm="1">
        <f t="array" ref="C23:D24">MINVERSE(_xlfn.ANCHORARRAY(K18))</f>
        <v>5.0000000000000009</v>
      </c>
      <c r="D23" s="25">
        <v>2.7777777777777781</v>
      </c>
    </row>
    <row r="24" spans="1:16" x14ac:dyDescent="0.25">
      <c r="C24" s="25">
        <v>0</v>
      </c>
      <c r="D24" s="25">
        <v>5.5555555555555545</v>
      </c>
    </row>
    <row r="26" spans="1:16" x14ac:dyDescent="0.25">
      <c r="A26" s="7"/>
    </row>
    <row r="27" spans="1:16" ht="15.75" x14ac:dyDescent="0.25">
      <c r="A27" s="7" t="s">
        <v>22</v>
      </c>
      <c r="G27" t="s">
        <v>14</v>
      </c>
      <c r="H27" s="3" t="s">
        <v>19</v>
      </c>
    </row>
    <row r="28" spans="1:16" ht="15.75" x14ac:dyDescent="0.25">
      <c r="F28" t="s">
        <v>12</v>
      </c>
      <c r="G28" s="26" cm="1">
        <f t="array" ref="G28:H29">MMULT(_xlfn.ANCHORARRAY(C23),C30:D31)</f>
        <v>0.13888888888888892</v>
      </c>
      <c r="H28" s="25">
        <v>0.86111111111111127</v>
      </c>
      <c r="J28" s="30" t="s">
        <v>2</v>
      </c>
      <c r="K28" s="29"/>
      <c r="L28" s="29"/>
      <c r="M28" s="29"/>
      <c r="N28" s="29"/>
      <c r="O28" s="29"/>
      <c r="P28" s="29"/>
    </row>
    <row r="29" spans="1:16" x14ac:dyDescent="0.25">
      <c r="B29" s="7" t="s">
        <v>17</v>
      </c>
      <c r="F29" t="s">
        <v>13</v>
      </c>
      <c r="G29" s="35">
        <v>0.27777777777777773</v>
      </c>
      <c r="H29" s="31">
        <v>0.7222222222222221</v>
      </c>
    </row>
    <row r="30" spans="1:16" x14ac:dyDescent="0.25">
      <c r="C30" s="21">
        <v>0</v>
      </c>
      <c r="D30" s="21">
        <v>0.1</v>
      </c>
      <c r="I30" s="8"/>
      <c r="J30" s="9"/>
      <c r="K30" s="29" t="s">
        <v>23</v>
      </c>
    </row>
    <row r="31" spans="1:16" x14ac:dyDescent="0.25">
      <c r="C31" s="22">
        <v>0.05</v>
      </c>
      <c r="D31" s="22">
        <v>0.13</v>
      </c>
      <c r="K31" s="27">
        <f>G28</f>
        <v>0.13888888888888892</v>
      </c>
      <c r="L31" s="28">
        <f>K31</f>
        <v>0.13888888888888892</v>
      </c>
    </row>
    <row r="32" spans="1:16" ht="15.75" x14ac:dyDescent="0.25">
      <c r="H32" s="3"/>
    </row>
    <row r="34" spans="8:12" ht="15.75" x14ac:dyDescent="0.25">
      <c r="J34" s="3" t="s">
        <v>3</v>
      </c>
    </row>
    <row r="35" spans="8:12" x14ac:dyDescent="0.25">
      <c r="I35" s="8"/>
      <c r="J35" s="9"/>
    </row>
    <row r="36" spans="8:12" x14ac:dyDescent="0.25">
      <c r="K36" s="32" t="s">
        <v>23</v>
      </c>
    </row>
    <row r="37" spans="8:12" ht="15.75" x14ac:dyDescent="0.25">
      <c r="H37" s="3"/>
      <c r="K37" s="33">
        <f>H29</f>
        <v>0.7222222222222221</v>
      </c>
      <c r="L37" s="34">
        <f>K37</f>
        <v>0.7222222222222221</v>
      </c>
    </row>
    <row r="39" spans="8:12" ht="15.75" x14ac:dyDescent="0.25">
      <c r="J39" s="3" t="s">
        <v>4</v>
      </c>
    </row>
    <row r="40" spans="8:12" x14ac:dyDescent="0.25">
      <c r="I40" s="8"/>
      <c r="J40" s="9"/>
    </row>
    <row r="41" spans="8:12" x14ac:dyDescent="0.25">
      <c r="K41" s="36" t="s">
        <v>23</v>
      </c>
    </row>
    <row r="42" spans="8:12" x14ac:dyDescent="0.25">
      <c r="K42" s="37">
        <f>G29</f>
        <v>0.27777777777777773</v>
      </c>
      <c r="L42" s="38">
        <f>K42</f>
        <v>0.27777777777777773</v>
      </c>
    </row>
  </sheetData>
  <mergeCells count="1"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85DDD-C23A-4CE9-AFC4-EE84B95279CF}">
  <dimension ref="A1:M40"/>
  <sheetViews>
    <sheetView topLeftCell="A3" workbookViewId="0">
      <selection activeCell="G41" sqref="G41"/>
    </sheetView>
  </sheetViews>
  <sheetFormatPr baseColWidth="10" defaultRowHeight="15" x14ac:dyDescent="0.25"/>
  <cols>
    <col min="3" max="3" width="18.85546875" customWidth="1"/>
    <col min="4" max="4" width="13.5703125" bestFit="1" customWidth="1"/>
    <col min="5" max="5" width="11.85546875" customWidth="1"/>
    <col min="6" max="6" width="13.28515625" customWidth="1"/>
    <col min="7" max="7" width="12" customWidth="1"/>
    <col min="8" max="8" width="11.7109375" customWidth="1"/>
    <col min="9" max="9" width="9.7109375" bestFit="1" customWidth="1"/>
    <col min="10" max="10" width="13.5703125" bestFit="1" customWidth="1"/>
  </cols>
  <sheetData>
    <row r="1" spans="1:11" x14ac:dyDescent="0.25">
      <c r="A1" s="12" t="s">
        <v>10</v>
      </c>
      <c r="B1" s="12"/>
      <c r="C1" s="12"/>
      <c r="D1" s="12"/>
      <c r="E1" s="12"/>
      <c r="F1" s="12"/>
      <c r="G1" s="12"/>
      <c r="H1" s="12"/>
      <c r="I1" s="12"/>
    </row>
    <row r="2" spans="1:11" ht="23.25" customHeight="1" x14ac:dyDescent="0.25">
      <c r="A2" s="12"/>
      <c r="B2" s="12"/>
      <c r="C2" s="12"/>
      <c r="D2" s="12"/>
      <c r="E2" s="12"/>
      <c r="F2" s="12"/>
      <c r="G2" s="12"/>
      <c r="H2" s="12"/>
      <c r="I2" s="12"/>
    </row>
    <row r="3" spans="1:11" ht="63" customHeight="1" x14ac:dyDescent="0.25">
      <c r="A3" s="12"/>
      <c r="B3" s="12"/>
      <c r="C3" s="12"/>
      <c r="D3" s="12"/>
      <c r="E3" s="12"/>
      <c r="F3" s="12"/>
      <c r="G3" s="12"/>
      <c r="H3" s="12"/>
      <c r="I3" s="12"/>
    </row>
    <row r="4" spans="1:11" x14ac:dyDescent="0.25">
      <c r="A4" s="4" t="s">
        <v>5</v>
      </c>
      <c r="B4" s="5"/>
      <c r="C4" s="5"/>
      <c r="D4" s="5"/>
      <c r="E4" s="5"/>
      <c r="F4" s="5"/>
      <c r="G4" s="5"/>
      <c r="H4" s="5"/>
      <c r="I4" s="5"/>
    </row>
    <row r="5" spans="1:11" x14ac:dyDescent="0.25">
      <c r="A5" s="4" t="s">
        <v>6</v>
      </c>
      <c r="B5" s="5"/>
      <c r="C5" s="5"/>
      <c r="D5" s="5"/>
      <c r="E5" s="5"/>
      <c r="F5" s="5"/>
      <c r="G5" s="5"/>
      <c r="H5" s="5"/>
      <c r="I5" s="5"/>
    </row>
    <row r="6" spans="1:11" ht="18.75" x14ac:dyDescent="0.25">
      <c r="A6" s="4" t="s">
        <v>7</v>
      </c>
      <c r="B6" s="5"/>
      <c r="C6" s="5"/>
      <c r="D6" s="5"/>
      <c r="E6" s="5"/>
      <c r="F6" s="5"/>
      <c r="G6" s="5"/>
      <c r="H6" s="5"/>
      <c r="I6" s="16" t="s">
        <v>16</v>
      </c>
      <c r="J6" s="17" t="s">
        <v>17</v>
      </c>
    </row>
    <row r="7" spans="1:11" ht="18.75" x14ac:dyDescent="0.25">
      <c r="A7" s="4" t="s">
        <v>8</v>
      </c>
      <c r="B7" s="5"/>
      <c r="C7" s="5"/>
      <c r="D7" s="5"/>
      <c r="E7" s="5"/>
      <c r="F7" s="5"/>
      <c r="G7" s="5"/>
      <c r="H7" s="5"/>
      <c r="I7" s="42">
        <v>0</v>
      </c>
      <c r="J7" s="43" t="s">
        <v>18</v>
      </c>
    </row>
    <row r="8" spans="1:11" x14ac:dyDescent="0.25">
      <c r="A8" s="4" t="s">
        <v>9</v>
      </c>
      <c r="B8" s="5"/>
      <c r="C8" s="5"/>
      <c r="D8" s="5"/>
      <c r="E8" s="5"/>
      <c r="F8" s="5"/>
      <c r="G8" s="5"/>
      <c r="H8" s="5"/>
      <c r="I8" s="5"/>
    </row>
    <row r="10" spans="1:11" x14ac:dyDescent="0.25">
      <c r="A10" s="39" t="s">
        <v>11</v>
      </c>
    </row>
    <row r="11" spans="1:11" x14ac:dyDescent="0.25">
      <c r="A11" s="4" t="s">
        <v>24</v>
      </c>
      <c r="D11" s="10"/>
      <c r="E11" s="40" t="s">
        <v>24</v>
      </c>
      <c r="F11" s="40">
        <v>1</v>
      </c>
      <c r="G11" s="40">
        <v>2</v>
      </c>
      <c r="H11" s="40">
        <v>3</v>
      </c>
      <c r="I11" s="40" t="s">
        <v>29</v>
      </c>
      <c r="J11" s="40" t="s">
        <v>28</v>
      </c>
    </row>
    <row r="12" spans="1:11" x14ac:dyDescent="0.25">
      <c r="A12" s="4" t="s">
        <v>25</v>
      </c>
      <c r="D12" s="40" t="s">
        <v>24</v>
      </c>
      <c r="E12" s="41">
        <v>0</v>
      </c>
      <c r="F12" s="41">
        <v>0.3</v>
      </c>
      <c r="G12" s="41">
        <v>0</v>
      </c>
      <c r="H12" s="41">
        <v>0</v>
      </c>
      <c r="I12" s="44">
        <v>0.7</v>
      </c>
      <c r="J12" s="44">
        <v>0</v>
      </c>
      <c r="K12" s="6">
        <f>E12+F12+G12+H12+I12+J12</f>
        <v>1</v>
      </c>
    </row>
    <row r="13" spans="1:11" x14ac:dyDescent="0.25">
      <c r="A13" s="4" t="s">
        <v>26</v>
      </c>
      <c r="D13" s="40">
        <v>1</v>
      </c>
      <c r="E13" s="41">
        <v>0</v>
      </c>
      <c r="F13" s="41">
        <v>0</v>
      </c>
      <c r="G13" s="41">
        <v>0.4</v>
      </c>
      <c r="H13" s="41">
        <v>0</v>
      </c>
      <c r="I13" s="44">
        <v>0.6</v>
      </c>
      <c r="J13" s="44">
        <v>0</v>
      </c>
      <c r="K13" s="6">
        <f t="shared" ref="K13:K17" si="0">E13+F13+G13+H13+I13+J13</f>
        <v>1</v>
      </c>
    </row>
    <row r="14" spans="1:11" x14ac:dyDescent="0.25">
      <c r="A14" s="4" t="s">
        <v>27</v>
      </c>
      <c r="D14" s="40">
        <v>2</v>
      </c>
      <c r="E14" s="41">
        <v>0</v>
      </c>
      <c r="F14" s="41">
        <v>0</v>
      </c>
      <c r="G14" s="41">
        <v>0</v>
      </c>
      <c r="H14" s="41">
        <v>0.5</v>
      </c>
      <c r="I14" s="44">
        <v>0.5</v>
      </c>
      <c r="J14" s="44">
        <v>0</v>
      </c>
      <c r="K14" s="6">
        <f t="shared" si="0"/>
        <v>1</v>
      </c>
    </row>
    <row r="15" spans="1:11" x14ac:dyDescent="0.25">
      <c r="A15" s="4" t="s">
        <v>29</v>
      </c>
      <c r="D15" s="40">
        <v>3</v>
      </c>
      <c r="E15" s="41">
        <v>0</v>
      </c>
      <c r="F15" s="41">
        <v>0</v>
      </c>
      <c r="G15" s="41">
        <v>0</v>
      </c>
      <c r="H15" s="41">
        <v>0</v>
      </c>
      <c r="I15" s="44">
        <v>0.4</v>
      </c>
      <c r="J15" s="44">
        <v>0.6</v>
      </c>
      <c r="K15" s="6">
        <f t="shared" si="0"/>
        <v>1</v>
      </c>
    </row>
    <row r="16" spans="1:11" x14ac:dyDescent="0.25">
      <c r="A16" s="4" t="s">
        <v>28</v>
      </c>
      <c r="D16" s="40" t="s">
        <v>29</v>
      </c>
      <c r="E16" s="45">
        <v>0</v>
      </c>
      <c r="F16" s="45">
        <v>0</v>
      </c>
      <c r="G16" s="45">
        <v>0</v>
      </c>
      <c r="H16" s="45">
        <v>0</v>
      </c>
      <c r="I16" s="46">
        <v>1</v>
      </c>
      <c r="J16" s="46">
        <v>0</v>
      </c>
      <c r="K16" s="6">
        <f t="shared" si="0"/>
        <v>1</v>
      </c>
    </row>
    <row r="17" spans="1:13" x14ac:dyDescent="0.25">
      <c r="D17" s="40" t="s">
        <v>28</v>
      </c>
      <c r="E17" s="45">
        <v>0</v>
      </c>
      <c r="F17" s="45">
        <v>0</v>
      </c>
      <c r="G17" s="45">
        <v>0</v>
      </c>
      <c r="H17" s="45">
        <v>0</v>
      </c>
      <c r="I17" s="46">
        <v>0</v>
      </c>
      <c r="J17" s="46">
        <v>1</v>
      </c>
      <c r="K17" s="6">
        <f t="shared" si="0"/>
        <v>1</v>
      </c>
    </row>
    <row r="20" spans="1:13" x14ac:dyDescent="0.25">
      <c r="A20" t="s">
        <v>20</v>
      </c>
    </row>
    <row r="21" spans="1:13" x14ac:dyDescent="0.25">
      <c r="B21" t="s">
        <v>18</v>
      </c>
      <c r="I21" t="s">
        <v>16</v>
      </c>
    </row>
    <row r="22" spans="1:13" x14ac:dyDescent="0.25">
      <c r="C22" s="46">
        <v>1</v>
      </c>
      <c r="D22" s="46">
        <v>0</v>
      </c>
      <c r="E22" s="47">
        <v>0</v>
      </c>
      <c r="F22" s="47">
        <v>0</v>
      </c>
      <c r="J22" s="41">
        <v>0</v>
      </c>
      <c r="K22" s="41">
        <v>0.3</v>
      </c>
      <c r="L22" s="41">
        <v>0</v>
      </c>
      <c r="M22" s="41">
        <v>0</v>
      </c>
    </row>
    <row r="23" spans="1:13" x14ac:dyDescent="0.25">
      <c r="C23" s="46">
        <v>0</v>
      </c>
      <c r="D23" s="46">
        <v>1</v>
      </c>
      <c r="E23" s="47">
        <v>0</v>
      </c>
      <c r="F23" s="47">
        <v>0</v>
      </c>
      <c r="J23" s="41">
        <v>0</v>
      </c>
      <c r="K23" s="41">
        <v>0</v>
      </c>
      <c r="L23" s="41">
        <v>0.4</v>
      </c>
      <c r="M23" s="41">
        <v>0</v>
      </c>
    </row>
    <row r="24" spans="1:13" x14ac:dyDescent="0.25">
      <c r="C24" s="47">
        <v>0</v>
      </c>
      <c r="D24" s="47">
        <v>0</v>
      </c>
      <c r="E24" s="47">
        <v>1</v>
      </c>
      <c r="F24" s="47">
        <v>0</v>
      </c>
      <c r="J24" s="41">
        <v>0</v>
      </c>
      <c r="K24" s="41">
        <v>0</v>
      </c>
      <c r="L24" s="41">
        <v>0</v>
      </c>
      <c r="M24" s="41">
        <v>0.5</v>
      </c>
    </row>
    <row r="25" spans="1:13" x14ac:dyDescent="0.25">
      <c r="C25" s="47">
        <v>0</v>
      </c>
      <c r="D25" s="47">
        <v>0</v>
      </c>
      <c r="E25" s="47">
        <v>0</v>
      </c>
      <c r="F25" s="47">
        <v>1</v>
      </c>
      <c r="J25" s="41">
        <v>0</v>
      </c>
      <c r="K25" s="41">
        <v>0</v>
      </c>
      <c r="L25" s="41">
        <v>0</v>
      </c>
      <c r="M25" s="41">
        <v>0</v>
      </c>
    </row>
    <row r="28" spans="1:13" x14ac:dyDescent="0.25">
      <c r="A28" t="s">
        <v>20</v>
      </c>
      <c r="G28" t="s">
        <v>21</v>
      </c>
    </row>
    <row r="29" spans="1:13" x14ac:dyDescent="0.25">
      <c r="B29" s="41" cm="1">
        <f t="array" ref="B29:E32">C22:F25-J22:M25</f>
        <v>1</v>
      </c>
      <c r="C29" s="41">
        <v>-0.3</v>
      </c>
      <c r="D29" s="25">
        <v>0</v>
      </c>
      <c r="E29" s="25">
        <v>0</v>
      </c>
      <c r="H29" s="25" cm="1">
        <f t="array" ref="H29:K32">MINVERSE(_xlfn.ANCHORARRAY(B29))</f>
        <v>1</v>
      </c>
      <c r="I29" s="25">
        <v>0.3</v>
      </c>
      <c r="J29" s="25">
        <v>0.12</v>
      </c>
      <c r="K29" s="25">
        <v>0.06</v>
      </c>
    </row>
    <row r="30" spans="1:13" x14ac:dyDescent="0.25">
      <c r="B30" s="25">
        <v>0</v>
      </c>
      <c r="C30" s="25">
        <v>1</v>
      </c>
      <c r="D30" s="25">
        <v>-0.4</v>
      </c>
      <c r="E30" s="25">
        <v>0</v>
      </c>
      <c r="H30" s="25">
        <v>0</v>
      </c>
      <c r="I30" s="25">
        <v>1</v>
      </c>
      <c r="J30" s="25">
        <v>0.4</v>
      </c>
      <c r="K30" s="25">
        <v>0.2</v>
      </c>
    </row>
    <row r="31" spans="1:13" x14ac:dyDescent="0.25">
      <c r="B31" s="25">
        <v>0</v>
      </c>
      <c r="C31" s="25">
        <v>0</v>
      </c>
      <c r="D31" s="25">
        <v>1</v>
      </c>
      <c r="E31" s="25">
        <v>-0.5</v>
      </c>
      <c r="H31" s="25">
        <v>0</v>
      </c>
      <c r="I31" s="25">
        <v>0</v>
      </c>
      <c r="J31" s="25">
        <v>1</v>
      </c>
      <c r="K31" s="25">
        <v>0.5</v>
      </c>
    </row>
    <row r="32" spans="1:13" x14ac:dyDescent="0.25">
      <c r="B32" s="25">
        <v>0</v>
      </c>
      <c r="C32" s="25">
        <v>0</v>
      </c>
      <c r="D32" s="25">
        <v>0</v>
      </c>
      <c r="E32" s="25">
        <v>1</v>
      </c>
      <c r="H32" s="25">
        <v>0</v>
      </c>
      <c r="I32" s="25">
        <v>0</v>
      </c>
      <c r="J32" s="25">
        <v>0</v>
      </c>
      <c r="K32" s="25">
        <v>1</v>
      </c>
    </row>
    <row r="35" spans="1:5" x14ac:dyDescent="0.25">
      <c r="A35" t="s">
        <v>22</v>
      </c>
      <c r="D35" s="4"/>
      <c r="E35" s="4"/>
    </row>
    <row r="36" spans="1:5" x14ac:dyDescent="0.25">
      <c r="D36" s="10" t="s">
        <v>29</v>
      </c>
      <c r="E36" s="10" t="s">
        <v>28</v>
      </c>
    </row>
    <row r="37" spans="1:5" x14ac:dyDescent="0.25">
      <c r="C37" s="4" t="s">
        <v>30</v>
      </c>
      <c r="D37" s="48" cm="1">
        <f t="array" ref="D37:E40">MMULT(_xlfn.ANCHORARRAY(H29),I12:J15)</f>
        <v>0.96399999999999997</v>
      </c>
      <c r="E37" s="50">
        <v>3.5999999999999997E-2</v>
      </c>
    </row>
    <row r="38" spans="1:5" x14ac:dyDescent="0.25">
      <c r="C38" s="4" t="s">
        <v>25</v>
      </c>
      <c r="D38" s="49">
        <v>0.88000000000000012</v>
      </c>
      <c r="E38" s="48">
        <v>0.12</v>
      </c>
    </row>
    <row r="39" spans="1:5" x14ac:dyDescent="0.25">
      <c r="C39" s="4" t="s">
        <v>26</v>
      </c>
      <c r="D39" s="48">
        <v>0.7</v>
      </c>
      <c r="E39" s="48">
        <v>0.3</v>
      </c>
    </row>
    <row r="40" spans="1:5" x14ac:dyDescent="0.25">
      <c r="C40" s="4" t="s">
        <v>27</v>
      </c>
      <c r="D40" s="48">
        <v>0.4</v>
      </c>
      <c r="E40" s="51">
        <v>0.6</v>
      </c>
    </row>
  </sheetData>
  <mergeCells count="1">
    <mergeCell ref="A1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Jerez Juarez</dc:creator>
  <cp:lastModifiedBy>Juan Carlos Jerez Juarez</cp:lastModifiedBy>
  <dcterms:created xsi:type="dcterms:W3CDTF">2024-06-17T15:11:22Z</dcterms:created>
  <dcterms:modified xsi:type="dcterms:W3CDTF">2024-12-17T16:12:49Z</dcterms:modified>
</cp:coreProperties>
</file>