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vier/PycharmProjects/tfm-datascience/data/CSVs Others/"/>
    </mc:Choice>
  </mc:AlternateContent>
  <xr:revisionPtr revIDLastSave="0" documentId="8_{AA63A85A-9D83-7E48-A385-273DAE1ADF8F}" xr6:coauthVersionLast="47" xr6:coauthVersionMax="47" xr10:uidLastSave="{00000000-0000-0000-0000-000000000000}"/>
  <bookViews>
    <workbookView xWindow="1100" yWindow="820" windowWidth="28040" windowHeight="17440" xr2:uid="{FEB06138-DBB5-5144-AD5D-376AE960D38C}"/>
  </bookViews>
  <sheets>
    <sheet name="Hoja1" sheetId="1" r:id="rId1"/>
  </sheets>
  <definedNames>
    <definedName name="_xlnm._FilterDatabase" localSheetId="0" hidden="1">Hoja1!$A$1:$E$1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9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2" i="1"/>
</calcChain>
</file>

<file path=xl/sharedStrings.xml><?xml version="1.0" encoding="utf-8"?>
<sst xmlns="http://schemas.openxmlformats.org/spreadsheetml/2006/main" count="437" uniqueCount="167">
  <si>
    <t>Indicador</t>
  </si>
  <si>
    <t>Tema</t>
  </si>
  <si>
    <t>SubTema</t>
  </si>
  <si>
    <t>Ind_Esp</t>
  </si>
  <si>
    <t>Ind_Val</t>
  </si>
  <si>
    <t>Población</t>
  </si>
  <si>
    <t>Estructura de la población</t>
  </si>
  <si>
    <t>Población residente</t>
  </si>
  <si>
    <t>Densidad de población</t>
  </si>
  <si>
    <t>Variación anual de la población</t>
  </si>
  <si>
    <t>Relación de masculinidad de la población</t>
  </si>
  <si>
    <t>Proporción de población menor de 16 años</t>
  </si>
  <si>
    <t>Proporción de población de 16 a 64 años</t>
  </si>
  <si>
    <t>Proporción de población mayor de 64 años</t>
  </si>
  <si>
    <t>Población de 0 a 2 años</t>
  </si>
  <si>
    <t>Población de 3 a 5 años</t>
  </si>
  <si>
    <t>Población de 6 a 11 años</t>
  </si>
  <si>
    <t>Población de 12 a 15 años</t>
  </si>
  <si>
    <t>Proporción de población menor de 18 años</t>
  </si>
  <si>
    <t>Edad media</t>
  </si>
  <si>
    <t>Edad media de los hombres</t>
  </si>
  <si>
    <t>Edad media de las mujeres</t>
  </si>
  <si>
    <t>Índice de envejecimiento</t>
  </si>
  <si>
    <t>Índice de sobre envejecimiento</t>
  </si>
  <si>
    <t>Índice demográfico de dependencia global</t>
  </si>
  <si>
    <t>Raó de progresividad demográfica</t>
  </si>
  <si>
    <t>Índice de estructura de la población en edad activa</t>
  </si>
  <si>
    <t>Índice de reemplazo de la población en edad activa</t>
  </si>
  <si>
    <t>Porcentaje de población de nacionalidad extranjera</t>
  </si>
  <si>
    <t>Distribución porcentual de la población de nacionalidad extranjera</t>
  </si>
  <si>
    <t>Relación de masculinidad de la población de nacionalidad extranjera</t>
  </si>
  <si>
    <t>Edad media de la población extranjera</t>
  </si>
  <si>
    <t>Distribución porcentual de población de nacionalidad extranjera de la Unión Europea</t>
  </si>
  <si>
    <t>Distribución porcentual de población de nacionalidad extranjera Europea no UE</t>
  </si>
  <si>
    <t>Distribución porcentual de población de nacionalidad extranjera de África</t>
  </si>
  <si>
    <t>Distribución porcentual de población de nacionalidad extranjera de América del Norte</t>
  </si>
  <si>
    <t>Distribución porcentual de población de nacionalidad extranjera de América Central</t>
  </si>
  <si>
    <t>Distribución porcentual de población de nacionalidad extranjera de América del Sur</t>
  </si>
  <si>
    <t>Distribución porcentual de población de nacionalidad extranjera de Asia Oceanía o apátrida</t>
  </si>
  <si>
    <t>Índice de autoctonía</t>
  </si>
  <si>
    <t>Índice de autoctonía provincial</t>
  </si>
  <si>
    <t>Índice de autoctonía Comunidad Valenciana</t>
  </si>
  <si>
    <t>Índice de autoctonía estatal</t>
  </si>
  <si>
    <t>Índice de aloctonía estatal</t>
  </si>
  <si>
    <t>Índice de autoctonía UE</t>
  </si>
  <si>
    <t>Población de 18 años o más con nivel de estudios inferior a Bachillerato</t>
  </si>
  <si>
    <t>Población de 18 o más años con nivel de estudios de Bachillerato o superior</t>
  </si>
  <si>
    <t>Convivencia</t>
  </si>
  <si>
    <t>Número medio de personas por unidad familiar</t>
  </si>
  <si>
    <t>Porcentaje de unidades familiares unipersonales</t>
  </si>
  <si>
    <t>Porcentaje de unidades familiares de 2 personas</t>
  </si>
  <si>
    <t>Porcentaje de unidades familiares de 3 personas</t>
  </si>
  <si>
    <t>Porcentaje de unidades familiares de 4 personas</t>
  </si>
  <si>
    <t>Porcentaje de unidades familiares de 5 o más personas</t>
  </si>
  <si>
    <t>Porcentaje de unidades familiares de sólo personas mayores de 64 años</t>
  </si>
  <si>
    <t>Porcentaje de unidades familiares de sólo personas mayores de 79 años</t>
  </si>
  <si>
    <t>Mayores de 64 años en unidades familiares unipersonales</t>
  </si>
  <si>
    <t>Porcentaje de unidades familiares con menores de 18 años</t>
  </si>
  <si>
    <t>Porcentaje de unidades familiares con un menor de 18 años</t>
  </si>
  <si>
    <t>Porcentaje de unidades familiares con dos menores de 18 años</t>
  </si>
  <si>
    <t>Porcentaje de unidades familiares con tres o más menores de 18 años</t>
  </si>
  <si>
    <t>Movimiento natural de la población</t>
  </si>
  <si>
    <t>Nacimientos registrados en el Padrón</t>
  </si>
  <si>
    <t>Tasa bruta de natalidad registrada en el Padrón</t>
  </si>
  <si>
    <t>Tasa global de fecundidad registrada en el Padró</t>
  </si>
  <si>
    <t>Número de defunciones registradas en el Padrón</t>
  </si>
  <si>
    <t>Tasa bruta de mortalidad registrada en el Padrón</t>
  </si>
  <si>
    <t>Tasa de mortalidad de los hombres registrada en el Padrón</t>
  </si>
  <si>
    <t>Tasa de mortalidad de las mujeres registrada en el Padrón</t>
  </si>
  <si>
    <t>Crecimiento vegetativo registrado en el Padrón</t>
  </si>
  <si>
    <t>Movimientos migratorios</t>
  </si>
  <si>
    <t>Población inmigrante</t>
  </si>
  <si>
    <t>Tasa bruta de inmigración intraurbana</t>
  </si>
  <si>
    <t>Proporción de inmigrantes de nacionalidad extranjera</t>
  </si>
  <si>
    <t>Población emigrante</t>
  </si>
  <si>
    <t>Tasa bruta de emigración</t>
  </si>
  <si>
    <t>Saldo migratorio</t>
  </si>
  <si>
    <t>Movimientos Intraurbanos</t>
  </si>
  <si>
    <t>Tasa bruta de emigración intraurbana</t>
  </si>
  <si>
    <t>Saldo neto</t>
  </si>
  <si>
    <t>Transporte</t>
  </si>
  <si>
    <t>Vehículos</t>
  </si>
  <si>
    <t>Número de vehículos</t>
  </si>
  <si>
    <t>Distribución porcentual del número de vehículos</t>
  </si>
  <si>
    <t>Número de turismos</t>
  </si>
  <si>
    <t>Distribución porcentual del número de turismos</t>
  </si>
  <si>
    <t>Turismos particulares por cada 1.000 habitantes</t>
  </si>
  <si>
    <t>Porcentaje de turismos particulares de 10 y más años</t>
  </si>
  <si>
    <t>Edad media de los turismos particulares</t>
  </si>
  <si>
    <t>Porcentaje de turismos particulares de 16 y más CV</t>
  </si>
  <si>
    <t>Motocicletas por cada 1.000 habitantes</t>
  </si>
  <si>
    <t>Edificación y Vivienda</t>
  </si>
  <si>
    <t>Vivienda</t>
  </si>
  <si>
    <t>Número de viviendas</t>
  </si>
  <si>
    <t>Superficie construida media de las viviendas</t>
  </si>
  <si>
    <t>Porcentaje de viviendas de menos de 60 metros cuadrados</t>
  </si>
  <si>
    <t>Porcentaje de viviendas de menos de 80 metros cuadrados</t>
  </si>
  <si>
    <t>Porcentaje de viviendas de más de 120 metros cuadrados</t>
  </si>
  <si>
    <t>Porcentaje de viviendas con menos de 10 años</t>
  </si>
  <si>
    <t>Porcentaje de viviendas con menos de 5 años</t>
  </si>
  <si>
    <t>Porcentaje de viviendas con más de 50 años</t>
  </si>
  <si>
    <t>Valor catastral medio por vivienda</t>
  </si>
  <si>
    <t>Valor catastral medio por metro cuadrado</t>
  </si>
  <si>
    <t>% Viviendas con valor catastral menor de 18.000 euros</t>
  </si>
  <si>
    <t>% Viviendas con valor catastral mayor de 48.000 euros</t>
  </si>
  <si>
    <t>Superficie total de solares</t>
  </si>
  <si>
    <t>Superficie total de aparcamientos</t>
  </si>
  <si>
    <t>Superficie de aparcamiento por vivienda</t>
  </si>
  <si>
    <t>Superficie de aparcamiento por turismo</t>
  </si>
  <si>
    <t>Actividad Económica Renta y Consumo</t>
  </si>
  <si>
    <t>Actividad Económica</t>
  </si>
  <si>
    <t>Actividades en el Impuesto de Actividades Económicas</t>
  </si>
  <si>
    <t>Grado de terciarización económica</t>
  </si>
  <si>
    <t>Actividades económicas por 1.000 habitantes</t>
  </si>
  <si>
    <t>Participación Ciudadana</t>
  </si>
  <si>
    <t>Consultas Electorales</t>
  </si>
  <si>
    <t>% Participación en las Elecciones Locales</t>
  </si>
  <si>
    <t>% Votos a Compromís en las Elecciones Locales</t>
  </si>
  <si>
    <t>% Votos en el PP en las Elecciones Locales</t>
  </si>
  <si>
    <t>% Votos en el PSOE en las Elecciones Locales</t>
  </si>
  <si>
    <t>% Votos en Ciudadanos en las Elecciones Locales</t>
  </si>
  <si>
    <t>% Votos a VOX en las Elecciones Locales</t>
  </si>
  <si>
    <t>% Participación en las Elecciones Autonómicas</t>
  </si>
  <si>
    <t>% Votos a Compromís a las Elecciones Autonómicas</t>
  </si>
  <si>
    <t>% Votos en el PSOE en las Elecciones Autonómicas</t>
  </si>
  <si>
    <t>% Votos en Ciudadanos en las Elecciones Autonómicas</t>
  </si>
  <si>
    <t>% Votos en el PP en las Elecciones Autonómicas</t>
  </si>
  <si>
    <t>% Votos a VOX en las Elecciones Autonómicas</t>
  </si>
  <si>
    <t>% Participación en las Elecciones Generales</t>
  </si>
  <si>
    <t>% Votos en el PSOE en las Elecciones Generales</t>
  </si>
  <si>
    <t>% Votos en el PP en las Elecciones Generales</t>
  </si>
  <si>
    <t>% Votos a VOX en las Elecciones Generales</t>
  </si>
  <si>
    <t>% Votos en PODEMOS-EUPV en las Elecciones Generales</t>
  </si>
  <si>
    <t>% Votos a Compromís en las Elecciones Generales</t>
  </si>
  <si>
    <t>% Participación en las Elecciones Europeas</t>
  </si>
  <si>
    <t>% Votos en el PSOE en las Elecciones Europeas</t>
  </si>
  <si>
    <t>% Votos en el PP en las Elecciones Europeas</t>
  </si>
  <si>
    <t>% Votos en Cs en las Elecciones Europeas</t>
  </si>
  <si>
    <t>% Votos en PODEMOS-IU en las Elecciones Europeas</t>
  </si>
  <si>
    <t>% Votos a Compromís por Europa en las Elecciones Europeas</t>
  </si>
  <si>
    <t>Servicios</t>
  </si>
  <si>
    <t>Total Servicios</t>
  </si>
  <si>
    <t>Comercio Restaurantes Hostelería y Reparaciones</t>
  </si>
  <si>
    <t>Transportes y comunicaciones</t>
  </si>
  <si>
    <t>Instituciones financieras y seguros</t>
  </si>
  <si>
    <t>Otros servicios</t>
  </si>
  <si>
    <t>Airbnb</t>
  </si>
  <si>
    <t>Número de Airbnb</t>
  </si>
  <si>
    <t>Precio Medio Aitbnb</t>
  </si>
  <si>
    <t>Número de Pisos Turísticos</t>
  </si>
  <si>
    <t>Renta</t>
  </si>
  <si>
    <t>Renta neta media por persona</t>
  </si>
  <si>
    <t>Renta neta media por hogar</t>
  </si>
  <si>
    <t>Media de la renta por unidad de consumo</t>
  </si>
  <si>
    <t>Porcentaje de ingresos - Salarios</t>
  </si>
  <si>
    <t>Porcentaje de ingresos - Pensiones</t>
  </si>
  <si>
    <t>Porcentaje de ingresos - Desocupación</t>
  </si>
  <si>
    <t>Porcentaje de ingresos - Incapacidad</t>
  </si>
  <si>
    <t>Porcentaje de ingresos - Arrendamientos</t>
  </si>
  <si>
    <t>Vulnerabilidad</t>
  </si>
  <si>
    <t>Índice de Gini</t>
  </si>
  <si>
    <t>Distribución de la renta P80/P20</t>
  </si>
  <si>
    <t>Alquileres</t>
  </si>
  <si>
    <t>Número de alquileres</t>
  </si>
  <si>
    <t>Alquiler medio mensual €/m2</t>
  </si>
  <si>
    <t>Alquiler medio mensual €/mes</t>
  </si>
  <si>
    <t>Alquiler medio 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</si>
</sst>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1D050-AA86-2A4C-BF6C-6C216CB8955D}">
  <dimension ref="A1:I145"/>
  <sheetViews>
    <sheetView tabSelected="1" topLeftCell="D19" workbookViewId="0">
      <selection activeCell="I29" sqref="I29"/>
    </sheetView>
  </sheetViews>
  <sheetFormatPr baseColWidth="10" defaultRowHeight="19" x14ac:dyDescent="0.25"/>
  <cols>
    <col min="1" max="1" width="10" style="1" bestFit="1" customWidth="1"/>
    <col min="2" max="2" width="38.83203125" style="1" bestFit="1" customWidth="1"/>
    <col min="3" max="3" width="35.6640625" style="1" bestFit="1" customWidth="1"/>
    <col min="4" max="4" width="90.33203125" style="1" bestFit="1" customWidth="1"/>
    <col min="5" max="5" width="74" style="1" customWidth="1"/>
    <col min="6" max="16384" width="10.832031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 t="s">
        <v>5</v>
      </c>
      <c r="C2" s="1" t="s">
        <v>6</v>
      </c>
      <c r="D2" s="1" t="s">
        <v>7</v>
      </c>
      <c r="E2" s="1" t="str">
        <f>RIGHT("000" &amp; A2,3) &amp; " " &amp; D2</f>
        <v>001 Población residente</v>
      </c>
    </row>
    <row r="3" spans="1:5" x14ac:dyDescent="0.25">
      <c r="A3" s="1">
        <v>2</v>
      </c>
      <c r="B3" s="1" t="s">
        <v>5</v>
      </c>
      <c r="C3" s="1" t="s">
        <v>6</v>
      </c>
      <c r="D3" s="1" t="s">
        <v>8</v>
      </c>
      <c r="E3" s="1" t="str">
        <f t="shared" ref="E3:E66" si="0">RIGHT("000" &amp; A3,3) &amp; " " &amp; D3</f>
        <v>002 Densidad de población</v>
      </c>
    </row>
    <row r="4" spans="1:5" x14ac:dyDescent="0.25">
      <c r="A4" s="1">
        <v>3</v>
      </c>
      <c r="B4" s="1" t="s">
        <v>5</v>
      </c>
      <c r="C4" s="1" t="s">
        <v>6</v>
      </c>
      <c r="D4" s="1" t="s">
        <v>9</v>
      </c>
      <c r="E4" s="1" t="str">
        <f t="shared" si="0"/>
        <v>003 Variación anual de la población</v>
      </c>
    </row>
    <row r="5" spans="1:5" x14ac:dyDescent="0.25">
      <c r="A5" s="1">
        <v>4</v>
      </c>
      <c r="B5" s="1" t="s">
        <v>5</v>
      </c>
      <c r="C5" s="1" t="s">
        <v>6</v>
      </c>
      <c r="D5" s="1" t="s">
        <v>10</v>
      </c>
      <c r="E5" s="1" t="str">
        <f t="shared" si="0"/>
        <v>004 Relación de masculinidad de la población</v>
      </c>
    </row>
    <row r="6" spans="1:5" x14ac:dyDescent="0.25">
      <c r="A6" s="1">
        <v>5</v>
      </c>
      <c r="B6" s="1" t="s">
        <v>5</v>
      </c>
      <c r="C6" s="1" t="s">
        <v>6</v>
      </c>
      <c r="D6" s="1" t="s">
        <v>11</v>
      </c>
      <c r="E6" s="1" t="str">
        <f t="shared" si="0"/>
        <v>005 Proporción de población menor de 16 años</v>
      </c>
    </row>
    <row r="7" spans="1:5" x14ac:dyDescent="0.25">
      <c r="A7" s="1">
        <v>6</v>
      </c>
      <c r="B7" s="1" t="s">
        <v>5</v>
      </c>
      <c r="C7" s="1" t="s">
        <v>6</v>
      </c>
      <c r="D7" s="1" t="s">
        <v>12</v>
      </c>
      <c r="E7" s="1" t="str">
        <f t="shared" si="0"/>
        <v>006 Proporción de población de 16 a 64 años</v>
      </c>
    </row>
    <row r="8" spans="1:5" x14ac:dyDescent="0.25">
      <c r="A8" s="1">
        <v>7</v>
      </c>
      <c r="B8" s="1" t="s">
        <v>5</v>
      </c>
      <c r="C8" s="1" t="s">
        <v>6</v>
      </c>
      <c r="D8" s="1" t="s">
        <v>13</v>
      </c>
      <c r="E8" s="1" t="str">
        <f t="shared" si="0"/>
        <v>007 Proporción de población mayor de 64 años</v>
      </c>
    </row>
    <row r="9" spans="1:5" x14ac:dyDescent="0.25">
      <c r="A9" s="1">
        <v>8</v>
      </c>
      <c r="B9" s="1" t="s">
        <v>5</v>
      </c>
      <c r="C9" s="1" t="s">
        <v>6</v>
      </c>
      <c r="D9" s="1" t="s">
        <v>14</v>
      </c>
      <c r="E9" s="1" t="str">
        <f t="shared" si="0"/>
        <v>008 Población de 0 a 2 años</v>
      </c>
    </row>
    <row r="10" spans="1:5" x14ac:dyDescent="0.25">
      <c r="A10" s="1">
        <v>9</v>
      </c>
      <c r="B10" s="1" t="s">
        <v>5</v>
      </c>
      <c r="C10" s="1" t="s">
        <v>6</v>
      </c>
      <c r="D10" s="1" t="s">
        <v>15</v>
      </c>
      <c r="E10" s="1" t="str">
        <f t="shared" si="0"/>
        <v>009 Población de 3 a 5 años</v>
      </c>
    </row>
    <row r="11" spans="1:5" x14ac:dyDescent="0.25">
      <c r="A11" s="1">
        <v>10</v>
      </c>
      <c r="B11" s="1" t="s">
        <v>5</v>
      </c>
      <c r="C11" s="1" t="s">
        <v>6</v>
      </c>
      <c r="D11" s="1" t="s">
        <v>16</v>
      </c>
      <c r="E11" s="1" t="str">
        <f t="shared" si="0"/>
        <v>010 Población de 6 a 11 años</v>
      </c>
    </row>
    <row r="12" spans="1:5" x14ac:dyDescent="0.25">
      <c r="A12" s="1">
        <v>11</v>
      </c>
      <c r="B12" s="1" t="s">
        <v>5</v>
      </c>
      <c r="C12" s="1" t="s">
        <v>6</v>
      </c>
      <c r="D12" s="1" t="s">
        <v>17</v>
      </c>
      <c r="E12" s="1" t="str">
        <f t="shared" si="0"/>
        <v>011 Población de 12 a 15 años</v>
      </c>
    </row>
    <row r="13" spans="1:5" x14ac:dyDescent="0.25">
      <c r="A13" s="1">
        <v>12</v>
      </c>
      <c r="B13" s="1" t="s">
        <v>5</v>
      </c>
      <c r="C13" s="1" t="s">
        <v>6</v>
      </c>
      <c r="D13" s="1" t="s">
        <v>18</v>
      </c>
      <c r="E13" s="1" t="str">
        <f t="shared" si="0"/>
        <v>012 Proporción de población menor de 18 años</v>
      </c>
    </row>
    <row r="14" spans="1:5" x14ac:dyDescent="0.25">
      <c r="A14" s="1">
        <v>13</v>
      </c>
      <c r="B14" s="1" t="s">
        <v>5</v>
      </c>
      <c r="C14" s="1" t="s">
        <v>6</v>
      </c>
      <c r="D14" s="1" t="s">
        <v>19</v>
      </c>
      <c r="E14" s="1" t="str">
        <f t="shared" si="0"/>
        <v>013 Edad media</v>
      </c>
    </row>
    <row r="15" spans="1:5" x14ac:dyDescent="0.25">
      <c r="A15" s="1">
        <v>14</v>
      </c>
      <c r="B15" s="1" t="s">
        <v>5</v>
      </c>
      <c r="C15" s="1" t="s">
        <v>6</v>
      </c>
      <c r="D15" s="1" t="s">
        <v>20</v>
      </c>
      <c r="E15" s="1" t="str">
        <f t="shared" si="0"/>
        <v>014 Edad media de los hombres</v>
      </c>
    </row>
    <row r="16" spans="1:5" x14ac:dyDescent="0.25">
      <c r="A16" s="1">
        <v>15</v>
      </c>
      <c r="B16" s="1" t="s">
        <v>5</v>
      </c>
      <c r="C16" s="1" t="s">
        <v>6</v>
      </c>
      <c r="D16" s="1" t="s">
        <v>21</v>
      </c>
      <c r="E16" s="1" t="str">
        <f t="shared" si="0"/>
        <v>015 Edad media de las mujeres</v>
      </c>
    </row>
    <row r="17" spans="1:9" x14ac:dyDescent="0.25">
      <c r="A17" s="1">
        <v>16</v>
      </c>
      <c r="B17" s="1" t="s">
        <v>5</v>
      </c>
      <c r="C17" s="1" t="s">
        <v>6</v>
      </c>
      <c r="D17" s="1" t="s">
        <v>22</v>
      </c>
      <c r="E17" s="1" t="str">
        <f t="shared" si="0"/>
        <v>016 Índice de envejecimiento</v>
      </c>
    </row>
    <row r="18" spans="1:9" x14ac:dyDescent="0.25">
      <c r="A18" s="1">
        <v>17</v>
      </c>
      <c r="B18" s="1" t="s">
        <v>5</v>
      </c>
      <c r="C18" s="1" t="s">
        <v>6</v>
      </c>
      <c r="D18" s="1" t="s">
        <v>23</v>
      </c>
      <c r="E18" s="1" t="str">
        <f t="shared" si="0"/>
        <v>017 Índice de sobre envejecimiento</v>
      </c>
    </row>
    <row r="19" spans="1:9" x14ac:dyDescent="0.25">
      <c r="A19" s="1">
        <v>18</v>
      </c>
      <c r="B19" s="1" t="s">
        <v>5</v>
      </c>
      <c r="C19" s="1" t="s">
        <v>6</v>
      </c>
      <c r="D19" s="1" t="s">
        <v>24</v>
      </c>
      <c r="E19" s="1" t="str">
        <f t="shared" si="0"/>
        <v>018 Índice demográfico de dependencia global</v>
      </c>
    </row>
    <row r="20" spans="1:9" x14ac:dyDescent="0.25">
      <c r="A20" s="1">
        <v>19</v>
      </c>
      <c r="B20" s="1" t="s">
        <v>5</v>
      </c>
      <c r="C20" s="1" t="s">
        <v>6</v>
      </c>
      <c r="D20" s="1" t="s">
        <v>25</v>
      </c>
      <c r="E20" s="1" t="str">
        <f t="shared" si="0"/>
        <v>019 Raó de progresividad demográfica</v>
      </c>
    </row>
    <row r="21" spans="1:9" x14ac:dyDescent="0.25">
      <c r="A21" s="1">
        <v>20</v>
      </c>
      <c r="B21" s="1" t="s">
        <v>5</v>
      </c>
      <c r="C21" s="1" t="s">
        <v>6</v>
      </c>
      <c r="D21" s="1" t="s">
        <v>26</v>
      </c>
      <c r="E21" s="1" t="str">
        <f t="shared" si="0"/>
        <v>020 Índice de estructura de la población en edad activa</v>
      </c>
    </row>
    <row r="22" spans="1:9" x14ac:dyDescent="0.25">
      <c r="A22" s="1">
        <v>21</v>
      </c>
      <c r="B22" s="1" t="s">
        <v>5</v>
      </c>
      <c r="C22" s="1" t="s">
        <v>6</v>
      </c>
      <c r="D22" s="1" t="s">
        <v>27</v>
      </c>
      <c r="E22" s="1" t="str">
        <f t="shared" si="0"/>
        <v>021 Índice de reemplazo de la población en edad activa</v>
      </c>
    </row>
    <row r="23" spans="1:9" x14ac:dyDescent="0.25">
      <c r="A23" s="1">
        <v>22</v>
      </c>
      <c r="B23" s="1" t="s">
        <v>5</v>
      </c>
      <c r="C23" s="1" t="s">
        <v>6</v>
      </c>
      <c r="D23" s="1" t="s">
        <v>28</v>
      </c>
      <c r="E23" s="1" t="str">
        <f t="shared" si="0"/>
        <v>022 Porcentaje de población de nacionalidad extranjera</v>
      </c>
    </row>
    <row r="24" spans="1:9" x14ac:dyDescent="0.25">
      <c r="A24" s="1">
        <v>23</v>
      </c>
      <c r="B24" s="1" t="s">
        <v>5</v>
      </c>
      <c r="C24" s="1" t="s">
        <v>6</v>
      </c>
      <c r="D24" s="1" t="s">
        <v>29</v>
      </c>
      <c r="E24" s="1" t="str">
        <f t="shared" si="0"/>
        <v>023 Distribución porcentual de la población de nacionalidad extranjera</v>
      </c>
    </row>
    <row r="25" spans="1:9" x14ac:dyDescent="0.25">
      <c r="A25" s="1">
        <v>24</v>
      </c>
      <c r="B25" s="1" t="s">
        <v>5</v>
      </c>
      <c r="C25" s="1" t="s">
        <v>6</v>
      </c>
      <c r="D25" s="1" t="s">
        <v>30</v>
      </c>
      <c r="E25" s="1" t="str">
        <f t="shared" si="0"/>
        <v>024 Relación de masculinidad de la población de nacionalidad extranjera</v>
      </c>
    </row>
    <row r="26" spans="1:9" x14ac:dyDescent="0.25">
      <c r="A26" s="1">
        <v>25</v>
      </c>
      <c r="B26" s="1" t="s">
        <v>5</v>
      </c>
      <c r="C26" s="1" t="s">
        <v>6</v>
      </c>
      <c r="D26" s="1" t="s">
        <v>31</v>
      </c>
      <c r="E26" s="1" t="str">
        <f t="shared" si="0"/>
        <v>025 Edad media de la población extranjera</v>
      </c>
    </row>
    <row r="27" spans="1:9" x14ac:dyDescent="0.25">
      <c r="A27" s="1">
        <v>26</v>
      </c>
      <c r="B27" s="1" t="s">
        <v>5</v>
      </c>
      <c r="C27" s="1" t="s">
        <v>6</v>
      </c>
      <c r="D27" s="1" t="s">
        <v>32</v>
      </c>
      <c r="E27" s="1" t="str">
        <f t="shared" si="0"/>
        <v>026 Distribución porcentual de población de nacionalidad extranjera de la Unión Europea</v>
      </c>
    </row>
    <row r="28" spans="1:9" x14ac:dyDescent="0.25">
      <c r="A28" s="1">
        <v>27</v>
      </c>
      <c r="B28" s="1" t="s">
        <v>5</v>
      </c>
      <c r="C28" s="1" t="s">
        <v>6</v>
      </c>
      <c r="D28" s="1" t="s">
        <v>33</v>
      </c>
      <c r="E28" s="1" t="str">
        <f t="shared" si="0"/>
        <v>027 Distribución porcentual de población de nacionalidad extranjera Europea no UE</v>
      </c>
      <c r="H28" s="1">
        <v>6.54</v>
      </c>
    </row>
    <row r="29" spans="1:9" x14ac:dyDescent="0.25">
      <c r="A29" s="1">
        <v>28</v>
      </c>
      <c r="B29" s="1" t="s">
        <v>5</v>
      </c>
      <c r="C29" s="1" t="s">
        <v>6</v>
      </c>
      <c r="D29" s="1" t="s">
        <v>34</v>
      </c>
      <c r="E29" s="1" t="str">
        <f t="shared" si="0"/>
        <v>028 Distribución porcentual de población de nacionalidad extranjera de África</v>
      </c>
      <c r="H29" s="1">
        <v>5.81</v>
      </c>
      <c r="I29" s="1">
        <f>(H28-H29)/H29</f>
        <v>0.12564543889845103</v>
      </c>
    </row>
    <row r="30" spans="1:9" x14ac:dyDescent="0.25">
      <c r="A30" s="1">
        <v>29</v>
      </c>
      <c r="B30" s="1" t="s">
        <v>5</v>
      </c>
      <c r="C30" s="1" t="s">
        <v>6</v>
      </c>
      <c r="D30" s="1" t="s">
        <v>35</v>
      </c>
      <c r="E30" s="1" t="str">
        <f t="shared" si="0"/>
        <v>029 Distribución porcentual de población de nacionalidad extranjera de América del Norte</v>
      </c>
    </row>
    <row r="31" spans="1:9" x14ac:dyDescent="0.25">
      <c r="A31" s="1">
        <v>30</v>
      </c>
      <c r="B31" s="1" t="s">
        <v>5</v>
      </c>
      <c r="C31" s="1" t="s">
        <v>6</v>
      </c>
      <c r="D31" s="1" t="s">
        <v>36</v>
      </c>
      <c r="E31" s="1" t="str">
        <f t="shared" si="0"/>
        <v>030 Distribución porcentual de población de nacionalidad extranjera de América Central</v>
      </c>
    </row>
    <row r="32" spans="1:9" x14ac:dyDescent="0.25">
      <c r="A32" s="1">
        <v>31</v>
      </c>
      <c r="B32" s="1" t="s">
        <v>5</v>
      </c>
      <c r="C32" s="1" t="s">
        <v>6</v>
      </c>
      <c r="D32" s="1" t="s">
        <v>37</v>
      </c>
      <c r="E32" s="1" t="str">
        <f t="shared" si="0"/>
        <v>031 Distribución porcentual de población de nacionalidad extranjera de América del Sur</v>
      </c>
    </row>
    <row r="33" spans="1:5" x14ac:dyDescent="0.25">
      <c r="A33" s="1">
        <v>32</v>
      </c>
      <c r="B33" s="1" t="s">
        <v>5</v>
      </c>
      <c r="C33" s="1" t="s">
        <v>6</v>
      </c>
      <c r="D33" s="1" t="s">
        <v>38</v>
      </c>
      <c r="E33" s="1" t="str">
        <f t="shared" si="0"/>
        <v>032 Distribución porcentual de población de nacionalidad extranjera de Asia Oceanía o apátrida</v>
      </c>
    </row>
    <row r="34" spans="1:5" x14ac:dyDescent="0.25">
      <c r="A34" s="1">
        <v>33</v>
      </c>
      <c r="B34" s="1" t="s">
        <v>5</v>
      </c>
      <c r="C34" s="1" t="s">
        <v>6</v>
      </c>
      <c r="D34" s="1" t="s">
        <v>39</v>
      </c>
      <c r="E34" s="1" t="str">
        <f t="shared" si="0"/>
        <v>033 Índice de autoctonía</v>
      </c>
    </row>
    <row r="35" spans="1:5" x14ac:dyDescent="0.25">
      <c r="A35" s="1">
        <v>34</v>
      </c>
      <c r="B35" s="1" t="s">
        <v>5</v>
      </c>
      <c r="C35" s="1" t="s">
        <v>6</v>
      </c>
      <c r="D35" s="1" t="s">
        <v>40</v>
      </c>
      <c r="E35" s="1" t="str">
        <f t="shared" si="0"/>
        <v>034 Índice de autoctonía provincial</v>
      </c>
    </row>
    <row r="36" spans="1:5" x14ac:dyDescent="0.25">
      <c r="A36" s="1">
        <v>35</v>
      </c>
      <c r="B36" s="1" t="s">
        <v>5</v>
      </c>
      <c r="C36" s="1" t="s">
        <v>6</v>
      </c>
      <c r="D36" s="1" t="s">
        <v>41</v>
      </c>
      <c r="E36" s="1" t="str">
        <f t="shared" si="0"/>
        <v>035 Índice de autoctonía Comunidad Valenciana</v>
      </c>
    </row>
    <row r="37" spans="1:5" x14ac:dyDescent="0.25">
      <c r="A37" s="1">
        <v>36</v>
      </c>
      <c r="B37" s="1" t="s">
        <v>5</v>
      </c>
      <c r="C37" s="1" t="s">
        <v>6</v>
      </c>
      <c r="D37" s="1" t="s">
        <v>42</v>
      </c>
      <c r="E37" s="1" t="str">
        <f t="shared" si="0"/>
        <v>036 Índice de autoctonía estatal</v>
      </c>
    </row>
    <row r="38" spans="1:5" x14ac:dyDescent="0.25">
      <c r="A38" s="1">
        <v>37</v>
      </c>
      <c r="B38" s="1" t="s">
        <v>5</v>
      </c>
      <c r="C38" s="1" t="s">
        <v>6</v>
      </c>
      <c r="D38" s="1" t="s">
        <v>43</v>
      </c>
      <c r="E38" s="1" t="str">
        <f t="shared" si="0"/>
        <v>037 Índice de aloctonía estatal</v>
      </c>
    </row>
    <row r="39" spans="1:5" x14ac:dyDescent="0.25">
      <c r="A39" s="1">
        <v>38</v>
      </c>
      <c r="B39" s="1" t="s">
        <v>5</v>
      </c>
      <c r="C39" s="1" t="s">
        <v>6</v>
      </c>
      <c r="D39" s="1" t="s">
        <v>44</v>
      </c>
      <c r="E39" s="1" t="str">
        <f t="shared" si="0"/>
        <v>038 Índice de autoctonía UE</v>
      </c>
    </row>
    <row r="40" spans="1:5" x14ac:dyDescent="0.25">
      <c r="A40" s="1">
        <v>39</v>
      </c>
      <c r="B40" s="1" t="s">
        <v>5</v>
      </c>
      <c r="C40" s="1" t="s">
        <v>6</v>
      </c>
      <c r="D40" s="1" t="s">
        <v>45</v>
      </c>
      <c r="E40" s="1" t="str">
        <f t="shared" si="0"/>
        <v>039 Población de 18 años o más con nivel de estudios inferior a Bachillerato</v>
      </c>
    </row>
    <row r="41" spans="1:5" x14ac:dyDescent="0.25">
      <c r="A41" s="1">
        <v>40</v>
      </c>
      <c r="B41" s="1" t="s">
        <v>5</v>
      </c>
      <c r="C41" s="1" t="s">
        <v>6</v>
      </c>
      <c r="D41" s="1" t="s">
        <v>46</v>
      </c>
      <c r="E41" s="1" t="str">
        <f t="shared" si="0"/>
        <v>040 Población de 18 o más años con nivel de estudios de Bachillerato o superior</v>
      </c>
    </row>
    <row r="42" spans="1:5" x14ac:dyDescent="0.25">
      <c r="A42" s="1">
        <v>41</v>
      </c>
      <c r="B42" s="1" t="s">
        <v>5</v>
      </c>
      <c r="C42" s="1" t="s">
        <v>47</v>
      </c>
      <c r="D42" s="1" t="s">
        <v>48</v>
      </c>
      <c r="E42" s="1" t="str">
        <f t="shared" si="0"/>
        <v>041 Número medio de personas por unidad familiar</v>
      </c>
    </row>
    <row r="43" spans="1:5" x14ac:dyDescent="0.25">
      <c r="A43" s="1">
        <v>42</v>
      </c>
      <c r="B43" s="1" t="s">
        <v>5</v>
      </c>
      <c r="C43" s="1" t="s">
        <v>47</v>
      </c>
      <c r="D43" s="1" t="s">
        <v>49</v>
      </c>
      <c r="E43" s="1" t="str">
        <f t="shared" si="0"/>
        <v>042 Porcentaje de unidades familiares unipersonales</v>
      </c>
    </row>
    <row r="44" spans="1:5" x14ac:dyDescent="0.25">
      <c r="A44" s="1">
        <v>43</v>
      </c>
      <c r="B44" s="1" t="s">
        <v>5</v>
      </c>
      <c r="C44" s="1" t="s">
        <v>47</v>
      </c>
      <c r="D44" s="1" t="s">
        <v>50</v>
      </c>
      <c r="E44" s="1" t="str">
        <f t="shared" si="0"/>
        <v>043 Porcentaje de unidades familiares de 2 personas</v>
      </c>
    </row>
    <row r="45" spans="1:5" x14ac:dyDescent="0.25">
      <c r="A45" s="1">
        <v>44</v>
      </c>
      <c r="B45" s="1" t="s">
        <v>5</v>
      </c>
      <c r="C45" s="1" t="s">
        <v>47</v>
      </c>
      <c r="D45" s="1" t="s">
        <v>51</v>
      </c>
      <c r="E45" s="1" t="str">
        <f t="shared" si="0"/>
        <v>044 Porcentaje de unidades familiares de 3 personas</v>
      </c>
    </row>
    <row r="46" spans="1:5" x14ac:dyDescent="0.25">
      <c r="A46" s="1">
        <v>45</v>
      </c>
      <c r="B46" s="1" t="s">
        <v>5</v>
      </c>
      <c r="C46" s="1" t="s">
        <v>47</v>
      </c>
      <c r="D46" s="1" t="s">
        <v>52</v>
      </c>
      <c r="E46" s="1" t="str">
        <f t="shared" si="0"/>
        <v>045 Porcentaje de unidades familiares de 4 personas</v>
      </c>
    </row>
    <row r="47" spans="1:5" x14ac:dyDescent="0.25">
      <c r="A47" s="1">
        <v>46</v>
      </c>
      <c r="B47" s="1" t="s">
        <v>5</v>
      </c>
      <c r="C47" s="1" t="s">
        <v>47</v>
      </c>
      <c r="D47" s="1" t="s">
        <v>53</v>
      </c>
      <c r="E47" s="1" t="str">
        <f t="shared" si="0"/>
        <v>046 Porcentaje de unidades familiares de 5 o más personas</v>
      </c>
    </row>
    <row r="48" spans="1:5" x14ac:dyDescent="0.25">
      <c r="A48" s="1">
        <v>47</v>
      </c>
      <c r="B48" s="1" t="s">
        <v>5</v>
      </c>
      <c r="C48" s="1" t="s">
        <v>47</v>
      </c>
      <c r="D48" s="1" t="s">
        <v>54</v>
      </c>
      <c r="E48" s="1" t="str">
        <f t="shared" si="0"/>
        <v>047 Porcentaje de unidades familiares de sólo personas mayores de 64 años</v>
      </c>
    </row>
    <row r="49" spans="1:5" x14ac:dyDescent="0.25">
      <c r="A49" s="1">
        <v>48</v>
      </c>
      <c r="B49" s="1" t="s">
        <v>5</v>
      </c>
      <c r="C49" s="1" t="s">
        <v>47</v>
      </c>
      <c r="D49" s="1" t="s">
        <v>55</v>
      </c>
      <c r="E49" s="1" t="str">
        <f t="shared" si="0"/>
        <v>048 Porcentaje de unidades familiares de sólo personas mayores de 79 años</v>
      </c>
    </row>
    <row r="50" spans="1:5" x14ac:dyDescent="0.25">
      <c r="A50" s="1">
        <v>49</v>
      </c>
      <c r="B50" s="1" t="s">
        <v>5</v>
      </c>
      <c r="C50" s="1" t="s">
        <v>47</v>
      </c>
      <c r="D50" s="1" t="s">
        <v>56</v>
      </c>
      <c r="E50" s="1" t="str">
        <f t="shared" si="0"/>
        <v>049 Mayores de 64 años en unidades familiares unipersonales</v>
      </c>
    </row>
    <row r="51" spans="1:5" x14ac:dyDescent="0.25">
      <c r="A51" s="1">
        <v>50</v>
      </c>
      <c r="B51" s="1" t="s">
        <v>5</v>
      </c>
      <c r="C51" s="1" t="s">
        <v>47</v>
      </c>
      <c r="D51" s="1" t="s">
        <v>57</v>
      </c>
      <c r="E51" s="1" t="str">
        <f t="shared" si="0"/>
        <v>050 Porcentaje de unidades familiares con menores de 18 años</v>
      </c>
    </row>
    <row r="52" spans="1:5" x14ac:dyDescent="0.25">
      <c r="A52" s="1">
        <v>51</v>
      </c>
      <c r="B52" s="1" t="s">
        <v>5</v>
      </c>
      <c r="C52" s="1" t="s">
        <v>47</v>
      </c>
      <c r="D52" s="1" t="s">
        <v>58</v>
      </c>
      <c r="E52" s="1" t="str">
        <f t="shared" si="0"/>
        <v>051 Porcentaje de unidades familiares con un menor de 18 años</v>
      </c>
    </row>
    <row r="53" spans="1:5" x14ac:dyDescent="0.25">
      <c r="A53" s="1">
        <v>52</v>
      </c>
      <c r="B53" s="1" t="s">
        <v>5</v>
      </c>
      <c r="C53" s="1" t="s">
        <v>47</v>
      </c>
      <c r="D53" s="1" t="s">
        <v>59</v>
      </c>
      <c r="E53" s="1" t="str">
        <f t="shared" si="0"/>
        <v>052 Porcentaje de unidades familiares con dos menores de 18 años</v>
      </c>
    </row>
    <row r="54" spans="1:5" x14ac:dyDescent="0.25">
      <c r="A54" s="1">
        <v>53</v>
      </c>
      <c r="B54" s="1" t="s">
        <v>5</v>
      </c>
      <c r="C54" s="1" t="s">
        <v>47</v>
      </c>
      <c r="D54" s="1" t="s">
        <v>60</v>
      </c>
      <c r="E54" s="1" t="str">
        <f t="shared" si="0"/>
        <v>053 Porcentaje de unidades familiares con tres o más menores de 18 años</v>
      </c>
    </row>
    <row r="55" spans="1:5" x14ac:dyDescent="0.25">
      <c r="A55" s="1">
        <v>54</v>
      </c>
      <c r="B55" s="1" t="s">
        <v>5</v>
      </c>
      <c r="C55" s="1" t="s">
        <v>61</v>
      </c>
      <c r="D55" s="1" t="s">
        <v>62</v>
      </c>
      <c r="E55" s="1" t="str">
        <f t="shared" si="0"/>
        <v>054 Nacimientos registrados en el Padrón</v>
      </c>
    </row>
    <row r="56" spans="1:5" x14ac:dyDescent="0.25">
      <c r="A56" s="1">
        <v>55</v>
      </c>
      <c r="B56" s="1" t="s">
        <v>5</v>
      </c>
      <c r="C56" s="1" t="s">
        <v>61</v>
      </c>
      <c r="D56" s="1" t="s">
        <v>63</v>
      </c>
      <c r="E56" s="1" t="str">
        <f t="shared" si="0"/>
        <v>055 Tasa bruta de natalidad registrada en el Padrón</v>
      </c>
    </row>
    <row r="57" spans="1:5" x14ac:dyDescent="0.25">
      <c r="A57" s="1">
        <v>56</v>
      </c>
      <c r="B57" s="1" t="s">
        <v>5</v>
      </c>
      <c r="C57" s="1" t="s">
        <v>61</v>
      </c>
      <c r="D57" s="1" t="s">
        <v>64</v>
      </c>
      <c r="E57" s="1" t="str">
        <f t="shared" si="0"/>
        <v>056 Tasa global de fecundidad registrada en el Padró</v>
      </c>
    </row>
    <row r="58" spans="1:5" x14ac:dyDescent="0.25">
      <c r="A58" s="1">
        <v>57</v>
      </c>
      <c r="B58" s="1" t="s">
        <v>5</v>
      </c>
      <c r="C58" s="1" t="s">
        <v>61</v>
      </c>
      <c r="D58" s="1" t="s">
        <v>65</v>
      </c>
      <c r="E58" s="1" t="str">
        <f t="shared" si="0"/>
        <v>057 Número de defunciones registradas en el Padrón</v>
      </c>
    </row>
    <row r="59" spans="1:5" x14ac:dyDescent="0.25">
      <c r="A59" s="1">
        <v>58</v>
      </c>
      <c r="B59" s="1" t="s">
        <v>5</v>
      </c>
      <c r="C59" s="1" t="s">
        <v>61</v>
      </c>
      <c r="D59" s="1" t="s">
        <v>66</v>
      </c>
      <c r="E59" s="1" t="str">
        <f t="shared" si="0"/>
        <v>058 Tasa bruta de mortalidad registrada en el Padrón</v>
      </c>
    </row>
    <row r="60" spans="1:5" x14ac:dyDescent="0.25">
      <c r="A60" s="1">
        <v>59</v>
      </c>
      <c r="B60" s="1" t="s">
        <v>5</v>
      </c>
      <c r="C60" s="1" t="s">
        <v>61</v>
      </c>
      <c r="D60" s="1" t="s">
        <v>67</v>
      </c>
      <c r="E60" s="1" t="str">
        <f t="shared" si="0"/>
        <v>059 Tasa de mortalidad de los hombres registrada en el Padrón</v>
      </c>
    </row>
    <row r="61" spans="1:5" x14ac:dyDescent="0.25">
      <c r="A61" s="1">
        <v>60</v>
      </c>
      <c r="B61" s="1" t="s">
        <v>5</v>
      </c>
      <c r="C61" s="1" t="s">
        <v>61</v>
      </c>
      <c r="D61" s="1" t="s">
        <v>68</v>
      </c>
      <c r="E61" s="1" t="str">
        <f t="shared" si="0"/>
        <v>060 Tasa de mortalidad de las mujeres registrada en el Padrón</v>
      </c>
    </row>
    <row r="62" spans="1:5" x14ac:dyDescent="0.25">
      <c r="A62" s="1">
        <v>61</v>
      </c>
      <c r="B62" s="1" t="s">
        <v>5</v>
      </c>
      <c r="C62" s="1" t="s">
        <v>61</v>
      </c>
      <c r="D62" s="1" t="s">
        <v>69</v>
      </c>
      <c r="E62" s="1" t="str">
        <f t="shared" si="0"/>
        <v>061 Crecimiento vegetativo registrado en el Padrón</v>
      </c>
    </row>
    <row r="63" spans="1:5" x14ac:dyDescent="0.25">
      <c r="A63" s="1">
        <v>62</v>
      </c>
      <c r="B63" s="1" t="s">
        <v>5</v>
      </c>
      <c r="C63" s="1" t="s">
        <v>70</v>
      </c>
      <c r="D63" s="1" t="s">
        <v>71</v>
      </c>
      <c r="E63" s="1" t="str">
        <f t="shared" si="0"/>
        <v>062 Población inmigrante</v>
      </c>
    </row>
    <row r="64" spans="1:5" x14ac:dyDescent="0.25">
      <c r="A64" s="1">
        <v>63</v>
      </c>
      <c r="B64" s="1" t="s">
        <v>5</v>
      </c>
      <c r="C64" s="1" t="s">
        <v>70</v>
      </c>
      <c r="D64" s="1" t="s">
        <v>72</v>
      </c>
      <c r="E64" s="1" t="str">
        <f t="shared" si="0"/>
        <v>063 Tasa bruta de inmigración intraurbana</v>
      </c>
    </row>
    <row r="65" spans="1:5" x14ac:dyDescent="0.25">
      <c r="A65" s="1">
        <v>64</v>
      </c>
      <c r="B65" s="1" t="s">
        <v>5</v>
      </c>
      <c r="C65" s="1" t="s">
        <v>70</v>
      </c>
      <c r="D65" s="1" t="s">
        <v>73</v>
      </c>
      <c r="E65" s="1" t="str">
        <f t="shared" si="0"/>
        <v>064 Proporción de inmigrantes de nacionalidad extranjera</v>
      </c>
    </row>
    <row r="66" spans="1:5" x14ac:dyDescent="0.25">
      <c r="A66" s="1">
        <v>65</v>
      </c>
      <c r="B66" s="1" t="s">
        <v>5</v>
      </c>
      <c r="C66" s="1" t="s">
        <v>70</v>
      </c>
      <c r="D66" s="1" t="s">
        <v>74</v>
      </c>
      <c r="E66" s="1" t="str">
        <f t="shared" si="0"/>
        <v>065 Población emigrante</v>
      </c>
    </row>
    <row r="67" spans="1:5" x14ac:dyDescent="0.25">
      <c r="A67" s="1">
        <v>66</v>
      </c>
      <c r="B67" s="1" t="s">
        <v>5</v>
      </c>
      <c r="C67" s="1" t="s">
        <v>70</v>
      </c>
      <c r="D67" s="1" t="s">
        <v>75</v>
      </c>
      <c r="E67" s="1" t="str">
        <f t="shared" ref="E67:E130" si="1">RIGHT("000" &amp; A67,3) &amp; " " &amp; D67</f>
        <v>066 Tasa bruta de emigración</v>
      </c>
    </row>
    <row r="68" spans="1:5" x14ac:dyDescent="0.25">
      <c r="A68" s="1">
        <v>67</v>
      </c>
      <c r="B68" s="1" t="s">
        <v>5</v>
      </c>
      <c r="C68" s="1" t="s">
        <v>70</v>
      </c>
      <c r="D68" s="1" t="s">
        <v>76</v>
      </c>
      <c r="E68" s="1" t="str">
        <f t="shared" si="1"/>
        <v>067 Saldo migratorio</v>
      </c>
    </row>
    <row r="69" spans="1:5" x14ac:dyDescent="0.25">
      <c r="A69" s="1">
        <v>68</v>
      </c>
      <c r="B69" s="1" t="s">
        <v>5</v>
      </c>
      <c r="C69" s="1" t="s">
        <v>77</v>
      </c>
      <c r="D69" s="1" t="s">
        <v>72</v>
      </c>
      <c r="E69" s="1" t="str">
        <f t="shared" si="1"/>
        <v>068 Tasa bruta de inmigración intraurbana</v>
      </c>
    </row>
    <row r="70" spans="1:5" x14ac:dyDescent="0.25">
      <c r="A70" s="1">
        <v>69</v>
      </c>
      <c r="B70" s="1" t="s">
        <v>5</v>
      </c>
      <c r="C70" s="1" t="s">
        <v>77</v>
      </c>
      <c r="D70" s="1" t="s">
        <v>78</v>
      </c>
      <c r="E70" s="1" t="str">
        <f t="shared" si="1"/>
        <v>069 Tasa bruta de emigración intraurbana</v>
      </c>
    </row>
    <row r="71" spans="1:5" x14ac:dyDescent="0.25">
      <c r="A71" s="1">
        <v>70</v>
      </c>
      <c r="B71" s="1" t="s">
        <v>5</v>
      </c>
      <c r="C71" s="1" t="s">
        <v>77</v>
      </c>
      <c r="D71" s="1" t="s">
        <v>79</v>
      </c>
      <c r="E71" s="1" t="str">
        <f t="shared" si="1"/>
        <v>070 Saldo neto</v>
      </c>
    </row>
    <row r="72" spans="1:5" x14ac:dyDescent="0.25">
      <c r="A72" s="1">
        <v>71</v>
      </c>
      <c r="B72" s="1" t="s">
        <v>80</v>
      </c>
      <c r="C72" s="1" t="s">
        <v>81</v>
      </c>
      <c r="D72" s="1" t="s">
        <v>82</v>
      </c>
      <c r="E72" s="1" t="str">
        <f t="shared" si="1"/>
        <v>071 Número de vehículos</v>
      </c>
    </row>
    <row r="73" spans="1:5" x14ac:dyDescent="0.25">
      <c r="A73" s="1">
        <v>72</v>
      </c>
      <c r="B73" s="1" t="s">
        <v>80</v>
      </c>
      <c r="C73" s="1" t="s">
        <v>81</v>
      </c>
      <c r="D73" s="1" t="s">
        <v>83</v>
      </c>
      <c r="E73" s="1" t="str">
        <f t="shared" si="1"/>
        <v>072 Distribución porcentual del número de vehículos</v>
      </c>
    </row>
    <row r="74" spans="1:5" x14ac:dyDescent="0.25">
      <c r="A74" s="1">
        <v>73</v>
      </c>
      <c r="B74" s="1" t="s">
        <v>80</v>
      </c>
      <c r="C74" s="1" t="s">
        <v>81</v>
      </c>
      <c r="D74" s="1" t="s">
        <v>84</v>
      </c>
      <c r="E74" s="1" t="str">
        <f t="shared" si="1"/>
        <v>073 Número de turismos</v>
      </c>
    </row>
    <row r="75" spans="1:5" x14ac:dyDescent="0.25">
      <c r="A75" s="1">
        <v>74</v>
      </c>
      <c r="B75" s="1" t="s">
        <v>80</v>
      </c>
      <c r="C75" s="1" t="s">
        <v>81</v>
      </c>
      <c r="D75" s="1" t="s">
        <v>85</v>
      </c>
      <c r="E75" s="1" t="str">
        <f t="shared" si="1"/>
        <v>074 Distribución porcentual del número de turismos</v>
      </c>
    </row>
    <row r="76" spans="1:5" x14ac:dyDescent="0.25">
      <c r="A76" s="1">
        <v>75</v>
      </c>
      <c r="B76" s="1" t="s">
        <v>80</v>
      </c>
      <c r="C76" s="1" t="s">
        <v>81</v>
      </c>
      <c r="D76" s="1" t="s">
        <v>86</v>
      </c>
      <c r="E76" s="1" t="str">
        <f t="shared" si="1"/>
        <v>075 Turismos particulares por cada 1.000 habitantes</v>
      </c>
    </row>
    <row r="77" spans="1:5" x14ac:dyDescent="0.25">
      <c r="A77" s="1">
        <v>76</v>
      </c>
      <c r="B77" s="1" t="s">
        <v>80</v>
      </c>
      <c r="C77" s="1" t="s">
        <v>81</v>
      </c>
      <c r="D77" s="1" t="s">
        <v>87</v>
      </c>
      <c r="E77" s="1" t="str">
        <f t="shared" si="1"/>
        <v>076 Porcentaje de turismos particulares de 10 y más años</v>
      </c>
    </row>
    <row r="78" spans="1:5" x14ac:dyDescent="0.25">
      <c r="A78" s="1">
        <v>77</v>
      </c>
      <c r="B78" s="1" t="s">
        <v>80</v>
      </c>
      <c r="C78" s="1" t="s">
        <v>81</v>
      </c>
      <c r="D78" s="1" t="s">
        <v>88</v>
      </c>
      <c r="E78" s="1" t="str">
        <f t="shared" si="1"/>
        <v>077 Edad media de los turismos particulares</v>
      </c>
    </row>
    <row r="79" spans="1:5" x14ac:dyDescent="0.25">
      <c r="A79" s="1">
        <v>78</v>
      </c>
      <c r="B79" s="1" t="s">
        <v>80</v>
      </c>
      <c r="C79" s="1" t="s">
        <v>81</v>
      </c>
      <c r="D79" s="1" t="s">
        <v>89</v>
      </c>
      <c r="E79" s="1" t="str">
        <f t="shared" si="1"/>
        <v>078 Porcentaje de turismos particulares de 16 y más CV</v>
      </c>
    </row>
    <row r="80" spans="1:5" x14ac:dyDescent="0.25">
      <c r="A80" s="1">
        <v>79</v>
      </c>
      <c r="B80" s="1" t="s">
        <v>80</v>
      </c>
      <c r="C80" s="1" t="s">
        <v>81</v>
      </c>
      <c r="D80" s="1" t="s">
        <v>90</v>
      </c>
      <c r="E80" s="1" t="str">
        <f t="shared" si="1"/>
        <v>079 Motocicletas por cada 1.000 habitantes</v>
      </c>
    </row>
    <row r="81" spans="1:5" x14ac:dyDescent="0.25">
      <c r="A81" s="1">
        <v>80</v>
      </c>
      <c r="B81" s="1" t="s">
        <v>91</v>
      </c>
      <c r="C81" s="1" t="s">
        <v>92</v>
      </c>
      <c r="D81" s="1" t="s">
        <v>93</v>
      </c>
      <c r="E81" s="1" t="str">
        <f t="shared" si="1"/>
        <v>080 Número de viviendas</v>
      </c>
    </row>
    <row r="82" spans="1:5" x14ac:dyDescent="0.25">
      <c r="A82" s="1">
        <v>81</v>
      </c>
      <c r="B82" s="1" t="s">
        <v>91</v>
      </c>
      <c r="C82" s="1" t="s">
        <v>92</v>
      </c>
      <c r="D82" s="1" t="s">
        <v>94</v>
      </c>
      <c r="E82" s="1" t="str">
        <f t="shared" si="1"/>
        <v>081 Superficie construida media de las viviendas</v>
      </c>
    </row>
    <row r="83" spans="1:5" x14ac:dyDescent="0.25">
      <c r="A83" s="1">
        <v>82</v>
      </c>
      <c r="B83" s="1" t="s">
        <v>91</v>
      </c>
      <c r="C83" s="1" t="s">
        <v>92</v>
      </c>
      <c r="D83" s="1" t="s">
        <v>95</v>
      </c>
      <c r="E83" s="1" t="str">
        <f t="shared" si="1"/>
        <v>082 Porcentaje de viviendas de menos de 60 metros cuadrados</v>
      </c>
    </row>
    <row r="84" spans="1:5" x14ac:dyDescent="0.25">
      <c r="A84" s="1">
        <v>83</v>
      </c>
      <c r="B84" s="1" t="s">
        <v>91</v>
      </c>
      <c r="C84" s="1" t="s">
        <v>92</v>
      </c>
      <c r="D84" s="1" t="s">
        <v>96</v>
      </c>
      <c r="E84" s="1" t="str">
        <f t="shared" si="1"/>
        <v>083 Porcentaje de viviendas de menos de 80 metros cuadrados</v>
      </c>
    </row>
    <row r="85" spans="1:5" x14ac:dyDescent="0.25">
      <c r="A85" s="1">
        <v>84</v>
      </c>
      <c r="B85" s="1" t="s">
        <v>91</v>
      </c>
      <c r="C85" s="1" t="s">
        <v>92</v>
      </c>
      <c r="D85" s="1" t="s">
        <v>97</v>
      </c>
      <c r="E85" s="1" t="str">
        <f t="shared" si="1"/>
        <v>084 Porcentaje de viviendas de más de 120 metros cuadrados</v>
      </c>
    </row>
    <row r="86" spans="1:5" x14ac:dyDescent="0.25">
      <c r="A86" s="1">
        <v>85</v>
      </c>
      <c r="B86" s="1" t="s">
        <v>91</v>
      </c>
      <c r="C86" s="1" t="s">
        <v>92</v>
      </c>
      <c r="D86" s="1" t="s">
        <v>98</v>
      </c>
      <c r="E86" s="1" t="str">
        <f t="shared" si="1"/>
        <v>085 Porcentaje de viviendas con menos de 10 años</v>
      </c>
    </row>
    <row r="87" spans="1:5" x14ac:dyDescent="0.25">
      <c r="A87" s="1">
        <v>86</v>
      </c>
      <c r="B87" s="1" t="s">
        <v>91</v>
      </c>
      <c r="C87" s="1" t="s">
        <v>92</v>
      </c>
      <c r="D87" s="1" t="s">
        <v>99</v>
      </c>
      <c r="E87" s="1" t="str">
        <f t="shared" si="1"/>
        <v>086 Porcentaje de viviendas con menos de 5 años</v>
      </c>
    </row>
    <row r="88" spans="1:5" x14ac:dyDescent="0.25">
      <c r="A88" s="1">
        <v>87</v>
      </c>
      <c r="B88" s="1" t="s">
        <v>91</v>
      </c>
      <c r="C88" s="1" t="s">
        <v>92</v>
      </c>
      <c r="D88" s="1" t="s">
        <v>100</v>
      </c>
      <c r="E88" s="1" t="str">
        <f t="shared" si="1"/>
        <v>087 Porcentaje de viviendas con más de 50 años</v>
      </c>
    </row>
    <row r="89" spans="1:5" x14ac:dyDescent="0.25">
      <c r="A89" s="1">
        <v>88</v>
      </c>
      <c r="B89" s="1" t="s">
        <v>91</v>
      </c>
      <c r="C89" s="1" t="s">
        <v>92</v>
      </c>
      <c r="D89" s="1" t="s">
        <v>101</v>
      </c>
      <c r="E89" s="1" t="str">
        <f t="shared" si="1"/>
        <v>088 Valor catastral medio por vivienda</v>
      </c>
    </row>
    <row r="90" spans="1:5" x14ac:dyDescent="0.25">
      <c r="A90" s="1">
        <v>89</v>
      </c>
      <c r="B90" s="1" t="s">
        <v>91</v>
      </c>
      <c r="C90" s="1" t="s">
        <v>92</v>
      </c>
      <c r="D90" s="1" t="s">
        <v>102</v>
      </c>
      <c r="E90" s="1" t="str">
        <f t="shared" si="1"/>
        <v>089 Valor catastral medio por metro cuadrado</v>
      </c>
    </row>
    <row r="91" spans="1:5" x14ac:dyDescent="0.25">
      <c r="A91" s="1">
        <v>90</v>
      </c>
      <c r="B91" s="1" t="s">
        <v>91</v>
      </c>
      <c r="C91" s="1" t="s">
        <v>92</v>
      </c>
      <c r="D91" s="1" t="s">
        <v>103</v>
      </c>
      <c r="E91" s="1" t="str">
        <f t="shared" si="1"/>
        <v>090 % Viviendas con valor catastral menor de 18.000 euros</v>
      </c>
    </row>
    <row r="92" spans="1:5" x14ac:dyDescent="0.25">
      <c r="A92" s="1">
        <v>91</v>
      </c>
      <c r="B92" s="1" t="s">
        <v>91</v>
      </c>
      <c r="C92" s="1" t="s">
        <v>92</v>
      </c>
      <c r="D92" s="1" t="s">
        <v>104</v>
      </c>
      <c r="E92" s="1" t="str">
        <f t="shared" si="1"/>
        <v>091 % Viviendas con valor catastral mayor de 48.000 euros</v>
      </c>
    </row>
    <row r="93" spans="1:5" x14ac:dyDescent="0.25">
      <c r="A93" s="1">
        <v>92</v>
      </c>
      <c r="B93" s="1" t="s">
        <v>91</v>
      </c>
      <c r="C93" s="1" t="s">
        <v>92</v>
      </c>
      <c r="D93" s="1" t="s">
        <v>105</v>
      </c>
      <c r="E93" s="1" t="str">
        <f t="shared" si="1"/>
        <v>092 Superficie total de solares</v>
      </c>
    </row>
    <row r="94" spans="1:5" x14ac:dyDescent="0.25">
      <c r="A94" s="1">
        <v>93</v>
      </c>
      <c r="B94" s="1" t="s">
        <v>91</v>
      </c>
      <c r="C94" s="1" t="s">
        <v>92</v>
      </c>
      <c r="D94" s="1" t="s">
        <v>106</v>
      </c>
      <c r="E94" s="1" t="str">
        <f t="shared" si="1"/>
        <v>093 Superficie total de aparcamientos</v>
      </c>
    </row>
    <row r="95" spans="1:5" x14ac:dyDescent="0.25">
      <c r="A95" s="1">
        <v>94</v>
      </c>
      <c r="B95" s="1" t="s">
        <v>91</v>
      </c>
      <c r="C95" s="1" t="s">
        <v>92</v>
      </c>
      <c r="D95" s="1" t="s">
        <v>107</v>
      </c>
      <c r="E95" s="1" t="str">
        <f t="shared" si="1"/>
        <v>094 Superficie de aparcamiento por vivienda</v>
      </c>
    </row>
    <row r="96" spans="1:5" x14ac:dyDescent="0.25">
      <c r="A96" s="1">
        <v>95</v>
      </c>
      <c r="B96" s="1" t="s">
        <v>91</v>
      </c>
      <c r="C96" s="1" t="s">
        <v>92</v>
      </c>
      <c r="D96" s="1" t="s">
        <v>108</v>
      </c>
      <c r="E96" s="1" t="str">
        <f t="shared" si="1"/>
        <v>095 Superficie de aparcamiento por turismo</v>
      </c>
    </row>
    <row r="97" spans="1:5" x14ac:dyDescent="0.25">
      <c r="A97" s="1">
        <v>96</v>
      </c>
      <c r="B97" s="1" t="s">
        <v>109</v>
      </c>
      <c r="C97" s="1" t="s">
        <v>110</v>
      </c>
      <c r="D97" s="1" t="s">
        <v>111</v>
      </c>
      <c r="E97" s="1" t="str">
        <f t="shared" si="1"/>
        <v>096 Actividades en el Impuesto de Actividades Económicas</v>
      </c>
    </row>
    <row r="98" spans="1:5" x14ac:dyDescent="0.25">
      <c r="A98" s="1">
        <v>97</v>
      </c>
      <c r="B98" s="1" t="s">
        <v>109</v>
      </c>
      <c r="C98" s="1" t="s">
        <v>110</v>
      </c>
      <c r="D98" s="1" t="s">
        <v>112</v>
      </c>
      <c r="E98" s="1" t="str">
        <f t="shared" si="1"/>
        <v>097 Grado de terciarización económica</v>
      </c>
    </row>
    <row r="99" spans="1:5" x14ac:dyDescent="0.25">
      <c r="A99" s="1">
        <v>98</v>
      </c>
      <c r="B99" s="1" t="s">
        <v>109</v>
      </c>
      <c r="C99" s="1" t="s">
        <v>110</v>
      </c>
      <c r="D99" s="1" t="s">
        <v>113</v>
      </c>
      <c r="E99" s="1" t="str">
        <f t="shared" si="1"/>
        <v>098 Actividades económicas por 1.000 habitantes</v>
      </c>
    </row>
    <row r="100" spans="1:5" x14ac:dyDescent="0.25">
      <c r="A100" s="1">
        <v>101</v>
      </c>
      <c r="B100" s="1" t="s">
        <v>114</v>
      </c>
      <c r="C100" s="1" t="s">
        <v>115</v>
      </c>
      <c r="D100" s="1" t="s">
        <v>116</v>
      </c>
      <c r="E100" s="1" t="str">
        <f t="shared" si="1"/>
        <v>101 % Participación en las Elecciones Locales</v>
      </c>
    </row>
    <row r="101" spans="1:5" x14ac:dyDescent="0.25">
      <c r="A101" s="1">
        <v>102</v>
      </c>
      <c r="B101" s="1" t="s">
        <v>114</v>
      </c>
      <c r="C101" s="1" t="s">
        <v>115</v>
      </c>
      <c r="D101" s="1" t="s">
        <v>117</v>
      </c>
      <c r="E101" s="1" t="str">
        <f t="shared" si="1"/>
        <v>102 % Votos a Compromís en las Elecciones Locales</v>
      </c>
    </row>
    <row r="102" spans="1:5" x14ac:dyDescent="0.25">
      <c r="A102" s="1">
        <v>103</v>
      </c>
      <c r="B102" s="1" t="s">
        <v>114</v>
      </c>
      <c r="C102" s="1" t="s">
        <v>115</v>
      </c>
      <c r="D102" s="1" t="s">
        <v>118</v>
      </c>
      <c r="E102" s="1" t="str">
        <f t="shared" si="1"/>
        <v>103 % Votos en el PP en las Elecciones Locales</v>
      </c>
    </row>
    <row r="103" spans="1:5" x14ac:dyDescent="0.25">
      <c r="A103" s="1">
        <v>104</v>
      </c>
      <c r="B103" s="1" t="s">
        <v>114</v>
      </c>
      <c r="C103" s="1" t="s">
        <v>115</v>
      </c>
      <c r="D103" s="1" t="s">
        <v>119</v>
      </c>
      <c r="E103" s="1" t="str">
        <f t="shared" si="1"/>
        <v>104 % Votos en el PSOE en las Elecciones Locales</v>
      </c>
    </row>
    <row r="104" spans="1:5" x14ac:dyDescent="0.25">
      <c r="A104" s="1">
        <v>105</v>
      </c>
      <c r="B104" s="1" t="s">
        <v>114</v>
      </c>
      <c r="C104" s="1" t="s">
        <v>115</v>
      </c>
      <c r="D104" s="1" t="s">
        <v>120</v>
      </c>
      <c r="E104" s="1" t="str">
        <f t="shared" si="1"/>
        <v>105 % Votos en Ciudadanos en las Elecciones Locales</v>
      </c>
    </row>
    <row r="105" spans="1:5" x14ac:dyDescent="0.25">
      <c r="A105" s="1">
        <v>106</v>
      </c>
      <c r="B105" s="1" t="s">
        <v>114</v>
      </c>
      <c r="C105" s="1" t="s">
        <v>115</v>
      </c>
      <c r="D105" s="1" t="s">
        <v>121</v>
      </c>
      <c r="E105" s="1" t="str">
        <f t="shared" si="1"/>
        <v>106 % Votos a VOX en las Elecciones Locales</v>
      </c>
    </row>
    <row r="106" spans="1:5" x14ac:dyDescent="0.25">
      <c r="A106" s="1">
        <v>107</v>
      </c>
      <c r="B106" s="1" t="s">
        <v>114</v>
      </c>
      <c r="C106" s="1" t="s">
        <v>115</v>
      </c>
      <c r="D106" s="1" t="s">
        <v>122</v>
      </c>
      <c r="E106" s="1" t="str">
        <f t="shared" si="1"/>
        <v>107 % Participación en las Elecciones Autonómicas</v>
      </c>
    </row>
    <row r="107" spans="1:5" x14ac:dyDescent="0.25">
      <c r="A107" s="1">
        <v>108</v>
      </c>
      <c r="B107" s="1" t="s">
        <v>114</v>
      </c>
      <c r="C107" s="1" t="s">
        <v>115</v>
      </c>
      <c r="D107" s="1" t="s">
        <v>123</v>
      </c>
      <c r="E107" s="1" t="str">
        <f t="shared" si="1"/>
        <v>108 % Votos a Compromís a las Elecciones Autonómicas</v>
      </c>
    </row>
    <row r="108" spans="1:5" x14ac:dyDescent="0.25">
      <c r="A108" s="1">
        <v>109</v>
      </c>
      <c r="B108" s="1" t="s">
        <v>114</v>
      </c>
      <c r="C108" s="1" t="s">
        <v>115</v>
      </c>
      <c r="D108" s="1" t="s">
        <v>124</v>
      </c>
      <c r="E108" s="1" t="str">
        <f t="shared" si="1"/>
        <v>109 % Votos en el PSOE en las Elecciones Autonómicas</v>
      </c>
    </row>
    <row r="109" spans="1:5" x14ac:dyDescent="0.25">
      <c r="A109" s="1">
        <v>110</v>
      </c>
      <c r="B109" s="1" t="s">
        <v>114</v>
      </c>
      <c r="C109" s="1" t="s">
        <v>115</v>
      </c>
      <c r="D109" s="1" t="s">
        <v>125</v>
      </c>
      <c r="E109" s="1" t="str">
        <f t="shared" si="1"/>
        <v>110 % Votos en Ciudadanos en las Elecciones Autonómicas</v>
      </c>
    </row>
    <row r="110" spans="1:5" x14ac:dyDescent="0.25">
      <c r="A110" s="1">
        <v>111</v>
      </c>
      <c r="B110" s="1" t="s">
        <v>114</v>
      </c>
      <c r="C110" s="1" t="s">
        <v>115</v>
      </c>
      <c r="D110" s="1" t="s">
        <v>126</v>
      </c>
      <c r="E110" s="1" t="str">
        <f t="shared" si="1"/>
        <v>111 % Votos en el PP en las Elecciones Autonómicas</v>
      </c>
    </row>
    <row r="111" spans="1:5" x14ac:dyDescent="0.25">
      <c r="A111" s="1">
        <v>112</v>
      </c>
      <c r="B111" s="1" t="s">
        <v>114</v>
      </c>
      <c r="C111" s="1" t="s">
        <v>115</v>
      </c>
      <c r="D111" s="1" t="s">
        <v>127</v>
      </c>
      <c r="E111" s="1" t="str">
        <f t="shared" si="1"/>
        <v>112 % Votos a VOX en las Elecciones Autonómicas</v>
      </c>
    </row>
    <row r="112" spans="1:5" x14ac:dyDescent="0.25">
      <c r="A112" s="1">
        <v>113</v>
      </c>
      <c r="B112" s="1" t="s">
        <v>114</v>
      </c>
      <c r="C112" s="1" t="s">
        <v>115</v>
      </c>
      <c r="D112" s="1" t="s">
        <v>128</v>
      </c>
      <c r="E112" s="1" t="str">
        <f t="shared" si="1"/>
        <v>113 % Participación en las Elecciones Generales</v>
      </c>
    </row>
    <row r="113" spans="1:5" x14ac:dyDescent="0.25">
      <c r="A113" s="1">
        <v>114</v>
      </c>
      <c r="B113" s="1" t="s">
        <v>114</v>
      </c>
      <c r="C113" s="1" t="s">
        <v>115</v>
      </c>
      <c r="D113" s="1" t="s">
        <v>129</v>
      </c>
      <c r="E113" s="1" t="str">
        <f t="shared" si="1"/>
        <v>114 % Votos en el PSOE en las Elecciones Generales</v>
      </c>
    </row>
    <row r="114" spans="1:5" x14ac:dyDescent="0.25">
      <c r="A114" s="1">
        <v>115</v>
      </c>
      <c r="B114" s="1" t="s">
        <v>114</v>
      </c>
      <c r="C114" s="1" t="s">
        <v>115</v>
      </c>
      <c r="D114" s="1" t="s">
        <v>130</v>
      </c>
      <c r="E114" s="1" t="str">
        <f t="shared" si="1"/>
        <v>115 % Votos en el PP en las Elecciones Generales</v>
      </c>
    </row>
    <row r="115" spans="1:5" x14ac:dyDescent="0.25">
      <c r="A115" s="1">
        <v>116</v>
      </c>
      <c r="B115" s="1" t="s">
        <v>114</v>
      </c>
      <c r="C115" s="1" t="s">
        <v>115</v>
      </c>
      <c r="D115" s="1" t="s">
        <v>131</v>
      </c>
      <c r="E115" s="1" t="str">
        <f t="shared" si="1"/>
        <v>116 % Votos a VOX en las Elecciones Generales</v>
      </c>
    </row>
    <row r="116" spans="1:5" x14ac:dyDescent="0.25">
      <c r="A116" s="1">
        <v>117</v>
      </c>
      <c r="B116" s="1" t="s">
        <v>114</v>
      </c>
      <c r="C116" s="1" t="s">
        <v>115</v>
      </c>
      <c r="D116" s="1" t="s">
        <v>132</v>
      </c>
      <c r="E116" s="1" t="str">
        <f t="shared" si="1"/>
        <v>117 % Votos en PODEMOS-EUPV en las Elecciones Generales</v>
      </c>
    </row>
    <row r="117" spans="1:5" x14ac:dyDescent="0.25">
      <c r="A117" s="1">
        <v>118</v>
      </c>
      <c r="B117" s="1" t="s">
        <v>114</v>
      </c>
      <c r="C117" s="1" t="s">
        <v>115</v>
      </c>
      <c r="D117" s="1" t="s">
        <v>133</v>
      </c>
      <c r="E117" s="1" t="str">
        <f t="shared" si="1"/>
        <v>118 % Votos a Compromís en las Elecciones Generales</v>
      </c>
    </row>
    <row r="118" spans="1:5" x14ac:dyDescent="0.25">
      <c r="A118" s="1">
        <v>119</v>
      </c>
      <c r="B118" s="1" t="s">
        <v>114</v>
      </c>
      <c r="C118" s="1" t="s">
        <v>115</v>
      </c>
      <c r="D118" s="1" t="s">
        <v>134</v>
      </c>
      <c r="E118" s="1" t="str">
        <f t="shared" si="1"/>
        <v>119 % Participación en las Elecciones Europeas</v>
      </c>
    </row>
    <row r="119" spans="1:5" x14ac:dyDescent="0.25">
      <c r="A119" s="1">
        <v>120</v>
      </c>
      <c r="B119" s="1" t="s">
        <v>114</v>
      </c>
      <c r="C119" s="1" t="s">
        <v>115</v>
      </c>
      <c r="D119" s="1" t="s">
        <v>135</v>
      </c>
      <c r="E119" s="1" t="str">
        <f t="shared" si="1"/>
        <v>120 % Votos en el PSOE en las Elecciones Europeas</v>
      </c>
    </row>
    <row r="120" spans="1:5" x14ac:dyDescent="0.25">
      <c r="A120" s="1">
        <v>121</v>
      </c>
      <c r="B120" s="1" t="s">
        <v>114</v>
      </c>
      <c r="C120" s="1" t="s">
        <v>115</v>
      </c>
      <c r="D120" s="1" t="s">
        <v>136</v>
      </c>
      <c r="E120" s="1" t="str">
        <f t="shared" si="1"/>
        <v>121 % Votos en el PP en las Elecciones Europeas</v>
      </c>
    </row>
    <row r="121" spans="1:5" x14ac:dyDescent="0.25">
      <c r="A121" s="1">
        <v>122</v>
      </c>
      <c r="B121" s="1" t="s">
        <v>114</v>
      </c>
      <c r="C121" s="1" t="s">
        <v>115</v>
      </c>
      <c r="D121" s="1" t="s">
        <v>137</v>
      </c>
      <c r="E121" s="1" t="str">
        <f t="shared" si="1"/>
        <v>122 % Votos en Cs en las Elecciones Europeas</v>
      </c>
    </row>
    <row r="122" spans="1:5" x14ac:dyDescent="0.25">
      <c r="A122" s="1">
        <v>123</v>
      </c>
      <c r="B122" s="1" t="s">
        <v>114</v>
      </c>
      <c r="C122" s="1" t="s">
        <v>115</v>
      </c>
      <c r="D122" s="1" t="s">
        <v>138</v>
      </c>
      <c r="E122" s="1" t="str">
        <f t="shared" si="1"/>
        <v>123 % Votos en PODEMOS-IU en las Elecciones Europeas</v>
      </c>
    </row>
    <row r="123" spans="1:5" x14ac:dyDescent="0.25">
      <c r="A123" s="1">
        <v>124</v>
      </c>
      <c r="B123" s="1" t="s">
        <v>114</v>
      </c>
      <c r="C123" s="1" t="s">
        <v>115</v>
      </c>
      <c r="D123" s="1" t="s">
        <v>139</v>
      </c>
      <c r="E123" s="1" t="str">
        <f t="shared" si="1"/>
        <v>124 % Votos a Compromís por Europa en las Elecciones Europeas</v>
      </c>
    </row>
    <row r="124" spans="1:5" x14ac:dyDescent="0.25">
      <c r="A124" s="1">
        <v>200</v>
      </c>
      <c r="B124" s="1" t="s">
        <v>109</v>
      </c>
      <c r="C124" s="1" t="s">
        <v>140</v>
      </c>
      <c r="D124" s="1" t="s">
        <v>141</v>
      </c>
      <c r="E124" s="1" t="str">
        <f t="shared" si="1"/>
        <v>200 Total Servicios</v>
      </c>
    </row>
    <row r="125" spans="1:5" x14ac:dyDescent="0.25">
      <c r="A125" s="1">
        <v>201</v>
      </c>
      <c r="B125" s="1" t="s">
        <v>109</v>
      </c>
      <c r="C125" s="1" t="s">
        <v>140</v>
      </c>
      <c r="D125" s="1" t="s">
        <v>142</v>
      </c>
      <c r="E125" s="1" t="str">
        <f t="shared" si="1"/>
        <v>201 Comercio Restaurantes Hostelería y Reparaciones</v>
      </c>
    </row>
    <row r="126" spans="1:5" x14ac:dyDescent="0.25">
      <c r="A126" s="1">
        <v>202</v>
      </c>
      <c r="B126" s="1" t="s">
        <v>109</v>
      </c>
      <c r="C126" s="1" t="s">
        <v>140</v>
      </c>
      <c r="D126" s="1" t="s">
        <v>143</v>
      </c>
      <c r="E126" s="1" t="str">
        <f t="shared" si="1"/>
        <v>202 Transportes y comunicaciones</v>
      </c>
    </row>
    <row r="127" spans="1:5" x14ac:dyDescent="0.25">
      <c r="A127" s="1">
        <v>203</v>
      </c>
      <c r="B127" s="1" t="s">
        <v>109</v>
      </c>
      <c r="C127" s="1" t="s">
        <v>140</v>
      </c>
      <c r="D127" s="1" t="s">
        <v>144</v>
      </c>
      <c r="E127" s="1" t="str">
        <f t="shared" si="1"/>
        <v>203 Instituciones financieras y seguros</v>
      </c>
    </row>
    <row r="128" spans="1:5" x14ac:dyDescent="0.25">
      <c r="A128" s="1">
        <v>204</v>
      </c>
      <c r="B128" s="1" t="s">
        <v>109</v>
      </c>
      <c r="C128" s="1" t="s">
        <v>140</v>
      </c>
      <c r="D128" s="1" t="s">
        <v>145</v>
      </c>
      <c r="E128" s="1" t="str">
        <f t="shared" si="1"/>
        <v>204 Otros servicios</v>
      </c>
    </row>
    <row r="129" spans="1:5" x14ac:dyDescent="0.25">
      <c r="A129" s="1">
        <v>301</v>
      </c>
      <c r="B129" s="1" t="s">
        <v>146</v>
      </c>
      <c r="C129" s="1" t="s">
        <v>146</v>
      </c>
      <c r="D129" s="1" t="s">
        <v>147</v>
      </c>
      <c r="E129" s="1" t="str">
        <f t="shared" si="1"/>
        <v>301 Número de Airbnb</v>
      </c>
    </row>
    <row r="130" spans="1:5" x14ac:dyDescent="0.25">
      <c r="A130" s="1">
        <v>302</v>
      </c>
      <c r="B130" s="1" t="s">
        <v>146</v>
      </c>
      <c r="C130" s="1" t="s">
        <v>146</v>
      </c>
      <c r="D130" s="1" t="s">
        <v>148</v>
      </c>
      <c r="E130" s="1" t="str">
        <f t="shared" si="1"/>
        <v>302 Precio Medio Aitbnb</v>
      </c>
    </row>
    <row r="131" spans="1:5" x14ac:dyDescent="0.25">
      <c r="A131" s="1">
        <v>311</v>
      </c>
      <c r="B131" s="1" t="s">
        <v>146</v>
      </c>
      <c r="C131" s="1" t="s">
        <v>146</v>
      </c>
      <c r="D131" s="1" t="s">
        <v>149</v>
      </c>
      <c r="E131" s="1" t="str">
        <f t="shared" ref="E131:E145" si="2">RIGHT("000" &amp; A131,3) &amp; " " &amp; D131</f>
        <v>311 Número de Pisos Turísticos</v>
      </c>
    </row>
    <row r="132" spans="1:5" x14ac:dyDescent="0.25">
      <c r="A132" s="1">
        <v>401</v>
      </c>
      <c r="B132" s="1" t="s">
        <v>150</v>
      </c>
      <c r="C132" s="1" t="s">
        <v>150</v>
      </c>
      <c r="D132" s="1" t="s">
        <v>151</v>
      </c>
      <c r="E132" s="1" t="str">
        <f t="shared" si="2"/>
        <v>401 Renta neta media por persona</v>
      </c>
    </row>
    <row r="133" spans="1:5" x14ac:dyDescent="0.25">
      <c r="A133" s="1">
        <v>402</v>
      </c>
      <c r="B133" s="1" t="s">
        <v>150</v>
      </c>
      <c r="C133" s="1" t="s">
        <v>150</v>
      </c>
      <c r="D133" s="1" t="s">
        <v>152</v>
      </c>
      <c r="E133" s="1" t="str">
        <f t="shared" si="2"/>
        <v>402 Renta neta media por hogar</v>
      </c>
    </row>
    <row r="134" spans="1:5" x14ac:dyDescent="0.25">
      <c r="A134" s="1">
        <v>403</v>
      </c>
      <c r="B134" s="1" t="s">
        <v>150</v>
      </c>
      <c r="C134" s="1" t="s">
        <v>150</v>
      </c>
      <c r="D134" s="1" t="s">
        <v>153</v>
      </c>
      <c r="E134" s="1" t="str">
        <f t="shared" si="2"/>
        <v>403 Media de la renta por unidad de consumo</v>
      </c>
    </row>
    <row r="135" spans="1:5" x14ac:dyDescent="0.25">
      <c r="A135" s="1">
        <v>407</v>
      </c>
      <c r="B135" s="1" t="s">
        <v>150</v>
      </c>
      <c r="C135" s="1" t="s">
        <v>150</v>
      </c>
      <c r="D135" s="1" t="s">
        <v>154</v>
      </c>
      <c r="E135" s="1" t="str">
        <f t="shared" si="2"/>
        <v>407 Porcentaje de ingresos - Salarios</v>
      </c>
    </row>
    <row r="136" spans="1:5" x14ac:dyDescent="0.25">
      <c r="A136" s="1">
        <v>408</v>
      </c>
      <c r="B136" s="1" t="s">
        <v>150</v>
      </c>
      <c r="C136" s="1" t="s">
        <v>150</v>
      </c>
      <c r="D136" s="1" t="s">
        <v>155</v>
      </c>
      <c r="E136" s="1" t="str">
        <f t="shared" si="2"/>
        <v>408 Porcentaje de ingresos - Pensiones</v>
      </c>
    </row>
    <row r="137" spans="1:5" x14ac:dyDescent="0.25">
      <c r="A137" s="1">
        <v>409</v>
      </c>
      <c r="B137" s="1" t="s">
        <v>150</v>
      </c>
      <c r="C137" s="1" t="s">
        <v>150</v>
      </c>
      <c r="D137" s="1" t="s">
        <v>156</v>
      </c>
      <c r="E137" s="1" t="str">
        <f t="shared" si="2"/>
        <v>409 Porcentaje de ingresos - Desocupación</v>
      </c>
    </row>
    <row r="138" spans="1:5" x14ac:dyDescent="0.25">
      <c r="A138" s="1">
        <v>410</v>
      </c>
      <c r="B138" s="1" t="s">
        <v>150</v>
      </c>
      <c r="C138" s="1" t="s">
        <v>150</v>
      </c>
      <c r="D138" s="1" t="s">
        <v>157</v>
      </c>
      <c r="E138" s="1" t="str">
        <f t="shared" si="2"/>
        <v>410 Porcentaje de ingresos - Incapacidad</v>
      </c>
    </row>
    <row r="139" spans="1:5" x14ac:dyDescent="0.25">
      <c r="A139" s="1">
        <v>411</v>
      </c>
      <c r="B139" s="1" t="s">
        <v>150</v>
      </c>
      <c r="C139" s="1" t="s">
        <v>150</v>
      </c>
      <c r="D139" s="1" t="s">
        <v>158</v>
      </c>
      <c r="E139" s="1" t="str">
        <f t="shared" si="2"/>
        <v>411 Porcentaje de ingresos - Arrendamientos</v>
      </c>
    </row>
    <row r="140" spans="1:5" x14ac:dyDescent="0.25">
      <c r="A140" s="1">
        <v>474</v>
      </c>
      <c r="B140" s="1" t="s">
        <v>150</v>
      </c>
      <c r="C140" s="1" t="s">
        <v>159</v>
      </c>
      <c r="D140" s="1" t="s">
        <v>160</v>
      </c>
      <c r="E140" s="1" t="str">
        <f t="shared" si="2"/>
        <v>474 Índice de Gini</v>
      </c>
    </row>
    <row r="141" spans="1:5" x14ac:dyDescent="0.25">
      <c r="A141" s="1">
        <v>475</v>
      </c>
      <c r="B141" s="1" t="s">
        <v>150</v>
      </c>
      <c r="C141" s="1" t="s">
        <v>159</v>
      </c>
      <c r="D141" s="1" t="s">
        <v>161</v>
      </c>
      <c r="E141" s="1" t="str">
        <f t="shared" si="2"/>
        <v>475 Distribución de la renta P80/P20</v>
      </c>
    </row>
    <row r="142" spans="1:5" x14ac:dyDescent="0.25">
      <c r="A142" s="1">
        <v>501</v>
      </c>
      <c r="B142" s="1" t="s">
        <v>162</v>
      </c>
      <c r="C142" s="1" t="s">
        <v>162</v>
      </c>
      <c r="D142" s="1" t="s">
        <v>163</v>
      </c>
      <c r="E142" s="1" t="str">
        <f t="shared" si="2"/>
        <v>501 Número de alquileres</v>
      </c>
    </row>
    <row r="143" spans="1:5" x14ac:dyDescent="0.25">
      <c r="A143" s="1">
        <v>503</v>
      </c>
      <c r="B143" s="1" t="s">
        <v>162</v>
      </c>
      <c r="C143" s="1" t="s">
        <v>162</v>
      </c>
      <c r="D143" s="1" t="s">
        <v>164</v>
      </c>
      <c r="E143" s="1" t="str">
        <f t="shared" si="2"/>
        <v>503 Alquiler medio mensual €/m2</v>
      </c>
    </row>
    <row r="144" spans="1:5" x14ac:dyDescent="0.25">
      <c r="A144" s="1">
        <v>509</v>
      </c>
      <c r="B144" s="1" t="s">
        <v>162</v>
      </c>
      <c r="C144" s="1" t="s">
        <v>162</v>
      </c>
      <c r="D144" s="1" t="s">
        <v>165</v>
      </c>
      <c r="E144" s="1" t="str">
        <f t="shared" si="2"/>
        <v>509 Alquiler medio mensual €/mes</v>
      </c>
    </row>
    <row r="145" spans="1:5" x14ac:dyDescent="0.25">
      <c r="A145" s="1">
        <v>515</v>
      </c>
      <c r="B145" s="1" t="s">
        <v>162</v>
      </c>
      <c r="C145" s="1" t="s">
        <v>162</v>
      </c>
      <c r="D145" s="1" t="s">
        <v>166</v>
      </c>
      <c r="E145" s="1" t="str">
        <f t="shared" si="2"/>
        <v>515 Alquiler medio m2</v>
      </c>
    </row>
  </sheetData>
  <autoFilter ref="A1:E1" xr:uid="{F9C1D050-AA86-2A4C-BF6C-6C216CB8955D}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Botija Sanz, Javier</dc:creator>
  <cp:lastModifiedBy>Botija Sanz, Javier</cp:lastModifiedBy>
  <dcterms:created xsi:type="dcterms:W3CDTF">2022-12-20T18:55:39Z</dcterms:created>
  <dcterms:modified xsi:type="dcterms:W3CDTF">2022-12-22T17:16:46Z</dcterms:modified>
</cp:coreProperties>
</file>