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740" tabRatio="500" activeTab="4"/>
  </bookViews>
  <sheets>
    <sheet name="Sheet4" sheetId="4" r:id="rId1"/>
    <sheet name="rectangle" sheetId="10" r:id="rId2"/>
    <sheet name="rectangle_bounds" sheetId="9" r:id="rId3"/>
    <sheet name="r" sheetId="11" r:id="rId4"/>
    <sheet name="rb" sheetId="12" r:id="rId5"/>
  </sheets>
  <definedNames>
    <definedName name="rectangle_bounds3" localSheetId="2">rectangle_bounds!$B$2:$F$150</definedName>
    <definedName name="rectangle4" localSheetId="1">rectangle!$B$2:$F$300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6" i="9" l="1"/>
  <c r="E146" i="9"/>
  <c r="F136" i="9"/>
  <c r="E136" i="9"/>
  <c r="E36" i="9"/>
  <c r="E26" i="9"/>
  <c r="E16" i="9"/>
  <c r="E6" i="9"/>
</calcChain>
</file>

<file path=xl/connections.xml><?xml version="1.0" encoding="utf-8"?>
<connections xmlns="http://schemas.openxmlformats.org/spreadsheetml/2006/main">
  <connection id="1" name="rectangle_bounds.txt" type="6" refreshedVersion="0" background="1" saveData="1">
    <textPr fileType="mac" codePage="10000" sourceFile="Macintosh HD:Users:Zach:Desktop:Hickox:Footprints:footprint_library:rectangle_bounds.txt" space="1" comma="1" consecutive="1" delimiter="_x0000_">
      <textFields count="4">
        <textField/>
        <textField/>
        <textField/>
        <textField/>
      </textFields>
    </textPr>
  </connection>
  <connection id="2" name="rectangle_bounds2.txt" type="6" refreshedVersion="0" background="1" saveData="1">
    <textPr fileType="mac" codePage="10000" sourceFile="Macintosh HD:Users:Zach:Desktop:Hickox:Footprints:footprint_library:rectangle_bounds2.txt" comma="1" delimiter="$">
      <textFields count="5">
        <textField/>
        <textField/>
        <textField/>
        <textField/>
        <textField/>
      </textFields>
    </textPr>
  </connection>
  <connection id="3" name="rectangle_bounds3.txt" type="6" refreshedVersion="0" background="1" saveData="1">
    <textPr fileType="mac" codePage="10000" sourceFile="Macintosh HD:Users:Zach:Desktop:Hickox:Footprints:footprint_library:rectangle_bounds3.txt" comma="1" delimiter="$">
      <textFields count="5">
        <textField/>
        <textField/>
        <textField/>
        <textField/>
        <textField/>
      </textFields>
    </textPr>
  </connection>
  <connection id="4" name="rectangle.txt" type="6" refreshedVersion="0" background="1" saveData="1">
    <textPr fileType="mac" codePage="10000" sourceFile="Macintosh HD:Users:Zach:Desktop:Hickox:Footprints:footprint_library:rectangle.txt" space="1" comma="1" consecutive="1" delimiter="_x0000_">
      <textFields count="4">
        <textField/>
        <textField/>
        <textField/>
        <textField/>
      </textFields>
    </textPr>
  </connection>
  <connection id="5" name="rectangle.txt1" type="6" refreshedVersion="0" background="1" saveData="1">
    <textPr fileType="mac" codePage="10000" sourceFile="Macintosh HD:Users:Zach:Desktop:Hickox:Footprints:footprint_library:rectangle.txt" space="1" comma="1" consecutive="1" delimiter=":">
      <textFields count="3">
        <textField/>
        <textField/>
        <textField/>
      </textFields>
    </textPr>
  </connection>
  <connection id="6" name="rectangle3.txt" type="6" refreshedVersion="0" background="1" saveData="1">
    <textPr fileType="mac" codePage="10000" sourceFile="Macintosh HD:Users:Zach:Desktop:Hickox:Footprints:footprint_library:rectangle3.txt" comma="1" delimiter="$">
      <textFields count="5">
        <textField/>
        <textField/>
        <textField/>
        <textField/>
        <textField/>
      </textFields>
    </textPr>
  </connection>
  <connection id="7" name="rectangle4.txt" type="6" refreshedVersion="0" background="1" saveData="1">
    <textPr fileType="mac" codePage="10000" sourceFile="Macintosh HD:Users:Zach:Desktop:Hickox:Footprints:footprint_library:rectangle4.txt" comma="1" delimiter="$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<sst xmlns="http://schemas.openxmlformats.org/spreadsheetml/2006/main" count="451" uniqueCount="117">
  <si>
    <t>center</t>
  </si>
  <si>
    <t>size</t>
  </si>
  <si>
    <t>[POLARBEAR-RA23]</t>
  </si>
  <si>
    <t>[POLARBEAR-RA12]</t>
  </si>
  <si>
    <t>[POLARBEAR-RA4p5]</t>
  </si>
  <si>
    <t>[COSMOS]</t>
  </si>
  <si>
    <t>[WFIRST-HLS-1]</t>
  </si>
  <si>
    <t>[WFIRST-HLS-3]</t>
  </si>
  <si>
    <t>[WFIRST-HLS-5]</t>
  </si>
  <si>
    <t>[WFIRST-HLS-6]</t>
  </si>
  <si>
    <t>[WFIRST-HLS-7]</t>
  </si>
  <si>
    <t>[WFIRST-HLS-8]</t>
  </si>
  <si>
    <t>[WFIRST-HLS-9]</t>
  </si>
  <si>
    <t>[HSC-FALL1-EQ]</t>
  </si>
  <si>
    <t>ra_range</t>
  </si>
  <si>
    <t>dec_range</t>
  </si>
  <si>
    <t>[HSC-FALL2-EQ]</t>
  </si>
  <si>
    <t>[HSC-SPRING-EQ]</t>
  </si>
  <si>
    <t>[HSC-NORTH]</t>
  </si>
  <si>
    <t>[WIGGLEZ-0H]</t>
  </si>
  <si>
    <t>[WIGGLEZ-1H]</t>
  </si>
  <si>
    <t>[WIGGLEZ-3H]</t>
  </si>
  <si>
    <t>[WIGGLEZ-9H]</t>
  </si>
  <si>
    <t>[WIGGLEZ-11H]</t>
  </si>
  <si>
    <t>[WIGGLEZ-15H]</t>
  </si>
  <si>
    <t>[WIGGLEZ-22H]</t>
  </si>
  <si>
    <t>[WFIRST-HLS-2]</t>
  </si>
  <si>
    <t>[WFIRST-HLS-4]</t>
  </si>
  <si>
    <t>[KIDS-N-2]</t>
  </si>
  <si>
    <t>[KIDS-S]</t>
  </si>
  <si>
    <t>survey_type  lss</t>
  </si>
  <si>
    <t>instrument  HSC</t>
  </si>
  <si>
    <t>instrument  WiggleZ</t>
  </si>
  <si>
    <t>instrument  WFIRST</t>
  </si>
  <si>
    <t>citation  http//arxiv.org/abs/1210.7231</t>
  </si>
  <si>
    <t>survey_type  cmb</t>
  </si>
  <si>
    <t>instrument  SPT</t>
  </si>
  <si>
    <t>citation  http//arxiv.org/abs/1403.2369</t>
  </si>
  <si>
    <t>survey_type  cmbpol</t>
  </si>
  <si>
    <t>instrument  POLARBEAR</t>
  </si>
  <si>
    <t>instrument  COSMOS</t>
  </si>
  <si>
    <t>[SPT-SZ-5;30-55]</t>
  </si>
  <si>
    <t>handler  rectangle</t>
  </si>
  <si>
    <t>description  "SPT-SZ patch centered at RA 5;30 and Dec -55"</t>
  </si>
  <si>
    <t>coord  C</t>
  </si>
  <si>
    <t>[SPT-SZ-23;30-55]</t>
  </si>
  <si>
    <t>description  "SPT-SZ patch centered at RA 23;30 and Dec -55"</t>
  </si>
  <si>
    <t>[SPT-SZ-21;-60]</t>
  </si>
  <si>
    <t>description  "SPT-SZ patch centered at RA 21;30 and Dec -60"</t>
  </si>
  <si>
    <t>[SPT-SZ-3;30-60]</t>
  </si>
  <si>
    <t>description  "SPT-SZ patch centered at RA 3;30 and Dec -60"</t>
  </si>
  <si>
    <t>[SPT-SZ-21;-50]</t>
  </si>
  <si>
    <t>description  "SPT-SZ patch centered at RA 21; and Dec -50"</t>
  </si>
  <si>
    <t>[SPT-SZ-4;10-50]</t>
  </si>
  <si>
    <t>description  "SPT-SZ patch centered at RA 4;10 and Dec -50"</t>
  </si>
  <si>
    <t>description  "SPT-SZ patch centered at RA 0;50 and Dec -50"</t>
  </si>
  <si>
    <t>[SPT-SZ-2;30-50]</t>
  </si>
  <si>
    <t>description  "SPT-SZ patch centered at RA 2;30 and Dec -50"</t>
  </si>
  <si>
    <t>[SPT-SZ-1;-60]</t>
  </si>
  <si>
    <t>description  "SPT-SZ patch centered at RA 1; and Dec -60"</t>
  </si>
  <si>
    <t>[SPT-SZ-5;30-45]</t>
  </si>
  <si>
    <t>description  "SPT-SZ patch centered at RA 5;30 and Dec -45"</t>
  </si>
  <si>
    <t>[SPT-SZ-6;30-55]</t>
  </si>
  <si>
    <t>description  "SPT-SZ patch centered at RA 6;30 and Dec -55"</t>
  </si>
  <si>
    <t>[SPT-SZ-23;-62.5]</t>
  </si>
  <si>
    <t>description  "SPT-SZ patch centered at RA 23; and Dec -62.5"</t>
  </si>
  <si>
    <t>[SPT-SZ-21;-42.5]</t>
  </si>
  <si>
    <t>description  "SPT-SZ patch centered at RA 21; and Dec -42.5"</t>
  </si>
  <si>
    <t>[SPT-SZ-22;30-55]</t>
  </si>
  <si>
    <t>description  "SPT-SZ patch centered at RA 22;30 and Dec -55"</t>
  </si>
  <si>
    <t>[SPT-SZ-23;-45]</t>
  </si>
  <si>
    <t>description  "SPT-SZ patch centered at RA 23; and Dec -45"</t>
  </si>
  <si>
    <t>[SPT-SZ-6;-62.5]</t>
  </si>
  <si>
    <t>description  "SPT-SZ patch centered at RA 6; and Dec -62.5"</t>
  </si>
  <si>
    <t>[SPT-SZ-3;30-42.5]</t>
  </si>
  <si>
    <t>description  "SPT-SZ patch centered at RA 3;30 and Dec -42.5"</t>
  </si>
  <si>
    <t>[SPT-SZ-1;-42.5]</t>
  </si>
  <si>
    <t>description  "SPT-SZ patch centered at RA 1; and Dec -42.5"</t>
  </si>
  <si>
    <t>[SPT-SZ-6;30-45]</t>
  </si>
  <si>
    <t>description  "SPT-SZ patch centered at RA 6;30 and Dec -45"</t>
  </si>
  <si>
    <t>description  "Plots of the RA23 patch for PB. Position is taken from table in paper and size</t>
  </si>
  <si>
    <t>description  "Plots of the RA12 patch for PB. Position is taken from table in paper and size</t>
  </si>
  <si>
    <t>description  "Plots of the RA4p5 patch for PB. Position is taken from table in paper and size</t>
  </si>
  <si>
    <t>description  "COSMOS Field"</t>
  </si>
  <si>
    <t>description  "Wide-Field Infrared Survey Telescope High Latitude Survey - rectangular region 1"</t>
  </si>
  <si>
    <t>citation  http://wfirst.gsfc.nasa.gov/science/sdt_public/WFIRST-AFTA_SDT_Report_150310_Final.pdf</t>
  </si>
  <si>
    <t>coord  E</t>
  </si>
  <si>
    <t>description  "Wide-Field Infrared Survey Telescope High Latitude Survey - rectangular region 3"</t>
  </si>
  <si>
    <t>description  "Wide-Field Infrared Survey Telescope High Latitude Survey - rectangular region 5"</t>
  </si>
  <si>
    <t>description  "Wide-Field Infrared Survey Telescope High Latitude Survey - rectangular region 6"</t>
  </si>
  <si>
    <t>description  "Wide-Field Infrared Survey Telescope High Latitude Survey - rectangular region 7"</t>
  </si>
  <si>
    <t>description  "Wide-Field Infrared Survey Telescope High Latitude Survey - rectangular region 8"</t>
  </si>
  <si>
    <t>description  "Wide-Field Infrared Survey Telescope High Latitude Survey - rectangular region 9"</t>
  </si>
  <si>
    <t>handler  rectangle_bounds</t>
  </si>
  <si>
    <t>description  "Subaru Hyper Suprime-Cam Fall-1 equatorial survey."</t>
  </si>
  <si>
    <t>citation  https://science.nrao.edu/science/surveys/vlass/Wang_WP_rev0.pdf</t>
  </si>
  <si>
    <t>description  "Subaru Hyper Suprime-Cam Fall-2 equatorial survey."</t>
  </si>
  <si>
    <t>description  "Subaru Hyper Suprime-Cam Spring equatorial survey."</t>
  </si>
  <si>
    <t>description  "Subaru Hyper Suprime-Cam North survey."</t>
  </si>
  <si>
    <t>description  "WiggleZ 0;r field"</t>
  </si>
  <si>
    <t>citation  http://adsabs.harvard.edu/abs/2010NRAS.401.1429</t>
  </si>
  <si>
    <t>description  "WiggleZ 1;r field"</t>
  </si>
  <si>
    <t>description  "WiggleZ 3;r field"</t>
  </si>
  <si>
    <t>description  "WiggleZ 9;r field"</t>
  </si>
  <si>
    <t>description  "WiggleZ 11;r field"</t>
  </si>
  <si>
    <t>description  "WiggleZ 15;r field"</t>
  </si>
  <si>
    <t>description  "WiggleZ 22;r field"</t>
  </si>
  <si>
    <t>description  "Wide-Field Infrared Survey Telescope High Latitude Survey - rectangular region 2"</t>
  </si>
  <si>
    <t>description  "Wide-Field Infrared Survey Telescope High Latitude Survey - rectangular region 4"</t>
  </si>
  <si>
    <t xml:space="preserve">description  "Kilo-Degree Survey northern patch 2" </t>
  </si>
  <si>
    <t>citation  http://www.astro-wise.org/projects/KIDS/</t>
  </si>
  <si>
    <t>instrument  KIDS</t>
  </si>
  <si>
    <t>description  "Kilo-Degree Survey southern patch"</t>
  </si>
  <si>
    <t>[SPT-SZ-0;50-50]</t>
  </si>
  <si>
    <t>citation  http//arxiv.org/pdf/astro-ph/0612305.pdf</t>
  </si>
  <si>
    <t>citation  http//wfirst.gsfc.nasa.gov/science/sdt_public/WFIRST-AFTA_SDT_Report_150310_Final.pdf</t>
  </si>
  <si>
    <t>do coordinates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</si>
</sst>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ctangle4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ctangle_bounds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0"/>
  <sheetViews>
    <sheetView workbookViewId="0">
      <selection activeCell="D2" sqref="D2:F297"/>
    </sheetView>
  </sheetViews>
  <sheetFormatPr baseColWidth="10" defaultRowHeight="15" x14ac:dyDescent="0"/>
  <cols>
    <col min="2" max="2" width="50.1640625" customWidth="1"/>
    <col min="4" max="4" width="15.83203125" customWidth="1"/>
    <col min="5" max="5" width="12.33203125" customWidth="1"/>
  </cols>
  <sheetData>
    <row r="2" spans="2:6">
      <c r="D2" t="s">
        <v>41</v>
      </c>
    </row>
    <row r="3" spans="2:6">
      <c r="B3" t="s">
        <v>42</v>
      </c>
    </row>
    <row r="4" spans="2:6">
      <c r="B4" t="s">
        <v>43</v>
      </c>
    </row>
    <row r="5" spans="2:6">
      <c r="B5" t="s">
        <v>34</v>
      </c>
    </row>
    <row r="6" spans="2:6">
      <c r="B6" t="s">
        <v>0</v>
      </c>
      <c r="E6">
        <v>82.7</v>
      </c>
      <c r="F6">
        <v>-55</v>
      </c>
    </row>
    <row r="7" spans="2:6">
      <c r="B7" t="s">
        <v>1</v>
      </c>
      <c r="E7">
        <v>15</v>
      </c>
      <c r="F7">
        <v>10</v>
      </c>
    </row>
    <row r="8" spans="2:6">
      <c r="B8" t="s">
        <v>44</v>
      </c>
    </row>
    <row r="9" spans="2:6">
      <c r="B9" t="s">
        <v>35</v>
      </c>
    </row>
    <row r="10" spans="2:6">
      <c r="B10" t="s">
        <v>36</v>
      </c>
    </row>
    <row r="12" spans="2:6">
      <c r="D12" t="s">
        <v>45</v>
      </c>
    </row>
    <row r="13" spans="2:6">
      <c r="B13" t="s">
        <v>42</v>
      </c>
    </row>
    <row r="14" spans="2:6">
      <c r="B14" t="s">
        <v>46</v>
      </c>
    </row>
    <row r="15" spans="2:6">
      <c r="B15" t="s">
        <v>34</v>
      </c>
    </row>
    <row r="16" spans="2:6">
      <c r="B16" t="s">
        <v>0</v>
      </c>
      <c r="E16">
        <v>352.5</v>
      </c>
      <c r="F16">
        <v>-55</v>
      </c>
    </row>
    <row r="17" spans="2:6">
      <c r="B17" t="s">
        <v>1</v>
      </c>
      <c r="E17">
        <v>15</v>
      </c>
      <c r="F17">
        <v>10</v>
      </c>
    </row>
    <row r="18" spans="2:6">
      <c r="B18" t="s">
        <v>44</v>
      </c>
    </row>
    <row r="19" spans="2:6">
      <c r="B19" t="s">
        <v>35</v>
      </c>
    </row>
    <row r="20" spans="2:6">
      <c r="B20" t="s">
        <v>36</v>
      </c>
    </row>
    <row r="22" spans="2:6">
      <c r="D22" t="s">
        <v>47</v>
      </c>
    </row>
    <row r="23" spans="2:6">
      <c r="B23" t="s">
        <v>42</v>
      </c>
    </row>
    <row r="24" spans="2:6">
      <c r="B24" t="s">
        <v>48</v>
      </c>
    </row>
    <row r="25" spans="2:6">
      <c r="B25" t="s">
        <v>34</v>
      </c>
    </row>
    <row r="26" spans="2:6">
      <c r="B26" t="s">
        <v>0</v>
      </c>
      <c r="E26">
        <v>315</v>
      </c>
      <c r="F26">
        <v>-60</v>
      </c>
    </row>
    <row r="27" spans="2:6">
      <c r="B27" t="s">
        <v>1</v>
      </c>
      <c r="E27">
        <v>30</v>
      </c>
      <c r="F27">
        <v>10</v>
      </c>
    </row>
    <row r="28" spans="2:6">
      <c r="B28" t="s">
        <v>44</v>
      </c>
    </row>
    <row r="29" spans="2:6">
      <c r="B29" t="s">
        <v>35</v>
      </c>
    </row>
    <row r="30" spans="2:6">
      <c r="B30" t="s">
        <v>36</v>
      </c>
    </row>
    <row r="32" spans="2:6">
      <c r="D32" t="s">
        <v>49</v>
      </c>
    </row>
    <row r="33" spans="2:6">
      <c r="B33" t="s">
        <v>42</v>
      </c>
    </row>
    <row r="34" spans="2:6">
      <c r="B34" t="s">
        <v>50</v>
      </c>
    </row>
    <row r="35" spans="2:6">
      <c r="B35" t="s">
        <v>34</v>
      </c>
    </row>
    <row r="36" spans="2:6">
      <c r="B36" t="s">
        <v>0</v>
      </c>
      <c r="E36">
        <v>52.5</v>
      </c>
      <c r="F36">
        <v>-60</v>
      </c>
    </row>
    <row r="37" spans="2:6">
      <c r="B37" t="s">
        <v>1</v>
      </c>
      <c r="E37">
        <v>45</v>
      </c>
      <c r="F37">
        <v>10</v>
      </c>
    </row>
    <row r="38" spans="2:6">
      <c r="B38" t="s">
        <v>44</v>
      </c>
    </row>
    <row r="39" spans="2:6">
      <c r="B39" t="s">
        <v>35</v>
      </c>
    </row>
    <row r="40" spans="2:6">
      <c r="B40" t="s">
        <v>36</v>
      </c>
    </row>
    <row r="42" spans="2:6">
      <c r="D42" t="s">
        <v>51</v>
      </c>
    </row>
    <row r="43" spans="2:6">
      <c r="B43" t="s">
        <v>42</v>
      </c>
    </row>
    <row r="44" spans="2:6">
      <c r="B44" t="s">
        <v>52</v>
      </c>
    </row>
    <row r="45" spans="2:6">
      <c r="B45" t="s">
        <v>34</v>
      </c>
    </row>
    <row r="46" spans="2:6">
      <c r="B46" t="s">
        <v>0</v>
      </c>
      <c r="E46">
        <v>315</v>
      </c>
      <c r="F46">
        <v>-50</v>
      </c>
    </row>
    <row r="47" spans="2:6">
      <c r="B47" t="s">
        <v>1</v>
      </c>
      <c r="E47">
        <v>30</v>
      </c>
      <c r="F47">
        <v>10</v>
      </c>
    </row>
    <row r="48" spans="2:6">
      <c r="B48" t="s">
        <v>44</v>
      </c>
    </row>
    <row r="49" spans="2:6">
      <c r="B49" t="s">
        <v>35</v>
      </c>
    </row>
    <row r="50" spans="2:6">
      <c r="B50" t="s">
        <v>36</v>
      </c>
    </row>
    <row r="52" spans="2:6">
      <c r="D52" t="s">
        <v>53</v>
      </c>
    </row>
    <row r="53" spans="2:6">
      <c r="B53" t="s">
        <v>42</v>
      </c>
    </row>
    <row r="54" spans="2:6">
      <c r="B54" t="s">
        <v>54</v>
      </c>
    </row>
    <row r="55" spans="2:6">
      <c r="B55" t="s">
        <v>34</v>
      </c>
    </row>
    <row r="56" spans="2:6">
      <c r="B56" t="s">
        <v>0</v>
      </c>
      <c r="E56">
        <v>62.5</v>
      </c>
      <c r="F56">
        <v>-50</v>
      </c>
    </row>
    <row r="57" spans="2:6">
      <c r="B57" t="s">
        <v>1</v>
      </c>
      <c r="E57">
        <v>25</v>
      </c>
      <c r="F57">
        <v>10</v>
      </c>
    </row>
    <row r="58" spans="2:6">
      <c r="B58" t="s">
        <v>44</v>
      </c>
    </row>
    <row r="59" spans="2:6">
      <c r="B59" t="s">
        <v>35</v>
      </c>
    </row>
    <row r="60" spans="2:6">
      <c r="B60" t="s">
        <v>36</v>
      </c>
    </row>
    <row r="62" spans="2:6">
      <c r="D62" t="s">
        <v>113</v>
      </c>
    </row>
    <row r="63" spans="2:6">
      <c r="B63" t="s">
        <v>42</v>
      </c>
    </row>
    <row r="64" spans="2:6">
      <c r="B64" t="s">
        <v>55</v>
      </c>
    </row>
    <row r="65" spans="2:6">
      <c r="B65" t="s">
        <v>34</v>
      </c>
    </row>
    <row r="66" spans="2:6">
      <c r="B66" t="s">
        <v>0</v>
      </c>
      <c r="E66">
        <v>12.5</v>
      </c>
      <c r="F66">
        <v>-50</v>
      </c>
    </row>
    <row r="67" spans="2:6">
      <c r="B67" t="s">
        <v>1</v>
      </c>
      <c r="E67">
        <v>25</v>
      </c>
      <c r="F67">
        <v>10</v>
      </c>
    </row>
    <row r="68" spans="2:6">
      <c r="B68" t="s">
        <v>44</v>
      </c>
    </row>
    <row r="69" spans="2:6">
      <c r="B69" t="s">
        <v>35</v>
      </c>
    </row>
    <row r="70" spans="2:6">
      <c r="B70" t="s">
        <v>36</v>
      </c>
    </row>
    <row r="72" spans="2:6">
      <c r="D72" t="s">
        <v>56</v>
      </c>
    </row>
    <row r="73" spans="2:6">
      <c r="B73" t="s">
        <v>42</v>
      </c>
    </row>
    <row r="74" spans="2:6">
      <c r="B74" t="s">
        <v>57</v>
      </c>
    </row>
    <row r="75" spans="2:6">
      <c r="B75" t="s">
        <v>34</v>
      </c>
    </row>
    <row r="76" spans="2:6">
      <c r="B76" t="s">
        <v>0</v>
      </c>
      <c r="E76">
        <v>37.5</v>
      </c>
      <c r="F76">
        <v>-50</v>
      </c>
    </row>
    <row r="77" spans="2:6">
      <c r="B77" t="s">
        <v>1</v>
      </c>
      <c r="E77">
        <v>25</v>
      </c>
      <c r="F77">
        <v>10</v>
      </c>
    </row>
    <row r="78" spans="2:6">
      <c r="B78" t="s">
        <v>44</v>
      </c>
    </row>
    <row r="79" spans="2:6">
      <c r="B79" t="s">
        <v>35</v>
      </c>
    </row>
    <row r="80" spans="2:6">
      <c r="B80" t="s">
        <v>36</v>
      </c>
    </row>
    <row r="82" spans="2:6">
      <c r="D82" t="s">
        <v>58</v>
      </c>
    </row>
    <row r="83" spans="2:6">
      <c r="B83" t="s">
        <v>42</v>
      </c>
    </row>
    <row r="84" spans="2:6">
      <c r="B84" t="s">
        <v>59</v>
      </c>
    </row>
    <row r="85" spans="2:6">
      <c r="B85" t="s">
        <v>34</v>
      </c>
    </row>
    <row r="86" spans="2:6">
      <c r="B86" t="s">
        <v>0</v>
      </c>
      <c r="E86">
        <v>15</v>
      </c>
      <c r="F86">
        <v>-60</v>
      </c>
    </row>
    <row r="87" spans="2:6">
      <c r="B87" t="s">
        <v>1</v>
      </c>
      <c r="E87">
        <v>30</v>
      </c>
      <c r="F87">
        <v>10</v>
      </c>
    </row>
    <row r="88" spans="2:6">
      <c r="B88" t="s">
        <v>44</v>
      </c>
    </row>
    <row r="89" spans="2:6">
      <c r="B89" t="s">
        <v>35</v>
      </c>
    </row>
    <row r="90" spans="2:6">
      <c r="B90" t="s">
        <v>36</v>
      </c>
    </row>
    <row r="92" spans="2:6">
      <c r="D92" t="s">
        <v>60</v>
      </c>
    </row>
    <row r="93" spans="2:6">
      <c r="B93" t="s">
        <v>42</v>
      </c>
    </row>
    <row r="94" spans="2:6">
      <c r="B94" t="s">
        <v>61</v>
      </c>
    </row>
    <row r="95" spans="2:6">
      <c r="B95" t="s">
        <v>34</v>
      </c>
    </row>
    <row r="96" spans="2:6">
      <c r="B96" t="s">
        <v>0</v>
      </c>
      <c r="E96">
        <v>82.5</v>
      </c>
      <c r="F96">
        <v>-45</v>
      </c>
    </row>
    <row r="97" spans="2:6">
      <c r="B97" t="s">
        <v>1</v>
      </c>
      <c r="E97">
        <v>15</v>
      </c>
      <c r="F97">
        <v>10</v>
      </c>
    </row>
    <row r="98" spans="2:6">
      <c r="B98" t="s">
        <v>44</v>
      </c>
    </row>
    <row r="99" spans="2:6">
      <c r="B99" t="s">
        <v>35</v>
      </c>
    </row>
    <row r="100" spans="2:6">
      <c r="B100" t="s">
        <v>36</v>
      </c>
    </row>
    <row r="102" spans="2:6">
      <c r="D102" t="s">
        <v>62</v>
      </c>
    </row>
    <row r="103" spans="2:6">
      <c r="B103" t="s">
        <v>42</v>
      </c>
    </row>
    <row r="104" spans="2:6">
      <c r="B104" t="s">
        <v>63</v>
      </c>
    </row>
    <row r="105" spans="2:6">
      <c r="B105" t="s">
        <v>34</v>
      </c>
    </row>
    <row r="106" spans="2:6">
      <c r="B106" t="s">
        <v>0</v>
      </c>
      <c r="E106">
        <v>97.5</v>
      </c>
      <c r="F106">
        <v>-55</v>
      </c>
    </row>
    <row r="107" spans="2:6">
      <c r="B107" t="s">
        <v>1</v>
      </c>
      <c r="E107">
        <v>15</v>
      </c>
      <c r="F107">
        <v>10</v>
      </c>
    </row>
    <row r="108" spans="2:6">
      <c r="B108" t="s">
        <v>44</v>
      </c>
    </row>
    <row r="109" spans="2:6">
      <c r="B109" t="s">
        <v>35</v>
      </c>
    </row>
    <row r="110" spans="2:6">
      <c r="B110" t="s">
        <v>36</v>
      </c>
    </row>
    <row r="112" spans="2:6">
      <c r="D112" t="s">
        <v>64</v>
      </c>
    </row>
    <row r="113" spans="2:6">
      <c r="B113" t="s">
        <v>42</v>
      </c>
    </row>
    <row r="114" spans="2:6">
      <c r="B114" t="s">
        <v>65</v>
      </c>
    </row>
    <row r="115" spans="2:6">
      <c r="B115" t="s">
        <v>34</v>
      </c>
    </row>
    <row r="116" spans="2:6">
      <c r="B116" t="s">
        <v>0</v>
      </c>
      <c r="E116">
        <v>345</v>
      </c>
      <c r="F116">
        <v>-62.5</v>
      </c>
    </row>
    <row r="117" spans="2:6">
      <c r="B117" t="s">
        <v>1</v>
      </c>
      <c r="E117">
        <v>30</v>
      </c>
      <c r="F117">
        <v>5</v>
      </c>
    </row>
    <row r="118" spans="2:6">
      <c r="B118" t="s">
        <v>44</v>
      </c>
    </row>
    <row r="119" spans="2:6">
      <c r="B119" t="s">
        <v>35</v>
      </c>
    </row>
    <row r="120" spans="2:6">
      <c r="B120" t="s">
        <v>36</v>
      </c>
    </row>
    <row r="122" spans="2:6">
      <c r="D122" t="s">
        <v>66</v>
      </c>
    </row>
    <row r="123" spans="2:6">
      <c r="B123" t="s">
        <v>42</v>
      </c>
    </row>
    <row r="124" spans="2:6">
      <c r="B124" t="s">
        <v>67</v>
      </c>
    </row>
    <row r="125" spans="2:6">
      <c r="B125" t="s">
        <v>34</v>
      </c>
    </row>
    <row r="126" spans="2:6">
      <c r="B126" t="s">
        <v>0</v>
      </c>
      <c r="E126">
        <v>315</v>
      </c>
      <c r="F126">
        <v>-42.5</v>
      </c>
    </row>
    <row r="127" spans="2:6">
      <c r="B127" t="s">
        <v>1</v>
      </c>
      <c r="E127">
        <v>30</v>
      </c>
      <c r="F127">
        <v>5</v>
      </c>
    </row>
    <row r="128" spans="2:6">
      <c r="B128" t="s">
        <v>44</v>
      </c>
    </row>
    <row r="129" spans="2:6">
      <c r="B129" t="s">
        <v>35</v>
      </c>
    </row>
    <row r="130" spans="2:6">
      <c r="B130" t="s">
        <v>36</v>
      </c>
    </row>
    <row r="132" spans="2:6">
      <c r="D132" t="s">
        <v>68</v>
      </c>
    </row>
    <row r="133" spans="2:6">
      <c r="B133" t="s">
        <v>42</v>
      </c>
    </row>
    <row r="134" spans="2:6">
      <c r="B134" t="s">
        <v>69</v>
      </c>
    </row>
    <row r="135" spans="2:6">
      <c r="B135" t="s">
        <v>34</v>
      </c>
    </row>
    <row r="136" spans="2:6">
      <c r="B136" t="s">
        <v>0</v>
      </c>
      <c r="E136">
        <v>337.5</v>
      </c>
      <c r="F136">
        <v>-55</v>
      </c>
    </row>
    <row r="137" spans="2:6">
      <c r="B137" t="s">
        <v>1</v>
      </c>
      <c r="E137">
        <v>15</v>
      </c>
      <c r="F137">
        <v>10</v>
      </c>
    </row>
    <row r="138" spans="2:6">
      <c r="B138" t="s">
        <v>44</v>
      </c>
    </row>
    <row r="139" spans="2:6">
      <c r="B139" t="s">
        <v>35</v>
      </c>
    </row>
    <row r="140" spans="2:6">
      <c r="B140" t="s">
        <v>36</v>
      </c>
    </row>
    <row r="142" spans="2:6">
      <c r="D142" t="s">
        <v>70</v>
      </c>
    </row>
    <row r="143" spans="2:6">
      <c r="B143" t="s">
        <v>42</v>
      </c>
    </row>
    <row r="144" spans="2:6">
      <c r="B144" t="s">
        <v>71</v>
      </c>
    </row>
    <row r="145" spans="2:6">
      <c r="B145" t="s">
        <v>34</v>
      </c>
    </row>
    <row r="146" spans="2:6">
      <c r="B146" t="s">
        <v>0</v>
      </c>
      <c r="E146">
        <v>345</v>
      </c>
      <c r="F146">
        <v>-45</v>
      </c>
    </row>
    <row r="147" spans="2:6">
      <c r="B147" t="s">
        <v>1</v>
      </c>
      <c r="E147">
        <v>30</v>
      </c>
      <c r="F147">
        <v>10</v>
      </c>
    </row>
    <row r="148" spans="2:6">
      <c r="B148" t="s">
        <v>44</v>
      </c>
    </row>
    <row r="149" spans="2:6">
      <c r="B149" t="s">
        <v>35</v>
      </c>
    </row>
    <row r="150" spans="2:6">
      <c r="B150" t="s">
        <v>36</v>
      </c>
    </row>
    <row r="152" spans="2:6">
      <c r="D152" t="s">
        <v>72</v>
      </c>
    </row>
    <row r="153" spans="2:6">
      <c r="B153" t="s">
        <v>42</v>
      </c>
    </row>
    <row r="154" spans="2:6">
      <c r="B154" t="s">
        <v>73</v>
      </c>
    </row>
    <row r="155" spans="2:6">
      <c r="B155" t="s">
        <v>34</v>
      </c>
    </row>
    <row r="156" spans="2:6">
      <c r="B156" t="s">
        <v>0</v>
      </c>
      <c r="E156">
        <v>90</v>
      </c>
      <c r="F156">
        <v>-62.5</v>
      </c>
    </row>
    <row r="157" spans="2:6">
      <c r="B157" t="s">
        <v>1</v>
      </c>
      <c r="E157">
        <v>30</v>
      </c>
      <c r="F157">
        <v>5</v>
      </c>
    </row>
    <row r="158" spans="2:6">
      <c r="B158" t="s">
        <v>44</v>
      </c>
    </row>
    <row r="159" spans="2:6">
      <c r="B159" t="s">
        <v>35</v>
      </c>
    </row>
    <row r="160" spans="2:6">
      <c r="B160" t="s">
        <v>36</v>
      </c>
    </row>
    <row r="162" spans="2:6">
      <c r="D162" t="s">
        <v>74</v>
      </c>
    </row>
    <row r="163" spans="2:6">
      <c r="B163" t="s">
        <v>42</v>
      </c>
    </row>
    <row r="164" spans="2:6">
      <c r="B164" t="s">
        <v>75</v>
      </c>
    </row>
    <row r="165" spans="2:6">
      <c r="B165" t="s">
        <v>34</v>
      </c>
    </row>
    <row r="166" spans="2:6">
      <c r="B166" t="s">
        <v>0</v>
      </c>
      <c r="E166">
        <v>52.5</v>
      </c>
      <c r="F166">
        <v>-42.5</v>
      </c>
    </row>
    <row r="167" spans="2:6">
      <c r="B167" t="s">
        <v>1</v>
      </c>
      <c r="E167">
        <v>45</v>
      </c>
      <c r="F167">
        <v>5</v>
      </c>
    </row>
    <row r="168" spans="2:6">
      <c r="B168" t="s">
        <v>44</v>
      </c>
    </row>
    <row r="169" spans="2:6">
      <c r="B169" t="s">
        <v>35</v>
      </c>
    </row>
    <row r="170" spans="2:6">
      <c r="B170" t="s">
        <v>36</v>
      </c>
    </row>
    <row r="172" spans="2:6">
      <c r="D172" t="s">
        <v>76</v>
      </c>
    </row>
    <row r="173" spans="2:6">
      <c r="B173" t="s">
        <v>42</v>
      </c>
    </row>
    <row r="174" spans="2:6">
      <c r="B174" t="s">
        <v>77</v>
      </c>
    </row>
    <row r="175" spans="2:6">
      <c r="B175" t="s">
        <v>34</v>
      </c>
    </row>
    <row r="176" spans="2:6">
      <c r="B176" t="s">
        <v>0</v>
      </c>
      <c r="E176">
        <v>15</v>
      </c>
      <c r="F176">
        <v>-42.5</v>
      </c>
    </row>
    <row r="177" spans="2:6">
      <c r="B177" t="s">
        <v>1</v>
      </c>
      <c r="E177">
        <v>30</v>
      </c>
      <c r="F177">
        <v>5</v>
      </c>
    </row>
    <row r="178" spans="2:6">
      <c r="B178" t="s">
        <v>44</v>
      </c>
    </row>
    <row r="179" spans="2:6">
      <c r="B179" t="s">
        <v>35</v>
      </c>
    </row>
    <row r="180" spans="2:6">
      <c r="B180" t="s">
        <v>36</v>
      </c>
    </row>
    <row r="182" spans="2:6">
      <c r="D182" t="s">
        <v>78</v>
      </c>
    </row>
    <row r="183" spans="2:6">
      <c r="B183" t="s">
        <v>42</v>
      </c>
    </row>
    <row r="184" spans="2:6">
      <c r="B184" t="s">
        <v>79</v>
      </c>
    </row>
    <row r="185" spans="2:6">
      <c r="B185" t="s">
        <v>34</v>
      </c>
    </row>
    <row r="186" spans="2:6">
      <c r="B186" t="s">
        <v>0</v>
      </c>
      <c r="E186">
        <v>97.5</v>
      </c>
      <c r="F186">
        <v>-45</v>
      </c>
    </row>
    <row r="187" spans="2:6">
      <c r="B187" t="s">
        <v>1</v>
      </c>
      <c r="E187">
        <v>15</v>
      </c>
      <c r="F187">
        <v>10</v>
      </c>
    </row>
    <row r="188" spans="2:6">
      <c r="B188" t="s">
        <v>44</v>
      </c>
    </row>
    <row r="189" spans="2:6">
      <c r="B189" t="s">
        <v>35</v>
      </c>
    </row>
    <row r="190" spans="2:6">
      <c r="B190" t="s">
        <v>36</v>
      </c>
    </row>
    <row r="192" spans="2:6">
      <c r="D192" t="s">
        <v>2</v>
      </c>
    </row>
    <row r="193" spans="2:6">
      <c r="B193" t="s">
        <v>42</v>
      </c>
    </row>
    <row r="194" spans="2:6">
      <c r="B194" t="s">
        <v>80</v>
      </c>
    </row>
    <row r="195" spans="2:6">
      <c r="B195" t="s">
        <v>37</v>
      </c>
    </row>
    <row r="196" spans="2:6">
      <c r="B196" t="s">
        <v>0</v>
      </c>
      <c r="E196">
        <v>0.38383333330000002</v>
      </c>
      <c r="F196">
        <v>-32.799999999999997</v>
      </c>
    </row>
    <row r="197" spans="2:6">
      <c r="B197" t="s">
        <v>1</v>
      </c>
      <c r="E197">
        <v>3.5</v>
      </c>
      <c r="F197">
        <v>3.5</v>
      </c>
    </row>
    <row r="198" spans="2:6">
      <c r="B198" t="s">
        <v>44</v>
      </c>
    </row>
    <row r="199" spans="2:6">
      <c r="B199" t="s">
        <v>38</v>
      </c>
    </row>
    <row r="200" spans="2:6">
      <c r="B200" t="s">
        <v>39</v>
      </c>
    </row>
    <row r="202" spans="2:6">
      <c r="D202" t="s">
        <v>3</v>
      </c>
    </row>
    <row r="203" spans="2:6">
      <c r="B203" t="s">
        <v>42</v>
      </c>
    </row>
    <row r="204" spans="2:6">
      <c r="B204" t="s">
        <v>81</v>
      </c>
    </row>
    <row r="205" spans="2:6">
      <c r="B205" t="s">
        <v>37</v>
      </c>
    </row>
    <row r="206" spans="2:6">
      <c r="B206" t="s">
        <v>0</v>
      </c>
      <c r="E206">
        <v>0.19805555550000001</v>
      </c>
      <c r="F206">
        <v>-30</v>
      </c>
    </row>
    <row r="207" spans="2:6">
      <c r="B207" t="s">
        <v>1</v>
      </c>
      <c r="E207">
        <v>3.5</v>
      </c>
      <c r="F207">
        <v>3.5</v>
      </c>
    </row>
    <row r="208" spans="2:6">
      <c r="B208" t="s">
        <v>44</v>
      </c>
    </row>
    <row r="209" spans="2:6">
      <c r="B209" t="s">
        <v>38</v>
      </c>
    </row>
    <row r="210" spans="2:6">
      <c r="B210" t="s">
        <v>39</v>
      </c>
    </row>
    <row r="212" spans="2:6">
      <c r="D212" t="s">
        <v>4</v>
      </c>
    </row>
    <row r="213" spans="2:6">
      <c r="B213" t="s">
        <v>42</v>
      </c>
    </row>
    <row r="214" spans="2:6">
      <c r="B214" t="s">
        <v>82</v>
      </c>
    </row>
    <row r="215" spans="2:6">
      <c r="B215" t="s">
        <v>37</v>
      </c>
    </row>
    <row r="216" spans="2:6">
      <c r="B216" t="s">
        <v>0</v>
      </c>
      <c r="E216">
        <v>7.8333333300000002E-2</v>
      </c>
      <c r="F216">
        <v>-45</v>
      </c>
    </row>
    <row r="217" spans="2:6">
      <c r="B217" t="s">
        <v>1</v>
      </c>
      <c r="E217">
        <v>3.5</v>
      </c>
      <c r="F217">
        <v>3.5</v>
      </c>
    </row>
    <row r="218" spans="2:6">
      <c r="B218" t="s">
        <v>44</v>
      </c>
    </row>
    <row r="219" spans="2:6">
      <c r="B219" t="s">
        <v>38</v>
      </c>
    </row>
    <row r="220" spans="2:6">
      <c r="B220" t="s">
        <v>39</v>
      </c>
    </row>
    <row r="222" spans="2:6">
      <c r="D222" t="s">
        <v>5</v>
      </c>
    </row>
    <row r="223" spans="2:6">
      <c r="B223" t="s">
        <v>42</v>
      </c>
    </row>
    <row r="224" spans="2:6">
      <c r="B224" t="s">
        <v>83</v>
      </c>
    </row>
    <row r="225" spans="2:6">
      <c r="B225" t="s">
        <v>114</v>
      </c>
    </row>
    <row r="226" spans="2:6">
      <c r="B226" t="s">
        <v>0</v>
      </c>
      <c r="E226">
        <v>0.1679907407</v>
      </c>
      <c r="F226">
        <v>2.0043055554999998</v>
      </c>
    </row>
    <row r="227" spans="2:6">
      <c r="B227" t="s">
        <v>1</v>
      </c>
      <c r="E227">
        <v>1.4</v>
      </c>
      <c r="F227">
        <v>1.4</v>
      </c>
    </row>
    <row r="228" spans="2:6">
      <c r="B228" t="s">
        <v>44</v>
      </c>
    </row>
    <row r="229" spans="2:6">
      <c r="B229" t="s">
        <v>30</v>
      </c>
    </row>
    <row r="230" spans="2:6">
      <c r="B230" t="s">
        <v>40</v>
      </c>
    </row>
    <row r="232" spans="2:6">
      <c r="D232" t="s">
        <v>6</v>
      </c>
    </row>
    <row r="233" spans="2:6">
      <c r="B233" t="s">
        <v>42</v>
      </c>
    </row>
    <row r="234" spans="2:6">
      <c r="B234" t="s">
        <v>84</v>
      </c>
    </row>
    <row r="235" spans="2:6">
      <c r="B235" t="s">
        <v>115</v>
      </c>
    </row>
    <row r="236" spans="2:6">
      <c r="B236" t="s">
        <v>0</v>
      </c>
      <c r="E236">
        <v>-19.5</v>
      </c>
      <c r="F236">
        <v>-33</v>
      </c>
    </row>
    <row r="237" spans="2:6">
      <c r="B237" t="s">
        <v>1</v>
      </c>
      <c r="E237">
        <v>17</v>
      </c>
      <c r="F237">
        <v>20</v>
      </c>
    </row>
    <row r="238" spans="2:6">
      <c r="B238" t="s">
        <v>86</v>
      </c>
    </row>
    <row r="239" spans="2:6">
      <c r="B239" t="s">
        <v>30</v>
      </c>
    </row>
    <row r="240" spans="2:6">
      <c r="B240" t="s">
        <v>33</v>
      </c>
    </row>
    <row r="242" spans="2:6">
      <c r="D242" t="s">
        <v>7</v>
      </c>
    </row>
    <row r="243" spans="2:6">
      <c r="B243" t="s">
        <v>42</v>
      </c>
    </row>
    <row r="244" spans="2:6">
      <c r="B244" t="s">
        <v>87</v>
      </c>
    </row>
    <row r="245" spans="2:6">
      <c r="B245" t="s">
        <v>115</v>
      </c>
    </row>
    <row r="246" spans="2:6">
      <c r="B246" t="s">
        <v>0</v>
      </c>
      <c r="E246">
        <v>16</v>
      </c>
      <c r="F246">
        <v>-45</v>
      </c>
    </row>
    <row r="247" spans="2:6">
      <c r="B247" t="s">
        <v>1</v>
      </c>
      <c r="E247">
        <v>18</v>
      </c>
      <c r="F247">
        <v>20</v>
      </c>
    </row>
    <row r="248" spans="2:6">
      <c r="B248" t="s">
        <v>86</v>
      </c>
    </row>
    <row r="249" spans="2:6">
      <c r="B249" t="s">
        <v>30</v>
      </c>
    </row>
    <row r="250" spans="2:6">
      <c r="B250" t="s">
        <v>33</v>
      </c>
    </row>
    <row r="252" spans="2:6">
      <c r="D252" t="s">
        <v>8</v>
      </c>
    </row>
    <row r="253" spans="2:6">
      <c r="B253" t="s">
        <v>42</v>
      </c>
    </row>
    <row r="254" spans="2:6">
      <c r="B254" t="s">
        <v>88</v>
      </c>
    </row>
    <row r="255" spans="2:6">
      <c r="B255" t="s">
        <v>115</v>
      </c>
    </row>
    <row r="256" spans="2:6">
      <c r="B256" t="s">
        <v>0</v>
      </c>
      <c r="E256">
        <v>16</v>
      </c>
      <c r="F256">
        <v>-27</v>
      </c>
    </row>
    <row r="257" spans="2:6">
      <c r="B257" t="s">
        <v>1</v>
      </c>
      <c r="E257">
        <v>18</v>
      </c>
      <c r="F257">
        <v>16</v>
      </c>
    </row>
    <row r="258" spans="2:6">
      <c r="B258" t="s">
        <v>86</v>
      </c>
    </row>
    <row r="259" spans="2:6">
      <c r="B259" t="s">
        <v>30</v>
      </c>
    </row>
    <row r="260" spans="2:6">
      <c r="B260" t="s">
        <v>33</v>
      </c>
    </row>
    <row r="262" spans="2:6">
      <c r="D262" t="s">
        <v>9</v>
      </c>
    </row>
    <row r="263" spans="2:6">
      <c r="B263" t="s">
        <v>42</v>
      </c>
    </row>
    <row r="264" spans="2:6">
      <c r="B264" t="s">
        <v>89</v>
      </c>
    </row>
    <row r="265" spans="2:6">
      <c r="B265" t="s">
        <v>115</v>
      </c>
    </row>
    <row r="266" spans="2:6">
      <c r="B266" t="s">
        <v>0</v>
      </c>
      <c r="E266">
        <v>34</v>
      </c>
      <c r="F266">
        <v>-37</v>
      </c>
    </row>
    <row r="267" spans="2:6">
      <c r="B267" t="s">
        <v>1</v>
      </c>
      <c r="E267">
        <v>18</v>
      </c>
      <c r="F267">
        <v>36</v>
      </c>
    </row>
    <row r="268" spans="2:6">
      <c r="B268" t="s">
        <v>86</v>
      </c>
    </row>
    <row r="269" spans="2:6">
      <c r="B269" t="s">
        <v>30</v>
      </c>
    </row>
    <row r="270" spans="2:6">
      <c r="B270" t="s">
        <v>33</v>
      </c>
    </row>
    <row r="272" spans="2:6">
      <c r="D272" t="s">
        <v>10</v>
      </c>
    </row>
    <row r="273" spans="2:6">
      <c r="B273" t="s">
        <v>42</v>
      </c>
    </row>
    <row r="274" spans="2:6">
      <c r="B274" t="s">
        <v>90</v>
      </c>
    </row>
    <row r="275" spans="2:6">
      <c r="B275" t="s">
        <v>115</v>
      </c>
    </row>
    <row r="276" spans="2:6">
      <c r="B276" t="s">
        <v>0</v>
      </c>
      <c r="E276">
        <v>14.5</v>
      </c>
      <c r="F276">
        <v>-66.5</v>
      </c>
    </row>
    <row r="277" spans="2:6">
      <c r="B277" t="s">
        <v>1</v>
      </c>
      <c r="E277">
        <v>19</v>
      </c>
      <c r="F277">
        <v>23</v>
      </c>
    </row>
    <row r="278" spans="2:6">
      <c r="B278" t="s">
        <v>86</v>
      </c>
    </row>
    <row r="279" spans="2:6">
      <c r="B279" t="s">
        <v>30</v>
      </c>
    </row>
    <row r="280" spans="2:6">
      <c r="B280" t="s">
        <v>33</v>
      </c>
    </row>
    <row r="282" spans="2:6">
      <c r="D282" t="s">
        <v>11</v>
      </c>
    </row>
    <row r="283" spans="2:6">
      <c r="B283" t="s">
        <v>42</v>
      </c>
    </row>
    <row r="284" spans="2:6">
      <c r="B284" t="s">
        <v>91</v>
      </c>
    </row>
    <row r="285" spans="2:6">
      <c r="B285" t="s">
        <v>115</v>
      </c>
    </row>
    <row r="286" spans="2:6">
      <c r="B286" t="s">
        <v>0</v>
      </c>
      <c r="E286">
        <v>37</v>
      </c>
      <c r="F286">
        <v>-66.5</v>
      </c>
    </row>
    <row r="287" spans="2:6">
      <c r="B287" t="s">
        <v>1</v>
      </c>
      <c r="E287">
        <v>26</v>
      </c>
      <c r="F287">
        <v>23</v>
      </c>
    </row>
    <row r="288" spans="2:6">
      <c r="B288" t="s">
        <v>86</v>
      </c>
    </row>
    <row r="289" spans="2:6">
      <c r="B289" t="s">
        <v>30</v>
      </c>
    </row>
    <row r="290" spans="2:6">
      <c r="B290" t="s">
        <v>33</v>
      </c>
    </row>
    <row r="292" spans="2:6">
      <c r="D292" t="s">
        <v>12</v>
      </c>
    </row>
    <row r="293" spans="2:6">
      <c r="B293" t="s">
        <v>42</v>
      </c>
    </row>
    <row r="294" spans="2:6">
      <c r="B294" t="s">
        <v>92</v>
      </c>
    </row>
    <row r="295" spans="2:6">
      <c r="B295" t="s">
        <v>115</v>
      </c>
    </row>
    <row r="296" spans="2:6">
      <c r="B296" t="s">
        <v>0</v>
      </c>
      <c r="E296">
        <v>46.5</v>
      </c>
      <c r="F296">
        <v>-47.5</v>
      </c>
    </row>
    <row r="297" spans="2:6">
      <c r="B297" t="s">
        <v>1</v>
      </c>
      <c r="E297">
        <v>7</v>
      </c>
      <c r="F297">
        <v>15</v>
      </c>
    </row>
    <row r="298" spans="2:6">
      <c r="B298" t="s">
        <v>86</v>
      </c>
    </row>
    <row r="299" spans="2:6">
      <c r="B299" t="s">
        <v>30</v>
      </c>
    </row>
    <row r="300" spans="2:6">
      <c r="B300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0"/>
  <sheetViews>
    <sheetView topLeftCell="A127" workbookViewId="0">
      <selection activeCell="I145" sqref="I145"/>
    </sheetView>
  </sheetViews>
  <sheetFormatPr baseColWidth="10" defaultRowHeight="15" x14ac:dyDescent="0"/>
  <cols>
    <col min="2" max="2" width="80.6640625" bestFit="1" customWidth="1"/>
    <col min="4" max="4" width="15.33203125" bestFit="1" customWidth="1"/>
    <col min="5" max="5" width="6.6640625" bestFit="1" customWidth="1"/>
    <col min="6" max="6" width="6.1640625" bestFit="1" customWidth="1"/>
  </cols>
  <sheetData>
    <row r="2" spans="2:8">
      <c r="D2" t="s">
        <v>13</v>
      </c>
    </row>
    <row r="3" spans="2:8">
      <c r="B3" t="s">
        <v>93</v>
      </c>
    </row>
    <row r="4" spans="2:8">
      <c r="B4" t="s">
        <v>94</v>
      </c>
    </row>
    <row r="5" spans="2:8">
      <c r="B5" t="s">
        <v>95</v>
      </c>
    </row>
    <row r="6" spans="2:8">
      <c r="B6" t="s">
        <v>14</v>
      </c>
      <c r="E6">
        <f>22/60</f>
        <v>0.36666666666666664</v>
      </c>
      <c r="F6">
        <v>2.6666666665999998</v>
      </c>
      <c r="H6" t="s">
        <v>116</v>
      </c>
    </row>
    <row r="7" spans="2:8">
      <c r="B7" t="s">
        <v>15</v>
      </c>
      <c r="E7">
        <v>-1</v>
      </c>
      <c r="F7">
        <v>7</v>
      </c>
    </row>
    <row r="8" spans="2:8">
      <c r="B8" t="s">
        <v>44</v>
      </c>
    </row>
    <row r="9" spans="2:8">
      <c r="B9" t="s">
        <v>30</v>
      </c>
    </row>
    <row r="10" spans="2:8">
      <c r="B10" t="s">
        <v>31</v>
      </c>
    </row>
    <row r="12" spans="2:8">
      <c r="D12" t="s">
        <v>16</v>
      </c>
    </row>
    <row r="13" spans="2:8">
      <c r="B13" t="s">
        <v>93</v>
      </c>
    </row>
    <row r="14" spans="2:8">
      <c r="B14" t="s">
        <v>96</v>
      </c>
    </row>
    <row r="15" spans="2:8">
      <c r="B15" t="s">
        <v>95</v>
      </c>
    </row>
    <row r="16" spans="2:8">
      <c r="B16" t="s">
        <v>14</v>
      </c>
      <c r="E16">
        <f>1.8333333333/60</f>
        <v>3.0555555554999999E-2</v>
      </c>
      <c r="F16">
        <v>2.6666666665999998</v>
      </c>
    </row>
    <row r="17" spans="2:6">
      <c r="B17" t="s">
        <v>15</v>
      </c>
      <c r="E17">
        <v>-7</v>
      </c>
      <c r="F17">
        <v>-1</v>
      </c>
    </row>
    <row r="18" spans="2:6">
      <c r="B18" t="s">
        <v>44</v>
      </c>
    </row>
    <row r="19" spans="2:6">
      <c r="B19" t="s">
        <v>30</v>
      </c>
    </row>
    <row r="20" spans="2:6">
      <c r="B20" t="s">
        <v>31</v>
      </c>
    </row>
    <row r="22" spans="2:6">
      <c r="D22" t="s">
        <v>17</v>
      </c>
    </row>
    <row r="23" spans="2:6">
      <c r="B23" t="s">
        <v>93</v>
      </c>
    </row>
    <row r="24" spans="2:6">
      <c r="B24" t="s">
        <v>97</v>
      </c>
    </row>
    <row r="25" spans="2:6">
      <c r="B25" t="s">
        <v>95</v>
      </c>
    </row>
    <row r="26" spans="2:6">
      <c r="B26" t="s">
        <v>14</v>
      </c>
      <c r="E26">
        <f>8.5/60</f>
        <v>0.14166666666666666</v>
      </c>
      <c r="F26">
        <v>15</v>
      </c>
    </row>
    <row r="27" spans="2:6">
      <c r="B27" t="s">
        <v>15</v>
      </c>
      <c r="E27">
        <v>-2</v>
      </c>
      <c r="F27">
        <v>5</v>
      </c>
    </row>
    <row r="28" spans="2:6">
      <c r="B28" t="s">
        <v>44</v>
      </c>
    </row>
    <row r="29" spans="2:6">
      <c r="B29" t="s">
        <v>30</v>
      </c>
    </row>
    <row r="30" spans="2:6">
      <c r="B30" t="s">
        <v>31</v>
      </c>
    </row>
    <row r="32" spans="2:6">
      <c r="D32" t="s">
        <v>18</v>
      </c>
    </row>
    <row r="33" spans="2:6">
      <c r="B33" t="s">
        <v>93</v>
      </c>
    </row>
    <row r="34" spans="2:6">
      <c r="B34" t="s">
        <v>98</v>
      </c>
    </row>
    <row r="35" spans="2:6">
      <c r="B35" t="s">
        <v>95</v>
      </c>
    </row>
    <row r="36" spans="2:6">
      <c r="B36" t="s">
        <v>14</v>
      </c>
      <c r="E36">
        <f>13.3333333333/60</f>
        <v>0.22222222222166668</v>
      </c>
      <c r="F36">
        <v>16.666666666600001</v>
      </c>
    </row>
    <row r="37" spans="2:6">
      <c r="B37" t="s">
        <v>15</v>
      </c>
      <c r="E37">
        <v>42.5</v>
      </c>
      <c r="F37">
        <v>44</v>
      </c>
    </row>
    <row r="38" spans="2:6">
      <c r="B38" t="s">
        <v>44</v>
      </c>
    </row>
    <row r="39" spans="2:6">
      <c r="B39" t="s">
        <v>30</v>
      </c>
    </row>
    <row r="40" spans="2:6">
      <c r="B40" t="s">
        <v>31</v>
      </c>
    </row>
    <row r="42" spans="2:6">
      <c r="D42" t="s">
        <v>19</v>
      </c>
    </row>
    <row r="43" spans="2:6">
      <c r="B43" t="s">
        <v>93</v>
      </c>
    </row>
    <row r="44" spans="2:6">
      <c r="B44" t="s">
        <v>99</v>
      </c>
    </row>
    <row r="45" spans="2:6">
      <c r="B45" t="s">
        <v>100</v>
      </c>
    </row>
    <row r="46" spans="2:6">
      <c r="B46" t="s">
        <v>14</v>
      </c>
      <c r="E46">
        <v>350.1</v>
      </c>
      <c r="F46">
        <v>359.1</v>
      </c>
    </row>
    <row r="47" spans="2:6">
      <c r="B47" t="s">
        <v>15</v>
      </c>
      <c r="E47">
        <v>-13.4</v>
      </c>
      <c r="F47">
        <v>1.8</v>
      </c>
    </row>
    <row r="48" spans="2:6">
      <c r="B48" t="s">
        <v>44</v>
      </c>
    </row>
    <row r="49" spans="2:6">
      <c r="B49" t="s">
        <v>30</v>
      </c>
    </row>
    <row r="50" spans="2:6">
      <c r="B50" t="s">
        <v>32</v>
      </c>
    </row>
    <row r="52" spans="2:6">
      <c r="D52" t="s">
        <v>20</v>
      </c>
    </row>
    <row r="53" spans="2:6">
      <c r="B53" t="s">
        <v>93</v>
      </c>
    </row>
    <row r="54" spans="2:6">
      <c r="B54" t="s">
        <v>101</v>
      </c>
    </row>
    <row r="55" spans="2:6">
      <c r="B55" t="s">
        <v>100</v>
      </c>
    </row>
    <row r="56" spans="2:6">
      <c r="B56" t="s">
        <v>14</v>
      </c>
      <c r="E56">
        <v>7.5</v>
      </c>
      <c r="F56">
        <v>20.6</v>
      </c>
    </row>
    <row r="57" spans="2:6">
      <c r="B57" t="s">
        <v>15</v>
      </c>
      <c r="E57">
        <v>-3.7</v>
      </c>
      <c r="F57">
        <v>5.3</v>
      </c>
    </row>
    <row r="58" spans="2:6">
      <c r="B58" t="s">
        <v>44</v>
      </c>
    </row>
    <row r="59" spans="2:6">
      <c r="B59" t="s">
        <v>30</v>
      </c>
    </row>
    <row r="60" spans="2:6">
      <c r="B60" t="s">
        <v>32</v>
      </c>
    </row>
    <row r="62" spans="2:6">
      <c r="D62" t="s">
        <v>21</v>
      </c>
    </row>
    <row r="63" spans="2:6">
      <c r="B63" t="s">
        <v>93</v>
      </c>
    </row>
    <row r="64" spans="2:6">
      <c r="B64" t="s">
        <v>102</v>
      </c>
    </row>
    <row r="65" spans="2:6">
      <c r="B65" t="s">
        <v>100</v>
      </c>
    </row>
    <row r="66" spans="2:6">
      <c r="B66" t="s">
        <v>14</v>
      </c>
      <c r="E66">
        <v>43</v>
      </c>
      <c r="F66">
        <v>52.2</v>
      </c>
    </row>
    <row r="67" spans="2:6">
      <c r="B67" t="s">
        <v>15</v>
      </c>
      <c r="E67">
        <v>-18.600000000000001</v>
      </c>
      <c r="F67">
        <v>-5.7</v>
      </c>
    </row>
    <row r="68" spans="2:6">
      <c r="B68" t="s">
        <v>44</v>
      </c>
    </row>
    <row r="69" spans="2:6">
      <c r="B69" t="s">
        <v>30</v>
      </c>
    </row>
    <row r="70" spans="2:6">
      <c r="B70" t="s">
        <v>32</v>
      </c>
    </row>
    <row r="72" spans="2:6">
      <c r="D72" t="s">
        <v>22</v>
      </c>
    </row>
    <row r="73" spans="2:6">
      <c r="B73" t="s">
        <v>93</v>
      </c>
    </row>
    <row r="74" spans="2:6">
      <c r="B74" t="s">
        <v>103</v>
      </c>
    </row>
    <row r="75" spans="2:6">
      <c r="B75" t="s">
        <v>100</v>
      </c>
    </row>
    <row r="76" spans="2:6">
      <c r="B76" t="s">
        <v>14</v>
      </c>
      <c r="E76">
        <v>133.69999999999999</v>
      </c>
      <c r="F76">
        <v>148.80000000000001</v>
      </c>
    </row>
    <row r="77" spans="2:6">
      <c r="B77" t="s">
        <v>15</v>
      </c>
      <c r="E77">
        <v>-1</v>
      </c>
      <c r="F77">
        <v>8</v>
      </c>
    </row>
    <row r="78" spans="2:6">
      <c r="B78" t="s">
        <v>44</v>
      </c>
    </row>
    <row r="79" spans="2:6">
      <c r="B79" t="s">
        <v>30</v>
      </c>
    </row>
    <row r="80" spans="2:6">
      <c r="B80" t="s">
        <v>32</v>
      </c>
    </row>
    <row r="82" spans="2:6">
      <c r="D82" t="s">
        <v>23</v>
      </c>
    </row>
    <row r="83" spans="2:6">
      <c r="B83" t="s">
        <v>93</v>
      </c>
    </row>
    <row r="84" spans="2:6">
      <c r="B84" t="s">
        <v>104</v>
      </c>
    </row>
    <row r="85" spans="2:6">
      <c r="B85" t="s">
        <v>100</v>
      </c>
    </row>
    <row r="86" spans="2:6">
      <c r="B86" t="s">
        <v>14</v>
      </c>
      <c r="E86">
        <v>153</v>
      </c>
      <c r="F86">
        <v>172</v>
      </c>
    </row>
    <row r="87" spans="2:6">
      <c r="B87" t="s">
        <v>15</v>
      </c>
      <c r="E87">
        <v>-1</v>
      </c>
      <c r="F87">
        <v>8</v>
      </c>
    </row>
    <row r="88" spans="2:6">
      <c r="B88" t="s">
        <v>44</v>
      </c>
    </row>
    <row r="89" spans="2:6">
      <c r="B89" t="s">
        <v>30</v>
      </c>
    </row>
    <row r="90" spans="2:6">
      <c r="B90" t="s">
        <v>32</v>
      </c>
    </row>
    <row r="92" spans="2:6">
      <c r="D92" t="s">
        <v>24</v>
      </c>
    </row>
    <row r="93" spans="2:6">
      <c r="B93" t="s">
        <v>93</v>
      </c>
    </row>
    <row r="94" spans="2:6">
      <c r="B94" t="s">
        <v>105</v>
      </c>
    </row>
    <row r="95" spans="2:6">
      <c r="B95" t="s">
        <v>100</v>
      </c>
    </row>
    <row r="96" spans="2:6">
      <c r="B96" t="s">
        <v>14</v>
      </c>
      <c r="E96">
        <v>210</v>
      </c>
      <c r="F96">
        <v>230</v>
      </c>
    </row>
    <row r="97" spans="2:6">
      <c r="B97" t="s">
        <v>15</v>
      </c>
      <c r="E97">
        <v>-3</v>
      </c>
      <c r="F97">
        <v>7</v>
      </c>
    </row>
    <row r="98" spans="2:6">
      <c r="B98" t="s">
        <v>44</v>
      </c>
    </row>
    <row r="99" spans="2:6">
      <c r="B99" t="s">
        <v>30</v>
      </c>
    </row>
    <row r="100" spans="2:6">
      <c r="B100" t="s">
        <v>32</v>
      </c>
    </row>
    <row r="102" spans="2:6">
      <c r="D102" t="s">
        <v>25</v>
      </c>
    </row>
    <row r="103" spans="2:6">
      <c r="B103" t="s">
        <v>93</v>
      </c>
    </row>
    <row r="104" spans="2:6">
      <c r="B104" t="s">
        <v>106</v>
      </c>
    </row>
    <row r="105" spans="2:6">
      <c r="B105" t="s">
        <v>100</v>
      </c>
    </row>
    <row r="106" spans="2:6">
      <c r="B106" t="s">
        <v>14</v>
      </c>
      <c r="E106">
        <v>320.39999999999998</v>
      </c>
      <c r="F106">
        <v>330.2</v>
      </c>
    </row>
    <row r="107" spans="2:6">
      <c r="B107" t="s">
        <v>15</v>
      </c>
      <c r="E107">
        <v>-5</v>
      </c>
      <c r="F107">
        <v>4.8</v>
      </c>
    </row>
    <row r="108" spans="2:6">
      <c r="B108" t="s">
        <v>44</v>
      </c>
    </row>
    <row r="109" spans="2:6">
      <c r="B109" t="s">
        <v>30</v>
      </c>
    </row>
    <row r="110" spans="2:6">
      <c r="B110" t="s">
        <v>32</v>
      </c>
    </row>
    <row r="112" spans="2:6">
      <c r="D112" t="s">
        <v>26</v>
      </c>
    </row>
    <row r="113" spans="2:6">
      <c r="B113" t="s">
        <v>93</v>
      </c>
    </row>
    <row r="114" spans="2:6">
      <c r="B114" t="s">
        <v>107</v>
      </c>
    </row>
    <row r="115" spans="2:6">
      <c r="B115" t="s">
        <v>85</v>
      </c>
    </row>
    <row r="116" spans="2:6">
      <c r="B116" t="s">
        <v>14</v>
      </c>
      <c r="E116">
        <v>-11</v>
      </c>
      <c r="F116">
        <v>7</v>
      </c>
    </row>
    <row r="117" spans="2:6">
      <c r="B117" t="s">
        <v>15</v>
      </c>
      <c r="E117">
        <v>-55</v>
      </c>
      <c r="F117">
        <v>-35</v>
      </c>
    </row>
    <row r="118" spans="2:6">
      <c r="B118" t="s">
        <v>86</v>
      </c>
    </row>
    <row r="119" spans="2:6">
      <c r="B119" t="s">
        <v>30</v>
      </c>
    </row>
    <row r="120" spans="2:6">
      <c r="B120" t="s">
        <v>33</v>
      </c>
    </row>
    <row r="122" spans="2:6">
      <c r="D122" t="s">
        <v>27</v>
      </c>
    </row>
    <row r="123" spans="2:6">
      <c r="B123" t="s">
        <v>93</v>
      </c>
    </row>
    <row r="124" spans="2:6">
      <c r="B124" t="s">
        <v>108</v>
      </c>
    </row>
    <row r="125" spans="2:6">
      <c r="B125" t="s">
        <v>85</v>
      </c>
    </row>
    <row r="126" spans="2:6">
      <c r="B126" t="s">
        <v>14</v>
      </c>
      <c r="E126">
        <v>-11</v>
      </c>
      <c r="F126">
        <v>7</v>
      </c>
    </row>
    <row r="127" spans="2:6">
      <c r="B127" t="s">
        <v>15</v>
      </c>
      <c r="E127">
        <v>-35</v>
      </c>
      <c r="F127">
        <v>-19</v>
      </c>
    </row>
    <row r="128" spans="2:6">
      <c r="B128" t="s">
        <v>86</v>
      </c>
    </row>
    <row r="129" spans="2:6">
      <c r="B129" t="s">
        <v>30</v>
      </c>
    </row>
    <row r="130" spans="2:6">
      <c r="B130" t="s">
        <v>33</v>
      </c>
    </row>
    <row r="132" spans="2:6">
      <c r="D132" t="s">
        <v>28</v>
      </c>
    </row>
    <row r="133" spans="2:6">
      <c r="B133" t="s">
        <v>93</v>
      </c>
    </row>
    <row r="134" spans="2:6">
      <c r="B134" t="s">
        <v>109</v>
      </c>
    </row>
    <row r="135" spans="2:6">
      <c r="B135" t="s">
        <v>110</v>
      </c>
    </row>
    <row r="136" spans="2:6">
      <c r="B136" t="s">
        <v>14</v>
      </c>
      <c r="E136">
        <f>8.6666666666/60</f>
        <v>0.14444444444333332</v>
      </c>
      <c r="F136">
        <f>9.1333333333/60</f>
        <v>0.15222222222166665</v>
      </c>
    </row>
    <row r="137" spans="2:6">
      <c r="B137" t="s">
        <v>15</v>
      </c>
      <c r="E137">
        <v>-3</v>
      </c>
      <c r="F137">
        <v>-1</v>
      </c>
    </row>
    <row r="138" spans="2:6">
      <c r="B138" t="s">
        <v>44</v>
      </c>
    </row>
    <row r="139" spans="2:6">
      <c r="B139" t="s">
        <v>30</v>
      </c>
    </row>
    <row r="140" spans="2:6">
      <c r="B140" t="s">
        <v>111</v>
      </c>
    </row>
    <row r="142" spans="2:6">
      <c r="D142" t="s">
        <v>29</v>
      </c>
    </row>
    <row r="143" spans="2:6">
      <c r="B143" t="s">
        <v>93</v>
      </c>
    </row>
    <row r="144" spans="2:6">
      <c r="B144" t="s">
        <v>112</v>
      </c>
    </row>
    <row r="145" spans="2:6">
      <c r="B145" t="s">
        <v>110</v>
      </c>
    </row>
    <row r="146" spans="2:6">
      <c r="B146" t="s">
        <v>14</v>
      </c>
      <c r="E146">
        <f>22/60</f>
        <v>0.36666666666666664</v>
      </c>
      <c r="F146">
        <f>3.5/60</f>
        <v>5.8333333333333334E-2</v>
      </c>
    </row>
    <row r="147" spans="2:6">
      <c r="B147" t="s">
        <v>15</v>
      </c>
      <c r="E147">
        <v>-35</v>
      </c>
      <c r="F147">
        <v>-25</v>
      </c>
    </row>
    <row r="148" spans="2:6">
      <c r="B148" t="s">
        <v>44</v>
      </c>
    </row>
    <row r="149" spans="2:6">
      <c r="B149" t="s">
        <v>30</v>
      </c>
    </row>
    <row r="150" spans="2:6">
      <c r="B150" t="s">
        <v>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>
      <selection sqref="A1:C296"/>
    </sheetView>
  </sheetViews>
  <sheetFormatPr baseColWidth="10" defaultRowHeight="15" x14ac:dyDescent="0"/>
  <sheetData>
    <row r="1" spans="1:3">
      <c r="A1" t="s">
        <v>41</v>
      </c>
    </row>
    <row r="5" spans="1:3">
      <c r="B5">
        <v>82.7</v>
      </c>
      <c r="C5">
        <v>-55</v>
      </c>
    </row>
    <row r="6" spans="1:3">
      <c r="B6">
        <v>15</v>
      </c>
      <c r="C6">
        <v>10</v>
      </c>
    </row>
    <row r="11" spans="1:3">
      <c r="A11" t="s">
        <v>45</v>
      </c>
    </row>
    <row r="15" spans="1:3">
      <c r="B15">
        <v>352.5</v>
      </c>
      <c r="C15">
        <v>-55</v>
      </c>
    </row>
    <row r="16" spans="1:3">
      <c r="B16">
        <v>15</v>
      </c>
      <c r="C16">
        <v>10</v>
      </c>
    </row>
    <row r="21" spans="1:3">
      <c r="A21" t="s">
        <v>47</v>
      </c>
    </row>
    <row r="25" spans="1:3">
      <c r="B25">
        <v>315</v>
      </c>
      <c r="C25">
        <v>-60</v>
      </c>
    </row>
    <row r="26" spans="1:3">
      <c r="B26">
        <v>30</v>
      </c>
      <c r="C26">
        <v>10</v>
      </c>
    </row>
    <row r="31" spans="1:3">
      <c r="A31" t="s">
        <v>49</v>
      </c>
    </row>
    <row r="35" spans="1:3">
      <c r="B35">
        <v>52.5</v>
      </c>
      <c r="C35">
        <v>-60</v>
      </c>
    </row>
    <row r="36" spans="1:3">
      <c r="B36">
        <v>45</v>
      </c>
      <c r="C36">
        <v>10</v>
      </c>
    </row>
    <row r="41" spans="1:3">
      <c r="A41" t="s">
        <v>51</v>
      </c>
    </row>
    <row r="45" spans="1:3">
      <c r="B45">
        <v>315</v>
      </c>
      <c r="C45">
        <v>-50</v>
      </c>
    </row>
    <row r="46" spans="1:3">
      <c r="B46">
        <v>30</v>
      </c>
      <c r="C46">
        <v>10</v>
      </c>
    </row>
    <row r="51" spans="1:3">
      <c r="A51" t="s">
        <v>53</v>
      </c>
    </row>
    <row r="55" spans="1:3">
      <c r="B55">
        <v>62.5</v>
      </c>
      <c r="C55">
        <v>-50</v>
      </c>
    </row>
    <row r="56" spans="1:3">
      <c r="B56">
        <v>25</v>
      </c>
      <c r="C56">
        <v>10</v>
      </c>
    </row>
    <row r="61" spans="1:3">
      <c r="A61" t="s">
        <v>113</v>
      </c>
    </row>
    <row r="65" spans="1:3">
      <c r="B65">
        <v>12.5</v>
      </c>
      <c r="C65">
        <v>-50</v>
      </c>
    </row>
    <row r="66" spans="1:3">
      <c r="B66">
        <v>25</v>
      </c>
      <c r="C66">
        <v>10</v>
      </c>
    </row>
    <row r="71" spans="1:3">
      <c r="A71" t="s">
        <v>56</v>
      </c>
    </row>
    <row r="75" spans="1:3">
      <c r="B75">
        <v>37.5</v>
      </c>
      <c r="C75">
        <v>-50</v>
      </c>
    </row>
    <row r="76" spans="1:3">
      <c r="B76">
        <v>25</v>
      </c>
      <c r="C76">
        <v>10</v>
      </c>
    </row>
    <row r="81" spans="1:3">
      <c r="A81" t="s">
        <v>58</v>
      </c>
    </row>
    <row r="85" spans="1:3">
      <c r="B85">
        <v>15</v>
      </c>
      <c r="C85">
        <v>-60</v>
      </c>
    </row>
    <row r="86" spans="1:3">
      <c r="B86">
        <v>30</v>
      </c>
      <c r="C86">
        <v>10</v>
      </c>
    </row>
    <row r="91" spans="1:3">
      <c r="A91" t="s">
        <v>60</v>
      </c>
    </row>
    <row r="95" spans="1:3">
      <c r="B95">
        <v>82.5</v>
      </c>
      <c r="C95">
        <v>-45</v>
      </c>
    </row>
    <row r="96" spans="1:3">
      <c r="B96">
        <v>15</v>
      </c>
      <c r="C96">
        <v>10</v>
      </c>
    </row>
    <row r="101" spans="1:3">
      <c r="A101" t="s">
        <v>62</v>
      </c>
    </row>
    <row r="105" spans="1:3">
      <c r="B105">
        <v>97.5</v>
      </c>
      <c r="C105">
        <v>-55</v>
      </c>
    </row>
    <row r="106" spans="1:3">
      <c r="B106">
        <v>15</v>
      </c>
      <c r="C106">
        <v>10</v>
      </c>
    </row>
    <row r="111" spans="1:3">
      <c r="A111" t="s">
        <v>64</v>
      </c>
    </row>
    <row r="115" spans="1:3">
      <c r="B115">
        <v>345</v>
      </c>
      <c r="C115">
        <v>-62.5</v>
      </c>
    </row>
    <row r="116" spans="1:3">
      <c r="B116">
        <v>30</v>
      </c>
      <c r="C116">
        <v>5</v>
      </c>
    </row>
    <row r="121" spans="1:3">
      <c r="A121" t="s">
        <v>66</v>
      </c>
    </row>
    <row r="125" spans="1:3">
      <c r="B125">
        <v>315</v>
      </c>
      <c r="C125">
        <v>-42.5</v>
      </c>
    </row>
    <row r="126" spans="1:3">
      <c r="B126">
        <v>30</v>
      </c>
      <c r="C126">
        <v>5</v>
      </c>
    </row>
    <row r="131" spans="1:3">
      <c r="A131" t="s">
        <v>68</v>
      </c>
    </row>
    <row r="135" spans="1:3">
      <c r="B135">
        <v>337.5</v>
      </c>
      <c r="C135">
        <v>-55</v>
      </c>
    </row>
    <row r="136" spans="1:3">
      <c r="B136">
        <v>15</v>
      </c>
      <c r="C136">
        <v>10</v>
      </c>
    </row>
    <row r="141" spans="1:3">
      <c r="A141" t="s">
        <v>70</v>
      </c>
    </row>
    <row r="145" spans="1:3">
      <c r="B145">
        <v>345</v>
      </c>
      <c r="C145">
        <v>-45</v>
      </c>
    </row>
    <row r="146" spans="1:3">
      <c r="B146">
        <v>30</v>
      </c>
      <c r="C146">
        <v>10</v>
      </c>
    </row>
    <row r="151" spans="1:3">
      <c r="A151" t="s">
        <v>72</v>
      </c>
    </row>
    <row r="155" spans="1:3">
      <c r="B155">
        <v>90</v>
      </c>
      <c r="C155">
        <v>-62.5</v>
      </c>
    </row>
    <row r="156" spans="1:3">
      <c r="B156">
        <v>30</v>
      </c>
      <c r="C156">
        <v>5</v>
      </c>
    </row>
    <row r="161" spans="1:3">
      <c r="A161" t="s">
        <v>74</v>
      </c>
    </row>
    <row r="165" spans="1:3">
      <c r="B165">
        <v>52.5</v>
      </c>
      <c r="C165">
        <v>-42.5</v>
      </c>
    </row>
    <row r="166" spans="1:3">
      <c r="B166">
        <v>45</v>
      </c>
      <c r="C166">
        <v>5</v>
      </c>
    </row>
    <row r="171" spans="1:3">
      <c r="A171" t="s">
        <v>76</v>
      </c>
    </row>
    <row r="175" spans="1:3">
      <c r="B175">
        <v>15</v>
      </c>
      <c r="C175">
        <v>-42.5</v>
      </c>
    </row>
    <row r="176" spans="1:3">
      <c r="B176">
        <v>30</v>
      </c>
      <c r="C176">
        <v>5</v>
      </c>
    </row>
    <row r="181" spans="1:3">
      <c r="A181" t="s">
        <v>78</v>
      </c>
    </row>
    <row r="185" spans="1:3">
      <c r="B185">
        <v>97.5</v>
      </c>
      <c r="C185">
        <v>-45</v>
      </c>
    </row>
    <row r="186" spans="1:3">
      <c r="B186">
        <v>15</v>
      </c>
      <c r="C186">
        <v>10</v>
      </c>
    </row>
    <row r="191" spans="1:3">
      <c r="A191" t="s">
        <v>2</v>
      </c>
    </row>
    <row r="195" spans="1:3">
      <c r="B195">
        <v>0.38383333330000002</v>
      </c>
      <c r="C195">
        <v>-32.799999999999997</v>
      </c>
    </row>
    <row r="196" spans="1:3">
      <c r="B196">
        <v>3.5</v>
      </c>
      <c r="C196">
        <v>3.5</v>
      </c>
    </row>
    <row r="201" spans="1:3">
      <c r="A201" t="s">
        <v>3</v>
      </c>
    </row>
    <row r="205" spans="1:3">
      <c r="B205">
        <v>0.19805555550000001</v>
      </c>
      <c r="C205">
        <v>-30</v>
      </c>
    </row>
    <row r="206" spans="1:3">
      <c r="B206">
        <v>3.5</v>
      </c>
      <c r="C206">
        <v>3.5</v>
      </c>
    </row>
    <row r="211" spans="1:3">
      <c r="A211" t="s">
        <v>4</v>
      </c>
    </row>
    <row r="215" spans="1:3">
      <c r="B215">
        <v>7.8333333300000002E-2</v>
      </c>
      <c r="C215">
        <v>-45</v>
      </c>
    </row>
    <row r="216" spans="1:3">
      <c r="B216">
        <v>3.5</v>
      </c>
      <c r="C216">
        <v>3.5</v>
      </c>
    </row>
    <row r="221" spans="1:3">
      <c r="A221" t="s">
        <v>5</v>
      </c>
    </row>
    <row r="225" spans="1:3">
      <c r="B225">
        <v>0.1679907407</v>
      </c>
      <c r="C225">
        <v>2.0043055554999998</v>
      </c>
    </row>
    <row r="226" spans="1:3">
      <c r="B226">
        <v>1.4</v>
      </c>
      <c r="C226">
        <v>1.4</v>
      </c>
    </row>
    <row r="231" spans="1:3">
      <c r="A231" t="s">
        <v>6</v>
      </c>
    </row>
    <row r="235" spans="1:3">
      <c r="B235">
        <v>-19.5</v>
      </c>
      <c r="C235">
        <v>-33</v>
      </c>
    </row>
    <row r="236" spans="1:3">
      <c r="B236">
        <v>17</v>
      </c>
      <c r="C236">
        <v>20</v>
      </c>
    </row>
    <row r="241" spans="1:3">
      <c r="A241" t="s">
        <v>7</v>
      </c>
    </row>
    <row r="245" spans="1:3">
      <c r="B245">
        <v>16</v>
      </c>
      <c r="C245">
        <v>-45</v>
      </c>
    </row>
    <row r="246" spans="1:3">
      <c r="B246">
        <v>18</v>
      </c>
      <c r="C246">
        <v>20</v>
      </c>
    </row>
    <row r="251" spans="1:3">
      <c r="A251" t="s">
        <v>8</v>
      </c>
    </row>
    <row r="255" spans="1:3">
      <c r="B255">
        <v>16</v>
      </c>
      <c r="C255">
        <v>-27</v>
      </c>
    </row>
    <row r="256" spans="1:3">
      <c r="B256">
        <v>18</v>
      </c>
      <c r="C256">
        <v>16</v>
      </c>
    </row>
    <row r="261" spans="1:3">
      <c r="A261" t="s">
        <v>9</v>
      </c>
    </row>
    <row r="265" spans="1:3">
      <c r="B265">
        <v>34</v>
      </c>
      <c r="C265">
        <v>-37</v>
      </c>
    </row>
    <row r="266" spans="1:3">
      <c r="B266">
        <v>18</v>
      </c>
      <c r="C266">
        <v>36</v>
      </c>
    </row>
    <row r="271" spans="1:3">
      <c r="A271" t="s">
        <v>10</v>
      </c>
    </row>
    <row r="275" spans="1:3">
      <c r="B275">
        <v>14.5</v>
      </c>
      <c r="C275">
        <v>-66.5</v>
      </c>
    </row>
    <row r="276" spans="1:3">
      <c r="B276">
        <v>19</v>
      </c>
      <c r="C276">
        <v>23</v>
      </c>
    </row>
    <row r="281" spans="1:3">
      <c r="A281" t="s">
        <v>11</v>
      </c>
    </row>
    <row r="285" spans="1:3">
      <c r="B285">
        <v>37</v>
      </c>
      <c r="C285">
        <v>-66.5</v>
      </c>
    </row>
    <row r="286" spans="1:3">
      <c r="B286">
        <v>26</v>
      </c>
      <c r="C286">
        <v>23</v>
      </c>
    </row>
    <row r="291" spans="1:3">
      <c r="A291" t="s">
        <v>12</v>
      </c>
    </row>
    <row r="295" spans="1:3">
      <c r="B295">
        <v>46.5</v>
      </c>
      <c r="C295">
        <v>-47.5</v>
      </c>
    </row>
    <row r="296" spans="1:3">
      <c r="B296">
        <v>7</v>
      </c>
      <c r="C296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workbookViewId="0">
      <selection sqref="A1:C146"/>
    </sheetView>
  </sheetViews>
  <sheetFormatPr baseColWidth="10" defaultRowHeight="15" x14ac:dyDescent="0"/>
  <sheetData>
    <row r="1" spans="1:3">
      <c r="A1" s="1" t="s">
        <v>13</v>
      </c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>
        <v>22</v>
      </c>
      <c r="C5" s="1">
        <v>2.6666666669999999</v>
      </c>
    </row>
    <row r="6" spans="1:3">
      <c r="A6" s="1"/>
      <c r="B6" s="1">
        <v>-1</v>
      </c>
      <c r="C6" s="1">
        <v>7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16</v>
      </c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>
        <v>1.8333333329999999</v>
      </c>
      <c r="C15" s="1">
        <v>2.6666666669999999</v>
      </c>
    </row>
    <row r="16" spans="1:3">
      <c r="A16" s="1"/>
      <c r="B16" s="1">
        <v>-7</v>
      </c>
      <c r="C16" s="1">
        <v>-1</v>
      </c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 t="s">
        <v>17</v>
      </c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>
        <v>85</v>
      </c>
      <c r="C25" s="1">
        <v>15</v>
      </c>
    </row>
    <row r="26" spans="1:3">
      <c r="A26" s="1"/>
      <c r="B26" s="1">
        <v>-2</v>
      </c>
      <c r="C26" s="1">
        <v>5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 t="s">
        <v>18</v>
      </c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>
        <v>13.33333333</v>
      </c>
      <c r="C35" s="1">
        <v>16.666666670000001</v>
      </c>
    </row>
    <row r="36" spans="1:3">
      <c r="A36" s="1"/>
      <c r="B36" s="1">
        <v>42.5</v>
      </c>
      <c r="C36" s="1">
        <v>44</v>
      </c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 t="s">
        <v>19</v>
      </c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>
        <v>350.1</v>
      </c>
      <c r="C45" s="1">
        <v>359.1</v>
      </c>
    </row>
    <row r="46" spans="1:3">
      <c r="A46" s="1"/>
      <c r="B46" s="1">
        <v>-13.4</v>
      </c>
      <c r="C46" s="1">
        <v>1.8</v>
      </c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 t="s">
        <v>20</v>
      </c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>
        <v>7.5</v>
      </c>
      <c r="C55" s="1">
        <v>20.6</v>
      </c>
    </row>
    <row r="56" spans="1:3">
      <c r="A56" s="1"/>
      <c r="B56" s="1">
        <v>-3.7</v>
      </c>
      <c r="C56" s="1">
        <v>5.3</v>
      </c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 t="s">
        <v>21</v>
      </c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>
        <v>43</v>
      </c>
      <c r="C65" s="1">
        <v>52.2</v>
      </c>
    </row>
    <row r="66" spans="1:3">
      <c r="A66" s="1"/>
      <c r="B66" s="1">
        <v>-18.600000000000001</v>
      </c>
      <c r="C66" s="1">
        <v>-5.7</v>
      </c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 t="s">
        <v>22</v>
      </c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>
        <v>133.69999999999999</v>
      </c>
      <c r="C75" s="1">
        <v>148.80000000000001</v>
      </c>
    </row>
    <row r="76" spans="1:3">
      <c r="A76" s="1"/>
      <c r="B76" s="1">
        <v>-1</v>
      </c>
      <c r="C76" s="1">
        <v>8</v>
      </c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 t="s">
        <v>23</v>
      </c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>
        <v>153</v>
      </c>
      <c r="C85" s="1">
        <v>172</v>
      </c>
    </row>
    <row r="86" spans="1:3">
      <c r="A86" s="1"/>
      <c r="B86" s="1">
        <v>-1</v>
      </c>
      <c r="C86" s="1">
        <v>8</v>
      </c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 t="s">
        <v>24</v>
      </c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>
        <v>210</v>
      </c>
      <c r="C95" s="1">
        <v>230</v>
      </c>
    </row>
    <row r="96" spans="1:3">
      <c r="A96" s="1"/>
      <c r="B96" s="1">
        <v>-3</v>
      </c>
      <c r="C96" s="1">
        <v>7</v>
      </c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 t="s">
        <v>25</v>
      </c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>
        <v>320.39999999999998</v>
      </c>
      <c r="C105" s="1">
        <v>330.2</v>
      </c>
    </row>
    <row r="106" spans="1:3">
      <c r="A106" s="1"/>
      <c r="B106" s="1">
        <v>-5</v>
      </c>
      <c r="C106" s="1">
        <v>4.8</v>
      </c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 t="s">
        <v>26</v>
      </c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>
        <v>-11</v>
      </c>
      <c r="C115" s="1">
        <v>7</v>
      </c>
    </row>
    <row r="116" spans="1:3">
      <c r="A116" s="1"/>
      <c r="B116" s="1">
        <v>-55</v>
      </c>
      <c r="C116" s="1">
        <v>-35</v>
      </c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 t="s">
        <v>27</v>
      </c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>
        <v>-11</v>
      </c>
      <c r="C125" s="1">
        <v>7</v>
      </c>
    </row>
    <row r="126" spans="1:3">
      <c r="A126" s="1"/>
      <c r="B126" s="1">
        <v>-35</v>
      </c>
      <c r="C126" s="1">
        <v>-19</v>
      </c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 t="s">
        <v>28</v>
      </c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>
        <v>8.6666666669999994</v>
      </c>
      <c r="C135" s="1">
        <v>9.1333333329999995</v>
      </c>
    </row>
    <row r="136" spans="1:3">
      <c r="A136" s="1"/>
      <c r="B136" s="1">
        <v>-3</v>
      </c>
      <c r="C136" s="1">
        <v>-1</v>
      </c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 t="s">
        <v>29</v>
      </c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>
        <v>22</v>
      </c>
      <c r="C145" s="1">
        <v>3.5</v>
      </c>
    </row>
    <row r="146" spans="1:3">
      <c r="A146" s="1"/>
      <c r="B146" s="1">
        <v>-35</v>
      </c>
      <c r="C146" s="1">
        <v>-25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rectangle</vt:lpstr>
      <vt:lpstr>rectangle_bounds</vt:lpstr>
      <vt:lpstr>r</vt:lpstr>
      <vt:lpstr>rb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Plante</dc:creator>
  <cp:lastModifiedBy>Zach Plante</cp:lastModifiedBy>
  <dcterms:created xsi:type="dcterms:W3CDTF">2017-07-18T21:38:35Z</dcterms:created>
  <dcterms:modified xsi:type="dcterms:W3CDTF">2017-07-19T17:49:31Z</dcterms:modified>
</cp:coreProperties>
</file>